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R JR\"/>
    </mc:Choice>
  </mc:AlternateContent>
  <bookViews>
    <workbookView xWindow="0" yWindow="0" windowWidth="28800" windowHeight="12300" tabRatio="892" firstSheet="22" activeTab="27"/>
  </bookViews>
  <sheets>
    <sheet name="PROSEC" sheetId="48" r:id="rId1"/>
    <sheet name="RTC" sheetId="49" r:id="rId2"/>
    <sheet name="DR. ERNESTO" sheetId="26" r:id="rId3"/>
    <sheet name="ABU-REYES" sheetId="45" r:id="rId4"/>
    <sheet name="BM BALBA" sheetId="39" r:id="rId5"/>
    <sheet name="BM BAUSAS" sheetId="11" r:id="rId6"/>
    <sheet name="BM BLANCO" sheetId="37" r:id="rId7"/>
    <sheet name="BM BERBERABE" sheetId="47" r:id="rId8"/>
    <sheet name="BM CORONA" sheetId="42" r:id="rId9"/>
    <sheet name="BM GOZOS II" sheetId="40" r:id="rId10"/>
    <sheet name="BM ARIES MENDOZA" sheetId="41" r:id="rId11"/>
    <sheet name="BM MENDOZA" sheetId="27" r:id="rId12"/>
    <sheet name="BM PUA" sheetId="44" r:id="rId13"/>
    <sheet name="BM RIVERA" sheetId="43" r:id="rId14"/>
    <sheet name="BM ROCAFORT" sheetId="13" r:id="rId15"/>
    <sheet name="BM SANTOS" sheetId="12" r:id="rId16"/>
    <sheet name="BM QUEYQUEP" sheetId="46" r:id="rId17"/>
    <sheet name="BM VIDAL" sheetId="38" r:id="rId18"/>
    <sheet name="SP BAYANI" sheetId="24" r:id="rId19"/>
    <sheet name="TOYOTA" sheetId="20" r:id="rId20"/>
    <sheet name="ACCOUNTING" sheetId="35" r:id="rId21"/>
    <sheet name="ADMIN" sheetId="34" r:id="rId22"/>
    <sheet name="AGRI" sheetId="14" r:id="rId23"/>
    <sheet name="ASSESSOR" sheetId="4" r:id="rId24"/>
    <sheet name="BUD" sheetId="15" r:id="rId25"/>
    <sheet name="COA" sheetId="30" r:id="rId26"/>
    <sheet name="GSO" sheetId="8" r:id="rId27"/>
    <sheet name="HRMO" sheetId="31" r:id="rId28"/>
    <sheet name="JAIL " sheetId="36" r:id="rId29"/>
    <sheet name="LIBRARY" sheetId="28" r:id="rId30"/>
    <sheet name="LEGAL" sheetId="25" r:id="rId31"/>
    <sheet name="OPG" sheetId="1" r:id="rId32"/>
    <sheet name="OVG" sheetId="10" r:id="rId33"/>
    <sheet name="PACPEYSDO" sheetId="33" r:id="rId34"/>
    <sheet name="PDRRMO" sheetId="21" r:id="rId35"/>
    <sheet name="PSWDO" sheetId="29" r:id="rId36"/>
    <sheet name="PPDO" sheetId="17" r:id="rId37"/>
    <sheet name="PG-ENRO" sheetId="16" r:id="rId38"/>
    <sheet name="PEO" sheetId="3" r:id="rId39"/>
    <sheet name="PHO" sheetId="18" r:id="rId40"/>
    <sheet name="PIO" sheetId="7" r:id="rId41"/>
    <sheet name="PTCAO" sheetId="19" r:id="rId42"/>
    <sheet name="PTO" sheetId="23" r:id="rId43"/>
    <sheet name="PCLEDO" sheetId="22" r:id="rId44"/>
    <sheet name="PPOSD" sheetId="6" r:id="rId45"/>
    <sheet name="VET" sheetId="32" r:id="rId46"/>
  </sheets>
  <definedNames>
    <definedName name="_GoBack" localSheetId="35">PSWDO!#REF!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8" i="31" l="1"/>
  <c r="G178" i="31" s="1"/>
  <c r="G944" i="21"/>
  <c r="G943" i="21"/>
  <c r="G942" i="21"/>
  <c r="G896" i="21"/>
  <c r="G897" i="21"/>
  <c r="G898" i="21"/>
  <c r="G899" i="21"/>
  <c r="G900" i="21"/>
  <c r="G901" i="21"/>
  <c r="G902" i="21"/>
  <c r="G903" i="21"/>
  <c r="G904" i="21"/>
  <c r="G905" i="21"/>
  <c r="G906" i="21"/>
  <c r="G907" i="21"/>
  <c r="G908" i="21"/>
  <c r="G909" i="21"/>
  <c r="G910" i="21"/>
  <c r="G911" i="21"/>
  <c r="G912" i="21"/>
  <c r="G913" i="21"/>
  <c r="G914" i="21"/>
  <c r="G915" i="21"/>
  <c r="G916" i="21"/>
  <c r="G917" i="21"/>
  <c r="G918" i="21"/>
  <c r="G919" i="21"/>
  <c r="G920" i="21"/>
  <c r="G921" i="21"/>
  <c r="G922" i="21"/>
  <c r="G923" i="21"/>
  <c r="G924" i="21"/>
  <c r="G895" i="21"/>
  <c r="G973" i="21" l="1"/>
  <c r="G926" i="21"/>
  <c r="G199" i="12"/>
  <c r="G200" i="12"/>
  <c r="G201" i="12"/>
  <c r="G202" i="12"/>
  <c r="G203" i="12"/>
  <c r="G204" i="12"/>
  <c r="G205" i="12"/>
  <c r="G206" i="12"/>
  <c r="G198" i="12"/>
  <c r="G197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50" i="12"/>
  <c r="G181" i="12" s="1"/>
  <c r="G198" i="35"/>
  <c r="G196" i="35"/>
  <c r="G724" i="29"/>
  <c r="G757" i="29"/>
  <c r="G228" i="12" l="1"/>
  <c r="G226" i="35"/>
  <c r="G861" i="32"/>
  <c r="G827" i="32"/>
  <c r="G826" i="32"/>
  <c r="G777" i="32"/>
  <c r="G778" i="32"/>
  <c r="G780" i="32"/>
  <c r="G810" i="32" s="1"/>
  <c r="G782" i="32"/>
  <c r="G776" i="32"/>
  <c r="G728" i="32"/>
  <c r="G729" i="32"/>
  <c r="G730" i="32"/>
  <c r="G732" i="32"/>
  <c r="G734" i="32"/>
  <c r="G736" i="32"/>
  <c r="G738" i="32"/>
  <c r="G740" i="32"/>
  <c r="G741" i="32"/>
  <c r="G744" i="32"/>
  <c r="G746" i="32"/>
  <c r="G747" i="32"/>
  <c r="G748" i="32"/>
  <c r="G750" i="32"/>
  <c r="G751" i="32"/>
  <c r="G753" i="32"/>
  <c r="G727" i="32"/>
  <c r="G680" i="32"/>
  <c r="G682" i="32"/>
  <c r="G683" i="32"/>
  <c r="G684" i="32"/>
  <c r="G685" i="32"/>
  <c r="G686" i="32"/>
  <c r="G687" i="32"/>
  <c r="G693" i="32"/>
  <c r="G679" i="32"/>
  <c r="G759" i="32" l="1"/>
  <c r="G711" i="32"/>
  <c r="G287" i="24" l="1"/>
  <c r="G288" i="24"/>
  <c r="G289" i="24"/>
  <c r="G290" i="24"/>
  <c r="G291" i="24"/>
  <c r="G292" i="24"/>
  <c r="G293" i="24"/>
  <c r="G294" i="24"/>
  <c r="G295" i="24"/>
  <c r="G286" i="24"/>
  <c r="G316" i="24" s="1"/>
  <c r="G1335" i="14" l="1"/>
  <c r="G1334" i="14"/>
  <c r="G1318" i="14"/>
  <c r="G1290" i="14"/>
  <c r="G1291" i="14"/>
  <c r="G1293" i="14"/>
  <c r="G1294" i="14"/>
  <c r="G1287" i="14"/>
  <c r="G1241" i="14"/>
  <c r="G1240" i="14"/>
  <c r="G1271" i="14" s="1"/>
  <c r="G1194" i="14"/>
  <c r="G1193" i="14"/>
  <c r="G1224" i="14" s="1"/>
  <c r="G1147" i="14"/>
  <c r="G1148" i="14"/>
  <c r="G1149" i="14"/>
  <c r="G1150" i="14"/>
  <c r="G1151" i="14"/>
  <c r="G1152" i="14"/>
  <c r="G1153" i="14"/>
  <c r="G1146" i="14"/>
  <c r="G107" i="25"/>
  <c r="G104" i="25"/>
  <c r="G1365" i="14" l="1"/>
  <c r="G1177" i="14"/>
  <c r="G135" i="25"/>
  <c r="G301" i="15"/>
  <c r="G302" i="15"/>
  <c r="G300" i="15"/>
  <c r="G297" i="15"/>
  <c r="G328" i="15" l="1"/>
  <c r="K705" i="4"/>
  <c r="G730" i="4"/>
  <c r="G654" i="4"/>
  <c r="G684" i="4" s="1"/>
  <c r="G4953" i="18" l="1"/>
  <c r="G4952" i="18"/>
  <c r="G4951" i="18"/>
  <c r="G1099" i="14" l="1"/>
  <c r="G1130" i="14"/>
  <c r="G676" i="29"/>
  <c r="G708" i="29" s="1"/>
  <c r="G675" i="29"/>
  <c r="G631" i="29"/>
  <c r="G634" i="29"/>
  <c r="G635" i="29"/>
  <c r="G626" i="29"/>
  <c r="G659" i="29"/>
  <c r="G581" i="29"/>
  <c r="G577" i="29"/>
  <c r="G610" i="29"/>
  <c r="G10" i="43" l="1"/>
  <c r="G563" i="4" l="1"/>
  <c r="G564" i="4"/>
  <c r="G565" i="4"/>
  <c r="G566" i="4"/>
  <c r="G567" i="4"/>
  <c r="G568" i="4"/>
  <c r="G569" i="4"/>
  <c r="G570" i="4"/>
  <c r="G571" i="4"/>
  <c r="G572" i="4"/>
  <c r="G562" i="4"/>
  <c r="G1189" i="1" l="1"/>
  <c r="G1220" i="1" s="1"/>
  <c r="G631" i="32"/>
  <c r="G663" i="32" s="1"/>
  <c r="G5207" i="18" l="1"/>
  <c r="G5238" i="18" s="1"/>
  <c r="G56" i="28" l="1"/>
  <c r="G86" i="28"/>
  <c r="G5161" i="18" l="1"/>
  <c r="G5162" i="18"/>
  <c r="G5163" i="18"/>
  <c r="G5164" i="18"/>
  <c r="G5165" i="18"/>
  <c r="G5166" i="18"/>
  <c r="G5167" i="18"/>
  <c r="G5168" i="18"/>
  <c r="G5169" i="18"/>
  <c r="G5170" i="18"/>
  <c r="G5171" i="18"/>
  <c r="G5172" i="18"/>
  <c r="G5173" i="18"/>
  <c r="G5174" i="18"/>
  <c r="G5175" i="18"/>
  <c r="G5160" i="18"/>
  <c r="G5191" i="18" l="1"/>
  <c r="G5113" i="18" l="1"/>
  <c r="G5144" i="18" s="1"/>
  <c r="G978" i="7"/>
  <c r="G931" i="7"/>
  <c r="G884" i="7"/>
  <c r="G837" i="7"/>
  <c r="G790" i="7"/>
  <c r="G743" i="7"/>
  <c r="G528" i="29" l="1"/>
  <c r="G561" i="29"/>
  <c r="G243" i="24" l="1"/>
  <c r="G270" i="24" s="1"/>
  <c r="G242" i="24"/>
  <c r="G58" i="25" l="1"/>
  <c r="G59" i="25"/>
  <c r="G60" i="25"/>
  <c r="G57" i="25"/>
  <c r="G665" i="7"/>
  <c r="G696" i="7" s="1"/>
  <c r="G88" i="25" l="1"/>
  <c r="G638" i="4"/>
  <c r="G5067" i="18" l="1"/>
  <c r="G5068" i="18"/>
  <c r="G5066" i="18"/>
  <c r="G1092" i="8"/>
  <c r="G1122" i="8" s="1"/>
  <c r="G1091" i="8"/>
  <c r="G1045" i="8"/>
  <c r="G1046" i="8"/>
  <c r="G1047" i="8"/>
  <c r="G1048" i="8"/>
  <c r="G1049" i="8"/>
  <c r="G1050" i="8"/>
  <c r="G1051" i="8"/>
  <c r="G1044" i="8"/>
  <c r="G5097" i="18" l="1"/>
  <c r="G1075" i="8"/>
  <c r="G592" i="4"/>
  <c r="G10" i="46"/>
  <c r="G605" i="17"/>
  <c r="G606" i="17"/>
  <c r="G635" i="17" s="1"/>
  <c r="G607" i="17"/>
  <c r="G604" i="17"/>
  <c r="G1142" i="1"/>
  <c r="G1173" i="1" l="1"/>
  <c r="G198" i="23"/>
  <c r="G199" i="23"/>
  <c r="G200" i="23"/>
  <c r="G201" i="23"/>
  <c r="G202" i="23"/>
  <c r="G203" i="23"/>
  <c r="G197" i="23"/>
  <c r="G228" i="23" l="1"/>
  <c r="G1053" i="14" l="1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52" i="14"/>
  <c r="G1083" i="14" l="1"/>
  <c r="G997" i="8"/>
  <c r="G1028" i="8"/>
  <c r="G951" i="8" l="1"/>
  <c r="G952" i="8"/>
  <c r="G981" i="8" s="1"/>
  <c r="G953" i="8"/>
  <c r="G950" i="8"/>
  <c r="G906" i="8" l="1"/>
  <c r="G905" i="8"/>
  <c r="G934" i="8" l="1"/>
  <c r="G5020" i="18"/>
  <c r="G5021" i="18"/>
  <c r="G5022" i="18"/>
  <c r="G5023" i="18"/>
  <c r="G5024" i="18"/>
  <c r="G5025" i="18"/>
  <c r="G5026" i="18"/>
  <c r="G5027" i="18"/>
  <c r="G5019" i="18"/>
  <c r="G856" i="8"/>
  <c r="G887" i="8" s="1"/>
  <c r="G5050" i="18" l="1"/>
  <c r="G810" i="8" l="1"/>
  <c r="G811" i="8"/>
  <c r="G812" i="8"/>
  <c r="G813" i="8"/>
  <c r="G814" i="8"/>
  <c r="G815" i="8"/>
  <c r="G816" i="8"/>
  <c r="G817" i="8"/>
  <c r="G818" i="8"/>
  <c r="G819" i="8"/>
  <c r="G820" i="8"/>
  <c r="G821" i="8"/>
  <c r="G822" i="8"/>
  <c r="G809" i="8"/>
  <c r="G840" i="8" l="1"/>
  <c r="G793" i="8"/>
  <c r="G765" i="8"/>
  <c r="G764" i="8"/>
  <c r="G746" i="8" l="1"/>
  <c r="G716" i="8"/>
  <c r="G717" i="8"/>
  <c r="G718" i="8"/>
  <c r="G719" i="8"/>
  <c r="G720" i="8"/>
  <c r="G721" i="8"/>
  <c r="G722" i="8"/>
  <c r="G723" i="8"/>
  <c r="G724" i="8"/>
  <c r="G725" i="8"/>
  <c r="G726" i="8"/>
  <c r="G715" i="8"/>
  <c r="G1008" i="14" l="1"/>
  <c r="G1006" i="14"/>
  <c r="G1036" i="14" l="1"/>
  <c r="G1098" i="1" l="1"/>
  <c r="G1099" i="1"/>
  <c r="G1096" i="1"/>
  <c r="G1049" i="1"/>
  <c r="G1079" i="1" s="1"/>
  <c r="G1126" i="1" l="1"/>
  <c r="G4972" i="18"/>
  <c r="G4973" i="18"/>
  <c r="G4974" i="18"/>
  <c r="G4975" i="18"/>
  <c r="G4976" i="18"/>
  <c r="G4977" i="18"/>
  <c r="G4925" i="18"/>
  <c r="G4926" i="18"/>
  <c r="G4927" i="18"/>
  <c r="G4928" i="18"/>
  <c r="G4929" i="18"/>
  <c r="G4930" i="18"/>
  <c r="G4931" i="18"/>
  <c r="G4932" i="18"/>
  <c r="G4933" i="18"/>
  <c r="G4934" i="18"/>
  <c r="G4935" i="18"/>
  <c r="G4936" i="18"/>
  <c r="G4937" i="18"/>
  <c r="G4938" i="18"/>
  <c r="G4939" i="18"/>
  <c r="G4940" i="18"/>
  <c r="G4941" i="18"/>
  <c r="G4942" i="18"/>
  <c r="G4943" i="18"/>
  <c r="G4944" i="18"/>
  <c r="G4945" i="18"/>
  <c r="G4946" i="18"/>
  <c r="G4947" i="18"/>
  <c r="G4948" i="18"/>
  <c r="G4949" i="18"/>
  <c r="G4950" i="18"/>
  <c r="G4924" i="18"/>
  <c r="G4955" i="18" l="1"/>
  <c r="G4971" i="18" s="1"/>
  <c r="G10" i="25" l="1"/>
  <c r="G41" i="25" s="1"/>
  <c r="G959" i="14" l="1"/>
  <c r="G960" i="14"/>
  <c r="G961" i="14"/>
  <c r="G962" i="14"/>
  <c r="G958" i="14"/>
  <c r="G989" i="14" s="1"/>
  <c r="G912" i="14" l="1"/>
  <c r="G913" i="14"/>
  <c r="G914" i="14"/>
  <c r="G942" i="14" s="1"/>
  <c r="G915" i="14"/>
  <c r="G916" i="14"/>
  <c r="G917" i="14"/>
  <c r="G918" i="14"/>
  <c r="G919" i="14"/>
  <c r="G911" i="14"/>
  <c r="G699" i="8"/>
  <c r="G668" i="8"/>
  <c r="G516" i="4"/>
  <c r="G546" i="4" s="1"/>
  <c r="G470" i="4"/>
  <c r="G500" i="4" s="1"/>
  <c r="G849" i="21" l="1"/>
  <c r="G850" i="21"/>
  <c r="G851" i="21"/>
  <c r="G852" i="21"/>
  <c r="G853" i="21"/>
  <c r="G854" i="21"/>
  <c r="G855" i="21"/>
  <c r="G856" i="21"/>
  <c r="G857" i="21"/>
  <c r="G858" i="21"/>
  <c r="G859" i="21"/>
  <c r="G860" i="21"/>
  <c r="G861" i="21"/>
  <c r="G862" i="21"/>
  <c r="G863" i="21"/>
  <c r="G864" i="21"/>
  <c r="G865" i="21"/>
  <c r="G866" i="21"/>
  <c r="G867" i="21"/>
  <c r="G868" i="21"/>
  <c r="G869" i="21"/>
  <c r="G870" i="21"/>
  <c r="G871" i="21"/>
  <c r="G848" i="21"/>
  <c r="G879" i="21" s="1"/>
  <c r="G823" i="21" l="1"/>
  <c r="G821" i="21"/>
  <c r="G820" i="21"/>
  <c r="G819" i="21"/>
  <c r="G818" i="21"/>
  <c r="G817" i="21"/>
  <c r="G816" i="21"/>
  <c r="G815" i="21"/>
  <c r="G814" i="21"/>
  <c r="G812" i="21"/>
  <c r="G810" i="21"/>
  <c r="G809" i="21"/>
  <c r="G808" i="21"/>
  <c r="G807" i="21"/>
  <c r="G806" i="21"/>
  <c r="G805" i="21"/>
  <c r="G804" i="21"/>
  <c r="G803" i="21"/>
  <c r="G802" i="21"/>
  <c r="G801" i="21"/>
  <c r="G832" i="21" l="1"/>
  <c r="G777" i="21"/>
  <c r="G776" i="21"/>
  <c r="G774" i="21"/>
  <c r="G773" i="21"/>
  <c r="G772" i="21"/>
  <c r="G771" i="21"/>
  <c r="G770" i="21"/>
  <c r="G769" i="21"/>
  <c r="G768" i="21"/>
  <c r="G767" i="21"/>
  <c r="G765" i="21"/>
  <c r="G763" i="21"/>
  <c r="G762" i="21"/>
  <c r="G761" i="21"/>
  <c r="G760" i="21"/>
  <c r="G759" i="21"/>
  <c r="G758" i="21"/>
  <c r="G757" i="21"/>
  <c r="G756" i="21"/>
  <c r="G755" i="21"/>
  <c r="G754" i="21"/>
  <c r="G785" i="21" l="1"/>
  <c r="G714" i="21"/>
  <c r="G717" i="21"/>
  <c r="G711" i="21"/>
  <c r="G668" i="21"/>
  <c r="G671" i="21"/>
  <c r="G674" i="21"/>
  <c r="G677" i="21"/>
  <c r="G680" i="21"/>
  <c r="G683" i="21"/>
  <c r="G686" i="21"/>
  <c r="G689" i="21"/>
  <c r="G665" i="21"/>
  <c r="G692" i="21" l="1"/>
  <c r="G708" i="21" s="1"/>
  <c r="G738" i="21" s="1"/>
  <c r="G279" i="15"/>
  <c r="G255" i="15"/>
  <c r="G250" i="15"/>
  <c r="G1002" i="1"/>
  <c r="G1003" i="1"/>
  <c r="G1004" i="1"/>
  <c r="G1005" i="1"/>
  <c r="G1001" i="1"/>
  <c r="G1032" i="1" l="1"/>
  <c r="G4879" i="18"/>
  <c r="G4880" i="18"/>
  <c r="G4881" i="18"/>
  <c r="G4882" i="18"/>
  <c r="G4883" i="18"/>
  <c r="G4884" i="18"/>
  <c r="G4885" i="18"/>
  <c r="G4886" i="18"/>
  <c r="G4887" i="18"/>
  <c r="G4888" i="18"/>
  <c r="G4889" i="18"/>
  <c r="G4890" i="18"/>
  <c r="G4891" i="18"/>
  <c r="G4892" i="18"/>
  <c r="G4893" i="18"/>
  <c r="G4894" i="18"/>
  <c r="G4878" i="18"/>
  <c r="G4832" i="18"/>
  <c r="G4833" i="18"/>
  <c r="G4834" i="18"/>
  <c r="G4835" i="18"/>
  <c r="G4836" i="18"/>
  <c r="G4837" i="18"/>
  <c r="G4838" i="18"/>
  <c r="G4839" i="18"/>
  <c r="G4840" i="18"/>
  <c r="G4841" i="18"/>
  <c r="G4842" i="18"/>
  <c r="G4843" i="18"/>
  <c r="G4844" i="18"/>
  <c r="G4845" i="18"/>
  <c r="G4846" i="18"/>
  <c r="G4847" i="18"/>
  <c r="G4848" i="18"/>
  <c r="G4849" i="18"/>
  <c r="G4850" i="18"/>
  <c r="G4851" i="18"/>
  <c r="G4852" i="18"/>
  <c r="G4853" i="18"/>
  <c r="G4854" i="18"/>
  <c r="G4855" i="18"/>
  <c r="G4856" i="18"/>
  <c r="G4857" i="18"/>
  <c r="G4858" i="18"/>
  <c r="G4859" i="18"/>
  <c r="G4831" i="18"/>
  <c r="G4785" i="18"/>
  <c r="G4786" i="18"/>
  <c r="G4787" i="18"/>
  <c r="G4788" i="18"/>
  <c r="G4789" i="18"/>
  <c r="G4790" i="18"/>
  <c r="G4791" i="18"/>
  <c r="G4792" i="18"/>
  <c r="G4793" i="18"/>
  <c r="G4794" i="18"/>
  <c r="G4795" i="18"/>
  <c r="G4796" i="18"/>
  <c r="G4797" i="18"/>
  <c r="G4799" i="18"/>
  <c r="G4800" i="18"/>
  <c r="G4801" i="18"/>
  <c r="G4802" i="18"/>
  <c r="G4803" i="18"/>
  <c r="G4804" i="18"/>
  <c r="G4805" i="18"/>
  <c r="G4806" i="18"/>
  <c r="G4807" i="18"/>
  <c r="G4808" i="18"/>
  <c r="G4809" i="18"/>
  <c r="G4810" i="18"/>
  <c r="G4811" i="18"/>
  <c r="G4812" i="18"/>
  <c r="G4784" i="18"/>
  <c r="G4737" i="18"/>
  <c r="G4738" i="18"/>
  <c r="G4739" i="18"/>
  <c r="G4740" i="18"/>
  <c r="G4741" i="18"/>
  <c r="G4742" i="18"/>
  <c r="G4743" i="18"/>
  <c r="G4744" i="18"/>
  <c r="G4745" i="18"/>
  <c r="G4746" i="18"/>
  <c r="G4747" i="18"/>
  <c r="G4748" i="18"/>
  <c r="G4749" i="18"/>
  <c r="G4750" i="18"/>
  <c r="G4751" i="18"/>
  <c r="G4752" i="18"/>
  <c r="G4753" i="18"/>
  <c r="G4754" i="18"/>
  <c r="G4755" i="18"/>
  <c r="G4756" i="18"/>
  <c r="G4757" i="18"/>
  <c r="G4758" i="18"/>
  <c r="G4759" i="18"/>
  <c r="G4760" i="18"/>
  <c r="G4761" i="18"/>
  <c r="G4762" i="18"/>
  <c r="G4763" i="18"/>
  <c r="G4764" i="18"/>
  <c r="G4765" i="18"/>
  <c r="G4736" i="18"/>
  <c r="G4767" i="18" l="1"/>
  <c r="G4783" i="18" s="1"/>
  <c r="G4814" i="18" s="1"/>
  <c r="G4830" i="18" s="1"/>
  <c r="G4861" i="18" s="1"/>
  <c r="G4877" i="18" s="1"/>
  <c r="G4908" i="18" s="1"/>
  <c r="G4691" i="18"/>
  <c r="G4692" i="18"/>
  <c r="G4693" i="18"/>
  <c r="G4694" i="18"/>
  <c r="G4695" i="18"/>
  <c r="G4690" i="18"/>
  <c r="G4643" i="18"/>
  <c r="G4644" i="18"/>
  <c r="G4645" i="18"/>
  <c r="G4646" i="18"/>
  <c r="G4647" i="18"/>
  <c r="G4648" i="18"/>
  <c r="G4649" i="18"/>
  <c r="G4650" i="18"/>
  <c r="G4651" i="18"/>
  <c r="G4652" i="18"/>
  <c r="G4653" i="18"/>
  <c r="G4654" i="18"/>
  <c r="G4655" i="18"/>
  <c r="G4656" i="18"/>
  <c r="G4657" i="18"/>
  <c r="G4658" i="18"/>
  <c r="G4659" i="18"/>
  <c r="G4660" i="18"/>
  <c r="G4661" i="18"/>
  <c r="G4662" i="18"/>
  <c r="G4663" i="18"/>
  <c r="G4664" i="18"/>
  <c r="G4665" i="18"/>
  <c r="G4666" i="18"/>
  <c r="G4667" i="18"/>
  <c r="G4668" i="18"/>
  <c r="G4669" i="18"/>
  <c r="G4670" i="18"/>
  <c r="G4671" i="18"/>
  <c r="G4642" i="18"/>
  <c r="G4673" i="18" l="1"/>
  <c r="G4689" i="18" s="1"/>
  <c r="G4720" i="18" s="1"/>
  <c r="G618" i="21"/>
  <c r="G619" i="21"/>
  <c r="G620" i="21"/>
  <c r="G621" i="21"/>
  <c r="G622" i="21"/>
  <c r="G623" i="21"/>
  <c r="G624" i="21"/>
  <c r="G625" i="21"/>
  <c r="G626" i="21"/>
  <c r="G627" i="21"/>
  <c r="G628" i="21"/>
  <c r="G629" i="21"/>
  <c r="G630" i="21"/>
  <c r="G631" i="21"/>
  <c r="G632" i="21"/>
  <c r="G633" i="21"/>
  <c r="G634" i="21"/>
  <c r="G635" i="21"/>
  <c r="G636" i="21"/>
  <c r="G637" i="21"/>
  <c r="G638" i="21"/>
  <c r="G639" i="21"/>
  <c r="G617" i="21"/>
  <c r="G591" i="21"/>
  <c r="G592" i="21"/>
  <c r="G593" i="21"/>
  <c r="G590" i="21"/>
  <c r="G589" i="21"/>
  <c r="G588" i="21"/>
  <c r="G587" i="21"/>
  <c r="G586" i="21"/>
  <c r="G585" i="21"/>
  <c r="G584" i="21"/>
  <c r="G583" i="21"/>
  <c r="G581" i="21"/>
  <c r="G579" i="21"/>
  <c r="G578" i="21"/>
  <c r="G577" i="21"/>
  <c r="G576" i="21"/>
  <c r="G575" i="21"/>
  <c r="G574" i="21"/>
  <c r="G573" i="21"/>
  <c r="G572" i="21"/>
  <c r="G571" i="21"/>
  <c r="G547" i="21"/>
  <c r="G546" i="21"/>
  <c r="G544" i="21"/>
  <c r="G543" i="21"/>
  <c r="G542" i="21"/>
  <c r="G541" i="21"/>
  <c r="G540" i="21"/>
  <c r="G539" i="21"/>
  <c r="G538" i="21"/>
  <c r="G537" i="21"/>
  <c r="G535" i="21"/>
  <c r="G533" i="21"/>
  <c r="G532" i="21"/>
  <c r="G531" i="21"/>
  <c r="G530" i="21"/>
  <c r="G529" i="21"/>
  <c r="G528" i="21"/>
  <c r="G527" i="21"/>
  <c r="G526" i="21"/>
  <c r="G525" i="21"/>
  <c r="G524" i="21"/>
  <c r="G647" i="21" l="1"/>
  <c r="G601" i="21"/>
  <c r="G555" i="21"/>
  <c r="G478" i="21"/>
  <c r="G479" i="21"/>
  <c r="G480" i="21"/>
  <c r="G481" i="21"/>
  <c r="G482" i="21"/>
  <c r="G483" i="21"/>
  <c r="G484" i="21"/>
  <c r="G485" i="21"/>
  <c r="G486" i="21"/>
  <c r="G488" i="21"/>
  <c r="G490" i="21"/>
  <c r="G491" i="21"/>
  <c r="G492" i="21"/>
  <c r="G493" i="21"/>
  <c r="G494" i="21"/>
  <c r="G495" i="21"/>
  <c r="G496" i="21"/>
  <c r="G497" i="21"/>
  <c r="G499" i="21"/>
  <c r="G500" i="21"/>
  <c r="G477" i="21"/>
  <c r="G508" i="21" l="1"/>
  <c r="G4596" i="18" l="1"/>
  <c r="G4595" i="18"/>
  <c r="G153" i="23"/>
  <c r="G156" i="23"/>
  <c r="G157" i="23"/>
  <c r="G160" i="23"/>
  <c r="G161" i="23"/>
  <c r="G162" i="23"/>
  <c r="G163" i="23"/>
  <c r="G152" i="23"/>
  <c r="G583" i="32"/>
  <c r="G615" i="32" s="1"/>
  <c r="G181" i="23" l="1"/>
  <c r="G4626" i="18"/>
  <c r="G4579" i="18"/>
  <c r="G4454" i="18" l="1"/>
  <c r="G4455" i="18"/>
  <c r="G4456" i="18"/>
  <c r="G4457" i="18"/>
  <c r="G4458" i="18"/>
  <c r="G4459" i="18"/>
  <c r="G4460" i="18"/>
  <c r="G4461" i="18"/>
  <c r="G4462" i="18"/>
  <c r="G4463" i="18"/>
  <c r="G4464" i="18"/>
  <c r="G4465" i="18"/>
  <c r="G4466" i="18"/>
  <c r="G4467" i="18"/>
  <c r="G4468" i="18"/>
  <c r="G4469" i="18"/>
  <c r="G4470" i="18"/>
  <c r="G4471" i="18"/>
  <c r="G4472" i="18"/>
  <c r="G4473" i="18"/>
  <c r="G4474" i="18"/>
  <c r="G4475" i="18"/>
  <c r="G4476" i="18"/>
  <c r="G4477" i="18"/>
  <c r="G4478" i="18"/>
  <c r="G4479" i="18"/>
  <c r="G4480" i="18"/>
  <c r="G4481" i="18"/>
  <c r="G4482" i="18"/>
  <c r="G4453" i="18"/>
  <c r="G424" i="4" l="1"/>
  <c r="G104" i="23"/>
  <c r="G105" i="23"/>
  <c r="G106" i="23"/>
  <c r="G107" i="23"/>
  <c r="G103" i="23"/>
  <c r="G134" i="23" l="1"/>
  <c r="G276" i="33"/>
  <c r="G247" i="33"/>
  <c r="G245" i="33"/>
  <c r="G198" i="15"/>
  <c r="G199" i="15"/>
  <c r="G200" i="15"/>
  <c r="G201" i="15"/>
  <c r="G197" i="15"/>
  <c r="G230" i="15" s="1"/>
  <c r="G454" i="4"/>
  <c r="G105" i="44"/>
  <c r="G108" i="44"/>
  <c r="G109" i="44"/>
  <c r="G110" i="44"/>
  <c r="G104" i="44"/>
  <c r="G132" i="44" l="1"/>
  <c r="G622" i="8"/>
  <c r="G652" i="8" s="1"/>
  <c r="G623" i="8"/>
  <c r="G624" i="8"/>
  <c r="G625" i="8"/>
  <c r="G626" i="8"/>
  <c r="G627" i="8"/>
  <c r="G628" i="8"/>
  <c r="G629" i="8"/>
  <c r="G630" i="8"/>
  <c r="G621" i="8"/>
  <c r="G150" i="35"/>
  <c r="G180" i="35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56" i="23"/>
  <c r="G87" i="23" l="1"/>
  <c r="G88" i="49" l="1"/>
  <c r="G58" i="49"/>
  <c r="G59" i="49"/>
  <c r="G60" i="49"/>
  <c r="G61" i="49"/>
  <c r="G41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10" i="49"/>
  <c r="G4502" i="18" l="1"/>
  <c r="G4503" i="18"/>
  <c r="G4504" i="18"/>
  <c r="G4505" i="18"/>
  <c r="G4507" i="18"/>
  <c r="G4501" i="18"/>
  <c r="G939" i="18" l="1"/>
  <c r="G4484" i="18" l="1"/>
  <c r="G4500" i="18" s="1"/>
  <c r="G4532" i="18" s="1"/>
  <c r="G883" i="14" l="1"/>
  <c r="G882" i="14"/>
  <c r="G881" i="14"/>
  <c r="G880" i="14"/>
  <c r="G879" i="14"/>
  <c r="G867" i="14"/>
  <c r="G868" i="14"/>
  <c r="G870" i="14"/>
  <c r="G871" i="14"/>
  <c r="G873" i="14"/>
  <c r="G874" i="14"/>
  <c r="G844" i="14"/>
  <c r="G838" i="14"/>
  <c r="G839" i="14"/>
  <c r="G840" i="14"/>
  <c r="G841" i="14"/>
  <c r="G837" i="14"/>
  <c r="G832" i="14"/>
  <c r="G826" i="14"/>
  <c r="G827" i="14"/>
  <c r="G828" i="14"/>
  <c r="G829" i="14"/>
  <c r="G825" i="14"/>
  <c r="G820" i="14"/>
  <c r="G799" i="14"/>
  <c r="G798" i="14"/>
  <c r="G789" i="14"/>
  <c r="G790" i="14"/>
  <c r="G791" i="14"/>
  <c r="G792" i="14"/>
  <c r="G793" i="14"/>
  <c r="G794" i="14"/>
  <c r="G795" i="14"/>
  <c r="G788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71" i="14"/>
  <c r="G800" i="14" l="1"/>
  <c r="G816" i="14" s="1"/>
  <c r="G847" i="14" s="1"/>
  <c r="G863" i="14" s="1"/>
  <c r="G895" i="14" s="1"/>
  <c r="G908" i="1" l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479" i="29"/>
  <c r="G481" i="29"/>
  <c r="G480" i="29"/>
  <c r="G512" i="29" l="1"/>
  <c r="G59" i="27" l="1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58" i="27"/>
  <c r="G57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10" i="27"/>
  <c r="G57" i="49" l="1"/>
  <c r="G88" i="27"/>
  <c r="G108" i="35"/>
  <c r="G105" i="35"/>
  <c r="G106" i="35"/>
  <c r="G107" i="35"/>
  <c r="G109" i="35"/>
  <c r="G110" i="35"/>
  <c r="G111" i="35"/>
  <c r="G112" i="35"/>
  <c r="G113" i="35"/>
  <c r="G114" i="35"/>
  <c r="G116" i="35"/>
  <c r="G117" i="35"/>
  <c r="G118" i="35"/>
  <c r="G104" i="35"/>
  <c r="G134" i="35" s="1"/>
  <c r="G428" i="19"/>
  <c r="G429" i="19"/>
  <c r="G430" i="19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40" i="14"/>
  <c r="G723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676" i="14"/>
  <c r="G459" i="19" l="1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28" i="14"/>
  <c r="G659" i="14" l="1"/>
  <c r="G675" i="14" s="1"/>
  <c r="G706" i="14" s="1"/>
  <c r="G722" i="14" s="1"/>
  <c r="G753" i="14" s="1"/>
  <c r="G4407" i="18"/>
  <c r="G4408" i="18"/>
  <c r="G4409" i="18"/>
  <c r="G4410" i="18"/>
  <c r="G4411" i="18"/>
  <c r="G4412" i="18"/>
  <c r="G4413" i="18"/>
  <c r="G4414" i="18"/>
  <c r="G4415" i="18"/>
  <c r="G4416" i="18"/>
  <c r="G4417" i="18"/>
  <c r="G4418" i="18"/>
  <c r="G4419" i="18"/>
  <c r="G4420" i="18"/>
  <c r="G4421" i="18"/>
  <c r="G4422" i="18"/>
  <c r="G4423" i="18"/>
  <c r="G4424" i="18"/>
  <c r="G4425" i="18"/>
  <c r="G4426" i="18"/>
  <c r="G4427" i="18"/>
  <c r="G4428" i="18"/>
  <c r="G4429" i="18"/>
  <c r="G4430" i="18"/>
  <c r="G4406" i="18"/>
  <c r="G4437" i="18" l="1"/>
  <c r="G431" i="21"/>
  <c r="G432" i="21"/>
  <c r="G433" i="21"/>
  <c r="G434" i="21"/>
  <c r="G435" i="21"/>
  <c r="G436" i="21"/>
  <c r="G430" i="21"/>
  <c r="G461" i="21" l="1"/>
  <c r="G4361" i="18"/>
  <c r="G4362" i="18"/>
  <c r="G4363" i="18"/>
  <c r="G4364" i="18"/>
  <c r="G4365" i="18"/>
  <c r="G4366" i="18"/>
  <c r="G4367" i="18"/>
  <c r="G4368" i="18"/>
  <c r="G4369" i="18"/>
  <c r="G4370" i="18"/>
  <c r="G4371" i="18"/>
  <c r="G4372" i="18"/>
  <c r="G4373" i="18"/>
  <c r="G4374" i="18"/>
  <c r="G4375" i="18"/>
  <c r="G4376" i="18"/>
  <c r="G4377" i="18"/>
  <c r="G4378" i="18"/>
  <c r="G4360" i="18"/>
  <c r="G4314" i="18"/>
  <c r="G4315" i="18"/>
  <c r="G4316" i="18"/>
  <c r="G4317" i="18"/>
  <c r="G4318" i="18"/>
  <c r="G4319" i="18"/>
  <c r="G4320" i="18"/>
  <c r="G4321" i="18"/>
  <c r="G4322" i="18"/>
  <c r="G4323" i="18"/>
  <c r="G4324" i="18"/>
  <c r="G4325" i="18"/>
  <c r="G4326" i="18"/>
  <c r="G4327" i="18"/>
  <c r="G4328" i="18"/>
  <c r="G4329" i="18"/>
  <c r="G4330" i="18"/>
  <c r="G4331" i="18"/>
  <c r="G4332" i="18"/>
  <c r="G4333" i="18"/>
  <c r="G4334" i="18"/>
  <c r="G4335" i="18"/>
  <c r="G4336" i="18"/>
  <c r="G4337" i="18"/>
  <c r="G4338" i="18"/>
  <c r="G4339" i="18"/>
  <c r="G4340" i="18"/>
  <c r="G4341" i="18"/>
  <c r="G4267" i="18" l="1"/>
  <c r="G4268" i="18"/>
  <c r="G4269" i="18"/>
  <c r="G4270" i="18"/>
  <c r="G4271" i="18"/>
  <c r="G4272" i="18"/>
  <c r="G4273" i="18"/>
  <c r="G4274" i="18"/>
  <c r="G4275" i="18"/>
  <c r="G4276" i="18"/>
  <c r="G4277" i="18"/>
  <c r="G4278" i="18"/>
  <c r="G4279" i="18"/>
  <c r="G4280" i="18"/>
  <c r="G4281" i="18"/>
  <c r="G4282" i="18"/>
  <c r="G4283" i="18"/>
  <c r="G4284" i="18"/>
  <c r="G4285" i="18"/>
  <c r="G4286" i="18"/>
  <c r="G4287" i="18"/>
  <c r="G4288" i="18"/>
  <c r="G4289" i="18"/>
  <c r="G4290" i="18"/>
  <c r="G4291" i="18"/>
  <c r="G4292" i="18"/>
  <c r="G4293" i="18"/>
  <c r="G4294" i="18"/>
  <c r="G4295" i="18"/>
  <c r="G4266" i="18"/>
  <c r="G4297" i="18" l="1"/>
  <c r="G4313" i="18" s="1"/>
  <c r="G955" i="1"/>
  <c r="G956" i="1"/>
  <c r="G957" i="1"/>
  <c r="G958" i="1"/>
  <c r="G959" i="1"/>
  <c r="G960" i="1"/>
  <c r="G961" i="1"/>
  <c r="G954" i="1"/>
  <c r="G109" i="31"/>
  <c r="G108" i="31"/>
  <c r="G107" i="31"/>
  <c r="G106" i="31"/>
  <c r="G105" i="31"/>
  <c r="G104" i="31"/>
  <c r="G103" i="31"/>
  <c r="G102" i="31"/>
  <c r="G63" i="31"/>
  <c r="G62" i="31"/>
  <c r="G61" i="31"/>
  <c r="G60" i="31"/>
  <c r="G59" i="31"/>
  <c r="G58" i="31"/>
  <c r="G57" i="31"/>
  <c r="G56" i="31"/>
  <c r="G11" i="31"/>
  <c r="G12" i="31"/>
  <c r="G13" i="31"/>
  <c r="G14" i="31"/>
  <c r="G15" i="31"/>
  <c r="G16" i="31"/>
  <c r="G17" i="31"/>
  <c r="G10" i="31"/>
  <c r="G985" i="1" l="1"/>
  <c r="G4343" i="18"/>
  <c r="G4359" i="18" s="1"/>
  <c r="G4390" i="18" s="1"/>
  <c r="G132" i="31"/>
  <c r="G86" i="31"/>
  <c r="G383" i="21" l="1"/>
  <c r="G414" i="21" s="1"/>
  <c r="G336" i="21"/>
  <c r="G367" i="21" s="1"/>
  <c r="G289" i="21"/>
  <c r="G320" i="21" s="1"/>
  <c r="G198" i="22"/>
  <c r="G229" i="22" s="1"/>
  <c r="G151" i="22"/>
  <c r="G182" i="22" s="1"/>
  <c r="G207" i="33" l="1"/>
  <c r="G200" i="33"/>
  <c r="G201" i="33"/>
  <c r="G202" i="33"/>
  <c r="G203" i="33"/>
  <c r="G204" i="33"/>
  <c r="G205" i="33"/>
  <c r="G206" i="33"/>
  <c r="G208" i="33"/>
  <c r="G209" i="33"/>
  <c r="G210" i="33"/>
  <c r="G211" i="33"/>
  <c r="G212" i="33"/>
  <c r="G213" i="33"/>
  <c r="G199" i="33"/>
  <c r="G198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51" i="33"/>
  <c r="G229" i="33" l="1"/>
  <c r="G182" i="33"/>
  <c r="G149" i="15" l="1"/>
  <c r="G150" i="15"/>
  <c r="G152" i="15"/>
  <c r="G154" i="15"/>
  <c r="G156" i="15"/>
  <c r="G157" i="15"/>
  <c r="G148" i="15" l="1"/>
  <c r="G181" i="15" s="1"/>
  <c r="G58" i="48" l="1"/>
  <c r="G59" i="48"/>
  <c r="G60" i="48"/>
  <c r="G61" i="48"/>
  <c r="G62" i="48"/>
  <c r="G63" i="48"/>
  <c r="G64" i="48"/>
  <c r="G65" i="48"/>
  <c r="G66" i="48"/>
  <c r="G67" i="48"/>
  <c r="G68" i="48"/>
  <c r="G69" i="48"/>
  <c r="G70" i="48"/>
  <c r="G71" i="48"/>
  <c r="G72" i="48"/>
  <c r="G73" i="48"/>
  <c r="G57" i="48"/>
  <c r="L274" i="21"/>
  <c r="J243" i="21"/>
  <c r="J244" i="21"/>
  <c r="J245" i="21"/>
  <c r="J246" i="21"/>
  <c r="J247" i="21"/>
  <c r="J248" i="21"/>
  <c r="J249" i="21"/>
  <c r="J250" i="21"/>
  <c r="J251" i="21"/>
  <c r="J252" i="21"/>
  <c r="J253" i="21"/>
  <c r="J254" i="21"/>
  <c r="J255" i="21"/>
  <c r="J256" i="21"/>
  <c r="J257" i="21"/>
  <c r="J258" i="21"/>
  <c r="J259" i="21"/>
  <c r="J260" i="21"/>
  <c r="J261" i="21"/>
  <c r="J262" i="21"/>
  <c r="J263" i="21"/>
  <c r="J264" i="21"/>
  <c r="J265" i="21"/>
  <c r="J266" i="21"/>
  <c r="J267" i="21"/>
  <c r="J268" i="21"/>
  <c r="J269" i="21"/>
  <c r="J270" i="21"/>
  <c r="J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42" i="21"/>
  <c r="J271" i="21" l="1"/>
  <c r="G273" i="21"/>
  <c r="G88" i="48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15" i="1" l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67" i="1"/>
  <c r="G798" i="1" l="1"/>
  <c r="G381" i="19"/>
  <c r="G412" i="19" s="1"/>
  <c r="G334" i="19"/>
  <c r="G365" i="19" s="1"/>
  <c r="G287" i="19"/>
  <c r="G318" i="19" s="1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19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572" i="7"/>
  <c r="G524" i="7"/>
  <c r="G525" i="7"/>
  <c r="G526" i="7"/>
  <c r="G527" i="7"/>
  <c r="G528" i="7"/>
  <c r="G529" i="7"/>
  <c r="G530" i="7"/>
  <c r="G531" i="7"/>
  <c r="G533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5" i="7" l="1"/>
  <c r="G571" i="7" s="1"/>
  <c r="G602" i="7" s="1"/>
  <c r="G618" i="7" s="1"/>
  <c r="G649" i="7" s="1"/>
  <c r="G226" i="21"/>
  <c r="G816" i="1" l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14" i="1" l="1"/>
  <c r="G845" i="1" s="1"/>
  <c r="G861" i="1" l="1"/>
  <c r="G574" i="8"/>
  <c r="G605" i="8" s="1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891" i="1" l="1"/>
  <c r="G907" i="1" s="1"/>
  <c r="G938" i="1" s="1"/>
  <c r="G751" i="1"/>
  <c r="G535" i="32"/>
  <c r="G567" i="32" s="1"/>
  <c r="G490" i="32" l="1"/>
  <c r="G489" i="32"/>
  <c r="G519" i="32"/>
  <c r="G241" i="19" l="1"/>
  <c r="G242" i="19"/>
  <c r="G243" i="19"/>
  <c r="G245" i="19"/>
  <c r="G240" i="19"/>
  <c r="G508" i="7"/>
  <c r="G271" i="19" l="1"/>
  <c r="G461" i="7" l="1"/>
  <c r="G11" i="48" l="1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10" i="48"/>
  <c r="G41" i="48" l="1"/>
  <c r="G529" i="8"/>
  <c r="G558" i="8" s="1"/>
  <c r="G194" i="3" l="1"/>
  <c r="G224" i="3" s="1"/>
  <c r="G148" i="3" l="1"/>
  <c r="G178" i="3" l="1"/>
  <c r="G707" i="16" l="1"/>
  <c r="G675" i="1" l="1"/>
  <c r="G673" i="1"/>
  <c r="G626" i="1"/>
  <c r="G657" i="1" s="1"/>
  <c r="G194" i="24"/>
  <c r="G224" i="24" s="1"/>
  <c r="G704" i="1" l="1"/>
  <c r="G582" i="14"/>
  <c r="G583" i="14"/>
  <c r="G580" i="14"/>
  <c r="G533" i="14"/>
  <c r="G534" i="14"/>
  <c r="G535" i="14"/>
  <c r="G532" i="14"/>
  <c r="G432" i="29"/>
  <c r="G612" i="14" l="1"/>
  <c r="G564" i="14"/>
  <c r="G463" i="29"/>
  <c r="G737" i="16" l="1"/>
  <c r="G484" i="14" l="1"/>
  <c r="G516" i="14" s="1"/>
  <c r="G59" i="35"/>
  <c r="G88" i="35"/>
  <c r="G383" i="7" l="1"/>
  <c r="G414" i="7"/>
  <c r="G193" i="19"/>
  <c r="G224" i="19" s="1"/>
  <c r="G336" i="7" l="1"/>
  <c r="G337" i="7"/>
  <c r="G151" i="10"/>
  <c r="G182" i="10" s="1"/>
  <c r="G104" i="10"/>
  <c r="G135" i="10" s="1"/>
  <c r="G378" i="4"/>
  <c r="G408" i="4" s="1"/>
  <c r="G436" i="14"/>
  <c r="G367" i="7" l="1"/>
  <c r="G468" i="14"/>
  <c r="G535" i="1" l="1"/>
  <c r="G540" i="1"/>
  <c r="G541" i="1"/>
  <c r="G545" i="1"/>
  <c r="G546" i="1"/>
  <c r="G549" i="1"/>
  <c r="G550" i="1"/>
  <c r="G553" i="1"/>
  <c r="G554" i="1"/>
  <c r="G534" i="1"/>
  <c r="G487" i="1"/>
  <c r="G492" i="1"/>
  <c r="G493" i="1"/>
  <c r="G496" i="1"/>
  <c r="G497" i="1"/>
  <c r="G500" i="1"/>
  <c r="G501" i="1"/>
  <c r="G504" i="1"/>
  <c r="G505" i="1"/>
  <c r="G508" i="1"/>
  <c r="G509" i="1"/>
  <c r="G512" i="1"/>
  <c r="G513" i="1"/>
  <c r="G486" i="1"/>
  <c r="G515" i="1" s="1"/>
  <c r="G147" i="19" l="1"/>
  <c r="G146" i="19"/>
  <c r="G387" i="29"/>
  <c r="G385" i="29"/>
  <c r="G416" i="29" s="1"/>
  <c r="G581" i="1"/>
  <c r="G580" i="1"/>
  <c r="G177" i="19" l="1"/>
  <c r="G610" i="1"/>
  <c r="M185" i="14"/>
  <c r="L176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7" i="14"/>
  <c r="L178" i="14"/>
  <c r="L179" i="14"/>
  <c r="L180" i="14"/>
  <c r="L181" i="14"/>
  <c r="L182" i="14"/>
  <c r="L153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58" i="14"/>
  <c r="L39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11" i="14"/>
  <c r="G531" i="1" l="1"/>
  <c r="G563" i="1" s="1"/>
  <c r="G338" i="29" l="1"/>
  <c r="G369" i="29" s="1"/>
  <c r="G291" i="29"/>
  <c r="G322" i="29" s="1"/>
  <c r="G245" i="29"/>
  <c r="G244" i="29"/>
  <c r="G104" i="22"/>
  <c r="G135" i="22" s="1"/>
  <c r="G57" i="22"/>
  <c r="G88" i="22" s="1"/>
  <c r="G10" i="22"/>
  <c r="G558" i="17"/>
  <c r="G588" i="17" s="1"/>
  <c r="G557" i="17"/>
  <c r="G275" i="29" l="1"/>
  <c r="G4220" i="18"/>
  <c r="G4250" i="18" s="1"/>
  <c r="G4175" i="18"/>
  <c r="G4174" i="18"/>
  <c r="G4204" i="18" l="1"/>
  <c r="G3234" i="18"/>
  <c r="G3235" i="18"/>
  <c r="G3236" i="18"/>
  <c r="G3237" i="18"/>
  <c r="G3238" i="18"/>
  <c r="G3239" i="18"/>
  <c r="G3240" i="18"/>
  <c r="G3241" i="18"/>
  <c r="G3242" i="18"/>
  <c r="G3243" i="18"/>
  <c r="G3244" i="18"/>
  <c r="G3245" i="18"/>
  <c r="G3246" i="18"/>
  <c r="G3247" i="18"/>
  <c r="G3248" i="18"/>
  <c r="G3249" i="18"/>
  <c r="G3250" i="18"/>
  <c r="G3251" i="18"/>
  <c r="G3252" i="18"/>
  <c r="G3253" i="18"/>
  <c r="G3254" i="18"/>
  <c r="G3255" i="18"/>
  <c r="G3256" i="18"/>
  <c r="G3257" i="18"/>
  <c r="G332" i="4" l="1"/>
  <c r="G362" i="4" s="1"/>
  <c r="G286" i="4" l="1"/>
  <c r="G316" i="4" s="1"/>
  <c r="G240" i="4"/>
  <c r="G270" i="4"/>
  <c r="G510" i="17"/>
  <c r="G541" i="17"/>
  <c r="G439" i="32"/>
  <c r="G471" i="32" s="1"/>
  <c r="G4129" i="18" l="1"/>
  <c r="G4130" i="18"/>
  <c r="G4131" i="18"/>
  <c r="G4132" i="18"/>
  <c r="G4133" i="18"/>
  <c r="G4134" i="18"/>
  <c r="G4135" i="18"/>
  <c r="G4128" i="18"/>
  <c r="G4082" i="18"/>
  <c r="G4083" i="18"/>
  <c r="G4084" i="18"/>
  <c r="G4085" i="18"/>
  <c r="G4086" i="18"/>
  <c r="G4087" i="18"/>
  <c r="G4088" i="18"/>
  <c r="G4089" i="18"/>
  <c r="G4090" i="18"/>
  <c r="G4091" i="18"/>
  <c r="G4092" i="18"/>
  <c r="G4093" i="18"/>
  <c r="G4094" i="18"/>
  <c r="G4095" i="18"/>
  <c r="G4096" i="18"/>
  <c r="G4097" i="18"/>
  <c r="G4098" i="18"/>
  <c r="G4099" i="18"/>
  <c r="G4100" i="18"/>
  <c r="G4101" i="18"/>
  <c r="G4103" i="18"/>
  <c r="G4105" i="18"/>
  <c r="G4107" i="18"/>
  <c r="G4109" i="18"/>
  <c r="G4081" i="18"/>
  <c r="G4036" i="18"/>
  <c r="G4037" i="18"/>
  <c r="G4038" i="18"/>
  <c r="G4039" i="18"/>
  <c r="G4040" i="18"/>
  <c r="G4041" i="18"/>
  <c r="G4042" i="18"/>
  <c r="G4043" i="18"/>
  <c r="G4044" i="18"/>
  <c r="G4045" i="18"/>
  <c r="G4046" i="18"/>
  <c r="G4047" i="18"/>
  <c r="G4048" i="18"/>
  <c r="G4049" i="18"/>
  <c r="G4050" i="18"/>
  <c r="G4051" i="18"/>
  <c r="G4052" i="18"/>
  <c r="G4053" i="18"/>
  <c r="G4054" i="18"/>
  <c r="G4055" i="18"/>
  <c r="G4056" i="18"/>
  <c r="G4057" i="18"/>
  <c r="G4058" i="18"/>
  <c r="G4059" i="18"/>
  <c r="G4060" i="18"/>
  <c r="G4061" i="18"/>
  <c r="G4062" i="18"/>
  <c r="G4035" i="18"/>
  <c r="G3988" i="18"/>
  <c r="G3989" i="18"/>
  <c r="G3990" i="18"/>
  <c r="G3991" i="18"/>
  <c r="G3992" i="18"/>
  <c r="G3993" i="18"/>
  <c r="G3994" i="18"/>
  <c r="G3995" i="18"/>
  <c r="G3996" i="18"/>
  <c r="G3997" i="18"/>
  <c r="G3998" i="18"/>
  <c r="G3999" i="18"/>
  <c r="G4000" i="18"/>
  <c r="G4001" i="18"/>
  <c r="G4002" i="18"/>
  <c r="G4003" i="18"/>
  <c r="G4004" i="18"/>
  <c r="G4005" i="18"/>
  <c r="G4006" i="18"/>
  <c r="G4007" i="18"/>
  <c r="G4008" i="18"/>
  <c r="G4009" i="18"/>
  <c r="G4010" i="18"/>
  <c r="G4011" i="18"/>
  <c r="G4012" i="18"/>
  <c r="G4013" i="18"/>
  <c r="G4014" i="18"/>
  <c r="G4015" i="18"/>
  <c r="G4016" i="18"/>
  <c r="G3987" i="18"/>
  <c r="G4018" i="18" l="1"/>
  <c r="G4034" i="18" s="1"/>
  <c r="G4064" i="18" s="1"/>
  <c r="G102" i="15"/>
  <c r="G132" i="15"/>
  <c r="G4080" i="18" l="1"/>
  <c r="G290" i="7"/>
  <c r="G289" i="7"/>
  <c r="G481" i="8"/>
  <c r="G482" i="8"/>
  <c r="G483" i="8"/>
  <c r="G480" i="8"/>
  <c r="G4111" i="18" l="1"/>
  <c r="G4127" i="18" s="1"/>
  <c r="G4158" i="18" s="1"/>
  <c r="G320" i="7"/>
  <c r="G511" i="8"/>
  <c r="G3778" i="18"/>
  <c r="G3777" i="18"/>
  <c r="G3776" i="18"/>
  <c r="G3775" i="18"/>
  <c r="G3774" i="18"/>
  <c r="G3773" i="18"/>
  <c r="G3772" i="18"/>
  <c r="G3771" i="18"/>
  <c r="G3734" i="18"/>
  <c r="G3733" i="18"/>
  <c r="G3732" i="18"/>
  <c r="G3731" i="18"/>
  <c r="G3730" i="18"/>
  <c r="G3729" i="18"/>
  <c r="G3728" i="18"/>
  <c r="G3727" i="18"/>
  <c r="G3726" i="18"/>
  <c r="G3725" i="18"/>
  <c r="G3724" i="18"/>
  <c r="G464" i="17" l="1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63" i="17"/>
  <c r="G494" i="17"/>
  <c r="G434" i="8"/>
  <c r="G433" i="8"/>
  <c r="G464" i="8" s="1"/>
  <c r="G434" i="1"/>
  <c r="G466" i="1" s="1"/>
  <c r="G392" i="32" l="1"/>
  <c r="G391" i="32"/>
  <c r="G417" i="8"/>
  <c r="G390" i="8"/>
  <c r="G387" i="8"/>
  <c r="G423" i="32" l="1"/>
  <c r="G343" i="32"/>
  <c r="G375" i="32" s="1"/>
  <c r="G248" i="1" l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47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199" i="1"/>
  <c r="G230" i="1" s="1"/>
  <c r="G257" i="7" l="1"/>
  <c r="G249" i="7"/>
  <c r="G243" i="7"/>
  <c r="G389" i="14" l="1"/>
  <c r="G388" i="14"/>
  <c r="G339" i="8"/>
  <c r="G370" i="8" s="1"/>
  <c r="G292" i="8"/>
  <c r="G323" i="8"/>
  <c r="G420" i="14" l="1"/>
  <c r="G194" i="4"/>
  <c r="G224" i="4"/>
  <c r="G661" i="16" l="1"/>
  <c r="G58" i="10" l="1"/>
  <c r="G57" i="10"/>
  <c r="G10" i="45"/>
  <c r="G691" i="16" l="1"/>
  <c r="G149" i="24" l="1"/>
  <c r="G150" i="24"/>
  <c r="G151" i="24"/>
  <c r="G152" i="24"/>
  <c r="G153" i="24"/>
  <c r="G154" i="24"/>
  <c r="G148" i="24"/>
  <c r="G106" i="24"/>
  <c r="G105" i="24"/>
  <c r="G104" i="24"/>
  <c r="G103" i="24"/>
  <c r="G102" i="24"/>
  <c r="G60" i="24"/>
  <c r="G59" i="24"/>
  <c r="G58" i="24"/>
  <c r="G57" i="24"/>
  <c r="G56" i="24"/>
  <c r="G178" i="24" l="1"/>
  <c r="G132" i="24"/>
  <c r="G86" i="24"/>
  <c r="G174" i="17" l="1"/>
  <c r="G173" i="17"/>
  <c r="G172" i="17"/>
  <c r="G171" i="17"/>
  <c r="G170" i="17"/>
  <c r="G169" i="17"/>
  <c r="G168" i="17"/>
  <c r="G132" i="17"/>
  <c r="G131" i="17"/>
  <c r="G130" i="17"/>
  <c r="G129" i="17"/>
  <c r="G85" i="17"/>
  <c r="G84" i="17"/>
  <c r="G83" i="17"/>
  <c r="G341" i="14"/>
  <c r="G342" i="14"/>
  <c r="G340" i="14"/>
  <c r="G372" i="14" l="1"/>
  <c r="G11" i="24"/>
  <c r="G12" i="24"/>
  <c r="G13" i="24"/>
  <c r="G14" i="24"/>
  <c r="G15" i="24"/>
  <c r="G10" i="24"/>
  <c r="G40" i="24" l="1"/>
  <c r="G3941" i="18"/>
  <c r="G3940" i="18"/>
  <c r="G3971" i="18" l="1"/>
  <c r="G103" i="3"/>
  <c r="G102" i="3"/>
  <c r="G65" i="36"/>
  <c r="G66" i="36"/>
  <c r="G67" i="36"/>
  <c r="G68" i="36"/>
  <c r="G69" i="36"/>
  <c r="G70" i="36"/>
  <c r="G58" i="36"/>
  <c r="G132" i="3" l="1"/>
  <c r="G90" i="36"/>
  <c r="G246" i="8"/>
  <c r="G247" i="8"/>
  <c r="G245" i="8"/>
  <c r="G276" i="8" l="1"/>
  <c r="M620" i="16"/>
  <c r="L620" i="16"/>
  <c r="L10" i="20"/>
  <c r="G615" i="16"/>
  <c r="G645" i="16"/>
  <c r="G273" i="7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387" i="1"/>
  <c r="G418" i="1" l="1"/>
  <c r="G198" i="8"/>
  <c r="G229" i="8" s="1"/>
  <c r="G59" i="15"/>
  <c r="G86" i="15" s="1"/>
  <c r="G62" i="15"/>
  <c r="G58" i="15"/>
  <c r="G295" i="32" l="1"/>
  <c r="G327" i="32" l="1"/>
  <c r="G417" i="17" l="1"/>
  <c r="G418" i="17"/>
  <c r="G416" i="17"/>
  <c r="G527" i="16"/>
  <c r="G526" i="16"/>
  <c r="G525" i="16"/>
  <c r="G524" i="16"/>
  <c r="G523" i="16"/>
  <c r="G447" i="17" l="1"/>
  <c r="G571" i="16"/>
  <c r="G572" i="16"/>
  <c r="G573" i="16"/>
  <c r="G574" i="16"/>
  <c r="G575" i="16"/>
  <c r="G576" i="16"/>
  <c r="G570" i="16"/>
  <c r="G599" i="16" l="1"/>
  <c r="G150" i="4"/>
  <c r="G151" i="4"/>
  <c r="G149" i="4"/>
  <c r="G178" i="4" l="1"/>
  <c r="G197" i="29"/>
  <c r="G228" i="29" s="1"/>
  <c r="G151" i="8" l="1"/>
  <c r="G182" i="8"/>
  <c r="G370" i="17" l="1"/>
  <c r="G371" i="17"/>
  <c r="G372" i="17"/>
  <c r="G373" i="17"/>
  <c r="G374" i="17"/>
  <c r="G375" i="17"/>
  <c r="G376" i="17"/>
  <c r="G377" i="17"/>
  <c r="G369" i="17"/>
  <c r="G56" i="3"/>
  <c r="G86" i="3"/>
  <c r="G400" i="17" l="1"/>
  <c r="G248" i="32"/>
  <c r="G249" i="32"/>
  <c r="G250" i="32"/>
  <c r="G252" i="32"/>
  <c r="G253" i="32"/>
  <c r="G247" i="32"/>
  <c r="G279" i="32" l="1"/>
  <c r="G11" i="3"/>
  <c r="G12" i="3"/>
  <c r="G13" i="3"/>
  <c r="G14" i="3"/>
  <c r="G10" i="3"/>
  <c r="G104" i="19"/>
  <c r="G102" i="19"/>
  <c r="G101" i="19"/>
  <c r="G201" i="7"/>
  <c r="G202" i="7"/>
  <c r="G203" i="7"/>
  <c r="G200" i="7"/>
  <c r="G341" i="1"/>
  <c r="G342" i="1"/>
  <c r="G343" i="1"/>
  <c r="G340" i="1"/>
  <c r="G324" i="1"/>
  <c r="G3770" i="18"/>
  <c r="G3769" i="18"/>
  <c r="G3768" i="18"/>
  <c r="G3767" i="18"/>
  <c r="G3723" i="18"/>
  <c r="G3722" i="18"/>
  <c r="G371" i="1" l="1"/>
  <c r="G130" i="19"/>
  <c r="G226" i="7"/>
  <c r="G553" i="16"/>
  <c r="G293" i="14"/>
  <c r="G294" i="14"/>
  <c r="G295" i="14"/>
  <c r="G296" i="14"/>
  <c r="G297" i="14"/>
  <c r="G292" i="14"/>
  <c r="G246" i="14"/>
  <c r="G245" i="14"/>
  <c r="G276" i="14" l="1"/>
  <c r="G324" i="14"/>
  <c r="G3894" i="18"/>
  <c r="G3895" i="18"/>
  <c r="G3896" i="18"/>
  <c r="G3897" i="18"/>
  <c r="G3893" i="18"/>
  <c r="G3848" i="18"/>
  <c r="G3847" i="18"/>
  <c r="G3877" i="18" l="1"/>
  <c r="G3924" i="18"/>
  <c r="G10" i="23"/>
  <c r="G40" i="23" s="1"/>
  <c r="G353" i="17" l="1"/>
  <c r="G477" i="16" l="1"/>
  <c r="G507" i="16" s="1"/>
  <c r="G434" i="16"/>
  <c r="G431" i="16"/>
  <c r="G461" i="16" l="1"/>
  <c r="G105" i="8"/>
  <c r="G106" i="8"/>
  <c r="G135" i="8" s="1"/>
  <c r="G104" i="8"/>
  <c r="G280" i="17" l="1"/>
  <c r="G306" i="17" l="1"/>
  <c r="G151" i="29" l="1"/>
  <c r="G152" i="29"/>
  <c r="G153" i="29"/>
  <c r="G154" i="29"/>
  <c r="G155" i="29"/>
  <c r="G156" i="29"/>
  <c r="G157" i="29"/>
  <c r="G158" i="29"/>
  <c r="G159" i="29"/>
  <c r="G160" i="29"/>
  <c r="G161" i="29"/>
  <c r="G150" i="29"/>
  <c r="J159" i="21" l="1"/>
  <c r="I159" i="21"/>
  <c r="G180" i="21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28" i="17"/>
  <c r="G56" i="12"/>
  <c r="G181" i="29"/>
  <c r="G246" i="1"/>
  <c r="G277" i="1" s="1"/>
  <c r="G259" i="17" l="1"/>
  <c r="G387" i="18"/>
  <c r="G388" i="18"/>
  <c r="G389" i="18"/>
  <c r="G390" i="18"/>
  <c r="G392" i="18"/>
  <c r="G394" i="18"/>
  <c r="G395" i="18"/>
  <c r="G396" i="18"/>
  <c r="G397" i="18"/>
  <c r="G398" i="18"/>
  <c r="G399" i="18"/>
  <c r="G400" i="18"/>
  <c r="G402" i="18"/>
  <c r="G404" i="18"/>
  <c r="G406" i="18"/>
  <c r="G407" i="18"/>
  <c r="G408" i="18"/>
  <c r="G409" i="18"/>
  <c r="G410" i="18"/>
  <c r="G412" i="18"/>
  <c r="G413" i="18"/>
  <c r="G414" i="18"/>
  <c r="G415" i="18"/>
  <c r="G416" i="18"/>
  <c r="G417" i="18"/>
  <c r="G810" i="18"/>
  <c r="G809" i="18"/>
  <c r="G808" i="18"/>
  <c r="G807" i="18"/>
  <c r="G806" i="18"/>
  <c r="G805" i="18"/>
  <c r="G804" i="18"/>
  <c r="G803" i="18"/>
  <c r="G802" i="18"/>
  <c r="G801" i="18"/>
  <c r="G766" i="18"/>
  <c r="G765" i="18"/>
  <c r="G764" i="18"/>
  <c r="G763" i="18"/>
  <c r="G762" i="18"/>
  <c r="G761" i="18"/>
  <c r="G760" i="18"/>
  <c r="G759" i="18"/>
  <c r="G758" i="18"/>
  <c r="G757" i="18"/>
  <c r="G716" i="18"/>
  <c r="G715" i="18"/>
  <c r="G714" i="18"/>
  <c r="G712" i="18"/>
  <c r="G711" i="18"/>
  <c r="G710" i="18"/>
  <c r="G709" i="18"/>
  <c r="G708" i="18"/>
  <c r="G707" i="18"/>
  <c r="G706" i="18"/>
  <c r="G666" i="18"/>
  <c r="G665" i="18"/>
  <c r="G664" i="18"/>
  <c r="G663" i="18"/>
  <c r="G662" i="18"/>
  <c r="G661" i="18"/>
  <c r="G660" i="18"/>
  <c r="G659" i="18"/>
  <c r="G658" i="18"/>
  <c r="G657" i="18"/>
  <c r="G616" i="18"/>
  <c r="G615" i="18"/>
  <c r="G614" i="18"/>
  <c r="G612" i="18"/>
  <c r="G611" i="18"/>
  <c r="G610" i="18"/>
  <c r="G609" i="18"/>
  <c r="G566" i="18"/>
  <c r="G565" i="18"/>
  <c r="G564" i="18"/>
  <c r="G563" i="18"/>
  <c r="G562" i="18"/>
  <c r="G515" i="18"/>
  <c r="G513" i="18"/>
  <c r="G511" i="18"/>
  <c r="G466" i="18"/>
  <c r="G465" i="18"/>
  <c r="G464" i="18"/>
  <c r="G463" i="18"/>
  <c r="G462" i="18"/>
  <c r="G3672" i="18"/>
  <c r="G3639" i="18"/>
  <c r="G3640" i="18"/>
  <c r="G3800" i="18"/>
  <c r="G3801" i="18"/>
  <c r="G3802" i="18"/>
  <c r="G3803" i="18"/>
  <c r="G3804" i="18"/>
  <c r="G3805" i="18"/>
  <c r="G3806" i="18"/>
  <c r="G3807" i="18"/>
  <c r="G3753" i="18"/>
  <c r="G3754" i="18"/>
  <c r="G3755" i="18"/>
  <c r="G3756" i="18"/>
  <c r="G3757" i="18"/>
  <c r="G3758" i="18"/>
  <c r="G3759" i="18"/>
  <c r="G3760" i="18"/>
  <c r="G3761" i="18"/>
  <c r="G3762" i="18"/>
  <c r="G3763" i="18"/>
  <c r="G3764" i="18"/>
  <c r="G3765" i="18"/>
  <c r="G3766" i="18"/>
  <c r="G3706" i="18"/>
  <c r="G3707" i="18"/>
  <c r="G3708" i="18"/>
  <c r="G3709" i="18"/>
  <c r="G3710" i="18"/>
  <c r="G3711" i="18"/>
  <c r="G3712" i="18"/>
  <c r="G3713" i="18"/>
  <c r="G3714" i="18"/>
  <c r="G3715" i="18"/>
  <c r="G3716" i="18"/>
  <c r="G3717" i="18"/>
  <c r="G3718" i="18"/>
  <c r="G3719" i="18"/>
  <c r="G3720" i="18"/>
  <c r="G3721" i="18"/>
  <c r="G3659" i="18"/>
  <c r="G3660" i="18"/>
  <c r="G3661" i="18"/>
  <c r="G3662" i="18"/>
  <c r="G3663" i="18"/>
  <c r="G3664" i="18"/>
  <c r="G3665" i="18"/>
  <c r="G3666" i="18"/>
  <c r="G3667" i="18"/>
  <c r="G3668" i="18"/>
  <c r="G3669" i="18"/>
  <c r="G3670" i="18"/>
  <c r="G3671" i="18"/>
  <c r="G3612" i="18"/>
  <c r="G3613" i="18"/>
  <c r="G3614" i="18"/>
  <c r="G3615" i="18"/>
  <c r="G3616" i="18"/>
  <c r="G3617" i="18"/>
  <c r="G3618" i="18"/>
  <c r="G3619" i="18"/>
  <c r="G3620" i="18"/>
  <c r="G3621" i="18"/>
  <c r="G3622" i="18"/>
  <c r="G3623" i="18"/>
  <c r="G3624" i="18"/>
  <c r="G3625" i="18"/>
  <c r="G3626" i="18"/>
  <c r="G3627" i="18"/>
  <c r="G3628" i="18"/>
  <c r="G3629" i="18"/>
  <c r="G3630" i="18"/>
  <c r="G3631" i="18"/>
  <c r="G3632" i="18"/>
  <c r="G3633" i="18"/>
  <c r="G3634" i="18"/>
  <c r="G3635" i="18"/>
  <c r="G3636" i="18"/>
  <c r="G3637" i="18"/>
  <c r="G3638" i="18"/>
  <c r="G3611" i="18"/>
  <c r="G3642" i="18" l="1"/>
  <c r="G3658" i="18" s="1"/>
  <c r="G3690" i="18" s="1"/>
  <c r="G3736" i="18"/>
  <c r="G3752" i="18" l="1"/>
  <c r="G3783" i="18" s="1"/>
  <c r="G5003" i="18"/>
  <c r="G3799" i="18"/>
  <c r="G3830" i="18" s="1"/>
  <c r="G386" i="16"/>
  <c r="G387" i="16"/>
  <c r="G388" i="16"/>
  <c r="G389" i="16"/>
  <c r="G390" i="16"/>
  <c r="G391" i="16"/>
  <c r="G392" i="16"/>
  <c r="G393" i="16"/>
  <c r="G394" i="16"/>
  <c r="G395" i="16"/>
  <c r="G396" i="16"/>
  <c r="G385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38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291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1" i="16"/>
  <c r="G272" i="16"/>
  <c r="G244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196" i="16"/>
  <c r="G227" i="16" l="1"/>
  <c r="G243" i="16" s="1"/>
  <c r="G274" i="16" s="1"/>
  <c r="G290" i="16" s="1"/>
  <c r="G321" i="16" s="1"/>
  <c r="G337" i="16" s="1"/>
  <c r="G368" i="16" s="1"/>
  <c r="G384" i="16" s="1"/>
  <c r="G415" i="16" s="1"/>
  <c r="G199" i="17" l="1"/>
  <c r="G200" i="17"/>
  <c r="G201" i="17"/>
  <c r="G202" i="17"/>
  <c r="G203" i="17"/>
  <c r="G204" i="17"/>
  <c r="G198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57" i="17"/>
  <c r="G11" i="17" l="1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10" i="17"/>
  <c r="G40" i="17" l="1"/>
  <c r="G56" i="17" s="1"/>
  <c r="G87" i="17" s="1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04" i="33"/>
  <c r="G135" i="33" l="1"/>
  <c r="G2523" i="18" l="1"/>
  <c r="L2704" i="18" l="1"/>
  <c r="G2290" i="18" l="1"/>
  <c r="G2291" i="18"/>
  <c r="G2292" i="18"/>
  <c r="G2293" i="18"/>
  <c r="G2294" i="18"/>
  <c r="G2295" i="18"/>
  <c r="G2296" i="18"/>
  <c r="G2297" i="18"/>
  <c r="G2298" i="18"/>
  <c r="G2317" i="18"/>
  <c r="G2318" i="18"/>
  <c r="G2319" i="18"/>
  <c r="G2320" i="18"/>
  <c r="G2253" i="18" l="1"/>
  <c r="G200" i="32" l="1"/>
  <c r="G201" i="32"/>
  <c r="G202" i="32"/>
  <c r="G203" i="32"/>
  <c r="G204" i="32"/>
  <c r="G205" i="32"/>
  <c r="G206" i="32"/>
  <c r="G207" i="32"/>
  <c r="G208" i="32"/>
  <c r="G209" i="32"/>
  <c r="G210" i="32"/>
  <c r="G211" i="32"/>
  <c r="G212" i="32"/>
  <c r="G213" i="32"/>
  <c r="G199" i="32"/>
  <c r="G231" i="32" l="1"/>
  <c r="G3565" i="18"/>
  <c r="G3566" i="18"/>
  <c r="G3567" i="18"/>
  <c r="G3568" i="18"/>
  <c r="G3569" i="18"/>
  <c r="G3570" i="18"/>
  <c r="G3571" i="18"/>
  <c r="G3572" i="18"/>
  <c r="G3573" i="18"/>
  <c r="G3574" i="18"/>
  <c r="G3575" i="18"/>
  <c r="G3576" i="18"/>
  <c r="G3577" i="18"/>
  <c r="G3520" i="18"/>
  <c r="G3521" i="18"/>
  <c r="G3522" i="18"/>
  <c r="G3523" i="18"/>
  <c r="G3524" i="18"/>
  <c r="G3525" i="18"/>
  <c r="G3526" i="18"/>
  <c r="G3528" i="18"/>
  <c r="G3529" i="18"/>
  <c r="G3530" i="18"/>
  <c r="G3531" i="18"/>
  <c r="G3532" i="18"/>
  <c r="G3533" i="18"/>
  <c r="G3534" i="18"/>
  <c r="G3535" i="18"/>
  <c r="G3536" i="18"/>
  <c r="G3537" i="18"/>
  <c r="G3538" i="18"/>
  <c r="G3539" i="18"/>
  <c r="G3540" i="18"/>
  <c r="G3541" i="18"/>
  <c r="G3519" i="18"/>
  <c r="G3474" i="18"/>
  <c r="G3475" i="18"/>
  <c r="G3476" i="18"/>
  <c r="G3477" i="18"/>
  <c r="G3478" i="18"/>
  <c r="G3479" i="18"/>
  <c r="G3480" i="18"/>
  <c r="G3481" i="18"/>
  <c r="G3482" i="18"/>
  <c r="G3483" i="18"/>
  <c r="G3484" i="18"/>
  <c r="G3485" i="18"/>
  <c r="G3486" i="18"/>
  <c r="G3487" i="18"/>
  <c r="G3488" i="18"/>
  <c r="G3489" i="18"/>
  <c r="G3490" i="18"/>
  <c r="G3491" i="18"/>
  <c r="G3492" i="18"/>
  <c r="G3493" i="18"/>
  <c r="G3494" i="18"/>
  <c r="G3495" i="18"/>
  <c r="G3496" i="18"/>
  <c r="G3497" i="18"/>
  <c r="G3498" i="18"/>
  <c r="G3499" i="18"/>
  <c r="G3500" i="18"/>
  <c r="G3473" i="18"/>
  <c r="G3428" i="18"/>
  <c r="G3429" i="18"/>
  <c r="G3430" i="18"/>
  <c r="G3431" i="18"/>
  <c r="G3432" i="18"/>
  <c r="G3433" i="18"/>
  <c r="G3434" i="18"/>
  <c r="G3435" i="18"/>
  <c r="G3436" i="18"/>
  <c r="G3437" i="18"/>
  <c r="G3438" i="18"/>
  <c r="G3439" i="18"/>
  <c r="G3440" i="18"/>
  <c r="G3441" i="18"/>
  <c r="G3442" i="18"/>
  <c r="G3443" i="18"/>
  <c r="G3444" i="18"/>
  <c r="G3445" i="18"/>
  <c r="G3446" i="18"/>
  <c r="G3447" i="18"/>
  <c r="G3448" i="18"/>
  <c r="G3449" i="18"/>
  <c r="G3450" i="18"/>
  <c r="G3451" i="18"/>
  <c r="G3452" i="18"/>
  <c r="G3453" i="18"/>
  <c r="G3454" i="18"/>
  <c r="G3427" i="18"/>
  <c r="G3381" i="18"/>
  <c r="G3382" i="18"/>
  <c r="G3383" i="18"/>
  <c r="G3384" i="18"/>
  <c r="G3385" i="18"/>
  <c r="G3386" i="18"/>
  <c r="G3387" i="18"/>
  <c r="G3388" i="18"/>
  <c r="G3389" i="18"/>
  <c r="G3390" i="18"/>
  <c r="G3391" i="18"/>
  <c r="G3392" i="18"/>
  <c r="G3393" i="18"/>
  <c r="G3394" i="18"/>
  <c r="G3395" i="18"/>
  <c r="G3396" i="18"/>
  <c r="G3397" i="18"/>
  <c r="G3398" i="18"/>
  <c r="G3399" i="18"/>
  <c r="G3400" i="18"/>
  <c r="G3401" i="18"/>
  <c r="G3402" i="18"/>
  <c r="G3403" i="18"/>
  <c r="G3404" i="18"/>
  <c r="G3405" i="18"/>
  <c r="G3406" i="18"/>
  <c r="G3407" i="18"/>
  <c r="G3408" i="18"/>
  <c r="G3380" i="18"/>
  <c r="G3334" i="18"/>
  <c r="G3335" i="18"/>
  <c r="G3336" i="18"/>
  <c r="G3337" i="18"/>
  <c r="G3338" i="18"/>
  <c r="G3339" i="18"/>
  <c r="G3340" i="18"/>
  <c r="G3341" i="18"/>
  <c r="G3342" i="18"/>
  <c r="G3343" i="18"/>
  <c r="G3344" i="18"/>
  <c r="G3345" i="18"/>
  <c r="G3346" i="18"/>
  <c r="G3347" i="18"/>
  <c r="G3348" i="18"/>
  <c r="G3349" i="18"/>
  <c r="G3350" i="18"/>
  <c r="G3351" i="18"/>
  <c r="G3352" i="18"/>
  <c r="G3353" i="18"/>
  <c r="G3354" i="18"/>
  <c r="G3355" i="18"/>
  <c r="G3356" i="18"/>
  <c r="G3357" i="18"/>
  <c r="G3358" i="18"/>
  <c r="G3359" i="18"/>
  <c r="G3360" i="18"/>
  <c r="G3361" i="18"/>
  <c r="G3333" i="18"/>
  <c r="G3363" i="18" l="1"/>
  <c r="M2438" i="18"/>
  <c r="M2437" i="18"/>
  <c r="M2436" i="18"/>
  <c r="M2435" i="18"/>
  <c r="M2434" i="18"/>
  <c r="M2433" i="18"/>
  <c r="M2432" i="18"/>
  <c r="M2431" i="18"/>
  <c r="M2430" i="18"/>
  <c r="M2429" i="18"/>
  <c r="M2428" i="18"/>
  <c r="M2427" i="18"/>
  <c r="M2426" i="18"/>
  <c r="M2425" i="18"/>
  <c r="M2424" i="18"/>
  <c r="M2423" i="18"/>
  <c r="M2422" i="18"/>
  <c r="M2421" i="18"/>
  <c r="M2420" i="18"/>
  <c r="M2419" i="18"/>
  <c r="M2418" i="18"/>
  <c r="M2417" i="18"/>
  <c r="M2416" i="18"/>
  <c r="M2415" i="18"/>
  <c r="M2414" i="18"/>
  <c r="M2413" i="18"/>
  <c r="M2412" i="18"/>
  <c r="M2411" i="18"/>
  <c r="G2049" i="18" l="1"/>
  <c r="G2048" i="18"/>
  <c r="G2047" i="18"/>
  <c r="G2046" i="18"/>
  <c r="G2045" i="18"/>
  <c r="G2044" i="18"/>
  <c r="G2043" i="18"/>
  <c r="G2042" i="18"/>
  <c r="G2041" i="18"/>
  <c r="G2040" i="18"/>
  <c r="G2039" i="18"/>
  <c r="G2020" i="18"/>
  <c r="G2019" i="18"/>
  <c r="G2018" i="18"/>
  <c r="G2017" i="18"/>
  <c r="G2016" i="18"/>
  <c r="G1901" i="18"/>
  <c r="G1902" i="18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993" i="18" l="1"/>
  <c r="G1994" i="18"/>
  <c r="G1995" i="18"/>
  <c r="G1996" i="18"/>
  <c r="G1997" i="18"/>
  <c r="G1998" i="18"/>
  <c r="G1999" i="18"/>
  <c r="G2000" i="18"/>
  <c r="G2001" i="18"/>
  <c r="G2002" i="18"/>
  <c r="G2003" i="18"/>
  <c r="G2004" i="18"/>
  <c r="G2005" i="18"/>
  <c r="G2006" i="18"/>
  <c r="G2007" i="18"/>
  <c r="G2008" i="18"/>
  <c r="G2009" i="18"/>
  <c r="G2010" i="18"/>
  <c r="G2011" i="18"/>
  <c r="G2012" i="18"/>
  <c r="G2013" i="18"/>
  <c r="G2014" i="18"/>
  <c r="G2021" i="18"/>
  <c r="G1948" i="18"/>
  <c r="G1949" i="18"/>
  <c r="G1950" i="18"/>
  <c r="G1951" i="18"/>
  <c r="G1952" i="18"/>
  <c r="G1953" i="18"/>
  <c r="G1954" i="18"/>
  <c r="G1955" i="18"/>
  <c r="G1956" i="18"/>
  <c r="G1957" i="18"/>
  <c r="G1958" i="18"/>
  <c r="G1959" i="18"/>
  <c r="G1960" i="18"/>
  <c r="G1961" i="18"/>
  <c r="G1962" i="18"/>
  <c r="G1963" i="18"/>
  <c r="G1964" i="18"/>
  <c r="G1965" i="18"/>
  <c r="G1966" i="18"/>
  <c r="G1967" i="18"/>
  <c r="G1968" i="18"/>
  <c r="G1969" i="18"/>
  <c r="G1970" i="18"/>
  <c r="G1971" i="18"/>
  <c r="G1972" i="18"/>
  <c r="G1973" i="18"/>
  <c r="G1947" i="18"/>
  <c r="G1903" i="18"/>
  <c r="G1904" i="18"/>
  <c r="G1905" i="18"/>
  <c r="G1906" i="18"/>
  <c r="G1907" i="18"/>
  <c r="G1908" i="18"/>
  <c r="G1909" i="18"/>
  <c r="G1910" i="18"/>
  <c r="G1911" i="18"/>
  <c r="G1912" i="18"/>
  <c r="G1913" i="18"/>
  <c r="G1914" i="18"/>
  <c r="G1915" i="18"/>
  <c r="G1916" i="18"/>
  <c r="G1917" i="18"/>
  <c r="G1918" i="18"/>
  <c r="G1919" i="18"/>
  <c r="G1920" i="18"/>
  <c r="G1921" i="18"/>
  <c r="G1922" i="18"/>
  <c r="G1923" i="18"/>
  <c r="G1924" i="18"/>
  <c r="G1925" i="18"/>
  <c r="G1926" i="18"/>
  <c r="G1927" i="18"/>
  <c r="G1928" i="18"/>
  <c r="G1858" i="18"/>
  <c r="G1859" i="18"/>
  <c r="G1860" i="18"/>
  <c r="G1861" i="18"/>
  <c r="G1862" i="18"/>
  <c r="G1863" i="18"/>
  <c r="G1864" i="18"/>
  <c r="G1865" i="18"/>
  <c r="G1866" i="18"/>
  <c r="G1867" i="18"/>
  <c r="G1868" i="18"/>
  <c r="G1869" i="18"/>
  <c r="G1870" i="18"/>
  <c r="G1871" i="18"/>
  <c r="G1872" i="18"/>
  <c r="G1873" i="18"/>
  <c r="G1874" i="18"/>
  <c r="G1875" i="18"/>
  <c r="G1876" i="18"/>
  <c r="G1877" i="18"/>
  <c r="G1878" i="18"/>
  <c r="G1879" i="18"/>
  <c r="G1880" i="18"/>
  <c r="G1881" i="18"/>
  <c r="G1882" i="18"/>
  <c r="G1857" i="18"/>
  <c r="G1811" i="18"/>
  <c r="G1812" i="18"/>
  <c r="G1813" i="18"/>
  <c r="G1814" i="18"/>
  <c r="G1815" i="18"/>
  <c r="G1816" i="18"/>
  <c r="G1817" i="18"/>
  <c r="G1818" i="18"/>
  <c r="G1819" i="18"/>
  <c r="G1820" i="18"/>
  <c r="G1821" i="18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10" i="18"/>
  <c r="G1117" i="18"/>
  <c r="G1073" i="18"/>
  <c r="G1050" i="18"/>
  <c r="G1069" i="18"/>
  <c r="G1048" i="18"/>
  <c r="G1025" i="18"/>
  <c r="G1019" i="18"/>
  <c r="G1840" i="18" l="1"/>
  <c r="G1856" i="18" s="1"/>
  <c r="G1884" i="18" s="1"/>
  <c r="G3379" i="18" l="1"/>
  <c r="G3410" i="18" s="1"/>
  <c r="G118" i="14"/>
  <c r="G3426" i="18" l="1"/>
  <c r="G1351" i="18"/>
  <c r="G2894" i="18"/>
  <c r="G2893" i="18"/>
  <c r="G2892" i="18"/>
  <c r="G2891" i="18"/>
  <c r="G2890" i="18"/>
  <c r="G2889" i="18"/>
  <c r="G2755" i="18"/>
  <c r="G1225" i="18"/>
  <c r="G1192" i="18"/>
  <c r="G3159" i="18"/>
  <c r="G3123" i="18"/>
  <c r="G3076" i="18"/>
  <c r="G3158" i="18"/>
  <c r="G3456" i="18" l="1"/>
  <c r="G3472" i="18" s="1"/>
  <c r="G3502" i="18" s="1"/>
  <c r="G1540" i="18"/>
  <c r="G1541" i="18"/>
  <c r="G1538" i="18"/>
  <c r="G1519" i="18"/>
  <c r="G1520" i="18"/>
  <c r="G1471" i="18"/>
  <c r="G1470" i="18"/>
  <c r="G1424" i="18"/>
  <c r="G1425" i="18"/>
  <c r="G1377" i="18"/>
  <c r="G1379" i="18"/>
  <c r="G1332" i="18"/>
  <c r="G1286" i="18"/>
  <c r="G1285" i="18"/>
  <c r="G3518" i="18" l="1"/>
  <c r="G1500" i="18"/>
  <c r="G174" i="14"/>
  <c r="G3548" i="18" l="1"/>
  <c r="G3564" i="18" s="1"/>
  <c r="G3595" i="18" s="1"/>
  <c r="G104" i="41"/>
  <c r="G107" i="41"/>
  <c r="G108" i="41"/>
  <c r="G85" i="41"/>
  <c r="G86" i="41"/>
  <c r="G106" i="41" l="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05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58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10" i="41"/>
  <c r="G3284" i="18" l="1"/>
  <c r="G3285" i="18"/>
  <c r="G3286" i="18"/>
  <c r="G3283" i="18"/>
  <c r="G3233" i="18"/>
  <c r="G3188" i="18"/>
  <c r="G3189" i="18"/>
  <c r="G3190" i="18"/>
  <c r="G3191" i="18"/>
  <c r="G3192" i="18"/>
  <c r="G3193" i="18"/>
  <c r="G3194" i="18"/>
  <c r="G3187" i="18"/>
  <c r="G3317" i="18" l="1"/>
  <c r="G3267" i="18"/>
  <c r="G3217" i="18"/>
  <c r="G153" i="32"/>
  <c r="G154" i="32"/>
  <c r="G155" i="32"/>
  <c r="G156" i="32"/>
  <c r="G157" i="32"/>
  <c r="G158" i="32"/>
  <c r="G159" i="32"/>
  <c r="G160" i="32"/>
  <c r="G161" i="32"/>
  <c r="G162" i="32"/>
  <c r="G163" i="32"/>
  <c r="G152" i="32"/>
  <c r="G183" i="32" l="1"/>
  <c r="G106" i="21"/>
  <c r="G107" i="21"/>
  <c r="G108" i="21"/>
  <c r="G109" i="21"/>
  <c r="G110" i="21"/>
  <c r="G111" i="21"/>
  <c r="G112" i="21"/>
  <c r="G113" i="21"/>
  <c r="G105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58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10" i="21"/>
  <c r="G3143" i="18" l="1"/>
  <c r="G3144" i="18"/>
  <c r="G3145" i="18"/>
  <c r="G3146" i="18"/>
  <c r="G3147" i="18"/>
  <c r="G3148" i="18"/>
  <c r="G3149" i="18"/>
  <c r="G3150" i="18"/>
  <c r="G3151" i="18"/>
  <c r="G3152" i="18"/>
  <c r="G3153" i="18"/>
  <c r="G3154" i="18"/>
  <c r="G3155" i="18"/>
  <c r="G3156" i="18"/>
  <c r="G3157" i="18"/>
  <c r="G3142" i="18"/>
  <c r="G3097" i="18"/>
  <c r="G3098" i="18"/>
  <c r="G3099" i="18"/>
  <c r="G3100" i="18"/>
  <c r="G3101" i="18"/>
  <c r="G3102" i="18"/>
  <c r="G3103" i="18"/>
  <c r="G3104" i="18"/>
  <c r="G3105" i="18"/>
  <c r="G3106" i="18"/>
  <c r="G3107" i="18"/>
  <c r="G3108" i="18"/>
  <c r="G3109" i="18"/>
  <c r="G3110" i="18"/>
  <c r="G3111" i="18"/>
  <c r="G3112" i="18"/>
  <c r="G3113" i="18"/>
  <c r="G3114" i="18"/>
  <c r="G3115" i="18"/>
  <c r="G3116" i="18"/>
  <c r="G3117" i="18"/>
  <c r="G3118" i="18"/>
  <c r="G3119" i="18"/>
  <c r="G3120" i="18"/>
  <c r="G3121" i="18"/>
  <c r="G3122" i="18"/>
  <c r="G3096" i="18"/>
  <c r="G3051" i="18"/>
  <c r="G3052" i="18"/>
  <c r="G3053" i="18"/>
  <c r="G3054" i="18"/>
  <c r="G3055" i="18"/>
  <c r="G3056" i="18"/>
  <c r="G3057" i="18"/>
  <c r="G3058" i="18"/>
  <c r="G3059" i="18"/>
  <c r="G3060" i="18"/>
  <c r="G3061" i="18"/>
  <c r="G3062" i="18"/>
  <c r="G3063" i="18"/>
  <c r="G3064" i="18"/>
  <c r="G3065" i="18"/>
  <c r="G3066" i="18"/>
  <c r="G3067" i="18"/>
  <c r="G3068" i="18"/>
  <c r="G3069" i="18"/>
  <c r="G3070" i="18"/>
  <c r="G3071" i="18"/>
  <c r="G3072" i="18"/>
  <c r="G3073" i="18"/>
  <c r="G3074" i="18"/>
  <c r="G3075" i="18"/>
  <c r="G3077" i="18"/>
  <c r="G3050" i="18"/>
  <c r="G3006" i="18"/>
  <c r="G3007" i="18"/>
  <c r="G3008" i="18"/>
  <c r="G3009" i="18"/>
  <c r="G3010" i="18"/>
  <c r="G3011" i="18"/>
  <c r="G3012" i="18"/>
  <c r="G3013" i="18"/>
  <c r="G3014" i="18"/>
  <c r="G3015" i="18"/>
  <c r="G3016" i="18"/>
  <c r="G3017" i="18"/>
  <c r="G3018" i="18"/>
  <c r="G3019" i="18"/>
  <c r="G3020" i="18"/>
  <c r="G3021" i="18"/>
  <c r="G3022" i="18"/>
  <c r="G3023" i="18"/>
  <c r="G3024" i="18"/>
  <c r="G3025" i="18"/>
  <c r="G3026" i="18"/>
  <c r="G3028" i="18"/>
  <c r="G3029" i="18"/>
  <c r="G3030" i="18"/>
  <c r="G3031" i="18"/>
  <c r="G3005" i="18"/>
  <c r="G2958" i="18"/>
  <c r="G2959" i="18"/>
  <c r="G2960" i="18"/>
  <c r="G2961" i="18"/>
  <c r="G2962" i="18"/>
  <c r="G2963" i="18"/>
  <c r="G2964" i="18"/>
  <c r="G2965" i="18"/>
  <c r="G2966" i="18"/>
  <c r="G2967" i="18"/>
  <c r="G2969" i="18"/>
  <c r="G2971" i="18"/>
  <c r="G2972" i="18"/>
  <c r="G2973" i="18"/>
  <c r="G2974" i="18"/>
  <c r="G2975" i="18"/>
  <c r="G2976" i="18"/>
  <c r="G2977" i="18"/>
  <c r="G2978" i="18"/>
  <c r="G2979" i="18"/>
  <c r="G2980" i="18"/>
  <c r="G2981" i="18"/>
  <c r="G2982" i="18"/>
  <c r="G2983" i="18"/>
  <c r="G2984" i="18"/>
  <c r="G2985" i="18"/>
  <c r="G2986" i="18"/>
  <c r="G2957" i="18"/>
  <c r="G2988" i="18" l="1"/>
  <c r="G3004" i="18" s="1"/>
  <c r="G3033" i="18" s="1"/>
  <c r="G3049" i="18" l="1"/>
  <c r="G3079" i="18" s="1"/>
  <c r="G203" i="14"/>
  <c r="G204" i="14"/>
  <c r="G205" i="14"/>
  <c r="G206" i="14"/>
  <c r="G209" i="14"/>
  <c r="G210" i="14"/>
  <c r="G211" i="14"/>
  <c r="G212" i="14"/>
  <c r="G213" i="14"/>
  <c r="G214" i="14"/>
  <c r="G215" i="14"/>
  <c r="G218" i="14"/>
  <c r="G202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5" i="14"/>
  <c r="G176" i="14"/>
  <c r="G177" i="14"/>
  <c r="G178" i="14"/>
  <c r="G179" i="14"/>
  <c r="G180" i="14"/>
  <c r="G181" i="14"/>
  <c r="G182" i="14"/>
  <c r="G153" i="14"/>
  <c r="G110" i="14"/>
  <c r="G111" i="14"/>
  <c r="G112" i="14"/>
  <c r="G113" i="14"/>
  <c r="G114" i="14"/>
  <c r="G115" i="14"/>
  <c r="G116" i="14"/>
  <c r="G117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3" i="14"/>
  <c r="G134" i="14"/>
  <c r="G135" i="14"/>
  <c r="G109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58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11" i="14"/>
  <c r="G2663" i="18"/>
  <c r="G2662" i="18"/>
  <c r="G2618" i="18"/>
  <c r="G2617" i="18"/>
  <c r="G2573" i="18"/>
  <c r="G2572" i="18"/>
  <c r="G2528" i="18"/>
  <c r="G2527" i="18"/>
  <c r="G2483" i="18"/>
  <c r="G2482" i="18"/>
  <c r="G2438" i="18"/>
  <c r="G2437" i="18"/>
  <c r="G2392" i="18"/>
  <c r="G2391" i="18"/>
  <c r="G2289" i="18"/>
  <c r="G2288" i="18"/>
  <c r="G2207" i="18"/>
  <c r="G2206" i="18"/>
  <c r="G2161" i="18"/>
  <c r="G2160" i="18"/>
  <c r="G2114" i="18"/>
  <c r="G2115" i="18"/>
  <c r="G1423" i="18"/>
  <c r="G1226" i="18"/>
  <c r="G1193" i="18"/>
  <c r="G1146" i="18"/>
  <c r="G1145" i="18"/>
  <c r="G1099" i="18"/>
  <c r="G996" i="18"/>
  <c r="G997" i="18"/>
  <c r="G954" i="18"/>
  <c r="G953" i="18"/>
  <c r="G799" i="18"/>
  <c r="G798" i="18"/>
  <c r="G756" i="18"/>
  <c r="G755" i="18"/>
  <c r="G704" i="18"/>
  <c r="G702" i="18"/>
  <c r="G656" i="18"/>
  <c r="G655" i="18"/>
  <c r="G608" i="18"/>
  <c r="G607" i="18"/>
  <c r="G560" i="18"/>
  <c r="G559" i="18"/>
  <c r="G509" i="18"/>
  <c r="G461" i="18"/>
  <c r="G460" i="18"/>
  <c r="G322" i="18"/>
  <c r="G321" i="18"/>
  <c r="G273" i="18"/>
  <c r="G274" i="18"/>
  <c r="G224" i="18"/>
  <c r="G225" i="18"/>
  <c r="G178" i="18"/>
  <c r="G179" i="18"/>
  <c r="G135" i="18"/>
  <c r="G87" i="18"/>
  <c r="G86" i="18"/>
  <c r="G2754" i="18"/>
  <c r="G2801" i="18"/>
  <c r="G2802" i="18"/>
  <c r="G2848" i="18"/>
  <c r="G2849" i="18"/>
  <c r="G2774" i="18"/>
  <c r="G2775" i="18"/>
  <c r="G2776" i="18"/>
  <c r="G2777" i="18"/>
  <c r="G2778" i="18"/>
  <c r="G2779" i="18"/>
  <c r="G2780" i="18"/>
  <c r="G2781" i="18"/>
  <c r="G2782" i="18"/>
  <c r="G2783" i="18"/>
  <c r="G2784" i="18"/>
  <c r="G2785" i="18"/>
  <c r="G2786" i="18"/>
  <c r="G2787" i="18"/>
  <c r="G2788" i="18"/>
  <c r="G2789" i="18"/>
  <c r="G2790" i="18"/>
  <c r="G2791" i="18"/>
  <c r="G2792" i="18"/>
  <c r="G2793" i="18"/>
  <c r="G2794" i="18"/>
  <c r="G2795" i="18"/>
  <c r="G2796" i="18"/>
  <c r="G2797" i="18"/>
  <c r="G2798" i="18"/>
  <c r="G2799" i="18"/>
  <c r="G2800" i="18"/>
  <c r="G41" i="14" l="1"/>
  <c r="G3095" i="18"/>
  <c r="G3125" i="18" s="1"/>
  <c r="G106" i="32"/>
  <c r="G107" i="32"/>
  <c r="G108" i="32"/>
  <c r="G109" i="32"/>
  <c r="G110" i="32"/>
  <c r="G111" i="32"/>
  <c r="G112" i="32"/>
  <c r="G113" i="32"/>
  <c r="G105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58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10" i="32"/>
  <c r="G41" i="32" l="1"/>
  <c r="G3141" i="18"/>
  <c r="G3171" i="18" s="1"/>
  <c r="G2914" i="18" l="1"/>
  <c r="G2915" i="18"/>
  <c r="G2916" i="18"/>
  <c r="G2917" i="18"/>
  <c r="G2918" i="18"/>
  <c r="G2913" i="18"/>
  <c r="G2869" i="18"/>
  <c r="G2870" i="18"/>
  <c r="G2871" i="18"/>
  <c r="G2872" i="18"/>
  <c r="G2873" i="18"/>
  <c r="G2874" i="18"/>
  <c r="G2875" i="18"/>
  <c r="G2876" i="18"/>
  <c r="G2877" i="18"/>
  <c r="G2878" i="18"/>
  <c r="G2879" i="18"/>
  <c r="G2880" i="18"/>
  <c r="G2881" i="18"/>
  <c r="G2882" i="18"/>
  <c r="G2883" i="18"/>
  <c r="G2884" i="18"/>
  <c r="G2885" i="18"/>
  <c r="G2886" i="18"/>
  <c r="G2887" i="18"/>
  <c r="G2888" i="18"/>
  <c r="G2868" i="18"/>
  <c r="G2822" i="18"/>
  <c r="G2823" i="18"/>
  <c r="G2824" i="18"/>
  <c r="G2825" i="18"/>
  <c r="G2826" i="18"/>
  <c r="G2827" i="18"/>
  <c r="G2828" i="18"/>
  <c r="G2829" i="18"/>
  <c r="G2830" i="18"/>
  <c r="G2831" i="18"/>
  <c r="G2832" i="18"/>
  <c r="G2833" i="18"/>
  <c r="G2834" i="18"/>
  <c r="G2835" i="18"/>
  <c r="G2836" i="18"/>
  <c r="G2837" i="18"/>
  <c r="G2838" i="18"/>
  <c r="G2839" i="18"/>
  <c r="G2840" i="18"/>
  <c r="G2841" i="18"/>
  <c r="G2842" i="18"/>
  <c r="G2843" i="18"/>
  <c r="G2844" i="18"/>
  <c r="G2845" i="18"/>
  <c r="G2846" i="18"/>
  <c r="G2847" i="18"/>
  <c r="G2821" i="18"/>
  <c r="G2727" i="18"/>
  <c r="G2728" i="18"/>
  <c r="G2729" i="18"/>
  <c r="G2730" i="18"/>
  <c r="G2731" i="18"/>
  <c r="G2732" i="18"/>
  <c r="G2733" i="18"/>
  <c r="G2734" i="18"/>
  <c r="G2735" i="18"/>
  <c r="G2736" i="18"/>
  <c r="G2737" i="18"/>
  <c r="G2738" i="18"/>
  <c r="G2739" i="18"/>
  <c r="G2740" i="18"/>
  <c r="G2741" i="18"/>
  <c r="G2742" i="18"/>
  <c r="G2743" i="18"/>
  <c r="G2744" i="18"/>
  <c r="G2745" i="18"/>
  <c r="G2746" i="18"/>
  <c r="G2747" i="18"/>
  <c r="G2748" i="18"/>
  <c r="G2749" i="18"/>
  <c r="G2750" i="18"/>
  <c r="G2751" i="18"/>
  <c r="G2752" i="18"/>
  <c r="G2753" i="18"/>
  <c r="G2726" i="18"/>
  <c r="G2757" i="18" l="1"/>
  <c r="G2773" i="18" s="1"/>
  <c r="G2683" i="18"/>
  <c r="G2684" i="18"/>
  <c r="G2685" i="18"/>
  <c r="G2686" i="18"/>
  <c r="G2687" i="18"/>
  <c r="G2688" i="18"/>
  <c r="G2689" i="18"/>
  <c r="G2690" i="18"/>
  <c r="G2691" i="18"/>
  <c r="G2692" i="18"/>
  <c r="G2693" i="18"/>
  <c r="G2694" i="18"/>
  <c r="G2695" i="18"/>
  <c r="G2696" i="18"/>
  <c r="G2697" i="18"/>
  <c r="G2698" i="18"/>
  <c r="G2699" i="18"/>
  <c r="G2700" i="18"/>
  <c r="G2701" i="18"/>
  <c r="G2702" i="18"/>
  <c r="G2703" i="18"/>
  <c r="G2704" i="18"/>
  <c r="G2705" i="18"/>
  <c r="G2706" i="18"/>
  <c r="G2707" i="18"/>
  <c r="G2708" i="18"/>
  <c r="G2709" i="18"/>
  <c r="G2682" i="18"/>
  <c r="G2638" i="18"/>
  <c r="G2639" i="18"/>
  <c r="G2640" i="18"/>
  <c r="G2641" i="18"/>
  <c r="G2642" i="18"/>
  <c r="G2643" i="18"/>
  <c r="G2644" i="18"/>
  <c r="G2645" i="18"/>
  <c r="G2646" i="18"/>
  <c r="G2647" i="18"/>
  <c r="G2648" i="18"/>
  <c r="G2649" i="18"/>
  <c r="G2650" i="18"/>
  <c r="G2651" i="18"/>
  <c r="G2652" i="18"/>
  <c r="G2653" i="18"/>
  <c r="G2654" i="18"/>
  <c r="G2655" i="18"/>
  <c r="G2656" i="18"/>
  <c r="G2657" i="18"/>
  <c r="G2658" i="18"/>
  <c r="G2659" i="18"/>
  <c r="G2660" i="18"/>
  <c r="G2661" i="18"/>
  <c r="G2637" i="18"/>
  <c r="G2593" i="18"/>
  <c r="G2594" i="18"/>
  <c r="G2595" i="18"/>
  <c r="G2596" i="18"/>
  <c r="G2597" i="18"/>
  <c r="G2598" i="18"/>
  <c r="G2599" i="18"/>
  <c r="G2600" i="18"/>
  <c r="G2601" i="18"/>
  <c r="G2602" i="18"/>
  <c r="G2603" i="18"/>
  <c r="G2604" i="18"/>
  <c r="G2605" i="18"/>
  <c r="G2606" i="18"/>
  <c r="G2607" i="18"/>
  <c r="G2608" i="18"/>
  <c r="G2609" i="18"/>
  <c r="G2610" i="18"/>
  <c r="G2611" i="18"/>
  <c r="G2612" i="18"/>
  <c r="G2613" i="18"/>
  <c r="G2614" i="18"/>
  <c r="G2615" i="18"/>
  <c r="G2616" i="18"/>
  <c r="G2592" i="18"/>
  <c r="G2548" i="18"/>
  <c r="G2549" i="18"/>
  <c r="G2550" i="18"/>
  <c r="G2551" i="18"/>
  <c r="G2552" i="18"/>
  <c r="G2553" i="18"/>
  <c r="G2554" i="18"/>
  <c r="G2555" i="18"/>
  <c r="G2556" i="18"/>
  <c r="G2557" i="18"/>
  <c r="G2558" i="18"/>
  <c r="G2559" i="18"/>
  <c r="G2560" i="18"/>
  <c r="G2561" i="18"/>
  <c r="G2562" i="18"/>
  <c r="G2563" i="18"/>
  <c r="G2564" i="18"/>
  <c r="G2565" i="18"/>
  <c r="G2566" i="18"/>
  <c r="G2567" i="18"/>
  <c r="G2568" i="18"/>
  <c r="G2569" i="18"/>
  <c r="G2570" i="18"/>
  <c r="G2571" i="18"/>
  <c r="G2547" i="18"/>
  <c r="G2503" i="18"/>
  <c r="G2504" i="18"/>
  <c r="G2505" i="18"/>
  <c r="G2506" i="18"/>
  <c r="G2507" i="18"/>
  <c r="G2508" i="18"/>
  <c r="G2509" i="18"/>
  <c r="G2510" i="18"/>
  <c r="G2511" i="18"/>
  <c r="G2512" i="18"/>
  <c r="G2513" i="18"/>
  <c r="G2514" i="18"/>
  <c r="G2515" i="18"/>
  <c r="G2516" i="18"/>
  <c r="G2517" i="18"/>
  <c r="G2518" i="18"/>
  <c r="G2519" i="18"/>
  <c r="G2520" i="18"/>
  <c r="G2521" i="18"/>
  <c r="G2522" i="18"/>
  <c r="G2524" i="18"/>
  <c r="G2525" i="18"/>
  <c r="G2526" i="18"/>
  <c r="G2502" i="18"/>
  <c r="G2458" i="18"/>
  <c r="G2459" i="18"/>
  <c r="G2460" i="18"/>
  <c r="G2461" i="18"/>
  <c r="G2462" i="18"/>
  <c r="G2463" i="18"/>
  <c r="G2464" i="18"/>
  <c r="G2465" i="18"/>
  <c r="G2466" i="18"/>
  <c r="G2467" i="18"/>
  <c r="G2468" i="18"/>
  <c r="G2469" i="18"/>
  <c r="G2470" i="18"/>
  <c r="G2471" i="18"/>
  <c r="G2472" i="18"/>
  <c r="G2473" i="18"/>
  <c r="G2474" i="18"/>
  <c r="G2475" i="18"/>
  <c r="G2476" i="18"/>
  <c r="G2477" i="18"/>
  <c r="G2478" i="18"/>
  <c r="G2479" i="18"/>
  <c r="G2480" i="18"/>
  <c r="G2481" i="18"/>
  <c r="G2457" i="18"/>
  <c r="G2412" i="18"/>
  <c r="G2413" i="18"/>
  <c r="G2414" i="18"/>
  <c r="G2415" i="18"/>
  <c r="G2416" i="18"/>
  <c r="G2417" i="18"/>
  <c r="G2418" i="18"/>
  <c r="G2419" i="18"/>
  <c r="G2420" i="18"/>
  <c r="G2421" i="18"/>
  <c r="G2422" i="18"/>
  <c r="G2423" i="18"/>
  <c r="G2424" i="18"/>
  <c r="G2425" i="18"/>
  <c r="G2426" i="18"/>
  <c r="G2427" i="18"/>
  <c r="G2428" i="18"/>
  <c r="G2429" i="18"/>
  <c r="G2430" i="18"/>
  <c r="G2431" i="18"/>
  <c r="G2432" i="18"/>
  <c r="G2433" i="18"/>
  <c r="G2434" i="18"/>
  <c r="G2435" i="18"/>
  <c r="G2436" i="18"/>
  <c r="G2411" i="18"/>
  <c r="G2365" i="18"/>
  <c r="G2366" i="18"/>
  <c r="G2367" i="18"/>
  <c r="G2368" i="18"/>
  <c r="G2369" i="18"/>
  <c r="G2370" i="18"/>
  <c r="G2371" i="18"/>
  <c r="G2372" i="18"/>
  <c r="G2373" i="18"/>
  <c r="G2374" i="18"/>
  <c r="G2375" i="18"/>
  <c r="G2376" i="18"/>
  <c r="G2377" i="18"/>
  <c r="G2378" i="18"/>
  <c r="G2379" i="18"/>
  <c r="G2380" i="18"/>
  <c r="G2381" i="18"/>
  <c r="G2382" i="18"/>
  <c r="G2383" i="18"/>
  <c r="G2384" i="18"/>
  <c r="G2385" i="18"/>
  <c r="G2386" i="18"/>
  <c r="G2387" i="18"/>
  <c r="G2388" i="18"/>
  <c r="G2389" i="18"/>
  <c r="G2390" i="18"/>
  <c r="G2364" i="18"/>
  <c r="G2394" i="18" l="1"/>
  <c r="G2410" i="18" s="1"/>
  <c r="G2440" i="18" s="1"/>
  <c r="G2456" i="18" s="1"/>
  <c r="G2485" i="18" s="1"/>
  <c r="G2501" i="18" s="1"/>
  <c r="G2530" i="18" s="1"/>
  <c r="G2546" i="18" s="1"/>
  <c r="G2804" i="18"/>
  <c r="G2820" i="18" s="1"/>
  <c r="G2851" i="18" s="1"/>
  <c r="G2867" i="18" s="1"/>
  <c r="G2896" i="18" s="1"/>
  <c r="G2912" i="18" l="1"/>
  <c r="G2941" i="18" s="1"/>
  <c r="G2575" i="18"/>
  <c r="G2591" i="18" s="1"/>
  <c r="G2620" i="18" s="1"/>
  <c r="G2636" i="18" s="1"/>
  <c r="G2665" i="18" s="1"/>
  <c r="G2681" i="18" s="1"/>
  <c r="G2710" i="18" s="1"/>
  <c r="G2272" i="18"/>
  <c r="G2273" i="18"/>
  <c r="G2274" i="18"/>
  <c r="G2275" i="18"/>
  <c r="G2276" i="18"/>
  <c r="G2277" i="18"/>
  <c r="G2278" i="18"/>
  <c r="G2279" i="18"/>
  <c r="G2280" i="18"/>
  <c r="G2281" i="18"/>
  <c r="G2282" i="18"/>
  <c r="G2283" i="18"/>
  <c r="G2284" i="18"/>
  <c r="G2285" i="18"/>
  <c r="G2286" i="18"/>
  <c r="G2287" i="18"/>
  <c r="G2271" i="18"/>
  <c r="G2226" i="18"/>
  <c r="G2227" i="18"/>
  <c r="G2228" i="18"/>
  <c r="G2229" i="18"/>
  <c r="G2230" i="18"/>
  <c r="G2231" i="18"/>
  <c r="G2232" i="18"/>
  <c r="G2233" i="18"/>
  <c r="G2234" i="18"/>
  <c r="G2236" i="18"/>
  <c r="G2237" i="18"/>
  <c r="G2238" i="18"/>
  <c r="G2240" i="18"/>
  <c r="G2241" i="18"/>
  <c r="G2242" i="18"/>
  <c r="G2243" i="18"/>
  <c r="G2244" i="18"/>
  <c r="G2246" i="18"/>
  <c r="G2247" i="18"/>
  <c r="G2248" i="18"/>
  <c r="G2249" i="18"/>
  <c r="G2250" i="18"/>
  <c r="G2251" i="18"/>
  <c r="G2252" i="18"/>
  <c r="G2225" i="18"/>
  <c r="G2180" i="18"/>
  <c r="G2181" i="18"/>
  <c r="G2182" i="18"/>
  <c r="G2183" i="18"/>
  <c r="G2184" i="18"/>
  <c r="G2185" i="18"/>
  <c r="G2186" i="18"/>
  <c r="G2187" i="18"/>
  <c r="G2188" i="18"/>
  <c r="G2189" i="18"/>
  <c r="G2190" i="18"/>
  <c r="G2191" i="18"/>
  <c r="G2192" i="18"/>
  <c r="G2193" i="18"/>
  <c r="G2194" i="18"/>
  <c r="G2195" i="18"/>
  <c r="G2196" i="18"/>
  <c r="G2197" i="18"/>
  <c r="G2198" i="18"/>
  <c r="G2199" i="18"/>
  <c r="G2200" i="18"/>
  <c r="G2201" i="18"/>
  <c r="G2202" i="18"/>
  <c r="G2203" i="18"/>
  <c r="G2204" i="18"/>
  <c r="G2205" i="18"/>
  <c r="G2179" i="18"/>
  <c r="G2134" i="18"/>
  <c r="G2135" i="18"/>
  <c r="G2136" i="18"/>
  <c r="G2137" i="18"/>
  <c r="G2138" i="18"/>
  <c r="G2139" i="18"/>
  <c r="G2140" i="18"/>
  <c r="G2141" i="18"/>
  <c r="G2142" i="18"/>
  <c r="G2143" i="18"/>
  <c r="G2144" i="18"/>
  <c r="G2145" i="18"/>
  <c r="G2146" i="18"/>
  <c r="G2147" i="18"/>
  <c r="G2148" i="18"/>
  <c r="G2149" i="18"/>
  <c r="G2150" i="18"/>
  <c r="G2151" i="18"/>
  <c r="G2152" i="18"/>
  <c r="G2153" i="18"/>
  <c r="G2154" i="18"/>
  <c r="G2155" i="18"/>
  <c r="G2156" i="18"/>
  <c r="G2157" i="18"/>
  <c r="G2158" i="18"/>
  <c r="G2159" i="18"/>
  <c r="G2133" i="18"/>
  <c r="G2087" i="18"/>
  <c r="G2088" i="18"/>
  <c r="G2089" i="18"/>
  <c r="G2090" i="18"/>
  <c r="G2091" i="18"/>
  <c r="G2092" i="18"/>
  <c r="G2093" i="18"/>
  <c r="G2094" i="18"/>
  <c r="G2095" i="18"/>
  <c r="G2096" i="18"/>
  <c r="G2097" i="18"/>
  <c r="G2098" i="18"/>
  <c r="G2099" i="18"/>
  <c r="G2100" i="18"/>
  <c r="G2101" i="18"/>
  <c r="G2102" i="18"/>
  <c r="G2103" i="18"/>
  <c r="G2104" i="18"/>
  <c r="G2105" i="18"/>
  <c r="G2106" i="18"/>
  <c r="G2107" i="18"/>
  <c r="G2108" i="18"/>
  <c r="G2109" i="18"/>
  <c r="G2110" i="18"/>
  <c r="G2111" i="18"/>
  <c r="G2112" i="18"/>
  <c r="G2113" i="18"/>
  <c r="G2086" i="18"/>
  <c r="G2116" i="18" l="1"/>
  <c r="G2132" i="18" s="1"/>
  <c r="G2162" i="18" l="1"/>
  <c r="G2178" i="18" s="1"/>
  <c r="G2208" i="18" s="1"/>
  <c r="G2224" i="18" s="1"/>
  <c r="G2254" i="18" s="1"/>
  <c r="G2270" i="18" l="1"/>
  <c r="G2300" i="18" s="1"/>
  <c r="G1900" i="18"/>
  <c r="G1930" i="18" s="1"/>
  <c r="G102" i="16"/>
  <c r="G133" i="16" s="1"/>
  <c r="G149" i="16" s="1"/>
  <c r="G180" i="16" s="1"/>
  <c r="G56" i="16"/>
  <c r="G86" i="16" s="1"/>
  <c r="G2316" i="18" l="1"/>
  <c r="G2347" i="18" s="1"/>
  <c r="G102" i="4"/>
  <c r="G132" i="4" s="1"/>
  <c r="G1946" i="18" l="1"/>
  <c r="G115" i="1"/>
  <c r="G1975" i="18" l="1"/>
  <c r="G1991" i="18" s="1"/>
  <c r="G2022" i="18" s="1"/>
  <c r="G2038" i="18" s="1"/>
  <c r="G2070" i="18" s="1"/>
  <c r="G152" i="1"/>
  <c r="G183" i="1" s="1"/>
  <c r="G10" i="36" l="1"/>
  <c r="G104" i="47" l="1"/>
  <c r="G135" i="47" s="1"/>
  <c r="G61" i="19" l="1"/>
  <c r="G56" i="19"/>
  <c r="G85" i="19" l="1"/>
  <c r="G20" i="19"/>
  <c r="G15" i="19"/>
  <c r="G10" i="19"/>
  <c r="G105" i="1" l="1"/>
  <c r="G136" i="1" s="1"/>
  <c r="G103" i="12"/>
  <c r="G134" i="12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49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02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57" i="7"/>
  <c r="G11" i="7"/>
  <c r="G10" i="7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05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57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1539" i="18"/>
  <c r="G1491" i="18"/>
  <c r="G1492" i="18"/>
  <c r="G1493" i="18"/>
  <c r="G1494" i="18"/>
  <c r="G1495" i="18"/>
  <c r="G1496" i="18"/>
  <c r="G1497" i="18"/>
  <c r="G1498" i="18"/>
  <c r="G1499" i="18"/>
  <c r="G1501" i="18"/>
  <c r="G1502" i="18"/>
  <c r="G1503" i="18"/>
  <c r="G1504" i="18"/>
  <c r="G1505" i="18"/>
  <c r="G1506" i="18"/>
  <c r="G1507" i="18"/>
  <c r="G1508" i="18"/>
  <c r="G1509" i="18"/>
  <c r="G1510" i="18"/>
  <c r="G1511" i="18"/>
  <c r="G1512" i="18"/>
  <c r="G1513" i="18"/>
  <c r="G1515" i="18"/>
  <c r="G1516" i="18"/>
  <c r="G1517" i="18"/>
  <c r="G1518" i="18"/>
  <c r="G1490" i="18"/>
  <c r="G1445" i="18"/>
  <c r="G1446" i="18"/>
  <c r="G1447" i="18"/>
  <c r="G1448" i="18"/>
  <c r="G1449" i="18"/>
  <c r="G1450" i="18"/>
  <c r="G1451" i="18"/>
  <c r="G1452" i="18"/>
  <c r="G1453" i="18"/>
  <c r="G1454" i="18"/>
  <c r="G1455" i="18"/>
  <c r="G1456" i="18"/>
  <c r="G1457" i="18"/>
  <c r="G1458" i="18"/>
  <c r="G1459" i="18"/>
  <c r="G1460" i="18"/>
  <c r="G1461" i="18"/>
  <c r="G1462" i="18"/>
  <c r="G1463" i="18"/>
  <c r="G1464" i="18"/>
  <c r="G1465" i="18"/>
  <c r="G1466" i="18"/>
  <c r="G1467" i="18"/>
  <c r="G1468" i="18"/>
  <c r="G1469" i="18"/>
  <c r="G1444" i="18"/>
  <c r="G1399" i="18"/>
  <c r="G1400" i="18"/>
  <c r="G1401" i="18"/>
  <c r="G1402" i="18"/>
  <c r="G1403" i="18"/>
  <c r="G1404" i="18"/>
  <c r="G1405" i="18"/>
  <c r="G1406" i="18"/>
  <c r="G1407" i="18"/>
  <c r="G1408" i="18"/>
  <c r="G1409" i="18"/>
  <c r="G1410" i="18"/>
  <c r="G1411" i="18"/>
  <c r="G1412" i="18"/>
  <c r="G1413" i="18"/>
  <c r="G1414" i="18"/>
  <c r="G1415" i="18"/>
  <c r="G1416" i="18"/>
  <c r="G1417" i="18"/>
  <c r="G1418" i="18"/>
  <c r="G1419" i="18"/>
  <c r="G1420" i="18"/>
  <c r="G1421" i="18"/>
  <c r="G1422" i="18"/>
  <c r="G1398" i="18"/>
  <c r="G1353" i="18"/>
  <c r="G1354" i="18"/>
  <c r="G1355" i="18"/>
  <c r="G1357" i="18"/>
  <c r="G1358" i="18"/>
  <c r="G1359" i="18"/>
  <c r="G1361" i="18"/>
  <c r="G1362" i="18"/>
  <c r="G1363" i="18"/>
  <c r="G1364" i="18"/>
  <c r="G1365" i="18"/>
  <c r="G1366" i="18"/>
  <c r="G1367" i="18"/>
  <c r="G1368" i="18"/>
  <c r="G1369" i="18"/>
  <c r="G1370" i="18"/>
  <c r="G1371" i="18"/>
  <c r="G1372" i="18"/>
  <c r="G1373" i="18"/>
  <c r="G1374" i="18"/>
  <c r="G1375" i="18"/>
  <c r="G1352" i="18"/>
  <c r="G1306" i="18"/>
  <c r="G1307" i="18"/>
  <c r="G1308" i="18"/>
  <c r="G1309" i="18"/>
  <c r="G1310" i="18"/>
  <c r="G1311" i="18"/>
  <c r="G1312" i="18"/>
  <c r="G1313" i="18"/>
  <c r="G1314" i="18"/>
  <c r="G1315" i="18"/>
  <c r="G1316" i="18"/>
  <c r="G1317" i="18"/>
  <c r="G1318" i="18"/>
  <c r="G1319" i="18"/>
  <c r="G1320" i="18"/>
  <c r="G1321" i="18"/>
  <c r="G1322" i="18"/>
  <c r="G1323" i="18"/>
  <c r="G1324" i="18"/>
  <c r="G1325" i="18"/>
  <c r="G1326" i="18"/>
  <c r="G1327" i="18"/>
  <c r="G1328" i="18"/>
  <c r="G1329" i="18"/>
  <c r="G1330" i="18"/>
  <c r="G1331" i="18"/>
  <c r="G1304" i="18"/>
  <c r="G1258" i="18"/>
  <c r="G1259" i="18"/>
  <c r="G1260" i="18"/>
  <c r="G1261" i="18"/>
  <c r="G1262" i="18"/>
  <c r="G1263" i="18"/>
  <c r="G1264" i="18"/>
  <c r="G1265" i="18"/>
  <c r="G1266" i="18"/>
  <c r="G1267" i="18"/>
  <c r="G1268" i="18"/>
  <c r="G1269" i="18"/>
  <c r="G1270" i="18"/>
  <c r="G1271" i="18"/>
  <c r="G1272" i="18"/>
  <c r="G1273" i="18"/>
  <c r="G1274" i="18"/>
  <c r="G1275" i="18"/>
  <c r="G1277" i="18"/>
  <c r="G1278" i="18"/>
  <c r="G1279" i="18"/>
  <c r="G1280" i="18"/>
  <c r="G1281" i="18"/>
  <c r="G1282" i="18"/>
  <c r="G1283" i="18"/>
  <c r="G1284" i="18"/>
  <c r="G1257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11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64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18" i="18"/>
  <c r="G1071" i="18"/>
  <c r="G1072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70" i="18"/>
  <c r="G1018" i="18"/>
  <c r="G1020" i="18"/>
  <c r="G1021" i="18"/>
  <c r="G1022" i="18"/>
  <c r="G1023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2" i="18"/>
  <c r="G1044" i="18"/>
  <c r="G1045" i="18"/>
  <c r="G1047" i="18"/>
  <c r="G1049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174" i="18"/>
  <c r="G161" i="18"/>
  <c r="G340" i="18"/>
  <c r="G245" i="18"/>
  <c r="G246" i="18"/>
  <c r="G247" i="18"/>
  <c r="G248" i="18"/>
  <c r="G249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44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155" i="18"/>
  <c r="G156" i="18"/>
  <c r="G157" i="18"/>
  <c r="G158" i="18"/>
  <c r="G160" i="18"/>
  <c r="G162" i="18"/>
  <c r="G163" i="18"/>
  <c r="G164" i="18"/>
  <c r="G165" i="18"/>
  <c r="G166" i="18"/>
  <c r="G167" i="18"/>
  <c r="G168" i="18"/>
  <c r="G169" i="18"/>
  <c r="G171" i="18"/>
  <c r="G172" i="18"/>
  <c r="G173" i="18"/>
  <c r="G176" i="18"/>
  <c r="G177" i="18"/>
  <c r="G154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3" i="18"/>
  <c r="G106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58" i="18"/>
  <c r="G11" i="18"/>
  <c r="G12" i="18"/>
  <c r="G13" i="18"/>
  <c r="G14" i="18"/>
  <c r="G15" i="18"/>
  <c r="G17" i="18"/>
  <c r="G18" i="18"/>
  <c r="G19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10" i="18"/>
  <c r="G1761" i="18"/>
  <c r="G1713" i="18"/>
  <c r="G1665" i="18"/>
  <c r="G1617" i="18"/>
  <c r="O62" i="44"/>
  <c r="G836" i="18"/>
  <c r="G837" i="18"/>
  <c r="G838" i="18"/>
  <c r="G839" i="18"/>
  <c r="G840" i="18"/>
  <c r="G841" i="18"/>
  <c r="G842" i="18"/>
  <c r="G843" i="18"/>
  <c r="G844" i="18"/>
  <c r="G835" i="18"/>
  <c r="G785" i="18"/>
  <c r="G786" i="18"/>
  <c r="G787" i="18"/>
  <c r="G788" i="18"/>
  <c r="G789" i="18"/>
  <c r="G790" i="18"/>
  <c r="G791" i="18"/>
  <c r="G792" i="18"/>
  <c r="G793" i="18"/>
  <c r="G795" i="18"/>
  <c r="G797" i="18"/>
  <c r="G735" i="18"/>
  <c r="G736" i="18"/>
  <c r="G737" i="18"/>
  <c r="G738" i="18"/>
  <c r="G739" i="18"/>
  <c r="G740" i="18"/>
  <c r="G741" i="18"/>
  <c r="G742" i="18"/>
  <c r="G744" i="18"/>
  <c r="G745" i="18"/>
  <c r="G746" i="18"/>
  <c r="G747" i="18"/>
  <c r="G749" i="18"/>
  <c r="G750" i="18"/>
  <c r="G751" i="18"/>
  <c r="G752" i="18"/>
  <c r="G753" i="18"/>
  <c r="G754" i="18"/>
  <c r="G705" i="18"/>
  <c r="G685" i="18"/>
  <c r="G687" i="18"/>
  <c r="G688" i="18"/>
  <c r="G689" i="18"/>
  <c r="G690" i="18"/>
  <c r="G691" i="18"/>
  <c r="G692" i="18"/>
  <c r="G693" i="18"/>
  <c r="G695" i="18"/>
  <c r="G696" i="18"/>
  <c r="G697" i="18"/>
  <c r="G698" i="18"/>
  <c r="G699" i="18"/>
  <c r="G700" i="18"/>
  <c r="G701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9" i="18"/>
  <c r="G651" i="18"/>
  <c r="G652" i="18"/>
  <c r="G65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600" i="18"/>
  <c r="G601" i="18"/>
  <c r="G602" i="18"/>
  <c r="G603" i="18"/>
  <c r="G604" i="18"/>
  <c r="G605" i="18"/>
  <c r="G535" i="18"/>
  <c r="G537" i="18"/>
  <c r="G538" i="18"/>
  <c r="G539" i="18"/>
  <c r="G540" i="18"/>
  <c r="G541" i="18"/>
  <c r="G542" i="18"/>
  <c r="G543" i="18"/>
  <c r="G545" i="18"/>
  <c r="G546" i="18"/>
  <c r="G547" i="18"/>
  <c r="G548" i="18"/>
  <c r="G549" i="18"/>
  <c r="G551" i="18"/>
  <c r="G553" i="18"/>
  <c r="G555" i="18"/>
  <c r="G556" i="18"/>
  <c r="G557" i="18"/>
  <c r="G558" i="18"/>
  <c r="G485" i="18"/>
  <c r="G486" i="18"/>
  <c r="G488" i="18"/>
  <c r="G490" i="18"/>
  <c r="G491" i="18"/>
  <c r="G492" i="18"/>
  <c r="G493" i="18"/>
  <c r="G495" i="18"/>
  <c r="G496" i="18"/>
  <c r="G497" i="18"/>
  <c r="G498" i="18"/>
  <c r="G499" i="18"/>
  <c r="G500" i="18"/>
  <c r="G502" i="18"/>
  <c r="G503" i="18"/>
  <c r="G504" i="18"/>
  <c r="G505" i="18"/>
  <c r="G506" i="18"/>
  <c r="G507" i="18"/>
  <c r="G436" i="18"/>
  <c r="G437" i="18"/>
  <c r="G438" i="18"/>
  <c r="G439" i="18"/>
  <c r="G440" i="18"/>
  <c r="G441" i="18"/>
  <c r="G442" i="18"/>
  <c r="G444" i="18"/>
  <c r="G445" i="18"/>
  <c r="G447" i="18"/>
  <c r="G449" i="18"/>
  <c r="G450" i="18"/>
  <c r="G451" i="18"/>
  <c r="G452" i="18"/>
  <c r="G453" i="18"/>
  <c r="G454" i="18"/>
  <c r="G455" i="18"/>
  <c r="G456" i="18"/>
  <c r="G457" i="18"/>
  <c r="G458" i="18"/>
  <c r="G459" i="18"/>
  <c r="G386" i="18"/>
  <c r="G419" i="18" s="1"/>
  <c r="G58" i="12"/>
  <c r="G59" i="12"/>
  <c r="G60" i="12"/>
  <c r="G61" i="12"/>
  <c r="G87" i="12" s="1"/>
  <c r="G57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10" i="12"/>
  <c r="O79" i="1"/>
  <c r="O66" i="1"/>
  <c r="G59" i="13"/>
  <c r="G58" i="13"/>
  <c r="G57" i="13"/>
  <c r="R48" i="44"/>
  <c r="G995" i="18"/>
  <c r="G994" i="18"/>
  <c r="G992" i="18"/>
  <c r="G991" i="18"/>
  <c r="G990" i="18"/>
  <c r="G989" i="18"/>
  <c r="G988" i="18"/>
  <c r="G987" i="18"/>
  <c r="G986" i="18"/>
  <c r="G985" i="18"/>
  <c r="G984" i="18"/>
  <c r="G983" i="18"/>
  <c r="G982" i="18"/>
  <c r="G981" i="18"/>
  <c r="G980" i="18"/>
  <c r="G978" i="18"/>
  <c r="G977" i="18"/>
  <c r="G976" i="18"/>
  <c r="G975" i="18"/>
  <c r="G974" i="18"/>
  <c r="G973" i="18"/>
  <c r="G972" i="18"/>
  <c r="G925" i="18"/>
  <c r="G926" i="18"/>
  <c r="G927" i="18"/>
  <c r="G928" i="18"/>
  <c r="G929" i="18"/>
  <c r="G931" i="18"/>
  <c r="G932" i="18"/>
  <c r="G933" i="18"/>
  <c r="G934" i="18"/>
  <c r="G935" i="18"/>
  <c r="G937" i="18"/>
  <c r="G938" i="18"/>
  <c r="G940" i="18"/>
  <c r="G941" i="18"/>
  <c r="G942" i="18"/>
  <c r="G943" i="18"/>
  <c r="G944" i="18"/>
  <c r="G945" i="18"/>
  <c r="G946" i="18"/>
  <c r="G947" i="18"/>
  <c r="G948" i="18"/>
  <c r="G949" i="18"/>
  <c r="G951" i="18"/>
  <c r="G952" i="18"/>
  <c r="G924" i="18"/>
  <c r="G86" i="13"/>
  <c r="G88" i="1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3" i="40"/>
  <c r="G74" i="40"/>
  <c r="G75" i="40"/>
  <c r="G76" i="40"/>
  <c r="G77" i="40"/>
  <c r="G78" i="40"/>
  <c r="G79" i="40"/>
  <c r="G80" i="40"/>
  <c r="G81" i="40"/>
  <c r="G82" i="40"/>
  <c r="G58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10" i="40"/>
  <c r="M21" i="33"/>
  <c r="G86" i="40"/>
  <c r="G58" i="44"/>
  <c r="G59" i="44"/>
  <c r="G60" i="44"/>
  <c r="G61" i="44"/>
  <c r="G57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10" i="44"/>
  <c r="G877" i="18"/>
  <c r="G908" i="18" s="1"/>
  <c r="G11" i="10"/>
  <c r="G12" i="10"/>
  <c r="G10" i="10"/>
  <c r="G57" i="8"/>
  <c r="G88" i="8"/>
  <c r="G57" i="4"/>
  <c r="G56" i="4"/>
  <c r="G86" i="4" s="1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10" i="4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40" i="13"/>
  <c r="G160" i="34"/>
  <c r="G151" i="34"/>
  <c r="G58" i="33"/>
  <c r="G59" i="33"/>
  <c r="G60" i="33"/>
  <c r="G61" i="33"/>
  <c r="G62" i="33"/>
  <c r="G63" i="33"/>
  <c r="G57" i="33"/>
  <c r="G182" i="34"/>
  <c r="G104" i="34"/>
  <c r="G135" i="34"/>
  <c r="G10" i="16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10" i="33"/>
  <c r="G14" i="8"/>
  <c r="G10" i="8"/>
  <c r="G10" i="15"/>
  <c r="G68" i="34"/>
  <c r="G73" i="34"/>
  <c r="G81" i="34"/>
  <c r="G57" i="34"/>
  <c r="G88" i="34"/>
  <c r="G59" i="47"/>
  <c r="G60" i="47"/>
  <c r="G61" i="47"/>
  <c r="G62" i="47"/>
  <c r="G63" i="47"/>
  <c r="G64" i="47"/>
  <c r="G65" i="47"/>
  <c r="G66" i="47"/>
  <c r="G67" i="47"/>
  <c r="G68" i="47"/>
  <c r="G58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10" i="47"/>
  <c r="G88" i="42"/>
  <c r="G59" i="42"/>
  <c r="G60" i="42"/>
  <c r="G61" i="42"/>
  <c r="G62" i="42"/>
  <c r="G63" i="42"/>
  <c r="G64" i="42"/>
  <c r="G65" i="42"/>
  <c r="G66" i="42"/>
  <c r="G67" i="42"/>
  <c r="G68" i="42"/>
  <c r="G69" i="42"/>
  <c r="G70" i="42"/>
  <c r="G71" i="42"/>
  <c r="G72" i="42"/>
  <c r="G73" i="42"/>
  <c r="G74" i="42"/>
  <c r="G75" i="42"/>
  <c r="G76" i="42"/>
  <c r="G77" i="42"/>
  <c r="G78" i="42"/>
  <c r="G58" i="42"/>
  <c r="G41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10" i="42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5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10" i="1"/>
  <c r="G42" i="1" s="1"/>
  <c r="G88" i="47"/>
  <c r="G16" i="35"/>
  <c r="G19" i="35"/>
  <c r="G22" i="35"/>
  <c r="G25" i="35"/>
  <c r="G28" i="35"/>
  <c r="G31" i="35"/>
  <c r="G34" i="35"/>
  <c r="G38" i="35"/>
  <c r="G13" i="35"/>
  <c r="G37" i="34"/>
  <c r="G36" i="34"/>
  <c r="G35" i="34"/>
  <c r="G34" i="34"/>
  <c r="N35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10" i="34"/>
  <c r="G41" i="34"/>
  <c r="G41" i="21"/>
  <c r="G57" i="21" s="1"/>
  <c r="G88" i="21" s="1"/>
  <c r="G104" i="21" s="1"/>
  <c r="G134" i="21" s="1"/>
  <c r="G40" i="30"/>
  <c r="G41" i="47"/>
  <c r="M337" i="20"/>
  <c r="M338" i="20"/>
  <c r="M336" i="20"/>
  <c r="L337" i="20"/>
  <c r="L338" i="20"/>
  <c r="L336" i="20"/>
  <c r="K337" i="20"/>
  <c r="K338" i="20"/>
  <c r="K336" i="20"/>
  <c r="G339" i="20"/>
  <c r="G336" i="20"/>
  <c r="M364" i="20"/>
  <c r="G367" i="20"/>
  <c r="L364" i="20"/>
  <c r="G40" i="46"/>
  <c r="L289" i="20"/>
  <c r="L288" i="20"/>
  <c r="L316" i="20"/>
  <c r="K289" i="20"/>
  <c r="K290" i="20"/>
  <c r="K291" i="20"/>
  <c r="K292" i="20"/>
  <c r="K293" i="20"/>
  <c r="K288" i="20"/>
  <c r="L246" i="20"/>
  <c r="L245" i="20"/>
  <c r="L290" i="20"/>
  <c r="L291" i="20"/>
  <c r="L292" i="20"/>
  <c r="L293" i="20"/>
  <c r="M316" i="20"/>
  <c r="M289" i="20"/>
  <c r="M290" i="20"/>
  <c r="M291" i="20"/>
  <c r="M292" i="20"/>
  <c r="M293" i="20"/>
  <c r="M288" i="20"/>
  <c r="G318" i="20"/>
  <c r="G41" i="45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42" i="20"/>
  <c r="M246" i="20"/>
  <c r="M247" i="20"/>
  <c r="M248" i="20"/>
  <c r="M249" i="20"/>
  <c r="M250" i="20"/>
  <c r="M251" i="20"/>
  <c r="M252" i="20"/>
  <c r="M254" i="20"/>
  <c r="M255" i="20"/>
  <c r="M256" i="20"/>
  <c r="M257" i="20"/>
  <c r="M258" i="20"/>
  <c r="M259" i="20"/>
  <c r="M260" i="20"/>
  <c r="M261" i="20"/>
  <c r="M262" i="20"/>
  <c r="M263" i="20"/>
  <c r="M264" i="20"/>
  <c r="M245" i="20"/>
  <c r="L247" i="20"/>
  <c r="L249" i="20"/>
  <c r="L250" i="20"/>
  <c r="L251" i="20"/>
  <c r="L252" i="20"/>
  <c r="L254" i="20"/>
  <c r="L255" i="20"/>
  <c r="L256" i="20"/>
  <c r="L257" i="20"/>
  <c r="L258" i="20"/>
  <c r="L259" i="20"/>
  <c r="L260" i="20"/>
  <c r="L261" i="20"/>
  <c r="L262" i="20"/>
  <c r="L263" i="20"/>
  <c r="L264" i="20"/>
  <c r="K246" i="20"/>
  <c r="K247" i="20"/>
  <c r="K248" i="20"/>
  <c r="L248" i="20"/>
  <c r="K249" i="20"/>
  <c r="K250" i="20"/>
  <c r="K251" i="20"/>
  <c r="K252" i="20"/>
  <c r="K254" i="20"/>
  <c r="K255" i="20"/>
  <c r="K256" i="20"/>
  <c r="K257" i="20"/>
  <c r="K258" i="20"/>
  <c r="K259" i="20"/>
  <c r="K260" i="20"/>
  <c r="K261" i="20"/>
  <c r="K262" i="20"/>
  <c r="K263" i="20"/>
  <c r="K264" i="20"/>
  <c r="K245" i="20"/>
  <c r="G272" i="20"/>
  <c r="L273" i="20"/>
  <c r="M273" i="20"/>
  <c r="G40" i="43"/>
  <c r="G41" i="41"/>
  <c r="G57" i="41" s="1"/>
  <c r="G88" i="41" s="1"/>
  <c r="G135" i="41" s="1"/>
  <c r="G41" i="40"/>
  <c r="G40" i="39"/>
  <c r="G10" i="37"/>
  <c r="G58" i="38"/>
  <c r="G59" i="38"/>
  <c r="G60" i="38"/>
  <c r="G61" i="38"/>
  <c r="G63" i="38"/>
  <c r="G64" i="38"/>
  <c r="G65" i="38"/>
  <c r="G66" i="38"/>
  <c r="G67" i="38"/>
  <c r="G68" i="38"/>
  <c r="G69" i="38"/>
  <c r="G70" i="38"/>
  <c r="G71" i="38"/>
  <c r="G57" i="38"/>
  <c r="G11" i="38"/>
  <c r="G12" i="38"/>
  <c r="G13" i="38"/>
  <c r="G14" i="38"/>
  <c r="G15" i="38"/>
  <c r="G16" i="38"/>
  <c r="G17" i="38"/>
  <c r="G19" i="38"/>
  <c r="G21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10" i="38"/>
  <c r="G86" i="38"/>
  <c r="G40" i="38"/>
  <c r="G40" i="37"/>
  <c r="G42" i="36"/>
  <c r="G41" i="35"/>
  <c r="G40" i="31"/>
  <c r="G57" i="32"/>
  <c r="G170" i="26"/>
  <c r="G134" i="26"/>
  <c r="G87" i="26"/>
  <c r="G153" i="26"/>
  <c r="G152" i="26"/>
  <c r="G151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86" i="26"/>
  <c r="G85" i="26"/>
  <c r="G84" i="26"/>
  <c r="G83" i="26"/>
  <c r="G10" i="28"/>
  <c r="G41" i="27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57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10" i="26"/>
  <c r="G40" i="26"/>
  <c r="G56" i="26"/>
  <c r="G197" i="20"/>
  <c r="G198" i="20"/>
  <c r="G199" i="20"/>
  <c r="G200" i="20"/>
  <c r="G201" i="20"/>
  <c r="G202" i="20"/>
  <c r="G203" i="20"/>
  <c r="G204" i="20"/>
  <c r="G205" i="20"/>
  <c r="L198" i="20"/>
  <c r="L199" i="20"/>
  <c r="L200" i="20"/>
  <c r="L204" i="20"/>
  <c r="L205" i="20"/>
  <c r="K197" i="20"/>
  <c r="L197" i="20"/>
  <c r="K198" i="20"/>
  <c r="K199" i="20"/>
  <c r="K200" i="20"/>
  <c r="K201" i="20"/>
  <c r="L201" i="20"/>
  <c r="K202" i="20"/>
  <c r="L202" i="20"/>
  <c r="K203" i="20"/>
  <c r="L203" i="20"/>
  <c r="K204" i="20"/>
  <c r="K205" i="20"/>
  <c r="M197" i="20"/>
  <c r="M224" i="20"/>
  <c r="M198" i="20"/>
  <c r="M199" i="20"/>
  <c r="M200" i="20"/>
  <c r="M201" i="20"/>
  <c r="M202" i="20"/>
  <c r="M203" i="20"/>
  <c r="M204" i="20"/>
  <c r="M205" i="20"/>
  <c r="M196" i="20"/>
  <c r="K196" i="20"/>
  <c r="L196" i="20"/>
  <c r="G196" i="20"/>
  <c r="G151" i="20"/>
  <c r="G150" i="20"/>
  <c r="L178" i="20"/>
  <c r="M151" i="20"/>
  <c r="K151" i="20"/>
  <c r="L151" i="20"/>
  <c r="M150" i="20"/>
  <c r="K150" i="20"/>
  <c r="L150" i="20"/>
  <c r="G103" i="26"/>
  <c r="G150" i="26"/>
  <c r="G226" i="20"/>
  <c r="L224" i="20"/>
  <c r="G180" i="20"/>
  <c r="G105" i="20"/>
  <c r="G106" i="20"/>
  <c r="G107" i="20"/>
  <c r="G108" i="20"/>
  <c r="G109" i="20"/>
  <c r="G113" i="20"/>
  <c r="G114" i="20"/>
  <c r="G115" i="20"/>
  <c r="G116" i="20"/>
  <c r="G117" i="20"/>
  <c r="G118" i="20"/>
  <c r="G119" i="20"/>
  <c r="G121" i="20"/>
  <c r="G122" i="20"/>
  <c r="G123" i="20"/>
  <c r="G104" i="20"/>
  <c r="L110" i="20"/>
  <c r="L111" i="20"/>
  <c r="L112" i="20"/>
  <c r="L113" i="20"/>
  <c r="L120" i="20"/>
  <c r="L104" i="20"/>
  <c r="M105" i="20"/>
  <c r="M106" i="20"/>
  <c r="M107" i="20"/>
  <c r="M108" i="20"/>
  <c r="M109" i="20"/>
  <c r="M113" i="20"/>
  <c r="M114" i="20"/>
  <c r="M115" i="20"/>
  <c r="M116" i="20"/>
  <c r="M117" i="20"/>
  <c r="M118" i="20"/>
  <c r="M119" i="20"/>
  <c r="M121" i="20"/>
  <c r="M122" i="20"/>
  <c r="M123" i="20"/>
  <c r="M104" i="20"/>
  <c r="K105" i="20"/>
  <c r="L105" i="20"/>
  <c r="K106" i="20"/>
  <c r="L106" i="20"/>
  <c r="K107" i="20"/>
  <c r="L107" i="20"/>
  <c r="K108" i="20"/>
  <c r="L108" i="20"/>
  <c r="K109" i="20"/>
  <c r="L109" i="20"/>
  <c r="K113" i="20"/>
  <c r="K114" i="20"/>
  <c r="L114" i="20"/>
  <c r="K115" i="20"/>
  <c r="L115" i="20"/>
  <c r="K116" i="20"/>
  <c r="L116" i="20"/>
  <c r="K117" i="20"/>
  <c r="L117" i="20"/>
  <c r="K118" i="20"/>
  <c r="L118" i="20"/>
  <c r="K119" i="20"/>
  <c r="L119" i="20"/>
  <c r="K121" i="20"/>
  <c r="L121" i="20"/>
  <c r="K122" i="20"/>
  <c r="L122" i="20"/>
  <c r="K123" i="20"/>
  <c r="L123" i="20"/>
  <c r="K104" i="20"/>
  <c r="K10" i="20"/>
  <c r="M132" i="20"/>
  <c r="G134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57" i="20"/>
  <c r="K57" i="20"/>
  <c r="M85" i="20"/>
  <c r="G41" i="22"/>
  <c r="L132" i="20"/>
  <c r="L57" i="20"/>
  <c r="K58" i="20"/>
  <c r="K59" i="20"/>
  <c r="L59" i="20"/>
  <c r="K60" i="20"/>
  <c r="L60" i="20"/>
  <c r="K61" i="20"/>
  <c r="L61" i="20"/>
  <c r="K62" i="20"/>
  <c r="L62" i="20"/>
  <c r="K63" i="20"/>
  <c r="L63" i="20"/>
  <c r="K64" i="20"/>
  <c r="L64" i="20"/>
  <c r="K65" i="20"/>
  <c r="L65" i="20"/>
  <c r="K66" i="20"/>
  <c r="L66" i="20"/>
  <c r="K67" i="20"/>
  <c r="L67" i="20"/>
  <c r="K68" i="20"/>
  <c r="L68" i="20"/>
  <c r="K69" i="20"/>
  <c r="L69" i="20"/>
  <c r="K70" i="20"/>
  <c r="L70" i="20"/>
  <c r="K71" i="20"/>
  <c r="L71" i="20"/>
  <c r="K72" i="20"/>
  <c r="L72" i="20"/>
  <c r="K73" i="20"/>
  <c r="L73" i="20"/>
  <c r="K74" i="20"/>
  <c r="L74" i="20"/>
  <c r="K75" i="20"/>
  <c r="L75" i="20"/>
  <c r="K76" i="20"/>
  <c r="L76" i="20"/>
  <c r="K77" i="20"/>
  <c r="L77" i="20"/>
  <c r="K78" i="20"/>
  <c r="L78" i="20"/>
  <c r="K79" i="20"/>
  <c r="L79" i="20"/>
  <c r="K80" i="20"/>
  <c r="L80" i="20"/>
  <c r="K81" i="20"/>
  <c r="L81" i="20"/>
  <c r="K82" i="20"/>
  <c r="L82" i="20"/>
  <c r="K83" i="20"/>
  <c r="L83" i="20"/>
  <c r="K84" i="20"/>
  <c r="L84" i="20"/>
  <c r="K28" i="20"/>
  <c r="L28" i="20"/>
  <c r="J85" i="20"/>
  <c r="G87" i="20"/>
  <c r="M28" i="20"/>
  <c r="G28" i="20"/>
  <c r="M27" i="20"/>
  <c r="K27" i="20"/>
  <c r="L27" i="20"/>
  <c r="G27" i="20"/>
  <c r="M26" i="20"/>
  <c r="K26" i="20"/>
  <c r="L26" i="20"/>
  <c r="G26" i="20"/>
  <c r="M25" i="20"/>
  <c r="K25" i="20"/>
  <c r="L25" i="20"/>
  <c r="G25" i="20"/>
  <c r="M24" i="20"/>
  <c r="K24" i="20"/>
  <c r="L24" i="20"/>
  <c r="G24" i="20"/>
  <c r="M23" i="20"/>
  <c r="K23" i="20"/>
  <c r="L23" i="20"/>
  <c r="G23" i="20"/>
  <c r="M22" i="20"/>
  <c r="K22" i="20"/>
  <c r="L22" i="20"/>
  <c r="G22" i="20"/>
  <c r="M21" i="20"/>
  <c r="K21" i="20"/>
  <c r="L21" i="20"/>
  <c r="G21" i="20"/>
  <c r="M20" i="20"/>
  <c r="K20" i="20"/>
  <c r="L20" i="20"/>
  <c r="G20" i="20"/>
  <c r="M19" i="20"/>
  <c r="K19" i="20"/>
  <c r="L19" i="20"/>
  <c r="G19" i="20"/>
  <c r="M18" i="20"/>
  <c r="K18" i="20"/>
  <c r="L18" i="20"/>
  <c r="G18" i="20"/>
  <c r="M17" i="20"/>
  <c r="K17" i="20"/>
  <c r="L17" i="20"/>
  <c r="G17" i="20"/>
  <c r="M16" i="20"/>
  <c r="K16" i="20"/>
  <c r="L16" i="20"/>
  <c r="G16" i="20"/>
  <c r="M15" i="20"/>
  <c r="K15" i="20"/>
  <c r="L15" i="20"/>
  <c r="G15" i="20"/>
  <c r="M14" i="20"/>
  <c r="K14" i="20"/>
  <c r="L14" i="20"/>
  <c r="G14" i="20"/>
  <c r="M13" i="20"/>
  <c r="K13" i="20"/>
  <c r="L13" i="20"/>
  <c r="G13" i="20"/>
  <c r="M12" i="20"/>
  <c r="K12" i="20"/>
  <c r="L12" i="20"/>
  <c r="G12" i="20"/>
  <c r="M11" i="20"/>
  <c r="K11" i="20"/>
  <c r="L11" i="20"/>
  <c r="G11" i="20"/>
  <c r="M10" i="20"/>
  <c r="G10" i="20"/>
  <c r="G40" i="19"/>
  <c r="G57" i="14"/>
  <c r="G89" i="14" s="1"/>
  <c r="G105" i="14" s="1"/>
  <c r="G136" i="14" s="1"/>
  <c r="G40" i="15"/>
  <c r="G12" i="11"/>
  <c r="G11" i="11"/>
  <c r="G40" i="4"/>
  <c r="G11" i="6"/>
  <c r="G10" i="6"/>
  <c r="G41" i="10"/>
  <c r="G41" i="8"/>
  <c r="L40" i="20"/>
  <c r="M29" i="20"/>
  <c r="L58" i="20"/>
  <c r="L85" i="20"/>
  <c r="K85" i="20"/>
  <c r="G41" i="6"/>
  <c r="G40" i="20"/>
  <c r="G40" i="16"/>
  <c r="G40" i="3"/>
  <c r="G88" i="32" l="1"/>
  <c r="G104" i="32" s="1"/>
  <c r="G136" i="32" s="1"/>
  <c r="G89" i="1"/>
  <c r="G40" i="28"/>
  <c r="G41" i="29"/>
  <c r="G103" i="17"/>
  <c r="G134" i="17" s="1"/>
  <c r="G150" i="17" s="1"/>
  <c r="G181" i="17" s="1"/>
  <c r="G197" i="17" s="1"/>
  <c r="G212" i="17" s="1"/>
  <c r="G41" i="33"/>
  <c r="G88" i="33"/>
  <c r="G40" i="12"/>
  <c r="G1052" i="18"/>
  <c r="G1068" i="18" s="1"/>
  <c r="G1100" i="18" s="1"/>
  <c r="G435" i="18"/>
  <c r="G1287" i="18"/>
  <c r="G1303" i="18" s="1"/>
  <c r="G40" i="7"/>
  <c r="G56" i="7" s="1"/>
  <c r="G85" i="7" s="1"/>
  <c r="G101" i="7" s="1"/>
  <c r="G132" i="7" s="1"/>
  <c r="G148" i="7" s="1"/>
  <c r="G179" i="7" s="1"/>
  <c r="G152" i="14"/>
  <c r="G183" i="14" s="1"/>
  <c r="G199" i="14" s="1"/>
  <c r="G229" i="14" s="1"/>
  <c r="G40" i="44"/>
  <c r="G56" i="44" s="1"/>
  <c r="G86" i="44" s="1"/>
  <c r="G41" i="18"/>
  <c r="G57" i="18" s="1"/>
  <c r="G89" i="18" s="1"/>
  <c r="G105" i="18" s="1"/>
  <c r="G137" i="18" s="1"/>
  <c r="G153" i="18" s="1"/>
  <c r="G181" i="18" s="1"/>
  <c r="G197" i="18" s="1"/>
  <c r="G227" i="18" s="1"/>
  <c r="G243" i="18" s="1"/>
  <c r="G275" i="18" s="1"/>
  <c r="G291" i="18" s="1"/>
  <c r="G323" i="18" s="1"/>
  <c r="G339" i="18" s="1"/>
  <c r="G370" i="18" s="1"/>
  <c r="G955" i="18"/>
  <c r="G971" i="18" s="1"/>
  <c r="G1002" i="18" s="1"/>
  <c r="G88" i="29"/>
  <c r="G104" i="29" s="1"/>
  <c r="G134" i="29" s="1"/>
  <c r="G468" i="18" l="1"/>
  <c r="G484" i="18" s="1"/>
  <c r="G1116" i="18"/>
  <c r="G1147" i="18" s="1"/>
  <c r="G1334" i="18"/>
  <c r="G1350" i="18" s="1"/>
  <c r="G518" i="18" l="1"/>
  <c r="G534" i="18" s="1"/>
  <c r="G568" i="18" s="1"/>
  <c r="G584" i="18" s="1"/>
  <c r="G618" i="18" s="1"/>
  <c r="G634" i="18" s="1"/>
  <c r="G668" i="18" s="1"/>
  <c r="G684" i="18" s="1"/>
  <c r="G1163" i="18"/>
  <c r="G1381" i="18"/>
  <c r="G1397" i="18" s="1"/>
  <c r="G718" i="18" l="1"/>
  <c r="G734" i="18" s="1"/>
  <c r="G1194" i="18"/>
  <c r="G1210" i="18" s="1"/>
  <c r="G1241" i="18" s="1"/>
  <c r="G1427" i="18"/>
  <c r="G1443" i="18" s="1"/>
  <c r="G768" i="18" l="1"/>
  <c r="G784" i="18" s="1"/>
  <c r="G1473" i="18"/>
  <c r="G1489" i="18" s="1"/>
  <c r="G1521" i="18" s="1"/>
  <c r="G1537" i="18" s="1"/>
  <c r="G1569" i="18" s="1"/>
  <c r="G818" i="18" l="1"/>
  <c r="G834" i="18" s="1"/>
  <c r="G861" i="18" s="1"/>
</calcChain>
</file>

<file path=xl/sharedStrings.xml><?xml version="1.0" encoding="utf-8"?>
<sst xmlns="http://schemas.openxmlformats.org/spreadsheetml/2006/main" count="25086" uniqueCount="5775">
  <si>
    <t>PURCHASE REQUEST</t>
  </si>
  <si>
    <t>PROVINCIAL GOVERNMENT OF BATANGAS</t>
  </si>
  <si>
    <t>LGU</t>
  </si>
  <si>
    <t>Page 1 of 1</t>
  </si>
  <si>
    <t xml:space="preserve">Department </t>
  </si>
  <si>
    <t xml:space="preserve">  Office of the Provincial Governor  </t>
  </si>
  <si>
    <t xml:space="preserve"> </t>
  </si>
  <si>
    <t>Section:______________________________</t>
  </si>
  <si>
    <t>SAI No._________</t>
  </si>
  <si>
    <t>Date:_________</t>
  </si>
  <si>
    <t>Item No.</t>
  </si>
  <si>
    <t>Stock No.</t>
  </si>
  <si>
    <t>Unit of Issue</t>
  </si>
  <si>
    <t>Item Description</t>
  </si>
  <si>
    <t>Qty.</t>
  </si>
  <si>
    <t>Unit Cost</t>
  </si>
  <si>
    <t>Total Cost</t>
  </si>
  <si>
    <t>GRAND TOTAL- P</t>
  </si>
  <si>
    <t>Requested by:</t>
  </si>
  <si>
    <t>Approved by:</t>
  </si>
  <si>
    <t>Signature:</t>
  </si>
  <si>
    <t>Printed Name:</t>
  </si>
  <si>
    <t>Designation:</t>
  </si>
  <si>
    <t>Governor</t>
  </si>
  <si>
    <t>piece</t>
  </si>
  <si>
    <t>VILMA SANTOS - RECTO</t>
  </si>
  <si>
    <t>set</t>
  </si>
  <si>
    <t>Motor Oil</t>
  </si>
  <si>
    <t>Oil Filter</t>
  </si>
  <si>
    <t>Labor</t>
  </si>
  <si>
    <t>VILMA SANTOS-RECTO</t>
  </si>
  <si>
    <t>units</t>
  </si>
  <si>
    <t xml:space="preserve">  Provincial Engineer's Office  </t>
  </si>
  <si>
    <t>Department Head</t>
  </si>
  <si>
    <t>NERIO L. RONQUILLO, JR.</t>
  </si>
  <si>
    <r>
      <t xml:space="preserve">Department     </t>
    </r>
    <r>
      <rPr>
        <u/>
        <sz val="10"/>
        <rFont val="Arial"/>
        <family val="2"/>
      </rPr>
      <t xml:space="preserve"> </t>
    </r>
  </si>
  <si>
    <t xml:space="preserve">  Provincial Assessors Office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</si>
  <si>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</si>
  <si>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JOSELITO S. JAVIER, REA</t>
  </si>
  <si>
    <t xml:space="preserve">      PPOSD      </t>
  </si>
  <si>
    <t>PGDH - PPOSD</t>
  </si>
  <si>
    <t>PBGEN. ARCADIO L. RONQUILLO JR. PNP (RET)</t>
  </si>
  <si>
    <t>Change Oil &amp; Filter</t>
  </si>
  <si>
    <t xml:space="preserve">   Provincial Information Office    </t>
  </si>
  <si>
    <t>liters</t>
  </si>
  <si>
    <t>General Services Office</t>
  </si>
  <si>
    <t>SAI No.___________</t>
  </si>
  <si>
    <t>NOEL R. ROCAFORT</t>
  </si>
  <si>
    <t>Vice-Governor</t>
  </si>
  <si>
    <t>HERMILANDO I. MANDANAS</t>
  </si>
  <si>
    <t xml:space="preserve">  Office of the Vice Governor  </t>
  </si>
  <si>
    <t>VINCENT I. ALTAR</t>
  </si>
  <si>
    <t>MARIA ISABEL B. BEJASA</t>
  </si>
  <si>
    <t>Local Legislative Staff Officer III</t>
  </si>
  <si>
    <r>
      <t xml:space="preserve">Purpose/Remarks : </t>
    </r>
    <r>
      <rPr>
        <u/>
        <sz val="10"/>
        <rFont val="Arial"/>
        <family val="2"/>
      </rPr>
      <t>For the repair and maintenance of RP Vehicle with Plate No. 040103 CS No. IN1297 and</t>
    </r>
  </si>
  <si>
    <t>TOTAL- P</t>
  </si>
  <si>
    <t xml:space="preserve">    Property No. 1611-MV-008</t>
  </si>
  <si>
    <t xml:space="preserve"> TOTAL- P</t>
  </si>
  <si>
    <t xml:space="preserve"> TOTAL-P</t>
  </si>
  <si>
    <t>pieces</t>
  </si>
  <si>
    <t>unit</t>
  </si>
  <si>
    <t xml:space="preserve">Department    </t>
  </si>
  <si>
    <t>Sangguniang Panlalawigan</t>
  </si>
  <si>
    <t>Board Member</t>
  </si>
  <si>
    <t>Vice Governor</t>
  </si>
  <si>
    <t>ARMIE MARIE C. BAUSAS</t>
  </si>
  <si>
    <t>Diesel</t>
  </si>
  <si>
    <t>Engine Oil (Delo Sport)</t>
  </si>
  <si>
    <t>liter</t>
  </si>
  <si>
    <t>Brake Fluid</t>
  </si>
  <si>
    <t>ANNA CORETTA R. SANTOS</t>
  </si>
  <si>
    <t>FERNANDO R. ROCAFORT</t>
  </si>
  <si>
    <t xml:space="preserve">   Provincial Agriculture Office    </t>
  </si>
  <si>
    <t>btls.</t>
  </si>
  <si>
    <t xml:space="preserve">   Provincial Budget Office    </t>
  </si>
  <si>
    <t>VICTORIA B. CULIAT</t>
  </si>
  <si>
    <t xml:space="preserve">   PG-ENRO  </t>
  </si>
  <si>
    <t xml:space="preserve">   Provincial Health Office    </t>
  </si>
  <si>
    <t xml:space="preserve">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</si>
  <si>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</si>
  <si>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Provincial Tourism and Cultural Affairs Office    </t>
  </si>
  <si>
    <t>OK</t>
  </si>
  <si>
    <t>JAIDA M. CASTILLO</t>
  </si>
  <si>
    <t>Provincial Planning and Development Office</t>
  </si>
  <si>
    <t>DR. MARIVIC P. ESMAS, EnP., RCh</t>
  </si>
  <si>
    <t>GERALD G. ALDAY,MD,MPH,FPSMSI</t>
  </si>
  <si>
    <t>MARISA M. MENDOZA, EnP</t>
  </si>
  <si>
    <t>25,000 KM Check Up</t>
  </si>
  <si>
    <t>Gasket</t>
  </si>
  <si>
    <t>Cabin Deodorizer Autoprofi</t>
  </si>
  <si>
    <t>Oxygen Sensor Cleaner</t>
  </si>
  <si>
    <t>Toyota Auxiliary Kit</t>
  </si>
  <si>
    <t>X1R Diesel Decarbonizer 200ml</t>
  </si>
  <si>
    <t>DSL Injector Cleaner</t>
  </si>
  <si>
    <t>Toyota Genuine Bactaklenz (7ml)</t>
  </si>
  <si>
    <t>Toyota Aircare</t>
  </si>
  <si>
    <t>Aircon Cleaner</t>
  </si>
  <si>
    <t>Misc Front A/C</t>
  </si>
  <si>
    <t>Element, Air Refiner</t>
  </si>
  <si>
    <t>Check Adjust Brakes</t>
  </si>
  <si>
    <t>Toyota Car Care</t>
  </si>
  <si>
    <t xml:space="preserve">Toyota Genuine Engine Room </t>
  </si>
  <si>
    <t>Toyota Genuine Engine Room Coat</t>
  </si>
  <si>
    <t>Engine Kit Large</t>
  </si>
  <si>
    <t>quantity</t>
  </si>
  <si>
    <t>unit price</t>
  </si>
  <si>
    <t>unit price with 12%</t>
  </si>
  <si>
    <t>total</t>
  </si>
  <si>
    <t>UP</t>
  </si>
  <si>
    <t>Q</t>
  </si>
  <si>
    <t>12% x Q</t>
  </si>
  <si>
    <t>UP x 0.12 + UP</t>
  </si>
  <si>
    <t>UP x Q</t>
  </si>
  <si>
    <t>OIC - PHO</t>
  </si>
  <si>
    <t>TWWF W765</t>
  </si>
  <si>
    <t>Element sub-assy, AI</t>
  </si>
  <si>
    <t>Element assy, Fuel F</t>
  </si>
  <si>
    <t>Stops brake noise and brake lube</t>
  </si>
  <si>
    <t>BG Ethanol fuel drier</t>
  </si>
  <si>
    <t>ATF conditioner</t>
  </si>
  <si>
    <t>Coolant Condition</t>
  </si>
  <si>
    <t>TGDG GL-5 85W-90 1L</t>
  </si>
  <si>
    <t>TGFS SN/CF 5W-30 1L</t>
  </si>
  <si>
    <t>Element, air refiner</t>
  </si>
  <si>
    <t>Engine treatment</t>
  </si>
  <si>
    <t>Toyota genuine bactaklenz (7 ml)</t>
  </si>
  <si>
    <t>Cabin deodorizer autoprofi</t>
  </si>
  <si>
    <t>X1R Diesel decarbonizer, 200ml</t>
  </si>
  <si>
    <t>Oil filter IMV</t>
  </si>
  <si>
    <t>TSLC (2 liters)</t>
  </si>
  <si>
    <t>Brake fluid</t>
  </si>
  <si>
    <t>90,000 km check up</t>
  </si>
  <si>
    <t>Engine kit (large)</t>
  </si>
  <si>
    <t>Toyota genuine engine room coat</t>
  </si>
  <si>
    <t>Toyota genuine engine room cleaner</t>
  </si>
  <si>
    <t>Perform car care</t>
  </si>
  <si>
    <t>AC materials</t>
  </si>
  <si>
    <t>Aircon cleaner</t>
  </si>
  <si>
    <t>T bolts and nuts on chassis &amp; body</t>
  </si>
  <si>
    <t>Inspect drive belts</t>
  </si>
  <si>
    <t>Cetane Booster (Diesel)</t>
  </si>
  <si>
    <t>Properly Installed Genuine</t>
  </si>
  <si>
    <t>Floormat - PM</t>
  </si>
  <si>
    <t>Foam Wash/ Car wash PMS</t>
  </si>
  <si>
    <t>10,000 KM check up</t>
  </si>
  <si>
    <t>BG Ethanol Fuel Drier</t>
  </si>
  <si>
    <t>Stops brake Noise and Brake lube</t>
  </si>
  <si>
    <t>Toyota Carcare</t>
  </si>
  <si>
    <t xml:space="preserve">Toyota genuine engine room </t>
  </si>
  <si>
    <t>Cleaner</t>
  </si>
  <si>
    <t xml:space="preserve">  PDRRMO  </t>
  </si>
  <si>
    <t>FE D. FERNANDEZ</t>
  </si>
  <si>
    <t>OIC - PDRRMO</t>
  </si>
  <si>
    <t xml:space="preserve">   </t>
  </si>
  <si>
    <t>CELIA L. ATIENZA</t>
  </si>
  <si>
    <t>Purified Drinking Water</t>
  </si>
  <si>
    <t>PCLEDO</t>
  </si>
  <si>
    <t>gallons</t>
  </si>
  <si>
    <t>bottles</t>
  </si>
  <si>
    <r>
      <t xml:space="preserve">Purpose/Remarks : </t>
    </r>
    <r>
      <rPr>
        <u/>
        <sz val="10"/>
        <rFont val="Arial"/>
        <family val="2"/>
      </rPr>
      <t xml:space="preserve"> For use of various RP Vehicles for the period of July 4 to July 31, 2025</t>
    </r>
  </si>
  <si>
    <t xml:space="preserve"> RODRIGO M. BAUTISTA, JR., DVM</t>
  </si>
  <si>
    <r>
      <t>Date:</t>
    </r>
    <r>
      <rPr>
        <u/>
        <sz val="10"/>
        <rFont val="Arial"/>
        <family val="2"/>
      </rPr>
      <t>09-11-2025</t>
    </r>
  </si>
  <si>
    <t>General Cleaning</t>
  </si>
  <si>
    <t xml:space="preserve">   Provincial Treasurer's Office</t>
  </si>
  <si>
    <t>MARIO CARMELO A. PESA</t>
  </si>
  <si>
    <t>NELSON M. BAYANI</t>
  </si>
  <si>
    <t>Secretary - Sangguniang Panlalawigan</t>
  </si>
  <si>
    <r>
      <t xml:space="preserve">PR No. </t>
    </r>
    <r>
      <rPr>
        <u/>
        <sz val="10"/>
        <rFont val="Arial"/>
        <family val="2"/>
      </rPr>
      <t xml:space="preserve"> 0925-</t>
    </r>
    <r>
      <rPr>
        <sz val="10"/>
        <rFont val="Arial"/>
        <family val="2"/>
      </rPr>
      <t>1013</t>
    </r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</si>
  <si>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w/ CS # A6j824 &amp; Property # 1806 MV 003</t>
    </r>
    <r>
      <rPr>
        <sz val="10"/>
        <rFont val="Arial"/>
        <family val="2"/>
      </rPr>
      <t>.</t>
    </r>
  </si>
  <si>
    <t>PGDH - PEO</t>
  </si>
  <si>
    <t>TGFS SP/C2 5W-30 1L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</si>
  <si>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with Plate No. SNA-2873</t>
    </r>
  </si>
  <si>
    <t xml:space="preserve">       Property No. 2023-06-01-002-8711</t>
  </si>
  <si>
    <r>
      <t>Date:</t>
    </r>
    <r>
      <rPr>
        <u/>
        <sz val="10"/>
        <rFont val="Arial"/>
        <family val="2"/>
      </rPr>
      <t>09-15-2025</t>
    </r>
  </si>
  <si>
    <r>
      <t xml:space="preserve">PR No. </t>
    </r>
    <r>
      <rPr>
        <u/>
        <sz val="10"/>
        <rFont val="Arial"/>
        <family val="2"/>
      </rPr>
      <t xml:space="preserve"> 0925-1132</t>
    </r>
  </si>
  <si>
    <t>RODRIGO M. BAUTISTA, JR., DVM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</si>
  <si>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with Plate No. SDA-2638</t>
    </r>
  </si>
  <si>
    <t xml:space="preserve">       Property No. 2024-06-01-016-1101</t>
  </si>
  <si>
    <t>Stops brake noise and brake lub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</si>
  <si>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with Plate No. SDA-2522 and</t>
    </r>
  </si>
  <si>
    <t xml:space="preserve">       Property No. 2024-06-01-019-8751</t>
  </si>
  <si>
    <t xml:space="preserve">   PCLEDO</t>
  </si>
  <si>
    <t>R/R Tie Rod Rack End</t>
  </si>
  <si>
    <t>End sub-assy, Stering Rack</t>
  </si>
  <si>
    <t>End sub-assy, Tie ro</t>
  </si>
  <si>
    <t>R/R Stabilizer Link LH &amp; RH</t>
  </si>
  <si>
    <t>Link Assy, FR Stabilizer, LH</t>
  </si>
  <si>
    <t>Link Assy, FR Stabilizer, RH</t>
  </si>
  <si>
    <t>R/R Break Pads</t>
  </si>
  <si>
    <t>Pad kit, Disc Brake</t>
  </si>
  <si>
    <t>Complete Alignment</t>
  </si>
  <si>
    <r>
      <t xml:space="preserve">PR No. </t>
    </r>
    <r>
      <rPr>
        <u/>
        <sz val="10"/>
        <rFont val="Arial"/>
        <family val="2"/>
      </rPr>
      <t xml:space="preserve"> 0925-1152</t>
    </r>
  </si>
  <si>
    <t>SUB TOTAL- P</t>
  </si>
  <si>
    <t>balance forwarded</t>
  </si>
  <si>
    <t>Page 1 of 2</t>
  </si>
  <si>
    <t>Page 2 of 2</t>
  </si>
  <si>
    <t>cans</t>
  </si>
  <si>
    <t xml:space="preserve">Autoclave tape 1" </t>
  </si>
  <si>
    <t>Bed Pan Plastic</t>
  </si>
  <si>
    <t>rolls</t>
  </si>
  <si>
    <t xml:space="preserve">Cervical Collar large </t>
  </si>
  <si>
    <t xml:space="preserve">Cervical Collar Medium </t>
  </si>
  <si>
    <t xml:space="preserve">Chromic 3-0, Round 25mm-75cm </t>
  </si>
  <si>
    <t xml:space="preserve">Chromic 4-0, small Needle round </t>
  </si>
  <si>
    <t xml:space="preserve">Chromic 4-0 cutting </t>
  </si>
  <si>
    <t xml:space="preserve">Cotton 400 grams/ roll - absorbent </t>
  </si>
  <si>
    <t>Disposable Needle G.25</t>
  </si>
  <si>
    <t xml:space="preserve">Disposable Syringe 3cc </t>
  </si>
  <si>
    <t>Disposable Syringe 5 cc</t>
  </si>
  <si>
    <t xml:space="preserve">Disposable Syringe ½ cc Insulin Syringe </t>
  </si>
  <si>
    <t xml:space="preserve">Elastic Bandage 2" </t>
  </si>
  <si>
    <t xml:space="preserve">Elastic Bandage 3" </t>
  </si>
  <si>
    <t>Elastic Bandage 4"</t>
  </si>
  <si>
    <t>Elastic Bandage 6"</t>
  </si>
  <si>
    <t xml:space="preserve">Endotracheal Tube 2.5 </t>
  </si>
  <si>
    <t>Endotracheal Tube 3.5</t>
  </si>
  <si>
    <t>Endotracheal Tube 2.0</t>
  </si>
  <si>
    <t>Endotracheal Tube 3.0</t>
  </si>
  <si>
    <t>Endotracheal Tube 4</t>
  </si>
  <si>
    <t>Endotracheal Tube 4.5</t>
  </si>
  <si>
    <t>Endotracheal Tube 5</t>
  </si>
  <si>
    <t>Endotracheal Tube 5.5</t>
  </si>
  <si>
    <t>Endotracheal Tube 6.0</t>
  </si>
  <si>
    <t>Endotracheal Tube 6.5</t>
  </si>
  <si>
    <t>Endotracheal Tube 7</t>
  </si>
  <si>
    <t>Endotracheal Tube 7.5</t>
  </si>
  <si>
    <t>Endotracheal Tube 8.0</t>
  </si>
  <si>
    <t>box</t>
  </si>
  <si>
    <t xml:space="preserve">Examining Gloves Medium, 100's </t>
  </si>
  <si>
    <t xml:space="preserve">Examining Gloves Small, 100's </t>
  </si>
  <si>
    <t xml:space="preserve">Examining Gloves Large, 100's </t>
  </si>
  <si>
    <t>Foley Ballon Fr. 16</t>
  </si>
  <si>
    <t>bottle</t>
  </si>
  <si>
    <t>Formallin 1000ml</t>
  </si>
  <si>
    <t>Glucose Test Strips, with lancets x 25</t>
  </si>
  <si>
    <t>Heplock</t>
  </si>
  <si>
    <t>Hydrogen Peroxide,10 volume 1 gallon</t>
  </si>
  <si>
    <t xml:space="preserve">Infusion Set (Adult) </t>
  </si>
  <si>
    <t xml:space="preserve">Infusion Set (Pedia) </t>
  </si>
  <si>
    <t>I.V Catheter, G-26</t>
  </si>
  <si>
    <t>I.V Catheter, G-20</t>
  </si>
  <si>
    <t>I.V Catheter, G-22</t>
  </si>
  <si>
    <t>I.V Catheter, G-24</t>
  </si>
  <si>
    <t xml:space="preserve">Kidney Basin- Enamel/ Plastic Medium </t>
  </si>
  <si>
    <t>Measuring Glass 210cc</t>
  </si>
  <si>
    <t>Nasogastric Tube F-10</t>
  </si>
  <si>
    <t>Nasogastric Tube F-12</t>
  </si>
  <si>
    <t>Nasogastric Tube F-14</t>
  </si>
  <si>
    <t>Nasogastric Tube F-18</t>
  </si>
  <si>
    <t>Nasogastric Tube F-5</t>
  </si>
  <si>
    <t>Nasogastric Tube F-8</t>
  </si>
  <si>
    <t xml:space="preserve">Oxygen Cannula Adult </t>
  </si>
  <si>
    <t>Oxygen Cannula Pedia</t>
  </si>
  <si>
    <t xml:space="preserve">Plastic Splint (Adult) - Large </t>
  </si>
  <si>
    <t xml:space="preserve">Plastic Splint (Adult) - Medium </t>
  </si>
  <si>
    <t xml:space="preserve">Plastic Splint (Pedia) - Large </t>
  </si>
  <si>
    <t>Plastic Splint (Pedia) - Medium</t>
  </si>
  <si>
    <t>Povidone Iodine 10% Antiseptic Sol'n</t>
  </si>
  <si>
    <t>Silk 3-0 small needle round</t>
  </si>
  <si>
    <t>Soaking Solution</t>
  </si>
  <si>
    <t>Solu Set w/ Burette</t>
  </si>
  <si>
    <t>kit</t>
  </si>
  <si>
    <t>Suction Catheter F.10</t>
  </si>
  <si>
    <t>Suction Catheter F.12</t>
  </si>
  <si>
    <t>Suction Catheter F.14</t>
  </si>
  <si>
    <t>Suction Catheter F.16</t>
  </si>
  <si>
    <t>Suction Catheter F.18</t>
  </si>
  <si>
    <t>Suction Catheter F.5</t>
  </si>
  <si>
    <t>Suction Catheter F.8</t>
  </si>
  <si>
    <t xml:space="preserve">Surgical Gauze, Sterile 24x 28 mesh </t>
  </si>
  <si>
    <t>bolts</t>
  </si>
  <si>
    <t>Thermometer, digital</t>
  </si>
  <si>
    <t>Urine Collector, Pedia</t>
  </si>
  <si>
    <t>Applicator stick, 1,000 pcs/box</t>
  </si>
  <si>
    <t>Blood Lancet feather 100 pcs/box</t>
  </si>
  <si>
    <t xml:space="preserve">bottles </t>
  </si>
  <si>
    <t>packs</t>
  </si>
  <si>
    <t>Blue Tips 500's</t>
  </si>
  <si>
    <t>Capillary tubes</t>
  </si>
  <si>
    <t>Dengue NS1 25's Box</t>
  </si>
  <si>
    <t>Distilled water, 1L</t>
  </si>
  <si>
    <t>EDTA tube, 2ml. 100 pcs/box</t>
  </si>
  <si>
    <t>Glass slides, 72 pcs/box</t>
  </si>
  <si>
    <t>Gram's Stain Set</t>
  </si>
  <si>
    <t xml:space="preserve">Microtainer 0.5ml K2 EDTA 50's </t>
  </si>
  <si>
    <t>N/10 HCI</t>
  </si>
  <si>
    <t>NSS, Normal salt solution 0.85% 500ml</t>
  </si>
  <si>
    <t>Pipettes Tips,blue 500 pcs/pack</t>
  </si>
  <si>
    <t>Yellow Tips</t>
  </si>
  <si>
    <t>Typing Sera Anti-D, 10mL Epiclone</t>
  </si>
  <si>
    <t>Typing Sera Anti-B, 10mL Epiclone</t>
  </si>
  <si>
    <t>Typing Sera Anti-A, 10mL Epiclone</t>
  </si>
  <si>
    <t>Typhidot SD</t>
  </si>
  <si>
    <t>Urinalysis reagent strips 4 parameters 100's</t>
  </si>
  <si>
    <t>Yellow Top Vacuum tube, 100's</t>
  </si>
  <si>
    <t>WBC diluting fluid, 500mL</t>
  </si>
  <si>
    <t>Office for Legal Services</t>
  </si>
  <si>
    <t>LOUIE MARK M. DALAWAMPU</t>
  </si>
  <si>
    <t>Provincial Legal Officer</t>
  </si>
  <si>
    <t>Disposable Syringe 1cc Tuberculin Syringe</t>
  </si>
  <si>
    <t>Page 4 of 4</t>
  </si>
  <si>
    <t>Page 3 of 4</t>
  </si>
  <si>
    <t>Page 2 of 4</t>
  </si>
  <si>
    <t>Page 1 of 4</t>
  </si>
  <si>
    <r>
      <t>Date:</t>
    </r>
    <r>
      <rPr>
        <u/>
        <sz val="10"/>
        <rFont val="Arial"/>
        <family val="2"/>
      </rPr>
      <t xml:space="preserve"> 09-18-2025</t>
    </r>
  </si>
  <si>
    <t>boxes</t>
  </si>
  <si>
    <t>reams</t>
  </si>
  <si>
    <t>MARCUS DOMINIC S. MENDOZA</t>
  </si>
  <si>
    <t>Bathroom liquid soap</t>
  </si>
  <si>
    <t>Toilet tissue paper 12 rolls/pack</t>
  </si>
  <si>
    <t>Trash bag large HD 10pcs per pack</t>
  </si>
  <si>
    <t>Purpose/Remarks : For Office use</t>
  </si>
  <si>
    <t xml:space="preserve">     Library      </t>
  </si>
  <si>
    <t>ALEXANDER T. LUNAR</t>
  </si>
  <si>
    <t>Librarian IV</t>
  </si>
  <si>
    <r>
      <t>Purpose/Remarks :</t>
    </r>
    <r>
      <rPr>
        <u/>
        <sz val="10"/>
        <rFont val="Arial"/>
        <family val="2"/>
      </rPr>
      <t xml:space="preserve"> For Office use</t>
    </r>
  </si>
  <si>
    <t xml:space="preserve">   Provincial Health Office   </t>
  </si>
  <si>
    <r>
      <t xml:space="preserve">Purpose/Remarks : </t>
    </r>
    <r>
      <rPr>
        <u/>
        <sz val="10"/>
        <rFont val="Arial"/>
        <family val="2"/>
      </rPr>
      <t xml:space="preserve"> For use of Dr. Ernesto  H. Malabanan Memorial Hospital</t>
    </r>
    <r>
      <rPr>
        <sz val="10"/>
        <rFont val="Arial"/>
        <family val="2"/>
      </rPr>
      <t>.</t>
    </r>
  </si>
  <si>
    <r>
      <t xml:space="preserve">PR No. </t>
    </r>
    <r>
      <rPr>
        <u/>
        <sz val="10"/>
        <rFont val="Arial"/>
        <family val="2"/>
      </rPr>
      <t>0925-1377</t>
    </r>
  </si>
  <si>
    <r>
      <t xml:space="preserve">Purpose/Remarks : </t>
    </r>
    <r>
      <rPr>
        <u/>
        <sz val="10"/>
        <rFont val="Arial"/>
        <family val="2"/>
      </rPr>
      <t xml:space="preserve"> For use of Dr. Ernesto  H. Malabanan Memorial Hospital.</t>
    </r>
  </si>
  <si>
    <t xml:space="preserve">  Provincial Social Welfare &amp; Development Office  </t>
  </si>
  <si>
    <t>PGDH-PSWDO</t>
  </si>
  <si>
    <t xml:space="preserve">  Provincial Auditor's Office  </t>
  </si>
  <si>
    <t>MARIA VANESSA C. BRIONES-VEGAS</t>
  </si>
  <si>
    <t>State Auditor IV / ATL</t>
  </si>
  <si>
    <t>Provincial Human Resource Management Office</t>
  </si>
  <si>
    <t xml:space="preserve">Department  </t>
  </si>
  <si>
    <t xml:space="preserve">   Provincial Veterinary Office  </t>
  </si>
  <si>
    <t>ROMELITO R. MARASIGAN, DVM</t>
  </si>
  <si>
    <t xml:space="preserve">  PACPEYSD  </t>
  </si>
  <si>
    <t>FREDESVINDA R. MENDOZA, RSW</t>
  </si>
  <si>
    <t>PGDH-PACPEYSDO</t>
  </si>
  <si>
    <t xml:space="preserve">  Office of the Provincial Administrator  </t>
  </si>
  <si>
    <t>Provincial Administrator</t>
  </si>
  <si>
    <t>ATTY. JOEL L. MONTEALTO</t>
  </si>
  <si>
    <r>
      <t xml:space="preserve">Purpose/Remarks : </t>
    </r>
    <r>
      <rPr>
        <u/>
        <sz val="10"/>
        <rFont val="Arial"/>
        <family val="2"/>
      </rPr>
      <t xml:space="preserve"> For office use</t>
    </r>
  </si>
  <si>
    <t xml:space="preserve">   Provincial Accountant's Office   </t>
  </si>
  <si>
    <t xml:space="preserve">  </t>
  </si>
  <si>
    <t>MARITES S. CASTILLO</t>
  </si>
  <si>
    <t xml:space="preserve">   Batangas Provincial Jail   </t>
  </si>
  <si>
    <t>ETHELDRIDA D. LUISTRO, RSW</t>
  </si>
  <si>
    <r>
      <t>Date:10</t>
    </r>
    <r>
      <rPr>
        <u/>
        <sz val="10"/>
        <rFont val="Arial"/>
        <family val="2"/>
      </rPr>
      <t>-03-2025</t>
    </r>
  </si>
  <si>
    <t>pads</t>
  </si>
  <si>
    <t>HAMILTON G. BLANCO</t>
  </si>
  <si>
    <t>Conference Table Set</t>
  </si>
  <si>
    <t>size: 200cm x 100 cm</t>
  </si>
  <si>
    <t>Set with 8 Office Chairs</t>
  </si>
  <si>
    <t>Ballpen black 0.5</t>
  </si>
  <si>
    <t>Ballpen blue 0.5</t>
  </si>
  <si>
    <t>Battery AAA  pack of 2</t>
  </si>
  <si>
    <t>Battery AA  pack of 2</t>
  </si>
  <si>
    <t xml:space="preserve">Binder clip/Clip backfold 3/4" (6 pcs/pack) </t>
  </si>
  <si>
    <t>Binder clip/Clip backfold 1 " 8 pcs/pack)</t>
  </si>
  <si>
    <t>Binder clip/Clip backfold 1 1/4 " (4's/pack)</t>
  </si>
  <si>
    <t xml:space="preserve">Bond Paper Multicopy Long 80g/m2  </t>
  </si>
  <si>
    <t>Substance 24     500 sheets</t>
  </si>
  <si>
    <t xml:space="preserve">Bond Paper Multicopy Short 80g/m2  </t>
  </si>
  <si>
    <t xml:space="preserve">Bond  Paper Premium All Purpose  A4 </t>
  </si>
  <si>
    <t>80g/m2 Substance 24    500 sheets</t>
  </si>
  <si>
    <t>Computer mouse wireless</t>
  </si>
  <si>
    <t>Computer mouse USB connection</t>
  </si>
  <si>
    <t>Cutter Heavy Duty (big)</t>
  </si>
  <si>
    <t>Data File Box (big) (standard size)</t>
  </si>
  <si>
    <t>data File Box Double</t>
  </si>
  <si>
    <t>Double sided tape 1"</t>
  </si>
  <si>
    <t>Envelope, mailing white 500s/box long</t>
  </si>
  <si>
    <t>File organizer expanding plastic long</t>
  </si>
  <si>
    <t>Flash drive USB 64GB</t>
  </si>
  <si>
    <t>Folder short white</t>
  </si>
  <si>
    <t>Folder long white</t>
  </si>
  <si>
    <t>Ink 003 - Black</t>
  </si>
  <si>
    <t>Ink 003 - Cyan</t>
  </si>
  <si>
    <t>Ink 003 - Magenta</t>
  </si>
  <si>
    <t>Ink 003 - Yellow</t>
  </si>
  <si>
    <t>Notepad stick on 2x3 100 sheets/pad</t>
  </si>
  <si>
    <t>Notepad stick on 2x2 100 sheets/pad</t>
  </si>
  <si>
    <t>Notepad stick on (3x3) 100 sheets/pad</t>
  </si>
  <si>
    <t>Notepad stick on (3x4) 100 sheets/pad</t>
  </si>
  <si>
    <t>Note pad Stick on Flags, assorted PL-15</t>
  </si>
  <si>
    <t>Note pad Stick on (sign here),</t>
  </si>
  <si>
    <t>1" x 1.7", 50' assorted colors</t>
  </si>
  <si>
    <t>Note Pad, page markers, 1x3 assorted colors</t>
  </si>
  <si>
    <t>Paper fastener plastic, 50's/box</t>
  </si>
  <si>
    <t>Pencil lead w/ eraser N0.2 1 doz./box</t>
  </si>
  <si>
    <t>Tape Dispenser, table top I inch tape</t>
  </si>
  <si>
    <t>Tape masking, 24mm 50 meters length</t>
  </si>
  <si>
    <t>Tape masking, 48mm 50 meters length</t>
  </si>
  <si>
    <t>Tape transparent, 24mm 50 meters length</t>
  </si>
  <si>
    <t>Tape transparent, 48mm 50 meters length</t>
  </si>
  <si>
    <t>UPS 650VA</t>
  </si>
  <si>
    <t>MELVIN V. VIDAL</t>
  </si>
  <si>
    <r>
      <t xml:space="preserve">PR No. </t>
    </r>
    <r>
      <rPr>
        <u/>
        <sz val="10"/>
        <rFont val="Arial"/>
        <family val="2"/>
      </rPr>
      <t xml:space="preserve"> 1025-1904</t>
    </r>
  </si>
  <si>
    <t>RODOLFO M. BALBA</t>
  </si>
  <si>
    <t xml:space="preserve"> - change oil filter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</si>
  <si>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(Toyota Fortuner) with Plate No. Z6-F219</t>
    </r>
  </si>
  <si>
    <t xml:space="preserve">       Property No. 2023-06-01-009-1061</t>
  </si>
  <si>
    <t>EMILIO FRANCISCO A. BERBERABE JR.</t>
  </si>
  <si>
    <t>OSCAR M. GOZOS II</t>
  </si>
  <si>
    <t>ARIES EMMANUEL D. MENDOZA</t>
  </si>
  <si>
    <t>ALFREDO C. CORONA</t>
  </si>
  <si>
    <t>JENTLY O. RIVERA</t>
  </si>
  <si>
    <r>
      <t>Date:</t>
    </r>
    <r>
      <rPr>
        <u/>
        <sz val="10"/>
        <rFont val="Arial"/>
        <family val="2"/>
      </rPr>
      <t>10-13-2025</t>
    </r>
  </si>
  <si>
    <r>
      <t xml:space="preserve">PR No. </t>
    </r>
    <r>
      <rPr>
        <u/>
        <sz val="10"/>
        <rFont val="Arial"/>
        <family val="2"/>
      </rPr>
      <t xml:space="preserve"> 1025-</t>
    </r>
  </si>
  <si>
    <t>Purpose/Remarks: For the repair and maintenance of RP Vehicle with Plate No. SNJ-3085 and Property no.</t>
  </si>
  <si>
    <t>2007-TF-010 under Apacible Memorial District Hospital</t>
  </si>
  <si>
    <t>Oil Filter IMV</t>
  </si>
  <si>
    <t>X1R Diesel Decarboniser 200mL</t>
  </si>
  <si>
    <t>Toyota Genuine Diesel Engine</t>
  </si>
  <si>
    <t>Flush</t>
  </si>
  <si>
    <t>MVP Air Filter</t>
  </si>
  <si>
    <t>Element Assy, Fuel F</t>
  </si>
  <si>
    <t>TGDG GL-5 84W-90L</t>
  </si>
  <si>
    <t>Toyota Genuine Backtaklenz (7ml)</t>
  </si>
  <si>
    <t>200,000 KM Check-Ip</t>
  </si>
  <si>
    <t>VOLTAIRE AEDRIAN PUA</t>
  </si>
  <si>
    <t>MARIA REINA D. ABU-REYES, MD</t>
  </si>
  <si>
    <r>
      <t>Date:</t>
    </r>
    <r>
      <rPr>
        <u/>
        <sz val="10"/>
        <rFont val="Arial"/>
        <family val="2"/>
      </rPr>
      <t>10-21-2025</t>
    </r>
  </si>
  <si>
    <t>Diagnose Oil Leak (Engine)</t>
  </si>
  <si>
    <t>Toyota Genuine Engine Room Cleaner</t>
  </si>
  <si>
    <r>
      <t>Purpose/Remarks:</t>
    </r>
    <r>
      <rPr>
        <u/>
        <sz val="10"/>
        <rFont val="Arial"/>
        <family val="2"/>
      </rPr>
      <t xml:space="preserve"> For the repair and maintenance of RP Vehicle (Toyota Furtuner) with Plate No. SJV-461 and </t>
    </r>
  </si>
  <si>
    <t>and Property No. 1311-MV-009.</t>
  </si>
  <si>
    <r>
      <t xml:space="preserve">PR No. </t>
    </r>
    <r>
      <rPr>
        <u/>
        <sz val="10"/>
        <rFont val="Arial"/>
        <family val="2"/>
      </rPr>
      <t xml:space="preserve"> 1025-2464</t>
    </r>
  </si>
  <si>
    <t>Malaysian Wood With Top Glass, Brown,</t>
  </si>
  <si>
    <r>
      <t>Purpose/Remarks :</t>
    </r>
    <r>
      <rPr>
        <u/>
        <sz val="10"/>
        <rFont val="Arial"/>
        <family val="2"/>
      </rPr>
      <t xml:space="preserve">  For use of  RP Vehicle with Plate no. SNC-1264 and Property no. 2023-06-01-014-1061 </t>
    </r>
  </si>
  <si>
    <t>KATHLEEN BRIONES QUEYQUEP</t>
  </si>
  <si>
    <t>3HP motor coupled Stainless steel submersible</t>
  </si>
  <si>
    <t>pump 230 volts, 60Hz Three Phase with complete</t>
  </si>
  <si>
    <t>accessories</t>
  </si>
  <si>
    <t>Magnetic Starter</t>
  </si>
  <si>
    <r>
      <t>Date:</t>
    </r>
    <r>
      <rPr>
        <u/>
        <sz val="10"/>
        <rFont val="Arial"/>
        <family val="2"/>
      </rPr>
      <t>12-02-2025</t>
    </r>
  </si>
  <si>
    <t>Pull out, installation and splicing of one (1) set</t>
  </si>
  <si>
    <t>3HP submersible motor complete accessories</t>
  </si>
  <si>
    <t>and testing</t>
  </si>
  <si>
    <r>
      <t>Purpose/Remarks :</t>
    </r>
    <r>
      <rPr>
        <u/>
        <sz val="10"/>
        <rFont val="Arial"/>
        <family val="2"/>
      </rPr>
      <t xml:space="preserve">  For the repair and maintenance of San Juan District Hospital Submersible Pump</t>
    </r>
  </si>
  <si>
    <r>
      <t xml:space="preserve">PR No. </t>
    </r>
    <r>
      <rPr>
        <u/>
        <sz val="10"/>
        <rFont val="Arial"/>
        <family val="2"/>
      </rPr>
      <t xml:space="preserve"> 1225-3211</t>
    </r>
  </si>
  <si>
    <t xml:space="preserve"> for the period/month of December 2025.</t>
  </si>
  <si>
    <r>
      <t>PR No. 01</t>
    </r>
    <r>
      <rPr>
        <u/>
        <sz val="10"/>
        <rFont val="Arial"/>
        <family val="2"/>
      </rPr>
      <t>26-</t>
    </r>
  </si>
  <si>
    <r>
      <t>Date:01</t>
    </r>
    <r>
      <rPr>
        <u/>
        <sz val="10"/>
        <rFont val="Arial"/>
        <family val="2"/>
      </rPr>
      <t>-20-2026</t>
    </r>
  </si>
  <si>
    <r>
      <t>Purpose/Remarks :</t>
    </r>
    <r>
      <rPr>
        <u/>
        <sz val="10"/>
        <rFont val="Arial"/>
        <family val="2"/>
      </rPr>
      <t xml:space="preserve"> For the repair and maintenance of airconditioning units.</t>
    </r>
  </si>
  <si>
    <r>
      <t>Date:01</t>
    </r>
    <r>
      <rPr>
        <u/>
        <sz val="10"/>
        <rFont val="Arial"/>
        <family val="2"/>
      </rPr>
      <t>-26-2026</t>
    </r>
  </si>
  <si>
    <t>Ballpoint Pen - Fine Point black</t>
  </si>
  <si>
    <t>Battery AA (Pack of 2)</t>
  </si>
  <si>
    <t>Battery AAA (Pack of 2)</t>
  </si>
  <si>
    <t>ream</t>
  </si>
  <si>
    <t>Bond Paper A3, 80 gsm</t>
  </si>
  <si>
    <t>Bond Paper, short, 70 gsm, Sub. 20</t>
  </si>
  <si>
    <t>Bond Paper, long, 70 gsm, Sub. 20</t>
  </si>
  <si>
    <t>Correction Tape</t>
  </si>
  <si>
    <t>Ink 003, Black</t>
  </si>
  <si>
    <t>Ink 003, Cyan</t>
  </si>
  <si>
    <t>Ink 003, Magenta</t>
  </si>
  <si>
    <t>Ink 003, Yellow</t>
  </si>
  <si>
    <t>Expandable folder</t>
  </si>
  <si>
    <t>Highlighter, assorted color per pack</t>
  </si>
  <si>
    <t>Mouse, Optical wireless</t>
  </si>
  <si>
    <t>Note pad 3x5 (100's)</t>
  </si>
  <si>
    <t>Pencil, lead, w/ eraser, 12's/box</t>
  </si>
  <si>
    <t>Photo paper matte</t>
  </si>
  <si>
    <t>Photo paper glossy</t>
  </si>
  <si>
    <t>Plastic Paper Fastener</t>
  </si>
  <si>
    <t>Staple wire # 35</t>
  </si>
  <si>
    <t>Stapler, Heavy Duty, standard</t>
  </si>
  <si>
    <t>Sign Here Sticker</t>
  </si>
  <si>
    <t>Sign Pen 0.5, needle point, black</t>
  </si>
  <si>
    <t>Sign Pen, black (0.70)</t>
  </si>
  <si>
    <t>Tape, Transparent 48mm, 50 meters</t>
  </si>
  <si>
    <t>Tape, Transparent 24mm, 50 meters</t>
  </si>
  <si>
    <t>USB Flash drive 32GB</t>
  </si>
  <si>
    <t>USB Flash drive 16GB</t>
  </si>
  <si>
    <r>
      <t xml:space="preserve">Purpose/Remarks : </t>
    </r>
    <r>
      <rPr>
        <u/>
        <sz val="10"/>
        <rFont val="Arial"/>
        <family val="2"/>
      </rPr>
      <t>For office use (Housing &amp; Homesite Affairs Division)</t>
    </r>
  </si>
  <si>
    <r>
      <t>PR No. 01</t>
    </r>
    <r>
      <rPr>
        <u/>
        <sz val="10"/>
        <rFont val="Arial"/>
        <family val="2"/>
      </rPr>
      <t>26-0159</t>
    </r>
  </si>
  <si>
    <t>Wall Mounted Aircon with Property Nos.</t>
  </si>
  <si>
    <t>1908-OE-006; 1908-OE-007</t>
  </si>
  <si>
    <t>1908-OE-008; 1908-OE-009</t>
  </si>
  <si>
    <t xml:space="preserve"> - general cleaning</t>
  </si>
  <si>
    <t>Wall Mounted Aircon with Property No.</t>
  </si>
  <si>
    <t>2024-05-02-060-1-1081</t>
  </si>
  <si>
    <t>2024-05-02-060-2-1081</t>
  </si>
  <si>
    <t>Ceiling Mounted Aircon with Property No.</t>
  </si>
  <si>
    <t>1512-FF-313-1</t>
  </si>
  <si>
    <t>2024-05-02-060-3-1081</t>
  </si>
  <si>
    <t>2024-05-02-060-4-1081</t>
  </si>
  <si>
    <t>2023-05-02-027-1-1081</t>
  </si>
  <si>
    <t>2023-05-02-027-2-1081</t>
  </si>
  <si>
    <t>Floor Standing Aircon with Property No.</t>
  </si>
  <si>
    <t>2021-05-02-088-4-1081; 2021-05-02-088-1-1081</t>
  </si>
  <si>
    <t>2021-05-02-088-2-1081; 2021-05-02-088-3-1081</t>
  </si>
  <si>
    <r>
      <t>PR No. 01</t>
    </r>
    <r>
      <rPr>
        <u/>
        <sz val="10"/>
        <rFont val="Arial"/>
        <family val="2"/>
      </rPr>
      <t>26-0175</t>
    </r>
  </si>
  <si>
    <t>Acetylcysteine 200 mg sachet by 10's</t>
  </si>
  <si>
    <t>Acetylcysteine 600 mg effervescent sachet by 20's</t>
  </si>
  <si>
    <t>ampule</t>
  </si>
  <si>
    <t xml:space="preserve">Aluminum Hydroxide + Magnesium Hydroxide </t>
  </si>
  <si>
    <t>Aminophylline 25 mg/ml, 10 ml ampule by 10's</t>
  </si>
  <si>
    <t>Atropine (as sulfate) 1mg/mL, 1 mL ampule by 10's</t>
  </si>
  <si>
    <t>Bisacodyl 5 mg (pedia) Suppository by 10's</t>
  </si>
  <si>
    <t>Blumea balsamifera (Sambong) 500 mg capsule by 100's</t>
  </si>
  <si>
    <t>Budesonide 250 micrograms/mL, 2mL nebule by 30's</t>
  </si>
  <si>
    <t>Calcium Gluconate 10% 10ml</t>
  </si>
  <si>
    <t>Cefalexin 500 mg capsule by 100's</t>
  </si>
  <si>
    <t>Celecoxib 200mg capsule by 100's</t>
  </si>
  <si>
    <t>Citicoline 250mg/ml 4ml ampule</t>
  </si>
  <si>
    <t xml:space="preserve">Benyzylpenicillin (as sodium salt) 1,000,000 </t>
  </si>
  <si>
    <t>Betahistine (as hydrochloride/ dihydrochloride)</t>
  </si>
  <si>
    <t>Biphasic Isophane Human Insulin 70/30</t>
  </si>
  <si>
    <t>Cefuroxime (as axetil) 125 mg/5 mL granules</t>
  </si>
  <si>
    <t>Cefuroxime (as axetil) 250 mg/5 mL granules</t>
  </si>
  <si>
    <t>Cetirizine (as dihydrochloride) 2.5 mg/mL</t>
  </si>
  <si>
    <t>Clindamycin (as hydrochloride) 150 mg/mL, 2 mL apule by 10's</t>
  </si>
  <si>
    <t>Clindamycin (as hydrochloride) 300mg capsule by 100's</t>
  </si>
  <si>
    <t>Cloxacillin (as sodium salt) 500 mg capsule by 100's</t>
  </si>
  <si>
    <t xml:space="preserve">Co-Amoxiclav (amoxicillin + potassium clavulanate) </t>
  </si>
  <si>
    <t>Co-Amoxiclav (amoxicillin + potassium clavulanate)</t>
  </si>
  <si>
    <t>Dexamethasone (as sodium phosphate)</t>
  </si>
  <si>
    <t xml:space="preserve"> 4 mg/mL, 1 mL ampule by 10's</t>
  </si>
  <si>
    <t>Digoxin 250 mcg/mL, 2 mL ampule by 10's</t>
  </si>
  <si>
    <t>Diphenhydramine (as hydrochloride) 50 mg/mL, 1 mL ampule by 10's</t>
  </si>
  <si>
    <t>Diphenhydramine (as hydrochloride) 50 mg capsule by 100's</t>
  </si>
  <si>
    <t>Dobutamine (as hydrochloride) 50 mg/mL, 5 mL ampule by 10's</t>
  </si>
  <si>
    <t>Dopamine 40 mg/mL, 5 mL ampule by 10's</t>
  </si>
  <si>
    <t xml:space="preserve">Epinephrine (adrenaline) (as hydrochloride) </t>
  </si>
  <si>
    <t>1 mg/mL, 1 mL ampule ampule by 10's</t>
  </si>
  <si>
    <t>Fenofibrate 160 mg capsule by 100's</t>
  </si>
  <si>
    <t>Fenofibrate 200 mg capsule by 100's</t>
  </si>
  <si>
    <t>Ferrous Sulfate + Folic Acid 186 mg/400 mcg capsule by 100's</t>
  </si>
  <si>
    <t>Folic Acid 5mg capsule by 100's</t>
  </si>
  <si>
    <t>Furosemide 10 mg/mL, 2 mL ampule by 10's</t>
  </si>
  <si>
    <t>Gabapentin 100 mg capsule by 100's</t>
  </si>
  <si>
    <t>Gentamicin (as sulfate) 40 mg/mL, 2 mL ampule by 10's</t>
  </si>
  <si>
    <t>Hydralazine (as hydrochloride) 20 mg/mL, 1 mL ampule by 10's</t>
  </si>
  <si>
    <t>Hyoscine (as N-butyl bromide) 20 mg/mL, 1 mL ampule by 10's</t>
  </si>
  <si>
    <t>Ipratropium + Salbutamol 500 mcg/2.5 mg, 2.5 mL, Nebule by 30's</t>
  </si>
  <si>
    <t>Isosorbide Dinitrate 1 mg/mL, 10 mL ampule by 10's</t>
  </si>
  <si>
    <t>Isoxsuprine (as hydrochloride) 5 mg/mL, 2 mL ampule by 10's</t>
  </si>
  <si>
    <t>Ketorolac (as tromethamol) 30 mg/mL, 1 mL ampule by 10's</t>
  </si>
  <si>
    <t>Lidocaine (as hydrochloride) 2% (20 mg/mL), 5 mL ampule by 10's</t>
  </si>
  <si>
    <t>Lidocaine + Epinephrine 2%, 1.8 mL carpule by 50's</t>
  </si>
  <si>
    <t>Mefenamic Acid 500 mg capsule by 100's</t>
  </si>
  <si>
    <t>Mefenamic Acid 50mg/ml suspension 60ml</t>
  </si>
  <si>
    <t xml:space="preserve">Methylergometrine (as Hydrogen Maleate or Maleate) </t>
  </si>
  <si>
    <t>200 micrograms/mL, 1 mL ampule by 10's</t>
  </si>
  <si>
    <t>Metoclopramide ( as hydrochloride) 5 mg/mL, 2 mL ampule by 10's</t>
  </si>
  <si>
    <t>Multivitamins capsule by 100's</t>
  </si>
  <si>
    <t>Mupirocin 2%, ointment 5 g tube</t>
  </si>
  <si>
    <t>tube</t>
  </si>
  <si>
    <t>Nicardipine (as hydrochloride) 1 mg/mL, 10 mL ampule by 10's</t>
  </si>
  <si>
    <t>Norepinephrine (as bitartrate) 1 mg/mL, 4mL ampule by 10's</t>
  </si>
  <si>
    <t>Oral Rehydration Salts (ORS 75-replacement) 6g sachet by 25's</t>
  </si>
  <si>
    <t>Oxytocin 10 IU/mL, 1 mL ampule by 10's</t>
  </si>
  <si>
    <t>Paracetamol 150 mg/mL, 2mL ampule by 10's</t>
  </si>
  <si>
    <t>Phenytoin Sodium 50mg/ml 2ml ampule</t>
  </si>
  <si>
    <t>Phenylpropanolamine Hydrochloride + Chlorphenamine</t>
  </si>
  <si>
    <t xml:space="preserve">Phenylpropanolamine Hydrochloride + Chlorphenamine </t>
  </si>
  <si>
    <t>maleate + Paracetamol 6.25mg/500mcg/125mg per 5ml</t>
  </si>
  <si>
    <t>Phytomenadione 10 mg/mL, 1 mL ampule by 10's</t>
  </si>
  <si>
    <t>Ranitidine 25 mg/mL, 2 mL ampule by 10's</t>
  </si>
  <si>
    <t>Salbutamol (as sulfate) 2 mg/mL, 2.5 mL nebule by 30's</t>
  </si>
  <si>
    <t>Salbutamol 100 mcg/dose, 200 doses metered dose inhaler</t>
  </si>
  <si>
    <t>Sambong (Blumea balsamifera) 500 mg capsule by 100's</t>
  </si>
  <si>
    <t>Tetanus Antitoxin (1500 IU/0.7 mL solution for injection ampule by 10's</t>
  </si>
  <si>
    <t>Tetanus Toxoid 0.5 mL ampule by 10's</t>
  </si>
  <si>
    <t>Tobramycin + Dexamethasone 0.3% + 0.1%,</t>
  </si>
  <si>
    <t>Tramadol (as hydrochloride) 50 mg capsule by 100's</t>
  </si>
  <si>
    <t>Tramadol (as hydrochloride) 50 mg/mL, 1 mL ampule by 10's</t>
  </si>
  <si>
    <t>Tranexamic Acid 500 mg capsule by 100's</t>
  </si>
  <si>
    <t>Tranexamic Acid 100 mg/mL, 5 mL ampule by 10's</t>
  </si>
  <si>
    <t>Vitamin B Complex 100 mg/100 mg /1 mg, 3 mL ampule by 10's</t>
  </si>
  <si>
    <r>
      <t xml:space="preserve">Purpose/Remarks : </t>
    </r>
    <r>
      <rPr>
        <u/>
        <sz val="10"/>
        <rFont val="Arial"/>
        <family val="2"/>
      </rPr>
      <t xml:space="preserve"> For use of Apacible Memorial District Hospital</t>
    </r>
  </si>
  <si>
    <t>Acetylcysteine 200 mg  sachet by 10's</t>
  </si>
  <si>
    <r>
      <t xml:space="preserve">Purpose/Remarks : </t>
    </r>
    <r>
      <rPr>
        <u/>
        <sz val="10"/>
        <rFont val="Arial"/>
        <family val="2"/>
      </rPr>
      <t xml:space="preserve"> For use of San Juan District Hospital</t>
    </r>
  </si>
  <si>
    <t xml:space="preserve">Anti- Rabies vaccine, Vero Cell (purified) lyophilized </t>
  </si>
  <si>
    <t>Atracurium Besilate,10 mg/mL Solution for IV Injection, 2.5 mL</t>
  </si>
  <si>
    <t>Azithromycin,500 mg Powder for Injection</t>
  </si>
  <si>
    <t>Betamethasone (as valerate) 0.1%, 5g tube, cream tube</t>
  </si>
  <si>
    <t>Bisacodyl 10 mg (adult) Suppository by 10's</t>
  </si>
  <si>
    <t>udv</t>
  </si>
  <si>
    <t>Cetirizine (as dihydrochloride) 2.5 mg/mL syrup</t>
  </si>
  <si>
    <t>Ciprofloxacin,4mg/ml</t>
  </si>
  <si>
    <t>Clindamycin (as hydrochloride) 150 mg/mL, 2 mL ampule by 10's</t>
  </si>
  <si>
    <t>Co-Amoxiclav (Amoxicillin +Potassium Clavulanate) ,</t>
  </si>
  <si>
    <t>125 mg + 31mg  per 5 mL granules/powder for suspension, 60 mL</t>
  </si>
  <si>
    <t>Dexamethasone (as sodium phosphate) 4 mg/mL, 1 mL ampule by 10's</t>
  </si>
  <si>
    <t>Doxycycline Hyclate  100 mg capsule by 100's</t>
  </si>
  <si>
    <t>1 mL ampule ampule by 10's</t>
  </si>
  <si>
    <t>Epinephrine (adrenaline) (as hydrochloride) 1 mg/mL,</t>
  </si>
  <si>
    <t>Erythromycin 0.5% 3.5 g, Opthalimic Ointment tube</t>
  </si>
  <si>
    <t>Fluconazole 50 mg capsule</t>
  </si>
  <si>
    <t>Fluconazole 150 mg capsule</t>
  </si>
  <si>
    <t>Fluconazole 200 mg capsule</t>
  </si>
  <si>
    <t>capsule</t>
  </si>
  <si>
    <t>Hydrochlorothiazide,50 mg</t>
  </si>
  <si>
    <t>Ibuprofen 200 mg capsule by 100's</t>
  </si>
  <si>
    <t>Insulin Biphasic Isophane Human,70/30, 10 mL</t>
  </si>
  <si>
    <t>tab</t>
  </si>
  <si>
    <t>Ketoconazole,2% (20 mg/g) cream</t>
  </si>
  <si>
    <t>Lagundi (Vitex negundo) 600 mg capsule by 100's</t>
  </si>
  <si>
    <t>Mefenamic Acid 50mg/5ml susp 60ml</t>
  </si>
  <si>
    <t>mdi</t>
  </si>
  <si>
    <t>Ipratropium + Salbutamol 20 mcg/100mcg/10 mL,</t>
  </si>
  <si>
    <t>sachet</t>
  </si>
  <si>
    <t>Multivitamins + Dextrose,500 mL</t>
  </si>
  <si>
    <t>Multivitamins  capsule by 100's</t>
  </si>
  <si>
    <t>Nifedipine,5 mg</t>
  </si>
  <si>
    <t>Nitrofurantoin  50 mg capsule by 100's</t>
  </si>
  <si>
    <t>Nitrofurantoin  100 mg capsule by 100's</t>
  </si>
  <si>
    <t>Oseltamivir (as phosphate) 75 mg capsule</t>
  </si>
  <si>
    <t>Salbutamol  (as sulfate) 2 mg/mL, 2.5 mL nebule by 30's</t>
  </si>
  <si>
    <t>Salbutamol (as sulfate),2 mg</t>
  </si>
  <si>
    <t>Salbutamol  (as sulfate),4 mg</t>
  </si>
  <si>
    <t>Sodium Bicarbonate,1 mEq/mL, 50 mL Solution for Injection</t>
  </si>
  <si>
    <t>Sodium Chloride,1000mg</t>
  </si>
  <si>
    <t>Tamsulosin 400 mcg capsule by 30's</t>
  </si>
  <si>
    <t>Terbutaline (as sulfate) 500 mcg/mL, 1 mL ampule by 10's</t>
  </si>
  <si>
    <t xml:space="preserve">Tetanus Antitoxin (Anti‐tetanus serum) (equine) </t>
  </si>
  <si>
    <t>1500 IU/0.7 mL solution for injection ampule by 10's</t>
  </si>
  <si>
    <t xml:space="preserve">Tetanus Antitoxin 3000IU/0.95ml solution for </t>
  </si>
  <si>
    <t>injection mpule by 10's,3,000IU</t>
  </si>
  <si>
    <t xml:space="preserve">Tobramycin + Dexamethasone 0.3% + 0.1%, </t>
  </si>
  <si>
    <t>SAMSON L. ISAGA</t>
  </si>
  <si>
    <t>Executive Assistant V - Scholarship in Charge</t>
  </si>
  <si>
    <r>
      <t>Purpose/Remarks:</t>
    </r>
    <r>
      <rPr>
        <u/>
        <sz val="10"/>
        <rFont val="Arial"/>
        <family val="2"/>
      </rPr>
      <t xml:space="preserve"> For office use (Educational Assistance Services Division)</t>
    </r>
  </si>
  <si>
    <t>pack</t>
  </si>
  <si>
    <t>All-Purpose Sticker Paper A4 10's/pack, matte</t>
  </si>
  <si>
    <t>Bond Paper Long, 80gsm, Sub.24</t>
  </si>
  <si>
    <t>Bond Paper Short , 80 gsm, sub. 24</t>
  </si>
  <si>
    <t xml:space="preserve">Bond Paper A4 , 70 gsm, sub. 20 </t>
  </si>
  <si>
    <t>double adhesive tape 1"</t>
  </si>
  <si>
    <t>glue/adhesive tape</t>
  </si>
  <si>
    <t xml:space="preserve">correction tape </t>
  </si>
  <si>
    <t>Ball pen Black 0.5 mm</t>
  </si>
  <si>
    <t>Ball pen Blue 0.5 mm</t>
  </si>
  <si>
    <t>folder long white</t>
  </si>
  <si>
    <t>folder short white</t>
  </si>
  <si>
    <t>highlighter,assorted color</t>
  </si>
  <si>
    <t>Ink Cart, Epson 003 , Black</t>
  </si>
  <si>
    <t>Ink Cart, Epson 003 , cyan</t>
  </si>
  <si>
    <t>Ink Cart, Epson 003, Magenta</t>
  </si>
  <si>
    <t>Ink Cart, Epson 003, Yellow</t>
  </si>
  <si>
    <t>marker, permanent, black (fine)</t>
  </si>
  <si>
    <t>marker, permanent, black (broad)</t>
  </si>
  <si>
    <t>marker, permanent, blue (broad)</t>
  </si>
  <si>
    <t>metal fasteners for paper, 50 sets per box</t>
  </si>
  <si>
    <t xml:space="preserve">packaging tape 2", 300m, clear </t>
  </si>
  <si>
    <t>pair of scissors stainless, size 8</t>
  </si>
  <si>
    <t>Pencil, lead, with eraser, one (1) doz per box</t>
  </si>
  <si>
    <t>pencil sharpener (heavy duty)</t>
  </si>
  <si>
    <t>plastic envelope w/ handle, long</t>
  </si>
  <si>
    <t>Rubber Band, 350g</t>
  </si>
  <si>
    <t>rubber eraser</t>
  </si>
  <si>
    <t>Ruler Plastic 12"</t>
  </si>
  <si>
    <t>stapler #35, standard with remover</t>
  </si>
  <si>
    <t>staple wire standard #35</t>
  </si>
  <si>
    <t>sticky notes 3x2"</t>
  </si>
  <si>
    <t>sticky notes 3x3"</t>
  </si>
  <si>
    <t>tape, transparent, 1", 100m</t>
  </si>
  <si>
    <t>cart</t>
  </si>
  <si>
    <t>marker, permanent, red (broad)</t>
  </si>
  <si>
    <t>mouse pads</t>
  </si>
  <si>
    <t>Ballpoint Pen - fine point black</t>
  </si>
  <si>
    <t>Sign gen Pen, 0.5 smooth ink pen black</t>
  </si>
  <si>
    <t>Paper Clip small</t>
  </si>
  <si>
    <t>Long expandable folder</t>
  </si>
  <si>
    <t>Long Plastic envelope</t>
  </si>
  <si>
    <t>Binder clip 1 5/8", 12s</t>
  </si>
  <si>
    <t>Binder clip 2", 12s</t>
  </si>
  <si>
    <t>PVC binding element 8mm</t>
  </si>
  <si>
    <t>PVC binding element 18mm</t>
  </si>
  <si>
    <t>PVC binding element 25mm</t>
  </si>
  <si>
    <t>steno notebook</t>
  </si>
  <si>
    <t>USB 64gb</t>
  </si>
  <si>
    <t>Vellum board paper 180 gsm, A4 (100s/pack)</t>
  </si>
  <si>
    <t>Document  holder (magazaine, single) legal</t>
  </si>
  <si>
    <t>Puncher</t>
  </si>
  <si>
    <t>pad</t>
  </si>
  <si>
    <t>Laminating Sheet 216X303 A4 10'S 250 Microns</t>
  </si>
  <si>
    <r>
      <t>Date:01</t>
    </r>
    <r>
      <rPr>
        <u/>
        <sz val="10"/>
        <rFont val="Arial"/>
        <family val="2"/>
      </rPr>
      <t>-27-2026</t>
    </r>
  </si>
  <si>
    <t>All Purpose Sticker A4 10's/pack</t>
  </si>
  <si>
    <t>Ballpen black  FRIXION BALL w/ eraser .07</t>
  </si>
  <si>
    <t>Ballpoint pen FINE POINT black, Retractable</t>
  </si>
  <si>
    <t>Correction tape, 1 pc in individual plastic</t>
  </si>
  <si>
    <t>Cutter Heavy duty (big)</t>
  </si>
  <si>
    <t>Data File Box Double</t>
  </si>
  <si>
    <t>Double sided tape l"</t>
  </si>
  <si>
    <t>Double sided tape 2"</t>
  </si>
  <si>
    <t>Glue,(   multi-purpose glue) 130g</t>
  </si>
  <si>
    <t>Glue , All purpose, 240 grams</t>
  </si>
  <si>
    <t>Glue Gun big</t>
  </si>
  <si>
    <t>Glue stick</t>
  </si>
  <si>
    <t>Marker fluorescent 3 colors/set yelllow/pink/green</t>
  </si>
  <si>
    <t>Marker, permanent , bullet type black</t>
  </si>
  <si>
    <t>Marker , permanent, broad black</t>
  </si>
  <si>
    <t>Masking tape 1"</t>
  </si>
  <si>
    <t>Masking tape 2"</t>
  </si>
  <si>
    <t>Note pad stick on 2x2 100 sheets/pad</t>
  </si>
  <si>
    <t>Notepad stick on (  3x3) 100 sheets /pad</t>
  </si>
  <si>
    <t>Notepad stick on ( 3X4 )100 sheets/pad</t>
  </si>
  <si>
    <t>Paper fastener plastic ,50's/box</t>
  </si>
  <si>
    <t>Bond Paper Multicopy Long 80g/m2  Substance 24 500 sheets</t>
  </si>
  <si>
    <t>Bond Paper Multicopy Short 80g/m2 Substance 24 500 sheets</t>
  </si>
  <si>
    <t>Bond  Paper Premium All Purpose  A4 80g/m2 Substance 24 500 sheets</t>
  </si>
  <si>
    <t>pc</t>
  </si>
  <si>
    <t>roll</t>
  </si>
  <si>
    <t>Paper clip Vinyl coated small</t>
  </si>
  <si>
    <t>Paper clip Vinyl coated jumbo</t>
  </si>
  <si>
    <t>Photo paper glossy 20's/pack</t>
  </si>
  <si>
    <t>Photo paper matte 20's/pack</t>
  </si>
  <si>
    <t>Plastic cover 2.6 gauge</t>
  </si>
  <si>
    <t>Puncher, heavy duty steel</t>
  </si>
  <si>
    <t>Ruler, Plastic - 12"</t>
  </si>
  <si>
    <t>Sharpener HD</t>
  </si>
  <si>
    <t>Sign pen,black,liquid/gel 0.5mm needle tip</t>
  </si>
  <si>
    <t>Sign Pen  .07 black Gel type</t>
  </si>
  <si>
    <t>Sign Pen Gel Type 0.5 black</t>
  </si>
  <si>
    <t>Staple wire # 35  1,000 pcs</t>
  </si>
  <si>
    <t>Stapler HD with remover #35</t>
  </si>
  <si>
    <t>Tape dispenser, table top I inch tape</t>
  </si>
  <si>
    <t>Tape, masking, 24mm 50 meters length</t>
  </si>
  <si>
    <t>Tape, packaging 48mm 50 meters length</t>
  </si>
  <si>
    <t xml:space="preserve">Toner Ineo 206 </t>
  </si>
  <si>
    <t>Bond Paper   A4</t>
  </si>
  <si>
    <t>Bond paper Long, 70 gsm, sub 20</t>
  </si>
  <si>
    <t>Carbon paper Isostil/Permafilm long black</t>
  </si>
  <si>
    <t>Clip Board with Cover long size</t>
  </si>
  <si>
    <t>Clip Bulldog (3"), 12s</t>
  </si>
  <si>
    <t>Computer mouse pad w/ armrest</t>
  </si>
  <si>
    <t>Envelope expanding  kraft legal size</t>
  </si>
  <si>
    <t>Envelope expanding with string</t>
  </si>
  <si>
    <t>File Organizer expanding plastic long</t>
  </si>
  <si>
    <t>Folder expanding legal size (RED/GREEN)100's</t>
  </si>
  <si>
    <t>Keyboard USB port</t>
  </si>
  <si>
    <t>Ink Black (003)</t>
  </si>
  <si>
    <t>Ink CYan (003)</t>
  </si>
  <si>
    <t>Ink Magenta (003)</t>
  </si>
  <si>
    <t>Ink Yellow (003)</t>
  </si>
  <si>
    <t>Mouse, wireless</t>
  </si>
  <si>
    <t>Note Pad Stick On (Sign here), 1"x 1.7", 50's assorted colors</t>
  </si>
  <si>
    <t>Parchment paper. A4 size</t>
  </si>
  <si>
    <t>Record book, 300 pages, smythe sewn</t>
  </si>
  <si>
    <t xml:space="preserve">Toner TNP49Y </t>
  </si>
  <si>
    <t xml:space="preserve">Toner TNP49M </t>
  </si>
  <si>
    <t>Toner TNP49C</t>
  </si>
  <si>
    <t xml:space="preserve">Toner TNP49K </t>
  </si>
  <si>
    <r>
      <t>PR No. 01</t>
    </r>
    <r>
      <rPr>
        <u/>
        <sz val="10"/>
        <rFont val="Arial"/>
        <family val="2"/>
      </rPr>
      <t>26-0213</t>
    </r>
  </si>
  <si>
    <r>
      <t>PR No. 01</t>
    </r>
    <r>
      <rPr>
        <u/>
        <sz val="10"/>
        <rFont val="Arial"/>
        <family val="2"/>
      </rPr>
      <t>26-0214</t>
    </r>
  </si>
  <si>
    <r>
      <t xml:space="preserve">PR No. </t>
    </r>
    <r>
      <rPr>
        <u/>
        <sz val="10"/>
        <rFont val="Arial"/>
        <family val="2"/>
      </rPr>
      <t>0126-0215</t>
    </r>
  </si>
  <si>
    <r>
      <t>Date:</t>
    </r>
    <r>
      <rPr>
        <u/>
        <sz val="10"/>
        <rFont val="Arial"/>
        <family val="2"/>
      </rPr>
      <t>01-27-2026</t>
    </r>
  </si>
  <si>
    <r>
      <t xml:space="preserve">Purpose/Remarks : </t>
    </r>
    <r>
      <rPr>
        <u/>
        <sz val="10"/>
        <rFont val="Arial"/>
        <family val="2"/>
      </rPr>
      <t xml:space="preserve">For office use </t>
    </r>
  </si>
  <si>
    <t xml:space="preserve">Windows 11 Home, Intel Core i9-14900HX(24cores, 32 </t>
  </si>
  <si>
    <t>Laptop</t>
  </si>
  <si>
    <t xml:space="preserve">threads, up to 5.8 GHz), NVIDIA GeForce RTX 5060 8GB </t>
  </si>
  <si>
    <t xml:space="preserve">GDDR7 115W 572 AI TOPS, 15.6 inch QHD (2560x1440) </t>
  </si>
  <si>
    <t xml:space="preserve">165Hz IPS 100% DCI-P3, 16GB DDR5 5600MHz up to </t>
  </si>
  <si>
    <t xml:space="preserve">96GB Max-2slots, 1TB M.x NVMe Pcle Gen4 SSD, MSI </t>
  </si>
  <si>
    <t xml:space="preserve">AI Engine-one key AI Activation-5 intelligent scenarios, </t>
  </si>
  <si>
    <t xml:space="preserve">MSI Cooling system, MUX Switch,  Firmware Trusted </t>
  </si>
  <si>
    <t xml:space="preserve">Platform Module (fTPM) 2.0, Weight and Dimensions: </t>
  </si>
  <si>
    <t xml:space="preserve">204kg, 359x262x25.5mm, with laptop charger &amp; quick </t>
  </si>
  <si>
    <t>start guide in chinese</t>
  </si>
  <si>
    <t>Printer</t>
  </si>
  <si>
    <t xml:space="preserve">A3 Wi-Fi Duplex All-in-One Ink Tank Printer,  </t>
  </si>
  <si>
    <t>PrecisionCoreTM Printhead, maximum copy size A3,</t>
  </si>
  <si>
    <t>Direct Dimensions:  515 x 500 x 350mm</t>
  </si>
  <si>
    <t xml:space="preserve">Network  , Ethernet, Wi-Fi IEEE 802.11 b/g/n, Wi-Fi </t>
  </si>
  <si>
    <t>Desktop with keyboard and mouse</t>
  </si>
  <si>
    <t xml:space="preserve">Graphics: GeForce RTX™ 5060 DUAL OC,  </t>
  </si>
  <si>
    <t xml:space="preserve">Processor: Intel® Core™ i5-14400F,  </t>
  </si>
  <si>
    <t xml:space="preserve">Motherboard:  B760M-K, </t>
  </si>
  <si>
    <t xml:space="preserve">Memory: 16GB DDR5 6400MT,  </t>
  </si>
  <si>
    <t>Storage: 1TB NV3 PCIE NVME M.2,</t>
  </si>
  <si>
    <t>Chasis:  BLACK TG M-ATX,</t>
  </si>
  <si>
    <t xml:space="preserve">Power supply:  750W 80+, Monitor:  24.5” </t>
  </si>
  <si>
    <t xml:space="preserve">Smart Projector </t>
  </si>
  <si>
    <t>LED Type projection (4 channel LED), 1300 lumens,</t>
  </si>
  <si>
    <t>Up to 30000H Lifespan up to 10 years ( 8hrs/day)</t>
  </si>
  <si>
    <t>or up to 7 years (12hrs/day), 2GB DDR3 RAM 16GB</t>
  </si>
  <si>
    <t>eMMC ROM, 1920 x 1080 (FHD) (4K Playback), Image</t>
  </si>
  <si>
    <t>Scale: 16:9/ 4:3 and Aspect Ration: 16:9 / 4:3</t>
  </si>
  <si>
    <t>DESKTOP COMPUTER PACKAGE (MINI)</t>
  </si>
  <si>
    <t>14th Gen Intel Core i5-14500T</t>
  </si>
  <si>
    <t>8 GB DDR5</t>
  </si>
  <si>
    <t>512GB M.2 SSD</t>
  </si>
  <si>
    <t>Intel® UHD Graphics</t>
  </si>
  <si>
    <t>23.8" 1920 x 1080 @ 60hz LED Monitor</t>
  </si>
  <si>
    <t>Windows 11</t>
  </si>
  <si>
    <r>
      <t>PR No. 01</t>
    </r>
    <r>
      <rPr>
        <u/>
        <sz val="10"/>
        <rFont val="Arial"/>
        <family val="2"/>
      </rPr>
      <t>26-0216</t>
    </r>
  </si>
  <si>
    <r>
      <t>PR No. 01</t>
    </r>
    <r>
      <rPr>
        <u/>
        <sz val="10"/>
        <rFont val="Arial"/>
        <family val="2"/>
      </rPr>
      <t>26-0217</t>
    </r>
  </si>
  <si>
    <r>
      <t>Purpose/Remarks :</t>
    </r>
    <r>
      <rPr>
        <u/>
        <sz val="10"/>
        <rFont val="Arial"/>
        <family val="2"/>
      </rPr>
      <t>For office use</t>
    </r>
  </si>
  <si>
    <t>Computer Package</t>
  </si>
  <si>
    <t xml:space="preserve"> -Processor: Intel Core i5 / 8GB, 1TB+256GB SSD </t>
  </si>
  <si>
    <t xml:space="preserve"> / Monitor / Keyboard and mouse / Windows OS / with 3 in 1 </t>
  </si>
  <si>
    <t xml:space="preserve"> printer (print, scan &amp; copy) / UPS AVR 650VA</t>
  </si>
  <si>
    <t>Desktop Computer</t>
  </si>
  <si>
    <t xml:space="preserve">  - Intel Core i7 8th Gen CPU / 16GB RAM / 256GB SSD / </t>
  </si>
  <si>
    <t>NVIDIA GeForce with monitor, AVR, UPS, printer</t>
  </si>
  <si>
    <r>
      <t>PR No. 01</t>
    </r>
    <r>
      <rPr>
        <u/>
        <sz val="10"/>
        <rFont val="Arial"/>
        <family val="2"/>
      </rPr>
      <t>26-0218</t>
    </r>
  </si>
  <si>
    <t>bond paper long 70 gsm-copy paper premium</t>
  </si>
  <si>
    <t xml:space="preserve">bond paper short 70 gsm-copy paper premium </t>
  </si>
  <si>
    <t xml:space="preserve">Board Paper, 10's/Pack Short 180gsm (White) </t>
  </si>
  <si>
    <t>Photopaper high gloss A4</t>
  </si>
  <si>
    <t xml:space="preserve">report clear cover folder - long size </t>
  </si>
  <si>
    <t xml:space="preserve">ink 003 ecotank bottle -magenta </t>
  </si>
  <si>
    <t xml:space="preserve">ink 003 ecotank bottle -cyan </t>
  </si>
  <si>
    <t xml:space="preserve">ink 003 ecotank bottle -yellow </t>
  </si>
  <si>
    <t xml:space="preserve">ink 003 ecotank bottle -black </t>
  </si>
  <si>
    <t>Lever arch file long</t>
  </si>
  <si>
    <t>Double adhesive tape 1"</t>
  </si>
  <si>
    <t>Double adhesive tape 2"</t>
  </si>
  <si>
    <t>Fastener plastic</t>
  </si>
  <si>
    <t>Folder craft long</t>
  </si>
  <si>
    <t>Press board (blue) long</t>
  </si>
  <si>
    <t>Clipboard folder long</t>
  </si>
  <si>
    <t>Expanding File with Pockets (L)</t>
  </si>
  <si>
    <t xml:space="preserve">Pencil </t>
  </si>
  <si>
    <t>pcs.</t>
  </si>
  <si>
    <r>
      <t>Purpose/Remarks :</t>
    </r>
    <r>
      <rPr>
        <u/>
        <sz val="10"/>
        <rFont val="Arial"/>
        <family val="2"/>
      </rPr>
      <t xml:space="preserve"> For office use (PACPEYSDO - COMMUNITY DEVELOPMENT SERVICES)</t>
    </r>
  </si>
  <si>
    <t xml:space="preserve"> (Display: 14.2-inch 2.8K OLED touchscreen;</t>
  </si>
  <si>
    <t xml:space="preserve">Resolution: 2880 x 1920 pixels; Refresh Rate: 120Hz; </t>
  </si>
  <si>
    <t>Pixel Density: 243 PPI; Aspect Ratio: 3:2; Peak</t>
  </si>
  <si>
    <t>Brightness: 450 nits; Processor: Intel Core</t>
  </si>
  <si>
    <t xml:space="preserve">Ultra 7 155H; Graphics: Intel Arc Graphics; </t>
  </si>
  <si>
    <t xml:space="preserve">Camera: 1080p HD camera; Connectivity: Wi-Fi 6 </t>
  </si>
  <si>
    <t xml:space="preserve">Memory: 16 GB RAM; Storage: 1 TB SSD; </t>
  </si>
  <si>
    <t xml:space="preserve">(802.11 a/b/g/n/ac/ax), Metaline antenna; </t>
  </si>
  <si>
    <t>Bluetooth 5.1; Ports: 1 x USB Type-C,  2 x USB</t>
  </si>
  <si>
    <t xml:space="preserve">3.2 Gen 1,  1 x HDMI,  3.5 mm audio jack; </t>
  </si>
  <si>
    <t>Additional Features: Power button with integrated</t>
  </si>
  <si>
    <t xml:space="preserve">2 x Shark-fin cooling fans; Operating System: </t>
  </si>
  <si>
    <t>fingerprint sensor, 2 x Microphones, 2 x Speakers</t>
  </si>
  <si>
    <t>Windows 11 Home; Battery: 70Wh Charging:</t>
  </si>
  <si>
    <t xml:space="preserve">65W via USB-C; Dimensions: 312.6 x 226.8 </t>
  </si>
  <si>
    <t>x 14.5 mm; Weight: 1.31 kg (including battery);</t>
  </si>
  <si>
    <t>Colors: Space Grey)</t>
  </si>
  <si>
    <t xml:space="preserve">Computer Set- All in one </t>
  </si>
  <si>
    <t xml:space="preserve">All-in-One- 13th Gen Intel Core i5-13420H </t>
  </si>
  <si>
    <t>| Windows 11 Home 64 | 8GB DDR5-5200MHz (SODIMM)</t>
  </si>
  <si>
    <t>| Integrated Graphics | 27" FHD (1920x1080),</t>
  </si>
  <si>
    <t xml:space="preserve">IPS, Anti-Glare, TOUCH, 99%sRGB, 300 nits, 100Hz, </t>
  </si>
  <si>
    <t>Narrow Bezel | 1 TB SSD M.2 2280 PCle Gen4 TLC Opal |</t>
  </si>
  <si>
    <t xml:space="preserve">5 MP With dual Microphone | Power adapter 90 W 89% </t>
  </si>
  <si>
    <t>| Warranty 1 year | installed MS Office</t>
  </si>
  <si>
    <t xml:space="preserve">and Anti Virus  with UPS </t>
  </si>
  <si>
    <t>ALL IN ONE COMPUTER</t>
  </si>
  <si>
    <t xml:space="preserve">Intel Core i7-1335U (up to 5.0 GHz with Intel Turbo </t>
  </si>
  <si>
    <t>Technology, 12 MB L3 cache, 10 cores, 12 threads)</t>
  </si>
  <si>
    <t>Boost 16GB DDR4-3200 MHz RAM (2 X 8 GB), ITB</t>
  </si>
  <si>
    <t xml:space="preserve">SSD Pcle NVMe M.2 SSD, 23.8 inch  FHD (1920 x </t>
  </si>
  <si>
    <t>1080) Touch, Graphics, Wi-fi 6 (2x2) and Bluetooth</t>
  </si>
  <si>
    <t>5.3  wireless card,HP 510 White wireless keyboard</t>
  </si>
  <si>
    <t xml:space="preserve">and mouse combo, Windows 11 Home, Shell White </t>
  </si>
  <si>
    <t>AIO Desktop PC23.8-inch FHD Touch</t>
  </si>
  <si>
    <t>LAPTOP</t>
  </si>
  <si>
    <t xml:space="preserve">Intel Core i7-1335U 16GB DDR4 2 DM 3200, 512GB </t>
  </si>
  <si>
    <t xml:space="preserve">value, Intel Iris Xe; 15.6 FHD Antiglare ultraslim SVA </t>
  </si>
  <si>
    <t xml:space="preserve">250 Pcle NITS Narrow Border; W11 HOME; Moonlight </t>
  </si>
  <si>
    <t xml:space="preserve">Blue (FF+) - 1720p TNR PVCY ST; WARR 2-2-2; Ms </t>
  </si>
  <si>
    <t>Office Home 2024 +1 yr MS 365 Basic</t>
  </si>
  <si>
    <t>ink 003 ecotank bottle -magenta</t>
  </si>
  <si>
    <t>ink 003 ecotank bottle -cyan</t>
  </si>
  <si>
    <t>ink 003 ecotank bottle -yellow</t>
  </si>
  <si>
    <r>
      <t>PR No. 01</t>
    </r>
    <r>
      <rPr>
        <u/>
        <sz val="10"/>
        <rFont val="Arial"/>
        <family val="2"/>
      </rPr>
      <t>26-0246</t>
    </r>
  </si>
  <si>
    <r>
      <t>Purpose/Remarks :</t>
    </r>
    <r>
      <rPr>
        <u/>
        <sz val="10"/>
        <rFont val="Arial"/>
        <family val="2"/>
      </rPr>
      <t xml:space="preserve"> For office use (PACPEYSDO - PROVINCIAL SERVICE INCENTIVE)</t>
    </r>
  </si>
  <si>
    <r>
      <t>PR No. 01</t>
    </r>
    <r>
      <rPr>
        <u/>
        <sz val="10"/>
        <rFont val="Arial"/>
        <family val="2"/>
      </rPr>
      <t>26-0247</t>
    </r>
  </si>
  <si>
    <r>
      <t>PR No. 01</t>
    </r>
    <r>
      <rPr>
        <u/>
        <sz val="10"/>
        <rFont val="Arial"/>
        <family val="2"/>
      </rPr>
      <t>26-0248</t>
    </r>
  </si>
  <si>
    <r>
      <t>PR No. 01</t>
    </r>
    <r>
      <rPr>
        <u/>
        <sz val="10"/>
        <rFont val="Arial"/>
        <family val="2"/>
      </rPr>
      <t>26-0249</t>
    </r>
  </si>
  <si>
    <r>
      <t>PR No. 01</t>
    </r>
    <r>
      <rPr>
        <u/>
        <sz val="10"/>
        <rFont val="Arial"/>
        <family val="2"/>
      </rPr>
      <t>26-0250</t>
    </r>
  </si>
  <si>
    <t xml:space="preserve">Marker , permanent, broad black </t>
  </si>
  <si>
    <t xml:space="preserve">Marker, permanent, bullet type blue </t>
  </si>
  <si>
    <t xml:space="preserve">Marker, permanent, bullet type red  </t>
  </si>
  <si>
    <t xml:space="preserve">Paper clip Vinyl coated jumbo </t>
  </si>
  <si>
    <t xml:space="preserve">Puncher </t>
  </si>
  <si>
    <t>Scissors 8" HD stainless</t>
  </si>
  <si>
    <t>Sign Pen   .07 blue Gel type</t>
  </si>
  <si>
    <t>Time card, for Bundy clock</t>
  </si>
  <si>
    <t>Toner Cartridge BPFT 200</t>
  </si>
  <si>
    <t>Whiteboard marker black</t>
  </si>
  <si>
    <t>Bond  Paper Premium All Purpose A4 80g/m2 Substance 24 500 sheets</t>
  </si>
  <si>
    <t>pcs</t>
  </si>
  <si>
    <t>carts</t>
  </si>
  <si>
    <t xml:space="preserve">Bond Paper Multicopy Long 80g/m2  Substance 24 500 sheets </t>
  </si>
  <si>
    <t xml:space="preserve">Bond Paper Multicopy Short 80g/m2 Substance 24 500 sheets </t>
  </si>
  <si>
    <r>
      <t>Date:01</t>
    </r>
    <r>
      <rPr>
        <u/>
        <sz val="10"/>
        <rFont val="Arial"/>
        <family val="2"/>
      </rPr>
      <t>-28-2026</t>
    </r>
  </si>
  <si>
    <t>Ballpoint Pen, Retractable, Black</t>
  </si>
  <si>
    <t>Ballpoint Pen, Retractable, Blue</t>
  </si>
  <si>
    <t>Ballpoint Pen, Retractable, Red</t>
  </si>
  <si>
    <t>Calculator, compact electronic, 12 digits cap.</t>
  </si>
  <si>
    <t>Envelope Plastic, Expanded, Long</t>
  </si>
  <si>
    <t>Folder, long</t>
  </si>
  <si>
    <t>Masking Tape 1"</t>
  </si>
  <si>
    <t>Masking Tape 2"</t>
  </si>
  <si>
    <t>Mechanical Pencil Lead 0.5 (12pcs/tube)</t>
  </si>
  <si>
    <t>Pencil, lead w/ eraser, one dozen per box</t>
  </si>
  <si>
    <t>Sign Pen 0.5, black</t>
  </si>
  <si>
    <t>PFI-8120 MBK</t>
  </si>
  <si>
    <t>PFI-8120 CYAN</t>
  </si>
  <si>
    <t>PFI-8120 BK</t>
  </si>
  <si>
    <t xml:space="preserve"> Ink 001, black</t>
  </si>
  <si>
    <t xml:space="preserve"> Ink 001, magenta</t>
  </si>
  <si>
    <t xml:space="preserve"> Ink 001, yellow</t>
  </si>
  <si>
    <t xml:space="preserve"> Ink 001, cyan</t>
  </si>
  <si>
    <t xml:space="preserve"> Ink 003, black</t>
  </si>
  <si>
    <t xml:space="preserve"> Ink 003, magenta</t>
  </si>
  <si>
    <t xml:space="preserve"> Ink 003, yellow</t>
  </si>
  <si>
    <t xml:space="preserve"> Ink 003, cyan</t>
  </si>
  <si>
    <r>
      <t>Purpose/Remarks:</t>
    </r>
    <r>
      <rPr>
        <u/>
        <sz val="10"/>
        <rFont val="Arial"/>
        <family val="2"/>
      </rPr>
      <t xml:space="preserve"> For office use (Tax Mapping Project)</t>
    </r>
  </si>
  <si>
    <t>External Hardrive 1TB</t>
  </si>
  <si>
    <t>Printer with Scanner A3</t>
  </si>
  <si>
    <r>
      <t>Purpose/Remarks:</t>
    </r>
    <r>
      <rPr>
        <u/>
        <sz val="10"/>
        <rFont val="Arial"/>
        <family val="2"/>
      </rPr>
      <t xml:space="preserve"> For office use (Computerization Project)</t>
    </r>
  </si>
  <si>
    <t>Toner MX-237-FT</t>
  </si>
  <si>
    <t>Specialty Paper with Gold Stamping Logo - Long</t>
  </si>
  <si>
    <t>Specialty paper with gold stamping logo - short, 80gsm, substance 20</t>
  </si>
  <si>
    <t>Calling Card 100's/box</t>
  </si>
  <si>
    <r>
      <t>Purpose/Remarks:</t>
    </r>
    <r>
      <rPr>
        <u/>
        <sz val="10"/>
        <rFont val="Arial"/>
        <family val="2"/>
      </rPr>
      <t xml:space="preserve"> For office use</t>
    </r>
  </si>
  <si>
    <t>lot</t>
  </si>
  <si>
    <t>Dismantling and Re-Installation of Whole</t>
  </si>
  <si>
    <r>
      <t xml:space="preserve">Purpose/Remarks : </t>
    </r>
    <r>
      <rPr>
        <u/>
        <sz val="10"/>
        <rFont val="Arial"/>
        <family val="2"/>
      </rPr>
      <t xml:space="preserve"> For use of Batangas Provincial Medical Center - Tuy.</t>
    </r>
  </si>
  <si>
    <t>Binder clip/Clip backfold 3/4" (6 pcs/pack)</t>
  </si>
  <si>
    <t>Binder clip/Clip backfold 2" (12's /pack)</t>
  </si>
  <si>
    <t>Board paper  for calling short</t>
  </si>
  <si>
    <t>Clear book long</t>
  </si>
  <si>
    <t>Envelope, documentary legal size doc. 500s/box</t>
  </si>
  <si>
    <t>Flash drive USB 16 GB</t>
  </si>
  <si>
    <t>Ink Epson-Black (003)</t>
  </si>
  <si>
    <t>Ink Epson-CYan (003)</t>
  </si>
  <si>
    <t>Ink Epson-Magenta (003)</t>
  </si>
  <si>
    <t>Ink Epson- Yellow (003)</t>
  </si>
  <si>
    <t>Paper fastener metal  type 50 sets/box</t>
  </si>
  <si>
    <t>Pencil lead w/eraser N0.2 1 doz. /box</t>
  </si>
  <si>
    <t>Stamp pad, felt pad, min.60mmx100mm</t>
  </si>
  <si>
    <t>Staple remover, twin jaws</t>
  </si>
  <si>
    <t>Sticker paper 10's/pack matte</t>
  </si>
  <si>
    <t>Extension cords 5 meters heavyduty</t>
  </si>
  <si>
    <t>Bond Paper Multicopy Long 80g/m2 Substance 24 500 sheets</t>
  </si>
  <si>
    <t>Bond Paper Premium All Purpose A4 80g/m2 Substance 24 500 sheets</t>
  </si>
  <si>
    <t>Binder clip/Clip backfold 3/4" (6 pcss/pack)</t>
  </si>
  <si>
    <t>Binder clip/Clip backfold 1 " 8 pcss/pack)</t>
  </si>
  <si>
    <t>Correction tape, 1 pcs in individual plastic</t>
  </si>
  <si>
    <t>Staple wire # 35  1,000 pcss</t>
  </si>
  <si>
    <t>Envelope, documentary legal size doc. 500s/boxes</t>
  </si>
  <si>
    <t>Envelope, mailing white 500s/boxes long</t>
  </si>
  <si>
    <t>Paper fastener plastic ,50's/boxes</t>
  </si>
  <si>
    <t>Paper fastener metal  type 50 sets/boxes</t>
  </si>
  <si>
    <t>Pencil lead w/eraser N0.2 1 doz. /boxes</t>
  </si>
  <si>
    <t>Binder clip/Clip backfold 1 " (8 pcs/pack)</t>
  </si>
  <si>
    <t>Ballpoint pen FINE POINT  BLUE , Retractable</t>
  </si>
  <si>
    <t>Envelope, documentary short  size doc. 500s/box</t>
  </si>
  <si>
    <t>Filing tray Metal -3 layers/desk tray</t>
  </si>
  <si>
    <t>Ink Epson - Black (L360)</t>
  </si>
  <si>
    <t>Ink Epson - Cyan (L360)</t>
  </si>
  <si>
    <t>Ink Epson - Magenta (L360)</t>
  </si>
  <si>
    <t>Ink Epson- Yellow (L360)</t>
  </si>
  <si>
    <t>Pencil sharpener, 1 piece  individual plastic case (ordinary)</t>
  </si>
  <si>
    <t>Record book, 500 pages, smythe sewn</t>
  </si>
  <si>
    <t>Rubber band, FLAT, ALL PURPOSE BIG (HEAVY DUTY, (SIZE:#18) 350GRAMS</t>
  </si>
  <si>
    <t>Scissors 6"</t>
  </si>
  <si>
    <t>Stamp pad ink, violet, 60 ml</t>
  </si>
  <si>
    <t>Stenographic notes 60 leaves</t>
  </si>
  <si>
    <t>Rubber band, FLAT, ALL PURPOSE BIG (HEAVY DUTY,</t>
  </si>
  <si>
    <t>(SIZE:#18) 350GRAMS</t>
  </si>
  <si>
    <t>Ink - Yellow (003)</t>
  </si>
  <si>
    <t>Ink  - Black (L360)</t>
  </si>
  <si>
    <t>Ink  - Cyan (L360)</t>
  </si>
  <si>
    <t>Ink  - Magenta (L360)</t>
  </si>
  <si>
    <t>Ink - Yellow (L360)</t>
  </si>
  <si>
    <t>Ink - Magenta (003)</t>
  </si>
  <si>
    <t>Ink - CYan (003)</t>
  </si>
  <si>
    <t>Ink - Black (003)</t>
  </si>
  <si>
    <r>
      <t>PR No. 01</t>
    </r>
    <r>
      <rPr>
        <u/>
        <sz val="10"/>
        <rFont val="Arial"/>
        <family val="2"/>
      </rPr>
      <t>26-0273</t>
    </r>
  </si>
  <si>
    <r>
      <t>PR No. 01</t>
    </r>
    <r>
      <rPr>
        <u/>
        <sz val="10"/>
        <rFont val="Arial"/>
        <family val="2"/>
      </rPr>
      <t>26-0274</t>
    </r>
  </si>
  <si>
    <r>
      <t>PR No. 01</t>
    </r>
    <r>
      <rPr>
        <u/>
        <sz val="10"/>
        <rFont val="Arial"/>
        <family val="2"/>
      </rPr>
      <t>26-0275</t>
    </r>
  </si>
  <si>
    <r>
      <t>PR No. 01</t>
    </r>
    <r>
      <rPr>
        <u/>
        <sz val="10"/>
        <rFont val="Arial"/>
        <family val="2"/>
      </rPr>
      <t>26-0276</t>
    </r>
  </si>
  <si>
    <r>
      <t>PR No. 01</t>
    </r>
    <r>
      <rPr>
        <u/>
        <sz val="10"/>
        <rFont val="Arial"/>
        <family val="2"/>
      </rPr>
      <t>26-0277</t>
    </r>
  </si>
  <si>
    <r>
      <t>PR No. 01</t>
    </r>
    <r>
      <rPr>
        <u/>
        <sz val="10"/>
        <rFont val="Arial"/>
        <family val="2"/>
      </rPr>
      <t>26-0278</t>
    </r>
  </si>
  <si>
    <r>
      <t>PR No. 01</t>
    </r>
    <r>
      <rPr>
        <u/>
        <sz val="10"/>
        <rFont val="Arial"/>
        <family val="2"/>
      </rPr>
      <t>26-0280</t>
    </r>
  </si>
  <si>
    <t>Stapler with remover #35</t>
  </si>
  <si>
    <t>Ascorbic Acid 250 mg/ml, 2 ml ampule by 10's</t>
  </si>
  <si>
    <t>Tetanus Antitoxin 3000IU/0.95ml solution for injection ampule by 10's</t>
  </si>
  <si>
    <t>UDV</t>
  </si>
  <si>
    <t>Magnesium Sulfate 250 mg/mL, 20 mL, by 20's</t>
  </si>
  <si>
    <t>Potassium Chloride 2mEq/ml, 20ml Solution for injection (IV)</t>
  </si>
  <si>
    <t>Anti- Rabies vaccine, Vero Cell (purified) lyophilized</t>
  </si>
  <si>
    <t>Biphasic Isophane Human Insulin 70/30 (recombinant DNA)</t>
  </si>
  <si>
    <t xml:space="preserve">Epinephrine (adrenaline) (as hydrochloride) 1 mg/mL, </t>
  </si>
  <si>
    <t>Maleate) 200 micrograms/mL, 1 mL ampule by 10's</t>
  </si>
  <si>
    <t>Methylergometrine (as Hydrogen Maleate or</t>
  </si>
  <si>
    <t xml:space="preserve">Sodium Bicarbonate 84mg/ml (8.4% w/v) </t>
  </si>
  <si>
    <t>Solution for Intravenous Infusion</t>
  </si>
  <si>
    <t xml:space="preserve"> SUB TOTAL- P</t>
  </si>
  <si>
    <t xml:space="preserve"> GRAND TOTAL- P</t>
  </si>
  <si>
    <r>
      <t xml:space="preserve">PR No. </t>
    </r>
    <r>
      <rPr>
        <u/>
        <sz val="10"/>
        <rFont val="Arial"/>
        <family val="2"/>
      </rPr>
      <t>0126-0301</t>
    </r>
  </si>
  <si>
    <r>
      <t>Date:</t>
    </r>
    <r>
      <rPr>
        <u/>
        <sz val="10"/>
        <rFont val="Arial"/>
        <family val="2"/>
      </rPr>
      <t>01-28-2026</t>
    </r>
  </si>
  <si>
    <r>
      <t xml:space="preserve">Purpose/Remarks : </t>
    </r>
    <r>
      <rPr>
        <u/>
        <sz val="10"/>
        <rFont val="Arial"/>
        <family val="2"/>
      </rPr>
      <t xml:space="preserve"> For use of Calatagan Medicare Hospital</t>
    </r>
  </si>
  <si>
    <r>
      <t>PR No. 01</t>
    </r>
    <r>
      <rPr>
        <u/>
        <sz val="10"/>
        <rFont val="Arial"/>
        <family val="2"/>
      </rPr>
      <t>26-0279</t>
    </r>
  </si>
  <si>
    <t>Clarithromycin  250mg/5mL  granules/powder for suspension in 50mL</t>
  </si>
  <si>
    <t>Loperamide (as hydrochloride 2mg capsule x 100's</t>
  </si>
  <si>
    <t>Mefenamic Acid 250mg capsule by 100's</t>
  </si>
  <si>
    <t xml:space="preserve">Mupirocin  2%, cream 5 g </t>
  </si>
  <si>
    <t>Nitrofurantoin 100mg capsule by 100's</t>
  </si>
  <si>
    <t>Tamsulosin 400mcg capsule by 30's</t>
  </si>
  <si>
    <r>
      <t xml:space="preserve">Purpose/Remarks : </t>
    </r>
    <r>
      <rPr>
        <u/>
        <sz val="10"/>
        <rFont val="Arial"/>
        <family val="2"/>
      </rPr>
      <t xml:space="preserve"> For use of Provincial Health Office - Proper</t>
    </r>
  </si>
  <si>
    <t>Biphasic Isophane Human Insulin 70/30 (recombinant</t>
  </si>
  <si>
    <t xml:space="preserve"> maleate + Paracetamol 6.25mg/500mcg/125mg per 5ml 60mL</t>
  </si>
  <si>
    <t>Alcohol   Isopropyl  70% sol. Antiseptic 250ml</t>
  </si>
  <si>
    <t>Air sanitizer  300ML</t>
  </si>
  <si>
    <t>Airfreshener spray  320ml</t>
  </si>
  <si>
    <t>Bathroom soap  big 135g</t>
  </si>
  <si>
    <t>Broom, soft (Tambo)</t>
  </si>
  <si>
    <t>Bleaching solution, 500ml</t>
  </si>
  <si>
    <t>Car freshener hanging  lemon</t>
  </si>
  <si>
    <t>Car Freshener (California scents newport newcar)</t>
  </si>
  <si>
    <t>can</t>
  </si>
  <si>
    <t>Cleanser powder with baking soda 350g can</t>
  </si>
  <si>
    <t>Declogging solution 500ml</t>
  </si>
  <si>
    <t>Detergent powder,all purpose 500g/pack</t>
  </si>
  <si>
    <t>Disposable paper cups</t>
  </si>
  <si>
    <t>Disposable paper plates</t>
  </si>
  <si>
    <t>Disposable spoon</t>
  </si>
  <si>
    <t>Disposable fork</t>
  </si>
  <si>
    <t>Disposable glass</t>
  </si>
  <si>
    <t>Disinfectant spray 300ml</t>
  </si>
  <si>
    <t>Dishwashing liquid 250ML</t>
  </si>
  <si>
    <t>Doormat Medium cotton</t>
  </si>
  <si>
    <t>Doormat Rubber 4ft x 6 ft (thick HD)</t>
  </si>
  <si>
    <t>Frame 8 1/2 x 13</t>
  </si>
  <si>
    <t>Mop head cotton for Tornado mop</t>
  </si>
  <si>
    <t>Pail plastic  16 liters</t>
  </si>
  <si>
    <t>Paper towel 2ply 175 pulls</t>
  </si>
  <si>
    <t>Purified drinking water</t>
  </si>
  <si>
    <t>cont</t>
  </si>
  <si>
    <t>Rag, cotton (7")  in diameter</t>
  </si>
  <si>
    <t>kilo</t>
  </si>
  <si>
    <t>Rubber gloves Large</t>
  </si>
  <si>
    <t>Rubber pump</t>
  </si>
  <si>
    <t>Scouring pad economy size</t>
  </si>
  <si>
    <t>Tornado mop Big</t>
  </si>
  <si>
    <t>Walis Pang agiw heavy duty</t>
  </si>
  <si>
    <t>Walis Tambo</t>
  </si>
  <si>
    <t>Stainless Steel Stool Chair</t>
  </si>
  <si>
    <t>Trash bag large HD 10pcss per pack</t>
  </si>
  <si>
    <t>Car Freshener (newport newcar)</t>
  </si>
  <si>
    <t>SUB  TOTAL- P</t>
  </si>
  <si>
    <t>Betamethasone (as valerate) 0.1%, 5g tube, ointment tube</t>
  </si>
  <si>
    <t>Dapagliflozin</t>
  </si>
  <si>
    <t>Ipratropium + Salbutamol 500 mcg/2.5 mg, 2.5 mL, Nebule 30's</t>
  </si>
  <si>
    <t>Mefenamic Acid 50mg/5ml,susp. 60ml</t>
  </si>
  <si>
    <t>Mupirocin  2%, cream 5 g tube</t>
  </si>
  <si>
    <t>Paracetamol 250 mg suppositoryby 10,s</t>
  </si>
  <si>
    <t>Paracetamol 125 mg suppository by 10's</t>
  </si>
  <si>
    <t>Ampule</t>
  </si>
  <si>
    <t>Amlodipine + Losartan 5 mg/50 mg, 100's</t>
  </si>
  <si>
    <t>Page 10 of 10</t>
  </si>
  <si>
    <t>Page 5 of 5</t>
  </si>
  <si>
    <t>Page 4 of 5</t>
  </si>
  <si>
    <t>Page 3 of 5</t>
  </si>
  <si>
    <t>Page 2 of 5</t>
  </si>
  <si>
    <t>Page 1 of 5</t>
  </si>
  <si>
    <t xml:space="preserve">Epinephrine (adrenaline) (as hydrochloride) IV 1 </t>
  </si>
  <si>
    <t>mg/mL, 1 mL ampule ampule by 10's</t>
  </si>
  <si>
    <t xml:space="preserve">Erythromycin 200 mg/5 mL granules/powder for </t>
  </si>
  <si>
    <r>
      <t xml:space="preserve">Purpose/Remarks : </t>
    </r>
    <r>
      <rPr>
        <u/>
        <sz val="10"/>
        <rFont val="Arial"/>
        <family val="2"/>
      </rPr>
      <t xml:space="preserve"> For use of Lobo Municipal Hospital</t>
    </r>
  </si>
  <si>
    <t>Methylergometrine (as Hydrogen Maleate or Maleate)</t>
  </si>
  <si>
    <t xml:space="preserve"> 200 micrograms/mL, 1 mL ampule by 10's</t>
  </si>
  <si>
    <t xml:space="preserve">Tobramycin + Dexamethasone 0.3% + </t>
  </si>
  <si>
    <t>Bond Paper Multicopy short 80g/m2 Substance 24 500 sheets</t>
  </si>
  <si>
    <t xml:space="preserve">Page 2 of 2 </t>
  </si>
  <si>
    <t>Page 7 of 7</t>
  </si>
  <si>
    <t>Page 6 of 7</t>
  </si>
  <si>
    <t>Page 5 of 7</t>
  </si>
  <si>
    <t>Page 4 of 7</t>
  </si>
  <si>
    <t>Page 3 of 7</t>
  </si>
  <si>
    <t>Page 2 of 7</t>
  </si>
  <si>
    <t>Page 1 of 7</t>
  </si>
  <si>
    <t>Aminophylline 25 mg/ml,10 ml ampule by 10's</t>
  </si>
  <si>
    <t>Atropine (as Sulfate) 1 mg/ml, 1 mL ampule by 10's</t>
  </si>
  <si>
    <t>Budesonide 25 micrograms/mL, 2 mL nebule by 30's</t>
  </si>
  <si>
    <t>Calcium Gluconate 10%,10 mL</t>
  </si>
  <si>
    <t>Cefalexin 100mg/mL,drops, 10 mL</t>
  </si>
  <si>
    <t>Celecoxib 200 mg capsule by 100's</t>
  </si>
  <si>
    <t>Citicoline 25 mg/mL, 4 mL ampule</t>
  </si>
  <si>
    <t>Clindamycin (as hydrochloride) 150 mg/mL,2 mL ampule by 10's</t>
  </si>
  <si>
    <t>Clindamycin (as hydrochloride'sby 100) 300 mg capsule</t>
  </si>
  <si>
    <t>Dexamethasone (as sodium phosphate) 4 mg/mL ,1 mL ampule by 10's</t>
  </si>
  <si>
    <t>Digoxin 250 mcg / mL, 2 mL ampule by 10's</t>
  </si>
  <si>
    <t>Diphenhydramine (as hydrochloride) 50 mg / mL, 1 mL ampule by 10's</t>
  </si>
  <si>
    <t>Dobutamine (as hydrochloride) 50 mg /mL, 5 mL ampule by 10's</t>
  </si>
  <si>
    <t>Dopamine 40 mg/ mL,5 mL ampule by 10's</t>
  </si>
  <si>
    <t>Doxycycline Hyclate 100mg capsule by 100's</t>
  </si>
  <si>
    <t>Epinephrine (adrenaline) (as hydrochloride) 1 mg/mL, 1 mL ampule by 10's</t>
  </si>
  <si>
    <t>Erythromycin 0.5% 3.5 g, Opthalmic Ointment tube</t>
  </si>
  <si>
    <t>Fenofibrate 160mg capsule by 100's</t>
  </si>
  <si>
    <t>Fenofibrate 200mg capsule by 100's</t>
  </si>
  <si>
    <t>Folic Acid  5mg capsule by 100's</t>
  </si>
  <si>
    <t xml:space="preserve">Aluminum Hydroxide + Magnesium Hydroxide 200 </t>
  </si>
  <si>
    <t>Page 8 of 8</t>
  </si>
  <si>
    <t>Page 7 of 8</t>
  </si>
  <si>
    <t>Page 6 of 8</t>
  </si>
  <si>
    <t>Page 5 of 8</t>
  </si>
  <si>
    <t>Page 4 of 8</t>
  </si>
  <si>
    <t>Page 3 of 8</t>
  </si>
  <si>
    <t>Page 2 of 8</t>
  </si>
  <si>
    <t>Page 1 of 8</t>
  </si>
  <si>
    <t>PVC binding cover, clear, 200 mic, 100s</t>
  </si>
  <si>
    <t>C0-Amoxiclav (amoxicillin + potassium clavulanate)</t>
  </si>
  <si>
    <t xml:space="preserve">C0-Amoxiclav (amoxicillin + potassium clavulanate) </t>
  </si>
  <si>
    <t xml:space="preserve">Ferrous Sulfate + Folic Acid 186 mg/400 </t>
  </si>
  <si>
    <t>mcg capsule by 100's</t>
  </si>
  <si>
    <t>Insulin Glargine 100 IU/mL, 3 mL Pre-filled Pen pieces</t>
  </si>
  <si>
    <t>Paracetamol 250 mg suppository pieces</t>
  </si>
  <si>
    <t>Paracetamol 125 mg suppository pieces</t>
  </si>
  <si>
    <t>Silver Sulfadiazine 1%, 25 g pieces</t>
  </si>
  <si>
    <t>Tobramycin 0.3%, 5 mL, Ophthalmic Drops pieces</t>
  </si>
  <si>
    <t>Fusidic acid 2%, 5 g, ointment pieces</t>
  </si>
  <si>
    <t>Hydrocortisone 1% ointment 10 g pieces</t>
  </si>
  <si>
    <t xml:space="preserve"> 200 doses, MDI pieces,20 meg (as bromide) + too meg x 200 doses x 10 mL</t>
  </si>
  <si>
    <t>Mupirocin  2%, ointment 5 g pieces</t>
  </si>
  <si>
    <t>Silver Sulfadiazine 1%, 15 g pieces</t>
  </si>
  <si>
    <t>Marker fluorescent 3 colors/set yellow/pink/green</t>
  </si>
  <si>
    <r>
      <t xml:space="preserve">PR No. </t>
    </r>
    <r>
      <rPr>
        <u/>
        <sz val="10"/>
        <color rgb="FFFF0000"/>
        <rFont val="Arial"/>
        <family val="2"/>
      </rPr>
      <t>0126-</t>
    </r>
  </si>
  <si>
    <r>
      <t>Date:</t>
    </r>
    <r>
      <rPr>
        <u/>
        <sz val="10"/>
        <color rgb="FFFF0000"/>
        <rFont val="Arial"/>
        <family val="2"/>
      </rPr>
      <t>01-30-2026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</si>
  <si>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For use of DR. ERNESTO H. MALABANAN MEMORIAL HOSPITAL</t>
    </r>
  </si>
  <si>
    <t>Cotrimoxazole 200mg/40mg/5mL 60mL bottle</t>
  </si>
  <si>
    <t>Amoxicillin (as trihydrate) 100 mg/ml, 10 ml Drops bottle</t>
  </si>
  <si>
    <t>Amoxicillin (as trihydrate) 125 mg/5 ml, 60ml Suspension bottle</t>
  </si>
  <si>
    <t>Amoxicillin (as trihydrate) 250 mg/5 ml, 60ml Suspension bottle</t>
  </si>
  <si>
    <t>Ascorbic Acid 100 mg/5 ml syrup, 60 ml bottle</t>
  </si>
  <si>
    <t>Ascorbic Acid 100 mg/5 ml syrup, 120 ml bottle</t>
  </si>
  <si>
    <t>Ascorbic Acid 100 mg/ml drops, 15 ml bottle</t>
  </si>
  <si>
    <t>Cefalexin 100 mg/mL, drops, 10 mL bottle</t>
  </si>
  <si>
    <t>Cefalexin 125 mg/5 mL, suspension 60mL bottle</t>
  </si>
  <si>
    <t>Cefalexin 250 mg/5 mL, suspension 60mL bottle</t>
  </si>
  <si>
    <t>for suspension bottle</t>
  </si>
  <si>
    <t xml:space="preserve"> syrup (oral drops), 15 mL bottle</t>
  </si>
  <si>
    <t>Cetirizine (as dihydrochloride) 5 mg/5mL solution, 60 mL bottle</t>
  </si>
  <si>
    <t>Clarithromycin 125 mg/5 mL, 50mL bottle</t>
  </si>
  <si>
    <t>Clarithromycin 250 mg/5 mL, 50mL bottle</t>
  </si>
  <si>
    <t>Cloxacillin (as sodium salt) 250mg/ 5mL, 60 mL bottle</t>
  </si>
  <si>
    <t>Co-Amoxiclav 312.5 mg/5 mL suspension, 60 mL bottle</t>
  </si>
  <si>
    <t>200 mg/28.5 mg/5 ml, 60ml bottle</t>
  </si>
  <si>
    <t>400 mg/57 mg/5 ml, 70 ml bottle</t>
  </si>
  <si>
    <t>Cotrimoxazole 400mg/80mg/5mL 60mL bottle</t>
  </si>
  <si>
    <t>Diphenhydramine (as hydrochloride) 12.5 mg/5 mL, 60mL bottle</t>
  </si>
  <si>
    <t>Lactulose 3.3 g/5 mL (3.35 g/5 mL), 120mL bottle</t>
  </si>
  <si>
    <t>Metronidazole 5 mg/mL, 100 mL bottle by 12's</t>
  </si>
  <si>
    <t>Metronidazole 125 mg/5 mL, 60 mL bottle</t>
  </si>
  <si>
    <t>Multivitamin 120 mL bottle</t>
  </si>
  <si>
    <t>Multivitamin 60 mL bottle</t>
  </si>
  <si>
    <t>Multivitamins 15 mL, Drops bottle</t>
  </si>
  <si>
    <t>Paracetamol 125 mg/5 mL 60 mL bottle</t>
  </si>
  <si>
    <t>Paracetamol 100 mg/mL drops, 15 mL bottle</t>
  </si>
  <si>
    <t>Paracetamol 250 mg/5 mL syrup/suspension, 60 mL bottle</t>
  </si>
  <si>
    <t>Prednisone 10 mg/5 mL suspension, 60 mL bottle</t>
  </si>
  <si>
    <t>Salbutamol (as sulfate) 2 mg/5 mL syrup, 60 mL bottle</t>
  </si>
  <si>
    <t xml:space="preserve"> 5 mL bottle Eye Ointment tube</t>
  </si>
  <si>
    <t>Zinc (as sulfate monohydrate) 10 mg/mL, 15 mL Drops bottle</t>
  </si>
  <si>
    <t>Zinc (as sulfate monohydrate) 20 mg/5mL, 60 mL bottle</t>
  </si>
  <si>
    <t>225 mg/200 mg/5 ml, 120ml bottle</t>
  </si>
  <si>
    <t>Butamirate (as citrate) 7.5 mg/5 mL 120ml bottle</t>
  </si>
  <si>
    <t>Cefixime 20 mg/mL, drops, 10 mL bottle</t>
  </si>
  <si>
    <t>Cefixime 100 mg/5 mL suspension, 60 mL bottle</t>
  </si>
  <si>
    <t xml:space="preserve"> (oral drops), 15 mL bottle</t>
  </si>
  <si>
    <t>Cetirizine (as dihydrochloride) 1 mg/mL solution, 60 mL bottle</t>
  </si>
  <si>
    <t>Chlorphenamine maleate 2.5 mg/5 mL syrup, 60 mL bottle</t>
  </si>
  <si>
    <t>Chlorphenamine maleate 4 mg  bottle</t>
  </si>
  <si>
    <t>Dicycloverine (as hydrochloride) 10 mg/5 mL syrup, 60 mL bottle</t>
  </si>
  <si>
    <t>Domperidone 1 mg/mL suspension, 60 mL bottle</t>
  </si>
  <si>
    <t>Erythromycin 200 mg/5 mL granules/powder for suspension, 60mL bottle</t>
  </si>
  <si>
    <t>Ibuprofen 200 mg/5 mL, 60 mL bottle</t>
  </si>
  <si>
    <t>Lagundi (Vitex negundo) 300 mg/5 mL syrup, 60 mL bottle</t>
  </si>
  <si>
    <t>Lagundi (Vitex negundo) 600 mg/5 mL syrup, 60 mL bottle</t>
  </si>
  <si>
    <t>Metoclopramide ( as hydrochloride) 5 mg/5 mL syrup, 60 mL bottle</t>
  </si>
  <si>
    <t>solution, 5 mL bottle</t>
  </si>
  <si>
    <t>Prednisone 10 mg/5 mL suspension, 60 mL bottle,</t>
  </si>
  <si>
    <t>5 mL bottle Eye Ointment tube</t>
  </si>
  <si>
    <t>Azithromycin 200 mg/5 ml powder for suspension, 15 ml bottle</t>
  </si>
  <si>
    <t>Butamirate Citrate 7.5 mg/5 mL syrup, 120 mL bottle</t>
  </si>
  <si>
    <t>Cefuroxime (as axetil) 250 mg/5 mL granules for suspension bottle</t>
  </si>
  <si>
    <t>Cetirizine (as dihydrochloride) 2.5 mg/mL syrup (oral drops), 15 mL bottle</t>
  </si>
  <si>
    <t>Co-Amoxiclav 400 mg/57 mg/5 mL suspension, 70 mL bottle</t>
  </si>
  <si>
    <t>Loratadine  5 mg/5 mL syrup, 60 mL bottle</t>
  </si>
  <si>
    <t>Metronidazole 125mg/5mL , suspension 60mL bottle</t>
  </si>
  <si>
    <t>Povidone-Iodine 10%  Solution, 60 mL bottle</t>
  </si>
  <si>
    <t>Salbutamol  (as sulfate) 2 mg/5 mL syrup, 60 mL bottle</t>
  </si>
  <si>
    <t>Zinc (as sulfate monohydrate) 20mg/5mL, 60mL bottle</t>
  </si>
  <si>
    <t>suspension, 60mL bottle</t>
  </si>
  <si>
    <t>Mebendazole 100 mg/5 mL suspension, 60 mL bottle</t>
  </si>
  <si>
    <t>0.1%, 5 mL bottle Eye Ointment tube</t>
  </si>
  <si>
    <t>Amoxicillin (as trihydrate) 100 mg /ml 10ml Drops bottle</t>
  </si>
  <si>
    <t>Amoxicillin (as trihydrate) 125 mg /5 ml  60ml Suspension bottle</t>
  </si>
  <si>
    <t>Amoxicillin (as trihydrate) 250 mg /5 ml  60ml Suspension bottle</t>
  </si>
  <si>
    <t>Ascorbic Acid 100 mg/ 5 ml syrup 60 ml bottle</t>
  </si>
  <si>
    <t>Ascorbic Acid 100 mg/ ml drops 15ml bottle</t>
  </si>
  <si>
    <t>Cefalexin 250 mg /5 mL suspension 60 mL bottle</t>
  </si>
  <si>
    <t>Cefixime 20 mg/mL, drops 10 mL bottle</t>
  </si>
  <si>
    <t>Cefuroxime (as axetil)125 mg/5 mL granules for suspension bottle</t>
  </si>
  <si>
    <t>Cefuroxime (as axetil)250 mg/5 mL granules for suspension bottle</t>
  </si>
  <si>
    <t>Cetirizine (as dihydrochloride) 2.5 mg/ mL syrup (oral drops), 15 mL bottle</t>
  </si>
  <si>
    <t>Cetirizine (as dihydrochloride)bottle 5 mg/ 5 mL solution, 60 mL</t>
  </si>
  <si>
    <t>Chlorphenamine maleate 2.5 mg/ 5 mL syrup 60 mL bottle</t>
  </si>
  <si>
    <t>Clarithromycin 250 mg/5 mL, 50 mL bottle</t>
  </si>
  <si>
    <t>312.5 mg/ 5 mL  suspension 60 mL bottle</t>
  </si>
  <si>
    <t>200 mg/28.5/5 mL,60 mL bottle</t>
  </si>
  <si>
    <t xml:space="preserve"> 400 mg/57 mg,70 mL bottle</t>
  </si>
  <si>
    <t>Cotrimoxazole  200 mg/40 mg/5 mL,60 mL bottle</t>
  </si>
  <si>
    <t>Cotrimoxazole  400 mg/80 mg/5 mL,60 mL bottle</t>
  </si>
  <si>
    <t>Dicycloverine (as hydrochloride) 10 mg/5 mL syrup 60 mL bottle</t>
  </si>
  <si>
    <t>Diphenhydramine (as hydrochloride)12.5 mg/ 5 mL 60 mL bottle</t>
  </si>
  <si>
    <t>Domperidone 1 mg/ mL suspension,60 mL bottle</t>
  </si>
  <si>
    <t>Hydrocortisone 1% ointment 10 g piece</t>
  </si>
  <si>
    <t>Isosorbide 5- Mononitrate 30mg tablet by 100's</t>
  </si>
  <si>
    <t>Losartan (as potassium salt) 50 mg tablet by 100's</t>
  </si>
  <si>
    <t>Acyclovir 800mg tablet 20's tablet by 20's</t>
  </si>
  <si>
    <t>Allopurinol 100 mg tablet 100's tablet by 100's</t>
  </si>
  <si>
    <t>Allopurinol 300mg tablet 100's tablet by 100's</t>
  </si>
  <si>
    <t>200 mg/100 mg tablet 100's tablet by 100's</t>
  </si>
  <si>
    <t>Amlodipine Besylate 10 mg tablet by 100's</t>
  </si>
  <si>
    <t>Amlodipine Besylate 5 mg tablet by 100's</t>
  </si>
  <si>
    <t>Amoxicillin (as trihydrate) 250 mg tablet by 100's</t>
  </si>
  <si>
    <t>Amoxicillin (as trihydrate) 500 mg tablet by 100's</t>
  </si>
  <si>
    <t>Ascorbic Acid 500 mg tablet by 100's</t>
  </si>
  <si>
    <t>Aspirin 80 mg tablet by 100's</t>
  </si>
  <si>
    <t>tablet</t>
  </si>
  <si>
    <t>Atenolol 50mg tablet</t>
  </si>
  <si>
    <t>Atenolol 100mg tablet</t>
  </si>
  <si>
    <t>Atorvastatin calcium 10 mg tablet by 100's</t>
  </si>
  <si>
    <t>Atorvastatin calcium 20 mg tablet by 100's</t>
  </si>
  <si>
    <t>Atorvastatin calcium 40 mg tablet by 100's</t>
  </si>
  <si>
    <t>Atorvastatin calcium 80mg tablet by 100's</t>
  </si>
  <si>
    <t>Azithromycin 500 mg tablet by 3's</t>
  </si>
  <si>
    <t>Betahistine (as hydrochloride/ dihydrochloride) 16mg tablet by 100's</t>
  </si>
  <si>
    <t xml:space="preserve"> 24mg tablet by 100's</t>
  </si>
  <si>
    <t>Bisacodyl 5 mg tablet by 100's</t>
  </si>
  <si>
    <t>Captopril 25mg tablet by 100's</t>
  </si>
  <si>
    <t>Carvedilol 6.25 mg tablet by 30's</t>
  </si>
  <si>
    <t>Carvedilol 25mg tablet by 30's</t>
  </si>
  <si>
    <t>Cefuroxime (as axetil) 500 mg tablet by 10's</t>
  </si>
  <si>
    <t>Cetirizine 10mg tablet by 100's</t>
  </si>
  <si>
    <t>Cilostazol 100 mg tablet by 30's</t>
  </si>
  <si>
    <t>Cinnarizine 25 mg tablet by 100's</t>
  </si>
  <si>
    <t>Ciprofloxacin (as hydrochloride) 500mg tablet by 100's</t>
  </si>
  <si>
    <t>Clarithromycin 500mg tablet by 10's</t>
  </si>
  <si>
    <t>Clonidine (as hydrochloride) 75 mcg tablet by 100's</t>
  </si>
  <si>
    <t>Clopidogrel 75 mg tablet by 100's</t>
  </si>
  <si>
    <t>500 mg/125 mg tablet by 10's</t>
  </si>
  <si>
    <t>Colchicine 500 mcg tablet by 100's</t>
  </si>
  <si>
    <t>Cotrimoxazole 800mg /160mg tablet by 100's</t>
  </si>
  <si>
    <t>Diclofenac Sodium 50mg tablet by 100's</t>
  </si>
  <si>
    <t>Domperidone 10 mg tablet by 100's</t>
  </si>
  <si>
    <t>Enalapril (as maleate) 5mg tablet by 100's</t>
  </si>
  <si>
    <t>Enalapril (as maleate) 20mg tablet by 100's</t>
  </si>
  <si>
    <t>Ferrous Sulfate 325mg (Elemental Iron) tablet by 100's</t>
  </si>
  <si>
    <t>Furosemide 40 mg tablet by 100's</t>
  </si>
  <si>
    <t>Furosemide 20 mg tablet by 100's</t>
  </si>
  <si>
    <t>Gliclazide 30 mg tablet by 100's</t>
  </si>
  <si>
    <t>Gliclazide 60 mg MR tablet by 100's</t>
  </si>
  <si>
    <t>Gliclazide 80 mg tablet by 100's</t>
  </si>
  <si>
    <t>Hydrochlorothiazide 12.5 mg tablet by 100's</t>
  </si>
  <si>
    <t>Hyoscine (as N-butyl bromide) 10 mg tablet by 100's</t>
  </si>
  <si>
    <t>Isosorbide Dinitrate 10 mg tablet by 100's</t>
  </si>
  <si>
    <t>Isosorbide 5-Mononitrate 60 mg, MR tablet by 100's</t>
  </si>
  <si>
    <t>Isosorbide 5-Mononitrate 30 mg tablet by 100's</t>
  </si>
  <si>
    <t>Isoxsuprine (as hydrochloride) 10 mg tablet by 10's</t>
  </si>
  <si>
    <t>Levocetirizine 5 mg tablet</t>
  </si>
  <si>
    <t>Levofloxacin 500 mg tablet by 100's</t>
  </si>
  <si>
    <t>Losartan (as potassium salt) 100 mg tablet by 100's</t>
  </si>
  <si>
    <t xml:space="preserve">Losartan + Hydrochlorothiazide 50 mg / 12.5 mg tablet by 100's </t>
  </si>
  <si>
    <t>Losartan + Hydrochlorothiazide 100 mg / 25 mg tablet by 100's</t>
  </si>
  <si>
    <t>Metformin (as hydrochloride) 500 mg tablet by 100's</t>
  </si>
  <si>
    <t>Methyldopa 250 mg tablet by 100's</t>
  </si>
  <si>
    <t>Methylprednisolone 4 mg tablet by 30's</t>
  </si>
  <si>
    <t>Metoclopramide ( as hydrochloride) 10 mg tablet by 100's</t>
  </si>
  <si>
    <t>Metoprolol (as tartrate) 100 mg tablet by 100's</t>
  </si>
  <si>
    <t>Metoprolol (as tartrate) 50 mg tablet by 100's</t>
  </si>
  <si>
    <t>Metronidazole 500 mg tablet by 100's</t>
  </si>
  <si>
    <t>Montelukast (as sodium salt) 10 mg tablet by 100's</t>
  </si>
  <si>
    <t>Montelukast + Levocetirizine 10 mg/5 mg tablet</t>
  </si>
  <si>
    <t>Naproxen (as sodium salt) 500 mg tablet by 100's</t>
  </si>
  <si>
    <t>Omeprazole 40 mg tablet by 100's</t>
  </si>
  <si>
    <t>Pantoprazole 40 mg tablet by 30's</t>
  </si>
  <si>
    <t>Paracetamol 500 mg tablet by 100's</t>
  </si>
  <si>
    <t xml:space="preserve"> maleate + Paracetamol 25mg/2mg/325mg tablet by 100's</t>
  </si>
  <si>
    <t>Potassium Chloride 600 mg tablet by 30's</t>
  </si>
  <si>
    <t>Prednisone 5 mg tablet by 100's</t>
  </si>
  <si>
    <t>Prednisone 10 mg tablet by 100's</t>
  </si>
  <si>
    <t>Propranolol (as hydrochloride) 40 mg tablet by 100's</t>
  </si>
  <si>
    <t>Propranolol (as hydrochloride) 10 mg tablet by 100's</t>
  </si>
  <si>
    <t>Rosuvastatin (as calcium salt) 10 mg tablet by 100's</t>
  </si>
  <si>
    <t>Rosuvastatin (as calcium salt) 20 mg tablet by 100's</t>
  </si>
  <si>
    <t>Simvastatin 20 mg tablet by 100's</t>
  </si>
  <si>
    <t>Simvastatin 40 mg tablet by 100's</t>
  </si>
  <si>
    <t>Sodium Bicarbonate 650 mg tablet by 60's</t>
  </si>
  <si>
    <t>Trimetazidine (as hydrochloride) 35 mg tablet by 30's</t>
  </si>
  <si>
    <t>Vitamin B1 B6 B12 100 mg /5 mg/50 mcg tablet by 100's</t>
  </si>
  <si>
    <t>Atenolol  100 mg tablet by 100's</t>
  </si>
  <si>
    <t>Cefixime 200mg tablet by 10's</t>
  </si>
  <si>
    <t>Cetirizine  10mg tablet by 100's</t>
  </si>
  <si>
    <t xml:space="preserve"> 500 mg/125 mg tablet by 10's</t>
  </si>
  <si>
    <t>875 mg/125 mg tablet by 10's</t>
  </si>
  <si>
    <t>Cotrimoxazole 400mg/80mg tablet by 100's</t>
  </si>
  <si>
    <t xml:space="preserve">Dapagliflozin 10mg tablet </t>
  </si>
  <si>
    <t>Dicycloverine (as hydrochloride) 10mg tablet by 100's</t>
  </si>
  <si>
    <t>Digoxin 250 mcg tablet by 100's</t>
  </si>
  <si>
    <t>Erythromycin (as stearate) 500mg  tablet by 100's</t>
  </si>
  <si>
    <t>Loratadine 10 mg, Film Coated tablet by 100's</t>
  </si>
  <si>
    <t>Losartan + Hydrochlorothiazide 50 mg / 12.5 mg tablet by 100's</t>
  </si>
  <si>
    <t>Mebendazole 500 mg tablet by 100's</t>
  </si>
  <si>
    <t>Methylprednisolone 16 mg tablet by 100's</t>
  </si>
  <si>
    <t>Montelukast (as sodium salt) 5 mg tablet by 100's</t>
  </si>
  <si>
    <t>Naproxen (as sodium salt) 275 mg tablet by 100's</t>
  </si>
  <si>
    <t>Nifedipine 10 mg tablet by 100's</t>
  </si>
  <si>
    <t>Omeprazole 20 mg tablet by 100's</t>
  </si>
  <si>
    <t>Potassium Chloride 750 mg tablet by 10's</t>
  </si>
  <si>
    <t>Potassium Citrate 1080 mg (10 mEq) tablet by 10's</t>
  </si>
  <si>
    <t>Prednisone 20 mg tablet by 100's</t>
  </si>
  <si>
    <t>Ranitidine 150 mg tablet by 100's</t>
  </si>
  <si>
    <t>Simvastatin  20 mg tablet by 100's</t>
  </si>
  <si>
    <t>Spironolactone (K-sparer) 25 mg tablet by 100's</t>
  </si>
  <si>
    <t>Telmisartan 40 mg tablet by 30's</t>
  </si>
  <si>
    <t>Telmisartan 80 mg tablet by 30's</t>
  </si>
  <si>
    <t>Valsartan 160 mg tablet by 30's</t>
  </si>
  <si>
    <t>Aciclovir 800 mg tablet x 20's</t>
  </si>
  <si>
    <t>Chlorphenamine maleate 4 mg  tablet by by 100's</t>
  </si>
  <si>
    <t>Co-Amoxiclav 500 mg/125 mg tablet</t>
  </si>
  <si>
    <t>Diltiazem (as hydrochloride) 60mg tablet by 100's</t>
  </si>
  <si>
    <t>Erythromycin (as stearate) 500mg tablet by 100's</t>
  </si>
  <si>
    <t>Loratadine 10mg, film coated tablet by 100's</t>
  </si>
  <si>
    <t>Methyldopa 250mg tablet by 100's</t>
  </si>
  <si>
    <t>Metoprolol (as tartrate) 100mg tablet by 100's</t>
  </si>
  <si>
    <t>Metronidazole 500mg tablet by 100's</t>
  </si>
  <si>
    <t>Montelukast (as sodium salt) 4mg tablet by 100's</t>
  </si>
  <si>
    <t>Naproxen (as sodium salt) 500mg tablet by 100's</t>
  </si>
  <si>
    <t>maleate + Paracetamol 25mg/2mg/325mg tablet by 100's</t>
  </si>
  <si>
    <t xml:space="preserve">Acyclovir 800mg tablet 20's </t>
  </si>
  <si>
    <t xml:space="preserve">Allopurinol 100 mg tablet 100's </t>
  </si>
  <si>
    <t>Fluconazole 150 mg tablet by 10's</t>
  </si>
  <si>
    <t>Tramadol + Paracetamol 37.5mg/325mg, tablet , 100's</t>
  </si>
  <si>
    <t>Acyclovir 800 mg tablet 20's tablet by 20's</t>
  </si>
  <si>
    <t>Allopurinol 100mg tablet 100's tablet by 100's</t>
  </si>
  <si>
    <t>mg/100 mg tablet, 100's tablet by 100's</t>
  </si>
  <si>
    <t>Atorvastatin Calcium 20 mg tablet by 100's</t>
  </si>
  <si>
    <t>Atorvastatin Calcium 40 mg tablet by 100's</t>
  </si>
  <si>
    <t>Betahistine (as hydrochloride/dihydrochloride) 16 mg tablet by 100;s</t>
  </si>
  <si>
    <t>Betahistine (as hydrochloride/dihydrochloride) 24 mg tablet by 100;s</t>
  </si>
  <si>
    <t>Captopril 25 mg tablet by 100's</t>
  </si>
  <si>
    <t>Cefuroxime ( as axetil) 500 mg tablet by 10's</t>
  </si>
  <si>
    <t>Cetirizine 10 mg tablet by 100's</t>
  </si>
  <si>
    <t>Ciprofloxacin (as hydrochloride) 500 mg tablet by 100's</t>
  </si>
  <si>
    <t>Clarithromycin 500 mg tablet by 10's</t>
  </si>
  <si>
    <t>Colchicine 500mcg tablet by 100's</t>
  </si>
  <si>
    <t>Cotrimoxazole 400 mg/80 mg tablet by 100's</t>
  </si>
  <si>
    <t>Cotrimoxazole  800mg / 160 mg tablet by 100's</t>
  </si>
  <si>
    <t>Domperidone  10 mg tablet by 100's</t>
  </si>
  <si>
    <t xml:space="preserve">Betahistine (as hydrochloride/ dihydrochloride) </t>
  </si>
  <si>
    <t>16mg tablet by 100's</t>
  </si>
  <si>
    <t xml:space="preserve">Amikacin (as sulfate) 250 mg/ml, 2ml vial </t>
  </si>
  <si>
    <t>10's vial by 10's</t>
  </si>
  <si>
    <t xml:space="preserve">Amikacin (as sulfate) 125 mg/ml, 2 ml vial </t>
  </si>
  <si>
    <t>Ampicillin (as sodium salt) 1 g vial by 10's</t>
  </si>
  <si>
    <t>Ampicillin (as sodium salt) 250 mg vial by 10's</t>
  </si>
  <si>
    <t>Ampicillin (as sodium salt) 500 mg vial by 10's</t>
  </si>
  <si>
    <t>Ampicillin + Sulbactam 1 g/500 mg vial by 10's</t>
  </si>
  <si>
    <t>units (IM, IV) vial by 10's</t>
  </si>
  <si>
    <t>vial</t>
  </si>
  <si>
    <t xml:space="preserve"> (recombinant DNA) (Insulin N) 100 IU/mL, 10ml (SC) vial</t>
  </si>
  <si>
    <t>Cefazolin (as sodium salt) 1 g vial + diluent vial</t>
  </si>
  <si>
    <t>Ceftazidime (as pentahydrate) 1 g vial by 10's</t>
  </si>
  <si>
    <t>Ceftriaxone (as disodium/sodium salt) 1 g + diluent vial by 10's</t>
  </si>
  <si>
    <t>Cefuroxime (as sodium salt) 750 mg + diluent vial</t>
  </si>
  <si>
    <t>Ciprofloxacin (as lactate) 2 mg/mL, 100 mL (IV infusion) vial</t>
  </si>
  <si>
    <t>Hydrocortisone (as sodium succinate) 100mg vial by 10's</t>
  </si>
  <si>
    <t>Hydrocortisone (as sodium succinate) 250mg vial by 10's</t>
  </si>
  <si>
    <t>Insulin R (recombinant DNA human) 100 IU/mL, 10 mL vial</t>
  </si>
  <si>
    <t>Omeprazole 40 mg vial + 10 mL diluent vial</t>
  </si>
  <si>
    <t>Piperacillin + Tazobactam (as sodium salt) 4 g/500 mg + Diluent vial</t>
  </si>
  <si>
    <t>Regular Insulin 100 IU/mL for IM/IV/SC Injection, 10 mL vial</t>
  </si>
  <si>
    <t>Amikacin (as sulfate) 250 mg/ml, 2ml vial 10's vial by 10's</t>
  </si>
  <si>
    <t>Amikacin (as sulfate) 125 mg/ml, 2 ml vial 10's  vial by 10's</t>
  </si>
  <si>
    <t>powder, 2.5 IU/ 0.5 mL, vial + diluent (IV, IM) vial</t>
  </si>
  <si>
    <t>Benyzylpenicillin (as sodium salt) 1,000,000 units (IM, IV) vial by 10's</t>
  </si>
  <si>
    <t>Calcium Gluconate 10%, 10ml unit dose vial</t>
  </si>
  <si>
    <t xml:space="preserve">Ceftriaxone (as disodium/sodium salt) 1 g + diluent vial by 10's </t>
  </si>
  <si>
    <t>Cefuroxime (as sodium salt) 750 mg  + diluent vial</t>
  </si>
  <si>
    <t>Levofloxacin 5 mg/mL solution for IV infusion, 100 mL vial</t>
  </si>
  <si>
    <t>Lidocaine (as hydrochloride) 2%, 50 mL (epidural, local infiltration) vial</t>
  </si>
  <si>
    <t xml:space="preserve"> (Insulin N) 100 IU/mL, 10ml (SC) vial</t>
  </si>
  <si>
    <t xml:space="preserve">Cefuroxime (as sodium salt) 750 mg  + diluent vial </t>
  </si>
  <si>
    <t xml:space="preserve"> DNA) (Insulin N) 100 IU/mL, 10ml (SC) vial</t>
  </si>
  <si>
    <t xml:space="preserve"> powder, 2.5 IU/ 0.5 mL, vial + diluent (IV, IM) vial</t>
  </si>
  <si>
    <t>Meropenem (as trihydrate) 1 g vial</t>
  </si>
  <si>
    <t>Paracetamol 10 mg/mL, 100 mL vial by 10's</t>
  </si>
  <si>
    <t>Piperacillin + Tazobactam (as sodium salt) 4 g/500 mg + Diluent vial by 10's</t>
  </si>
  <si>
    <t>Ceftriaxone (as disodium/ sodium salt) 1 g + diluent vial by 10's</t>
  </si>
  <si>
    <t xml:space="preserve">Cefuroxime (as sodium salt) 750 mg + diluent vial </t>
  </si>
  <si>
    <t>Ciprofloxacin( as lactate) 2 mg/mL,100mL(IV Infusion) vial</t>
  </si>
  <si>
    <t>Ballpoint pen (black))</t>
  </si>
  <si>
    <t>Bond paper sub 20/70 gsm A4</t>
  </si>
  <si>
    <t>Bond paper sub 20/70 gsm Short</t>
  </si>
  <si>
    <t>Bond paper sub 20/70 gsm Long</t>
  </si>
  <si>
    <t>Correction tape (10m) x 24's</t>
  </si>
  <si>
    <t>Envelope brown long</t>
  </si>
  <si>
    <t>Double Adhesive tape (size 1inch)</t>
  </si>
  <si>
    <t>Desk organizer tray (3 layers)</t>
  </si>
  <si>
    <t>Expanding folder long</t>
  </si>
  <si>
    <t>File organizer w/ lid cover</t>
  </si>
  <si>
    <t>Laid paper short (90gsm)</t>
  </si>
  <si>
    <t>Paper clip (33mm)</t>
  </si>
  <si>
    <t>Paper clip (jumbo, 50mm)</t>
  </si>
  <si>
    <t>Plastic fastener (7cm)</t>
  </si>
  <si>
    <t>Scissors (stainless, 21cm)</t>
  </si>
  <si>
    <t>Stamp ink (60ml, violet)</t>
  </si>
  <si>
    <t>Stamp pad (medium)</t>
  </si>
  <si>
    <t>Staple wire #35 (6mm, 5000 staples)</t>
  </si>
  <si>
    <t>Sticky note (post-it)</t>
  </si>
  <si>
    <r>
      <t>Purpose/Remarks :</t>
    </r>
    <r>
      <rPr>
        <u/>
        <sz val="10"/>
        <rFont val="Arial"/>
        <family val="2"/>
      </rPr>
      <t xml:space="preserve"> For office use (EMERGENCY ASSISTANCE SERVICES PROGRAM) </t>
    </r>
  </si>
  <si>
    <r>
      <t>Purpose/Remarks :</t>
    </r>
    <r>
      <rPr>
        <u/>
        <sz val="10"/>
        <rFont val="Arial"/>
        <family val="2"/>
      </rPr>
      <t xml:space="preserve"> For office use (INTEGRATED SOCIAL SERVICES)</t>
    </r>
  </si>
  <si>
    <t>Ink of Kyocera Ecosys M5521cdw Photocopier (Colored Ink)</t>
  </si>
  <si>
    <t>sets</t>
  </si>
  <si>
    <t xml:space="preserve">128GB Ultra Dual Drive USB 3.0 microUSB OTG Flash Drive </t>
  </si>
  <si>
    <t>24 pcs/pack two hole paper fastener plastic</t>
  </si>
  <si>
    <t>3 layer desktop file holder</t>
  </si>
  <si>
    <t>A5 Spiral Notebook (plain cover)</t>
  </si>
  <si>
    <t xml:space="preserve">AA Battery </t>
  </si>
  <si>
    <t>Ball point pen (black)</t>
  </si>
  <si>
    <t>Ballpen (Black)</t>
  </si>
  <si>
    <t>Battery AAA (pack of 2)</t>
  </si>
  <si>
    <t>Bond paper long (Sub 20/70 gsm)</t>
  </si>
  <si>
    <t>Bond Paper Short (Sub 20/70 gsm)</t>
  </si>
  <si>
    <t>Brown Envelope Long</t>
  </si>
  <si>
    <t>Brown Envelope Short</t>
  </si>
  <si>
    <t>Clear acrylic Tent style stand (12" x 3") Table sign</t>
  </si>
  <si>
    <t>Colored Paper (size A4) Set</t>
  </si>
  <si>
    <t>Double Adhesive Tape</t>
  </si>
  <si>
    <t>Folder Pressboard Long Plain (Green)</t>
  </si>
  <si>
    <t>Folder Pressboard Long Plain (Red)</t>
  </si>
  <si>
    <t xml:space="preserve">Folder White long </t>
  </si>
  <si>
    <t>Folder White short</t>
  </si>
  <si>
    <t>Glue (130g, non toxic)</t>
  </si>
  <si>
    <t>Heavy duty puncher (2 hole)</t>
  </si>
  <si>
    <t>Heavy Duty Stapler – Large Capacity for Notebook Binding- long reach</t>
  </si>
  <si>
    <t>High Quality Sign Pen (black)</t>
  </si>
  <si>
    <t>Laid Paper (Cream color; short)</t>
  </si>
  <si>
    <t>001 Ink Set</t>
  </si>
  <si>
    <t>664 Ink Set</t>
  </si>
  <si>
    <t>Ink black 003</t>
  </si>
  <si>
    <t>Ink cyan 003</t>
  </si>
  <si>
    <t>Ink magenta 003</t>
  </si>
  <si>
    <t>Ink yellow 003</t>
  </si>
  <si>
    <t>Matte&amp;Glossy Label Photo Sticker Paper A4 Super sticky 100Sheets/pack</t>
  </si>
  <si>
    <t>Manila Paper</t>
  </si>
  <si>
    <t>Magazine Box (make of chipboard)</t>
  </si>
  <si>
    <t xml:space="preserve">Notebook </t>
  </si>
  <si>
    <t>Permanent marker (black)</t>
  </si>
  <si>
    <t>Permanent marker (red)</t>
  </si>
  <si>
    <t>Pencil, Lead/Graphite with Eraser</t>
  </si>
  <si>
    <t>Puncher 2 Hole</t>
  </si>
  <si>
    <t>Rechargeable Battery set AA /AAA ,4 pcs and 4 slots batterry charger</t>
  </si>
  <si>
    <t>Record Book (300 pages)</t>
  </si>
  <si>
    <t>Scissors 10" stainless</t>
  </si>
  <si>
    <t xml:space="preserve">Transparent Tape 1” </t>
  </si>
  <si>
    <t>Specialty Paper/ Certificate Paper 90gsm Pale cream</t>
  </si>
  <si>
    <t>Staple wire #35 big 1000pcs.</t>
  </si>
  <si>
    <t>Sticker paper</t>
  </si>
  <si>
    <t>Tape dispenser (big)</t>
  </si>
  <si>
    <t>Multifunctional Document Organizer Transparent PVC</t>
  </si>
  <si>
    <t>Transparent Tape 1"</t>
  </si>
  <si>
    <t>USB Flash Drive 32gb</t>
  </si>
  <si>
    <t>USB Flashdrive 16gb</t>
  </si>
  <si>
    <t>Whiteboard marker (black)</t>
  </si>
  <si>
    <t>Masking tape 1" (24mm x 20m)</t>
  </si>
  <si>
    <t>rms</t>
  </si>
  <si>
    <t>Index Card, 5'x8', ruled both side, 50s/pack</t>
  </si>
  <si>
    <t>Archfile - Long</t>
  </si>
  <si>
    <t>Ballpen Black, Blue, Red</t>
  </si>
  <si>
    <t>Baronial envelope, White, 5R</t>
  </si>
  <si>
    <t>Battery AA  (pack of 2s)</t>
  </si>
  <si>
    <t>Battery AAA  (pack of 2s)</t>
  </si>
  <si>
    <t>Battery CR2032 (pack of 2s)</t>
  </si>
  <si>
    <t>Board Marker Pen</t>
  </si>
  <si>
    <t>Board Paper/ Specialty Board Long 10s/pack</t>
  </si>
  <si>
    <t>Board Paper/ Specialty Board Short 10s/pack</t>
  </si>
  <si>
    <t>Bond Paper, A4, 80 gsm</t>
  </si>
  <si>
    <t>Bond Paper, Long, 80 gsm</t>
  </si>
  <si>
    <t>Bond Paper, Short, 80 gsm</t>
  </si>
  <si>
    <t>Bundy Clock Card 100pcs/pack</t>
  </si>
  <si>
    <t>Calculator 14-Digits Dual Power</t>
  </si>
  <si>
    <t>Computer Mouse, USB Connection</t>
  </si>
  <si>
    <t>Cork Board 18 x 24 in.</t>
  </si>
  <si>
    <t>Correction Pen</t>
  </si>
  <si>
    <t>Correction Tape, 6 meters</t>
  </si>
  <si>
    <t>Cutter HD - Big</t>
  </si>
  <si>
    <t>Double Adhesive Tape 1"</t>
  </si>
  <si>
    <t>Envelope, Brown, Long</t>
  </si>
  <si>
    <t>Envelope, Brown, Short</t>
  </si>
  <si>
    <t>Envelope, Mailing, Long, 500's/box</t>
  </si>
  <si>
    <t>Flourescent Highlighter</t>
  </si>
  <si>
    <t>Folder, Long</t>
  </si>
  <si>
    <t>Folder, Short</t>
  </si>
  <si>
    <t>Glue,  130 g</t>
  </si>
  <si>
    <t>Heavy Duty Cutter</t>
  </si>
  <si>
    <t>cartridges</t>
  </si>
  <si>
    <t>Index Card 5x8 50 pcs/pack</t>
  </si>
  <si>
    <t>Keyboard, Mechanical, USB Port</t>
  </si>
  <si>
    <t>Notepad, Stick-On (3"x3"), 100 sheets per pad</t>
  </si>
  <si>
    <t>Paper Clip Big 100's/box</t>
  </si>
  <si>
    <t>Paper Fastener, Metal 50's/box</t>
  </si>
  <si>
    <t>Pencil, 12pcs/box</t>
  </si>
  <si>
    <t xml:space="preserve">Permanent Marker, Black, </t>
  </si>
  <si>
    <t>Photo Paper Premium Satin A4, 10's/ pack</t>
  </si>
  <si>
    <t>Photo Paper, High Gloss A4, 20's/pack</t>
  </si>
  <si>
    <t>Photo Paper, Satin A3, 10's/pack</t>
  </si>
  <si>
    <t>Please Sign Sticky Notes Size, 44 x 12 mm</t>
  </si>
  <si>
    <t>Puncher, Heavy Duty</t>
  </si>
  <si>
    <t>Push Pin, Colored, 100's/box</t>
  </si>
  <si>
    <t>books</t>
  </si>
  <si>
    <t>Record Book, 300 pages</t>
  </si>
  <si>
    <t>Record Book, 500 pages</t>
  </si>
  <si>
    <t>Scissor, Stainless, 10'</t>
  </si>
  <si>
    <t>Sharpener, Heavy Duty</t>
  </si>
  <si>
    <t xml:space="preserve">Sign Pen 1.0 Black Refill </t>
  </si>
  <si>
    <t>Sign Pen Gel Impact, Black</t>
  </si>
  <si>
    <t>Specialty Paper, 200 GSM, White, Short</t>
  </si>
  <si>
    <t>Specialty Paper, 200 gsm, White, Long</t>
  </si>
  <si>
    <t>Stamp Pad</t>
  </si>
  <si>
    <t>Stamp Pad Ink, Black</t>
  </si>
  <si>
    <t>Stamp Pad Ink, Violet</t>
  </si>
  <si>
    <t>Staple Wire #35, Big 1000pcs</t>
  </si>
  <si>
    <t>Stapler with Staple Wire Remover, # 35</t>
  </si>
  <si>
    <t>Sticky Note Tabs</t>
  </si>
  <si>
    <t>Tape, Masking, 48mm, 50 meters</t>
  </si>
  <si>
    <t>Tape, Transparent, 24mm, 50 meters, 1"</t>
  </si>
  <si>
    <t>USB Flash Drive 64GB</t>
  </si>
  <si>
    <t>RJ45 CAT6 Connector 100Pcs/Box passthrough</t>
  </si>
  <si>
    <t>AA Rechargeable Battery High Capacity, (pack of 2s)</t>
  </si>
  <si>
    <t>AAA Rechargeable Battery High Capacity, (pack of 2s)</t>
  </si>
  <si>
    <t>PVC Card, pre-cut, 200 pcs/pack Injet Printer Compatible</t>
  </si>
  <si>
    <t>CAT6 Cable 305Meters 1000ft (Boxed)</t>
  </si>
  <si>
    <t xml:space="preserve">Bundy Clock Ribbon, Digital </t>
  </si>
  <si>
    <t>Ink T6641, Black</t>
  </si>
  <si>
    <t>Ink T6642, Cyan</t>
  </si>
  <si>
    <t>Ink T6643, Magenta</t>
  </si>
  <si>
    <t>Ink T6644, Yellow</t>
  </si>
  <si>
    <t>Ink T673, Black</t>
  </si>
  <si>
    <t>Ink T673, Cyan</t>
  </si>
  <si>
    <t>Ink T673, Light Cyan</t>
  </si>
  <si>
    <t>Ink T673, Magenta</t>
  </si>
  <si>
    <t>Ink T673, Light Magenta</t>
  </si>
  <si>
    <t>Ink T673, Yellow</t>
  </si>
  <si>
    <t>Ink 008, Black</t>
  </si>
  <si>
    <t>Ink 008, Cyan</t>
  </si>
  <si>
    <t>Ink 008, Magenta</t>
  </si>
  <si>
    <t>Ink 008, Yellow</t>
  </si>
  <si>
    <t>Ink 057, Black</t>
  </si>
  <si>
    <t>Ink 057, Cyan</t>
  </si>
  <si>
    <t>Ink 057, Light Cyan</t>
  </si>
  <si>
    <t>Ink 057, Magenta</t>
  </si>
  <si>
    <t>Ink 057, Light Magenta</t>
  </si>
  <si>
    <t>Ink 057, Yellow</t>
  </si>
  <si>
    <t>Ink T892 (Black)</t>
  </si>
  <si>
    <t>Ink T892 (Cyan)</t>
  </si>
  <si>
    <t>Ink T892 (Magenta)</t>
  </si>
  <si>
    <t>Ink T892 (Yellow)</t>
  </si>
  <si>
    <t>416A (Black)</t>
  </si>
  <si>
    <t>416A (Cyan)</t>
  </si>
  <si>
    <t>416A (Magenta)</t>
  </si>
  <si>
    <t>416A (Yellow)</t>
  </si>
  <si>
    <t xml:space="preserve">Laptop </t>
  </si>
  <si>
    <t xml:space="preserve"> -OS: Windows 11 Home with</t>
  </si>
  <si>
    <t>Microsoft Office for Home &amp; Student 2021</t>
  </si>
  <si>
    <t xml:space="preserve"> - 90 Wh 4-cell Li-ion battery   </t>
  </si>
  <si>
    <t xml:space="preserve"> - GeForce RTX™ 4050    </t>
  </si>
  <si>
    <t xml:space="preserve"> - 8GB 5600MHz DDR5 </t>
  </si>
  <si>
    <t xml:space="preserve"> - 512GB M.2 PCIe NVMe SSD</t>
  </si>
  <si>
    <t xml:space="preserve"> - 16” WUXGA 165Hz IPS</t>
  </si>
  <si>
    <t xml:space="preserve"> - Intel Core i5-14500HX </t>
  </si>
  <si>
    <t xml:space="preserve">Standard Ports LAN/WIFI/BT/HDMI/AUDIO               </t>
  </si>
  <si>
    <t>AMD Ryzen 7 5700U</t>
  </si>
  <si>
    <t>1.80 GHz 4.30 GHz Octa-core (8 Core)</t>
  </si>
  <si>
    <t>8GB DDR4 RAM</t>
  </si>
  <si>
    <t>512GB NVMe SSD</t>
  </si>
  <si>
    <t>15.6inch FHD (1920X 1080) Display</t>
  </si>
  <si>
    <t>AMD Radeon Graphics</t>
  </si>
  <si>
    <t>Wireless LAN IEEE 802.11ax</t>
  </si>
  <si>
    <t>Bluetooth 5.1 or above</t>
  </si>
  <si>
    <t>Windows 11 Home</t>
  </si>
  <si>
    <r>
      <t>Purpose/Remarks:</t>
    </r>
    <r>
      <rPr>
        <u/>
        <sz val="10"/>
        <rFont val="Arial"/>
        <family val="2"/>
      </rPr>
      <t xml:space="preserve"> For office use </t>
    </r>
  </si>
  <si>
    <t>Desktop PC</t>
  </si>
  <si>
    <t xml:space="preserve"> - Intel Core i5, 16 GB RAM, and 500 GB SSD</t>
  </si>
  <si>
    <t xml:space="preserve"> - with Monitor, Keyboard, and Mouse</t>
  </si>
  <si>
    <t xml:space="preserve"> - with Microsoft Office (permanent)</t>
  </si>
  <si>
    <t xml:space="preserve"> - with UPS</t>
  </si>
  <si>
    <t>Desktop PC with Printer</t>
  </si>
  <si>
    <t xml:space="preserve"> - with Printer and UPS</t>
  </si>
  <si>
    <t xml:space="preserve"> - Intel Core i5, 16 GB RAM, and 1 TB SSD</t>
  </si>
  <si>
    <t xml:space="preserve"> - Intel Core i5 14th gen, 16 GB RAM, 500 GB SSD</t>
  </si>
  <si>
    <t xml:space="preserve"> - with Monitor, Keyboard and Mouse</t>
  </si>
  <si>
    <t xml:space="preserve"> - Intel Core i5 14th gen, 16 GB RAM, 1TB SSD, Monitor 17"</t>
  </si>
  <si>
    <t xml:space="preserve"> - with RTX Videocard</t>
  </si>
  <si>
    <t xml:space="preserve">Computer Desktop </t>
  </si>
  <si>
    <t xml:space="preserve"> - Windows 11 Intel Core i3-</t>
  </si>
  <si>
    <t xml:space="preserve">14100/H610/8GB DDR5  </t>
  </si>
  <si>
    <t>5600MHz/500GB M.2 SSD/NE utron</t>
  </si>
  <si>
    <t xml:space="preserve">WPSU / 23.8" 24QY01 LED IPS/ </t>
  </si>
  <si>
    <t>100HZ/1920x1080/3MS/HDMI/VGA/Black</t>
  </si>
  <si>
    <t>RAPOO/Wired Keyboard and Mouse combo</t>
  </si>
  <si>
    <t>Photo Copier Machine</t>
  </si>
  <si>
    <t>Monthly Duty Cycle: 110,000 pages per month</t>
  </si>
  <si>
    <t>Base Model Dimensions: 24.4” x 28.5” x 44.5”   </t>
  </si>
  <si>
    <t xml:space="preserve">Print Speed: Up to 35 pages per minute </t>
  </si>
  <si>
    <t>(ppm) in color and black-and-white   </t>
  </si>
  <si>
    <t xml:space="preserve">Recommended Monthly Print Volume: </t>
  </si>
  <si>
    <t>15,000 pages per month  </t>
  </si>
  <si>
    <r>
      <t xml:space="preserve">Purpose/Remarks : </t>
    </r>
    <r>
      <rPr>
        <u/>
        <sz val="10"/>
        <rFont val="Arial"/>
        <family val="2"/>
      </rPr>
      <t>For office use</t>
    </r>
  </si>
  <si>
    <t>SARAH MARIE D. ADOLFO</t>
  </si>
  <si>
    <t>Executive Assistant IV</t>
  </si>
  <si>
    <t>DSLR Camera w/ 18-135mm Lens (w/ camera bag,</t>
  </si>
  <si>
    <t>memory card, battery)</t>
  </si>
  <si>
    <t>Sensor: 32.5-megapixel APS-C CMOS sensor.</t>
  </si>
  <si>
    <t>All in One Computer</t>
  </si>
  <si>
    <t xml:space="preserve">Intel Core i7-1355U (up to 5.0 GHz with </t>
  </si>
  <si>
    <t xml:space="preserve">Intel Turbo Boost Technology, 12 MB L3 </t>
  </si>
  <si>
    <t>cache, 10  cores, 12 threads)</t>
  </si>
  <si>
    <t xml:space="preserve">16GB DDR4-3200 MHz RAM (2 x 8 GB), </t>
  </si>
  <si>
    <t xml:space="preserve">1TB SSD Pcle NVMe M.2 SSD, 23.8 inch </t>
  </si>
  <si>
    <t>FHD (1920 x 1080) Touch,</t>
  </si>
  <si>
    <t>Graphics, Realtek RTL8852BE Wi-fi 6</t>
  </si>
  <si>
    <t>(2x2) and Bluetooth 5.3 wireless card,</t>
  </si>
  <si>
    <t xml:space="preserve">HP 510 White wireless keyboard and </t>
  </si>
  <si>
    <t>mouse combo, Windows 11 Home,</t>
  </si>
  <si>
    <t>Shell White AIO Desktop PC</t>
  </si>
  <si>
    <r>
      <t>Date:02</t>
    </r>
    <r>
      <rPr>
        <u/>
        <sz val="10"/>
        <rFont val="Arial"/>
        <family val="2"/>
      </rPr>
      <t>-04-2026</t>
    </r>
  </si>
  <si>
    <r>
      <t>Date:</t>
    </r>
    <r>
      <rPr>
        <u/>
        <sz val="10"/>
        <rFont val="Arial"/>
        <family val="2"/>
      </rPr>
      <t>02-04-2026</t>
    </r>
  </si>
  <si>
    <r>
      <t>PR No. 02</t>
    </r>
    <r>
      <rPr>
        <u/>
        <sz val="10"/>
        <rFont val="Arial"/>
        <family val="2"/>
      </rPr>
      <t>26-0537</t>
    </r>
  </si>
  <si>
    <r>
      <t>PR No. 02</t>
    </r>
    <r>
      <rPr>
        <u/>
        <sz val="10"/>
        <rFont val="Arial"/>
        <family val="2"/>
      </rPr>
      <t>26-0536</t>
    </r>
  </si>
  <si>
    <r>
      <t>PR No. 02</t>
    </r>
    <r>
      <rPr>
        <u/>
        <sz val="10"/>
        <rFont val="Arial"/>
        <family val="2"/>
      </rPr>
      <t>26-0535</t>
    </r>
  </si>
  <si>
    <r>
      <t xml:space="preserve">PR No. </t>
    </r>
    <r>
      <rPr>
        <u/>
        <sz val="10"/>
        <rFont val="Arial"/>
        <family val="2"/>
      </rPr>
      <t>0226-0534</t>
    </r>
  </si>
  <si>
    <r>
      <t>PR No. 02</t>
    </r>
    <r>
      <rPr>
        <u/>
        <sz val="10"/>
        <rFont val="Arial"/>
        <family val="2"/>
      </rPr>
      <t>26-0533</t>
    </r>
  </si>
  <si>
    <r>
      <t>PR No. 02</t>
    </r>
    <r>
      <rPr>
        <u/>
        <sz val="10"/>
        <rFont val="Arial"/>
        <family val="2"/>
      </rPr>
      <t>26-0532</t>
    </r>
  </si>
  <si>
    <r>
      <t>PR No. 02</t>
    </r>
    <r>
      <rPr>
        <u/>
        <sz val="10"/>
        <rFont val="Arial"/>
        <family val="2"/>
      </rPr>
      <t>26-0531</t>
    </r>
  </si>
  <si>
    <r>
      <t>PR No. 02</t>
    </r>
    <r>
      <rPr>
        <u/>
        <sz val="10"/>
        <rFont val="Arial"/>
        <family val="2"/>
      </rPr>
      <t>26-</t>
    </r>
  </si>
  <si>
    <t>Licensed Terrain Application</t>
  </si>
  <si>
    <t xml:space="preserve">3D Model Reconstruction Software - </t>
  </si>
  <si>
    <t>with License and Training Package</t>
  </si>
  <si>
    <r>
      <t xml:space="preserve">Purpose/Remarks : </t>
    </r>
    <r>
      <rPr>
        <u/>
        <sz val="10"/>
        <rFont val="Arial"/>
        <family val="2"/>
      </rPr>
      <t xml:space="preserve"> To be utilized in the conduct of inspection and monitoring activities of PGENRO</t>
    </r>
  </si>
  <si>
    <t xml:space="preserve">Annual Preventive Maintenance </t>
  </si>
  <si>
    <t>of Passenger Elevator</t>
  </si>
  <si>
    <t>Effectivity December, 2025 to November, 2026</t>
  </si>
  <si>
    <t>A. Scope of Works:</t>
  </si>
  <si>
    <t>1. Monthly preventive maintenance servicing of one</t>
  </si>
  <si>
    <t>(1) unit Passenger elevator Machine Room Less</t>
  </si>
  <si>
    <t>in twelve (12) months.</t>
  </si>
  <si>
    <t>2. Clean, adjust and lubricate mechanical components</t>
  </si>
  <si>
    <t>3. Cleaning of all safety components and ensure</t>
  </si>
  <si>
    <t>4. Response downtime within 24-hours after</t>
  </si>
  <si>
    <t>5. Provide detailed service report  after preventive</t>
  </si>
  <si>
    <t>maintenance and call back response.</t>
  </si>
  <si>
    <t>received of call-back from ENRO Facilities.</t>
  </si>
  <si>
    <t>functionality and safe operation.</t>
  </si>
  <si>
    <t>to ensure smooth operation.</t>
  </si>
  <si>
    <t>B. Total Annual Preventive Maintenance/Frequency</t>
  </si>
  <si>
    <t>of PMS: Monthly Total Cost of Annual PMS for one</t>
  </si>
  <si>
    <t>(1) Unit PMS Php96,000.00</t>
  </si>
  <si>
    <t>C. Payment Terms: Five (5) days upon submission</t>
  </si>
  <si>
    <t>of PMS Report &amp; Billing statement  at Zero tech office</t>
  </si>
  <si>
    <t>D. Validity of Proposal: 30 days</t>
  </si>
  <si>
    <t>E. Terms &amp; Conditions:</t>
  </si>
  <si>
    <t>1. Monthly servicing shall be conduted during normal</t>
  </si>
  <si>
    <t>working hours (Monday-Friday, 8am-5pm.)</t>
  </si>
  <si>
    <t>2. Trouble call/call backwill be charge minimal</t>
  </si>
  <si>
    <t>fee of Php2,000.00 per visit.</t>
  </si>
  <si>
    <t>3. Parts replacement and repairs are qouted and</t>
  </si>
  <si>
    <t>charged separately. Mobilization upon issuance</t>
  </si>
  <si>
    <t>of approval and/or release of payment (when applicable)</t>
  </si>
  <si>
    <t>4. Major repairs on components such as replacement</t>
  </si>
  <si>
    <t>of traction Machine, bearing on Car &amp; counterweight</t>
  </si>
  <si>
    <t>pulley and other elevator parts shall be quote separately</t>
  </si>
  <si>
    <t>and for approval by the CUSTOMER.</t>
  </si>
  <si>
    <t xml:space="preserve">5. Consumable's Item such as waste rugs, </t>
  </si>
  <si>
    <t>de-greaser, contact cleaners, greasing of machine</t>
  </si>
  <si>
    <t>bearings, car top pulley bearings, counter pulley</t>
  </si>
  <si>
    <t>are FREE OF CHARGE.</t>
  </si>
  <si>
    <t>6. Greasing of machines bearings, car Top pulley</t>
  </si>
  <si>
    <t>bearing &amp; counter weight pulley bearings are</t>
  </si>
  <si>
    <t>FREE OF CHARGE.</t>
  </si>
  <si>
    <t>7. Offer excludes replacement of 'Tear and Wear'</t>
  </si>
  <si>
    <t>parts and components of the elevator unit.</t>
  </si>
  <si>
    <t>8. Zero tech shall immediately inform 2519 Mijo</t>
  </si>
  <si>
    <t>Electronics Corp. of any abnormal operation,</t>
  </si>
  <si>
    <t>breakdown and/or stoppage of the elevator and</t>
  </si>
  <si>
    <t>2519 MEC agrees to immediately respond within</t>
  </si>
  <si>
    <t>24 hours from 8:00 am to 5:00 pm Monday to</t>
  </si>
  <si>
    <t>Saturday and make  immediate call to action by our</t>
  </si>
  <si>
    <t>service technician.</t>
  </si>
  <si>
    <t>9. Any services or special request not mentioned</t>
  </si>
  <si>
    <t>in this offer shall be charges and quote separately.</t>
  </si>
  <si>
    <t>10. Validity of this offer starts upon signing of this</t>
  </si>
  <si>
    <t>quotation ans shall be in effect for one (1) year.</t>
  </si>
  <si>
    <t>Property No. 2023-04-01-001-8731</t>
  </si>
  <si>
    <r>
      <t xml:space="preserve">Purpose/Remarks : </t>
    </r>
    <r>
      <rPr>
        <u/>
        <sz val="10"/>
        <rFont val="Arial"/>
        <family val="2"/>
      </rPr>
      <t xml:space="preserve"> For the preventive maintenance of Elevator</t>
    </r>
  </si>
  <si>
    <r>
      <t>PR No. 02</t>
    </r>
    <r>
      <rPr>
        <u/>
        <sz val="10"/>
        <rFont val="Arial"/>
        <family val="2"/>
      </rPr>
      <t>26-0547</t>
    </r>
  </si>
  <si>
    <r>
      <t>PR No. 02</t>
    </r>
    <r>
      <rPr>
        <u/>
        <sz val="10"/>
        <rFont val="Arial"/>
        <family val="2"/>
      </rPr>
      <t>26-0548</t>
    </r>
  </si>
  <si>
    <r>
      <t>PR No. 02</t>
    </r>
    <r>
      <rPr>
        <u/>
        <sz val="10"/>
        <rFont val="Arial"/>
        <family val="2"/>
      </rPr>
      <t>26-0549</t>
    </r>
  </si>
  <si>
    <r>
      <t>PR No. 02</t>
    </r>
    <r>
      <rPr>
        <u/>
        <sz val="10"/>
        <rFont val="Arial"/>
        <family val="2"/>
      </rPr>
      <t>26-0550</t>
    </r>
  </si>
  <si>
    <r>
      <t xml:space="preserve">Purpose/Remarks : </t>
    </r>
    <r>
      <rPr>
        <u/>
        <sz val="10"/>
        <rFont val="Arial"/>
        <family val="2"/>
      </rPr>
      <t xml:space="preserve"> For use of San Jose District Hospital</t>
    </r>
  </si>
  <si>
    <t>gallon</t>
  </si>
  <si>
    <t>Abdominal Pack 12x12x24x28 mesh</t>
  </si>
  <si>
    <t>Absorbable Hemostat ( 3x4) ( Oxidized regenerated cellulose)</t>
  </si>
  <si>
    <t>Alcohol - Isopropyl 70%, 500ml</t>
  </si>
  <si>
    <t>Alcohol - Isopropyl 70%, 1 gallon</t>
  </si>
  <si>
    <t>Arm Sling - Large</t>
  </si>
  <si>
    <t>Arm Sling - Medium</t>
  </si>
  <si>
    <t>Arm sling - Small</t>
  </si>
  <si>
    <t>Asepto Syringe, disposable</t>
  </si>
  <si>
    <t>Bedsheet, Fitted with garter 48x75, White</t>
  </si>
  <si>
    <t>Blood Transfusion Set</t>
  </si>
  <si>
    <t>Bonewax</t>
  </si>
  <si>
    <t>BP Inflator Bag / Cuff  Adult</t>
  </si>
  <si>
    <t>Cautery Pad</t>
  </si>
  <si>
    <t>Cautery Pencil</t>
  </si>
  <si>
    <t>Chromic  1, Round Needle</t>
  </si>
  <si>
    <t>Chromic 2, Round Needle</t>
  </si>
  <si>
    <t>Chromic 3-0, Cutting Needle</t>
  </si>
  <si>
    <t>Colostomy Bag</t>
  </si>
  <si>
    <t>Cord Clamp</t>
  </si>
  <si>
    <t>Cotton Tie 2-0</t>
  </si>
  <si>
    <t>Disposable Needle G-25</t>
  </si>
  <si>
    <t>Disposable Razor</t>
  </si>
  <si>
    <t>Disposable Syringe 1/2cc, Insulin Syringe</t>
  </si>
  <si>
    <t>Disposable Syringe 1cc/ Tuberculin syringe</t>
  </si>
  <si>
    <t>Disposable Syringe, 3cc</t>
  </si>
  <si>
    <t>Disposable Syringe, 5cc</t>
  </si>
  <si>
    <t>Disposable Syringe, 10cc</t>
  </si>
  <si>
    <t>Disposable Syringe, 20cc</t>
  </si>
  <si>
    <t>Disposable Syringe, 50cc</t>
  </si>
  <si>
    <t>ECG Electrodes</t>
  </si>
  <si>
    <t>ECG Paper 80 x 20mm</t>
  </si>
  <si>
    <t>Elastic Bandage 2"</t>
  </si>
  <si>
    <t>Endotracheal Tube 2</t>
  </si>
  <si>
    <t>Endotracheal Tube 2.5</t>
  </si>
  <si>
    <t>Endotracheal Tube 3</t>
  </si>
  <si>
    <t>Endotracheal Tube 6</t>
  </si>
  <si>
    <t>Examining Gloves Small, 100's</t>
  </si>
  <si>
    <t>Examining Gloves Medium, 100's</t>
  </si>
  <si>
    <t>Examining Gloves Large, 100's</t>
  </si>
  <si>
    <t>Foley Balloon Catheter Fr. 12</t>
  </si>
  <si>
    <t>Foley Balloon Catheter Fr. 16</t>
  </si>
  <si>
    <t>Formalin 1000ml</t>
  </si>
  <si>
    <t>Hydrogen Peroxide 1 liter</t>
  </si>
  <si>
    <t>I.V. Catheter G-18</t>
  </si>
  <si>
    <t>I.V. Catheter G-20</t>
  </si>
  <si>
    <t>I.V. Catheter G-22</t>
  </si>
  <si>
    <t>I.V. Catheter G-24</t>
  </si>
  <si>
    <t>I.V. Catheter G-26</t>
  </si>
  <si>
    <t>Lubricating Jelly 5g/ sachet</t>
  </si>
  <si>
    <t>Nebulizing Kit</t>
  </si>
  <si>
    <t>OR Cap, Caterpillar</t>
  </si>
  <si>
    <t>Orthopedic Surgical Gloves 7 1/2", 50's</t>
  </si>
  <si>
    <t>Orthopedic Surgical Gloves 8", 50's</t>
  </si>
  <si>
    <t>Oxygen cannula, Adult</t>
  </si>
  <si>
    <t>Oxygen Cannula, Pedia</t>
  </si>
  <si>
    <t>Penrose Drain 1/2</t>
  </si>
  <si>
    <t>Plastic Splint, Pedia- Small</t>
  </si>
  <si>
    <t>Plastic Splint, Pedia- Medium</t>
  </si>
  <si>
    <t>Povidone Iodine 7.5% Antiseptic Sol'n</t>
  </si>
  <si>
    <t>Prolene 1-0, Round</t>
  </si>
  <si>
    <t>Prolene 2-0, Round</t>
  </si>
  <si>
    <t>Prolene 3-0, Round</t>
  </si>
  <si>
    <t>Propanol+ Benzalkonium Chloride Antiseptic Sol'n - Cutasept</t>
  </si>
  <si>
    <t>Pulse Oximeter Heavy Duty</t>
  </si>
  <si>
    <t>Scrub Brush with Iodine</t>
  </si>
  <si>
    <t>Silk 2-0, 1/2" Cutting Needle</t>
  </si>
  <si>
    <t>Silk 2-0, 1/2" Round Needle</t>
  </si>
  <si>
    <t xml:space="preserve">Silk 3-0, Small, Needle Cutting </t>
  </si>
  <si>
    <t>Skin Stapler</t>
  </si>
  <si>
    <t>Soaking Solution 1 gallon</t>
  </si>
  <si>
    <t>Solu Set with Burette</t>
  </si>
  <si>
    <t>Sphygmomanometer Aneroid with Stethoscope</t>
  </si>
  <si>
    <t>Spinal Needle G-23</t>
  </si>
  <si>
    <t>Spinal Needle G-25</t>
  </si>
  <si>
    <t>Sterilium 100ml</t>
  </si>
  <si>
    <t>Suction Catheter Fr . 8</t>
  </si>
  <si>
    <t>Suction Catheter Fr. 10</t>
  </si>
  <si>
    <t>Suction Catheter Fr. 12</t>
  </si>
  <si>
    <t>Suction Poole Drain</t>
  </si>
  <si>
    <t>Surgical Blade # 10</t>
  </si>
  <si>
    <t>Surgical Blade # 11</t>
  </si>
  <si>
    <t>Surgical Gauze Sterile, 24x28 mesh</t>
  </si>
  <si>
    <t>Surgical Gauze Sterile, 4x4</t>
  </si>
  <si>
    <t>Surgical Gauze Sterile, 4x8</t>
  </si>
  <si>
    <t>Surgical Gloves Sterile, 61/2"</t>
  </si>
  <si>
    <t>Surgical Gloves Sterile, 7"</t>
  </si>
  <si>
    <t>Surgical Gloves Sterile, 7 1/2"</t>
  </si>
  <si>
    <t>Surgical Gloves Sterile, 8"</t>
  </si>
  <si>
    <t>Suture Plain 2-0, Round</t>
  </si>
  <si>
    <t>Thermometer Soft Tip</t>
  </si>
  <si>
    <t>Tongue Depressor Wooden</t>
  </si>
  <si>
    <t>Micropore 1" x 10yds</t>
  </si>
  <si>
    <t>Ultrasound Gel</t>
  </si>
  <si>
    <t>Urine Bag, Adult</t>
  </si>
  <si>
    <t>Vicryl 0, Round needle</t>
  </si>
  <si>
    <t>Vicryl 1-0, Round Needle</t>
  </si>
  <si>
    <t>Vicryl 2-0, Round Needle</t>
  </si>
  <si>
    <t>Vicryl 3-0, Cutting Needle</t>
  </si>
  <si>
    <t>Vicryl 4-0, Cutting Needle</t>
  </si>
  <si>
    <t>Wadding Sheet 6"</t>
  </si>
  <si>
    <t>Dental Needle G-27, Short</t>
  </si>
  <si>
    <t>Disposable Air/Water Syringe Tips</t>
  </si>
  <si>
    <t>Disposable Paper Cups 6.5 oz, 50's</t>
  </si>
  <si>
    <t>Flowable Composite</t>
  </si>
  <si>
    <t>Mouth Mirror Instrument</t>
  </si>
  <si>
    <t>Polybib</t>
  </si>
  <si>
    <t>Prophypowder</t>
  </si>
  <si>
    <t>Etchant / Etching Gel, 10ml</t>
  </si>
  <si>
    <t>Bonding Agent, 5ml</t>
  </si>
  <si>
    <t>DENTAL SUPPLIES</t>
  </si>
  <si>
    <t>jar</t>
  </si>
  <si>
    <t>LABORATORY SUPPLIES</t>
  </si>
  <si>
    <t>Blood Chemistry</t>
  </si>
  <si>
    <t>Red Top 3ml</t>
  </si>
  <si>
    <t>Vacutainer 0.5ml, 100's, (Yellow Top)</t>
  </si>
  <si>
    <t>Vacutainer 4ml, 100's, (Yellow Top)</t>
  </si>
  <si>
    <t>Gluco Strips with blood lancet</t>
  </si>
  <si>
    <t>Oral Glucose Tolerance Drink 75 grams</t>
  </si>
  <si>
    <t>Hematology</t>
  </si>
  <si>
    <t>Blue Top 1.8ml ( Nacitrate)</t>
  </si>
  <si>
    <t>Edta Tube 2ml</t>
  </si>
  <si>
    <t>Glass Slides 72's</t>
  </si>
  <si>
    <t>Microtainer 0.5ml K2 Edta, 50's</t>
  </si>
  <si>
    <t>N/10 HCL</t>
  </si>
  <si>
    <t>Serology/ Blood Banking</t>
  </si>
  <si>
    <t>HSBAG Kit</t>
  </si>
  <si>
    <t>Typing Sera Anti - A, 10 ml</t>
  </si>
  <si>
    <t>Typing Sera Anti - B, 10 ml</t>
  </si>
  <si>
    <t>Typing Sera Anti - D, 10 ml</t>
  </si>
  <si>
    <t>Typing Sera Anti-Human Globulin (Coomb's Reagent)</t>
  </si>
  <si>
    <t>LISS Rapid Antibody Medium</t>
  </si>
  <si>
    <t>Clinical Microscopy and Parasitology</t>
  </si>
  <si>
    <t>Urine Test Strips URS-4S, 100's</t>
  </si>
  <si>
    <t>Occult Blood Set Medic 100's</t>
  </si>
  <si>
    <t xml:space="preserve">Pregnancy Test </t>
  </si>
  <si>
    <t>Urine Cups with Cover</t>
  </si>
  <si>
    <t>Others</t>
  </si>
  <si>
    <t>10% KOH</t>
  </si>
  <si>
    <t>Test Tube Brush</t>
  </si>
  <si>
    <t>Trop I</t>
  </si>
  <si>
    <t>Green Top- Heparin Tube 4ml</t>
  </si>
  <si>
    <t>Ethanol 95% 500ml</t>
  </si>
  <si>
    <t>Page 6 of 6</t>
  </si>
  <si>
    <t>Page 5 of 6</t>
  </si>
  <si>
    <t>Page 4 of 6</t>
  </si>
  <si>
    <t>Page 3 of 6</t>
  </si>
  <si>
    <t>Page 2 of 6</t>
  </si>
  <si>
    <t>Page 1 of 6</t>
  </si>
  <si>
    <t>Adult Diaper Large - 10 pcs / pack</t>
  </si>
  <si>
    <t>Alcohol-Isopropyl 70% 500 mL 12 bottle / case</t>
  </si>
  <si>
    <t>Asepto Syringe Disposable</t>
  </si>
  <si>
    <t>Chromic 1-0, round needle</t>
  </si>
  <si>
    <t>Chromic 2-0, round needle</t>
  </si>
  <si>
    <t>Cord Clamp100's</t>
  </si>
  <si>
    <t>Cotton applicator</t>
  </si>
  <si>
    <t>Cotton Tie 3-0</t>
  </si>
  <si>
    <t>Disposable Face Mask</t>
  </si>
  <si>
    <t>Disposable Syringe, 1/2 cc., Insulin Syringe</t>
  </si>
  <si>
    <t>Disposable Syringe, 1 cc.</t>
  </si>
  <si>
    <t>Disposable Syringe, 3cc.</t>
  </si>
  <si>
    <t>Disposable Syringe, 5cc.</t>
  </si>
  <si>
    <t>Disposable Syringe, 10cc.</t>
  </si>
  <si>
    <t>Disposable Syringe, 20cc.</t>
  </si>
  <si>
    <t>Disposable Syringe, 50cc.</t>
  </si>
  <si>
    <t>Elastic Bandage 3"</t>
  </si>
  <si>
    <t>Endotracheal Tube 7.0</t>
  </si>
  <si>
    <t>Examining Gloves Large</t>
  </si>
  <si>
    <t>Examining Gloves Medium</t>
  </si>
  <si>
    <t>Examining Gloves Small</t>
  </si>
  <si>
    <t>Folley Balloon Catheter Fr 8</t>
  </si>
  <si>
    <t>Folley Balloon Catheter Fr 16</t>
  </si>
  <si>
    <t>Folley Balloon Catheter Fr 18</t>
  </si>
  <si>
    <t>Folley Balloon Catheter Fr 22</t>
  </si>
  <si>
    <t>Heplock 50pcs/box</t>
  </si>
  <si>
    <t>Hydrogen Peroxide, 10 vol., 1L</t>
  </si>
  <si>
    <t>Infusion Set - Adult</t>
  </si>
  <si>
    <t>Infusion Set - Pedia</t>
  </si>
  <si>
    <t>IV Catheter G - 18</t>
  </si>
  <si>
    <t>IV Catheter G - 20</t>
  </si>
  <si>
    <t>I.V. Catheter, G - 26</t>
  </si>
  <si>
    <t>I.V. Catheter, G - 22</t>
  </si>
  <si>
    <t>I.V. Catheter, G - 24</t>
  </si>
  <si>
    <t>Leukoplast Tape 1" 2.5Cm X 5M</t>
  </si>
  <si>
    <t>Lubricating Jelly 150g</t>
  </si>
  <si>
    <t>Maternity Pads  8 pads / pack</t>
  </si>
  <si>
    <t>Micropore Tape 1" x 10 yd, US</t>
  </si>
  <si>
    <t>Nasogastric Tube F - 16 Silicon SILICONE</t>
  </si>
  <si>
    <t>Nasogastric Tube F - 18 Silicon SILICONE</t>
  </si>
  <si>
    <t>Nasogastric Tube F - 5 Silicon SILICONE</t>
  </si>
  <si>
    <t>Nebulizer Kit with mask - Adult</t>
  </si>
  <si>
    <t>Nebulizer Kit with mask - Pedia</t>
  </si>
  <si>
    <t>Non Rebreather Mask Adult</t>
  </si>
  <si>
    <t>Non Rebreather Mask Pedia</t>
  </si>
  <si>
    <t>OR Cap, Disposable, caterpillar 100 pc / pack</t>
  </si>
  <si>
    <t>Oxygen Cannula - Adult</t>
  </si>
  <si>
    <t>Oxygen Cannula - Infant</t>
  </si>
  <si>
    <t>Oxygen Cannula - Pedia</t>
  </si>
  <si>
    <t>Oxygen Mask - Adult</t>
  </si>
  <si>
    <t>Oxygen Mask - Pedia</t>
  </si>
  <si>
    <t>Oxygen Mask - Infant</t>
  </si>
  <si>
    <t>Oxygen Regulator</t>
  </si>
  <si>
    <t>Silk 2-0 cutting needle</t>
  </si>
  <si>
    <t>Silk 2-0 round needle</t>
  </si>
  <si>
    <t>Silk 3-0 cutting needle</t>
  </si>
  <si>
    <t>Silk 3-0 round needle</t>
  </si>
  <si>
    <t>Silk 4-0 cutting needle</t>
  </si>
  <si>
    <t>Silk 4-0 round needle</t>
  </si>
  <si>
    <t>Silk 5-0 cutting needle</t>
  </si>
  <si>
    <t>Silk 5-0 round needle</t>
  </si>
  <si>
    <t>Soaking Solution 1 gal</t>
  </si>
  <si>
    <t>Soluset with Burette</t>
  </si>
  <si>
    <t>Straight Catheter FR - 8</t>
  </si>
  <si>
    <t>Straight Catheter FR - 10</t>
  </si>
  <si>
    <t>Suction Catheter Fr - 16</t>
  </si>
  <si>
    <t>Suction Catheter Fr - 5</t>
  </si>
  <si>
    <t>Suction Catheter Fr - 8</t>
  </si>
  <si>
    <t>Suction Poole Draine</t>
  </si>
  <si>
    <t>Surgical Blade, # 10 FEATHER</t>
  </si>
  <si>
    <t>Surgical Blade, # 11 FEATHER</t>
  </si>
  <si>
    <t>Surgical Gloves Sterile 6 1/2"</t>
  </si>
  <si>
    <t>Surgical Gloves Sterile 7"</t>
  </si>
  <si>
    <t>Surgical Gloves Sterile 7 1/2"</t>
  </si>
  <si>
    <t>Surgical Scrub Brush w/ 7.5% Povidone Iodine</t>
  </si>
  <si>
    <t>Tongue Depressor Wooden 100pc / per box</t>
  </si>
  <si>
    <t>Underpads 10pc / per pack</t>
  </si>
  <si>
    <t>Urine Bag - Adult 10's</t>
  </si>
  <si>
    <t>Urine Collector - Pedia 100pcs / box</t>
  </si>
  <si>
    <t>Vicryl 1-0 Cutting Needle</t>
  </si>
  <si>
    <t>Vicryl 3-0 Cutting Needle</t>
  </si>
  <si>
    <t>X - Ray Supplies (Digitalized)</t>
  </si>
  <si>
    <t>ECG Paper 80 x 20 mm / 5 rolls per box</t>
  </si>
  <si>
    <t>Thermal Paper For Ultrasound / 110mmx20m</t>
  </si>
  <si>
    <t>Dental Supplies</t>
  </si>
  <si>
    <t>Dental Needles Long G 27 (100pcs/box)</t>
  </si>
  <si>
    <t>Dental Needles Short G 27 (100pcs/box)</t>
  </si>
  <si>
    <t>Dental Needles Short G 30 (100pcs/box)</t>
  </si>
  <si>
    <t>Lidocaine Anesthesia DENTAL (50pcs/box) Local Anesthesia</t>
  </si>
  <si>
    <t>Laboratory Supplies</t>
  </si>
  <si>
    <t>AHG-Poly (Green)</t>
  </si>
  <si>
    <t>Ammonium Oxalate 500ml</t>
  </si>
  <si>
    <t>Applicator Stick Wooden</t>
  </si>
  <si>
    <t>Auto Lancet 100's</t>
  </si>
  <si>
    <t>Benedicts solution</t>
  </si>
  <si>
    <t>Blue Pipettes Tips, 500's</t>
  </si>
  <si>
    <t>Capillary Tube 100'S</t>
  </si>
  <si>
    <t>Cha-seal tube sealing compound</t>
  </si>
  <si>
    <t>Cover Slip, Thin</t>
  </si>
  <si>
    <t>Dengue DUO</t>
  </si>
  <si>
    <t>Drop Transfer Pipette</t>
  </si>
  <si>
    <t>Glass Slides, 72's</t>
  </si>
  <si>
    <t>Glucose  Strips 25's</t>
  </si>
  <si>
    <t>HbA1c</t>
  </si>
  <si>
    <t>HBsAg Kit LUMIQUICK WHOLE BLOOD  100's</t>
  </si>
  <si>
    <t>LISS, Rapid Antibody Medium (for Cross Matching)</t>
  </si>
  <si>
    <t>Microtainer 0.5mL K2 EDTA, 50's</t>
  </si>
  <si>
    <t>Norrmal Saline Solution (NSS) 1Liter</t>
  </si>
  <si>
    <t xml:space="preserve">N/10 Hcl </t>
  </si>
  <si>
    <t>Occult Blood Set Medic, 100's</t>
  </si>
  <si>
    <t>Petridish</t>
  </si>
  <si>
    <t>Plain Tubes 100's 15 ml for urinalysis</t>
  </si>
  <si>
    <t>Pricker/Lancing Device</t>
  </si>
  <si>
    <t>RBC Diluting Fluid</t>
  </si>
  <si>
    <t>Specimen bottle</t>
  </si>
  <si>
    <t>Syphilis Kit SD ,WHOLE BLOOD 100's</t>
  </si>
  <si>
    <t>Tourniquet</t>
  </si>
  <si>
    <t>Typing Sera  Anti - D (Anti - Rh), 10mL</t>
  </si>
  <si>
    <t>Typing Sera Anti - A , 10mL</t>
  </si>
  <si>
    <t xml:space="preserve">Typing Sera Anti - B, 10mL </t>
  </si>
  <si>
    <t xml:space="preserve">Typing Sera Anti-Human Globulin (Coomb's Reagent) </t>
  </si>
  <si>
    <t>Urine Test Strips, 100's 4 PARAMETERS</t>
  </si>
  <si>
    <t>Vacutainer 2mL, 100's EDTA (Lavander Top)</t>
  </si>
  <si>
    <t>Vacutainer 3ml, 100's EDTA (Lavander Top)</t>
  </si>
  <si>
    <t>Vacutainer, 3ml, 100's, (Red Top)</t>
  </si>
  <si>
    <t>WBC diluting fluid</t>
  </si>
  <si>
    <t>Yellow Tips, 1000's-Universal</t>
  </si>
  <si>
    <t>case</t>
  </si>
  <si>
    <t>bolt</t>
  </si>
  <si>
    <t>pair</t>
  </si>
  <si>
    <t>Povidone Iodine 10% Antiseptic Sol'n 1 gallon</t>
  </si>
  <si>
    <t>Povidone Iodine 7.5% Antiseptic Sol'n 1 gallon</t>
  </si>
  <si>
    <t>Vacuum Tube w/ Gel Clot Activator, 3ml,100's (Yellow Top)</t>
  </si>
  <si>
    <t>Processor: DIGIC 8 image processor.</t>
  </si>
  <si>
    <t>(fps)</t>
  </si>
  <si>
    <t>tracking moving subjects.</t>
  </si>
  <si>
    <t>capabilities. Also capable of up to 120 fps in Full HD.</t>
  </si>
  <si>
    <t>LCD Screen: 3.0-inch vari-angle touchscreen.</t>
  </si>
  <si>
    <t>Connectivity: Built-in Wi-Fi and Bluetooth.</t>
  </si>
  <si>
    <t>Viewfinder: Intelligent optical viewfinder. </t>
  </si>
  <si>
    <t>Kit Lens specs:</t>
  </si>
  <si>
    <t>EF-S 18-135mm f/3.5-5.6 IS USM Lens </t>
  </si>
  <si>
    <t>216mm on a full-frame camera.</t>
  </si>
  <si>
    <t>fast for stills and smooth/silent for video.</t>
  </si>
  <si>
    <t>reduce blur from camera shake.</t>
  </si>
  <si>
    <t>90D, suitable for a wide range of shooting scenarios</t>
  </si>
  <si>
    <t xml:space="preserve">camera bag </t>
  </si>
  <si>
    <t>128GB (SD) memory card</t>
  </si>
  <si>
    <t>LP-E6 lithium battery</t>
  </si>
  <si>
    <r>
      <t>Date:02</t>
    </r>
    <r>
      <rPr>
        <u/>
        <sz val="10"/>
        <rFont val="Arial"/>
        <family val="2"/>
      </rPr>
      <t>-05-2026</t>
    </r>
  </si>
  <si>
    <t>Abdominal Binder</t>
  </si>
  <si>
    <t>Adult Diaper (Large)</t>
  </si>
  <si>
    <t>Alcohol-Isopropyl 70% 500 mL</t>
  </si>
  <si>
    <t>Arm Sling-small</t>
  </si>
  <si>
    <t>Arm Sling- medium</t>
  </si>
  <si>
    <t>Arm Sling- large</t>
  </si>
  <si>
    <t>Autoclave tape 1"</t>
  </si>
  <si>
    <t>Bulb Irrigation Syringe (60cc)</t>
  </si>
  <si>
    <t>Cotton 400 grams / roll - Absorbent</t>
  </si>
  <si>
    <t>Cotton Pledgets</t>
  </si>
  <si>
    <t xml:space="preserve">Disposable Syringe 20cc </t>
  </si>
  <si>
    <t xml:space="preserve">Disposable Syringe 10cc </t>
  </si>
  <si>
    <t>Disposable Syringe , 3cc.</t>
  </si>
  <si>
    <t>Disposable Syringe , 5cc.</t>
  </si>
  <si>
    <t>Disposable Syringe 1cc.- /Tuberculin Syringe</t>
  </si>
  <si>
    <t>ECG Paper 80mm x 20mm</t>
  </si>
  <si>
    <t>Elastic bandage 3"</t>
  </si>
  <si>
    <t>Elastic bandage 4"</t>
  </si>
  <si>
    <t>Elastic bandage 6"</t>
  </si>
  <si>
    <t>Endotracheal Tube 4.0</t>
  </si>
  <si>
    <t>Endotracheal Tube 5.0</t>
  </si>
  <si>
    <t>Endotracheal Tube 8</t>
  </si>
  <si>
    <t>Examining Gloves - Medium, 100's</t>
  </si>
  <si>
    <t>Examining Gloves - Small, 100's</t>
  </si>
  <si>
    <t>Examining Gloves - Large, 100's</t>
  </si>
  <si>
    <t>Folley Balloon Catheter Fr. 10</t>
  </si>
  <si>
    <t xml:space="preserve">Folley Balloon Catheter Fr. 16 </t>
  </si>
  <si>
    <t xml:space="preserve">Folley Balloon Catheter Fr. 18 </t>
  </si>
  <si>
    <t>Hydrogen Peroxide, 20vol.,  1L</t>
  </si>
  <si>
    <t>I.V. Catheter, G-20</t>
  </si>
  <si>
    <t>I.V. Catheter, G-22</t>
  </si>
  <si>
    <t>I.V. Catheter, G-24</t>
  </si>
  <si>
    <t>I.V. Catheter, G-26</t>
  </si>
  <si>
    <t>Infusion Set - Adult (B Braun)</t>
  </si>
  <si>
    <t>Lubricating Jelly sachets</t>
  </si>
  <si>
    <t>Merk Silk 3.0</t>
  </si>
  <si>
    <t>Merk Silk 4.0</t>
  </si>
  <si>
    <t>Micropore Tape 1" x 10 yd,  US</t>
  </si>
  <si>
    <t>Nasogastric Tube F-16</t>
  </si>
  <si>
    <t>Nebulizer Kit - Adult</t>
  </si>
  <si>
    <t>Nebulizer Kit - Pedia</t>
  </si>
  <si>
    <t>Oxygen Mask - Neonate</t>
  </si>
  <si>
    <t xml:space="preserve">Povidone Iodine 10% Antiseptic Sol'n. </t>
  </si>
  <si>
    <t xml:space="preserve">Povidone Iodine 7.5% Antiseptic Sol'n. </t>
  </si>
  <si>
    <t>Prolene 4-0 cutting needle</t>
  </si>
  <si>
    <t>Prolene 3-0 cutting needle</t>
  </si>
  <si>
    <t xml:space="preserve">Silk 2-0 cutting needle </t>
  </si>
  <si>
    <t>Silk 2-0 strands 12's</t>
  </si>
  <si>
    <t>Soaking Solution 1 gal.</t>
  </si>
  <si>
    <t xml:space="preserve">Solu Set w/ Burette </t>
  </si>
  <si>
    <t>Suction Catheter Fr. 14</t>
  </si>
  <si>
    <t>Suction Catheter Fr. 16</t>
  </si>
  <si>
    <t>Suction Catheter Fr. 8</t>
  </si>
  <si>
    <t>Surgical Blade # 20</t>
  </si>
  <si>
    <t>Surgical Blade # 15</t>
  </si>
  <si>
    <t>Surgical Blade #10</t>
  </si>
  <si>
    <t>Surgical Gauze Square Pack 12x12</t>
  </si>
  <si>
    <t>Surgical Gauze, Sterile, 24x28 mesh</t>
  </si>
  <si>
    <t>Surgical Gauze, Sterile, 4x8</t>
  </si>
  <si>
    <t>Surgical Gloves, Sterile, 7"</t>
  </si>
  <si>
    <t>Surgical Gauze Lap Pack</t>
  </si>
  <si>
    <t>Thermal Paper for ultrasound 110mmx20m</t>
  </si>
  <si>
    <t>Tongue Depressor, wooden 100's</t>
  </si>
  <si>
    <t>Underpads</t>
  </si>
  <si>
    <t>Urine Bag (Adult)</t>
  </si>
  <si>
    <t>Urine Collector - Pedia</t>
  </si>
  <si>
    <t xml:space="preserve">Vicryl 1-0 round needle </t>
  </si>
  <si>
    <t xml:space="preserve">Vicryl 3-0 , cutting needle </t>
  </si>
  <si>
    <t>Vicryl 2-0 , round needle</t>
  </si>
  <si>
    <t>Vicryl 0-0 , round needle</t>
  </si>
  <si>
    <t>T-Piece Oxygen Connector</t>
  </si>
  <si>
    <t>sachets</t>
  </si>
  <si>
    <t xml:space="preserve">Sphygmomanometer Aneroid with Stethoscope </t>
  </si>
  <si>
    <t>Surgical Head Lamp</t>
  </si>
  <si>
    <t>BP cuff cloth adult</t>
  </si>
  <si>
    <t>Defibrilator Pad</t>
  </si>
  <si>
    <t>Guide wire (Ambu bag)</t>
  </si>
  <si>
    <t>Patient Gown With Hospital Logo</t>
  </si>
  <si>
    <t>Pulse Oximeter</t>
  </si>
  <si>
    <t>Refrigerator Thermometer</t>
  </si>
  <si>
    <t>Stitch Free Closure Waterproof Adhesive Band Aid</t>
  </si>
  <si>
    <t>Wall Thermometer</t>
  </si>
  <si>
    <t xml:space="preserve">X-Ray Envelop 10x12 </t>
  </si>
  <si>
    <t xml:space="preserve">Nebulizer </t>
  </si>
  <si>
    <t>OR Gown (Meduim)</t>
  </si>
  <si>
    <t>LABORATORY</t>
  </si>
  <si>
    <t>5% Acetic Acid</t>
  </si>
  <si>
    <t>Benedict's Solution 500ml</t>
  </si>
  <si>
    <t>Capillary Tube, 100's</t>
  </si>
  <si>
    <t>Dengue Duo</t>
  </si>
  <si>
    <t>Feather Lancet</t>
  </si>
  <si>
    <t>Gluco strips GCM 200 w/ blood lancet</t>
  </si>
  <si>
    <t>Glucose screen GCM2000</t>
  </si>
  <si>
    <t>Gram's Stain Kit</t>
  </si>
  <si>
    <t>HBsAg Kit SD, WHOLE BLOOD 100's</t>
  </si>
  <si>
    <t>Hema Quick Stain Set</t>
  </si>
  <si>
    <t>HIV Test Kit</t>
  </si>
  <si>
    <t>Heparinized Capillary Tube, 200's</t>
  </si>
  <si>
    <t>Lugol's Iodine</t>
  </si>
  <si>
    <t>Occult Blood Test Kit</t>
  </si>
  <si>
    <t>Oral Glucose Tolerance Drink 100 grams</t>
  </si>
  <si>
    <t>Plain Red Top Tube</t>
  </si>
  <si>
    <t>Salmonella Typhi IgG/IgM 25's</t>
  </si>
  <si>
    <t>Pregnancy Test Kit</t>
  </si>
  <si>
    <t>Specimen Bottle(sterile container) Biocare</t>
  </si>
  <si>
    <t>Syphilis Test Kit</t>
  </si>
  <si>
    <t>Typhidot</t>
  </si>
  <si>
    <t>Typing Sera Anti - D (Anti - Rh), 10mL</t>
  </si>
  <si>
    <t>Typing Sera Anti - A, 10mL</t>
  </si>
  <si>
    <t>Typing Sera Anti - B, 10mL</t>
  </si>
  <si>
    <t>Urine Test Strips, 100's</t>
  </si>
  <si>
    <t>Vacuum Tube w/ Gel Clot Activator, 3ml, 100's Yellow</t>
  </si>
  <si>
    <t>Vacuum Tube, 3mL, 100's (Red Top, Plain Tube)</t>
  </si>
  <si>
    <t>WBC Diluting Fluid Biocare</t>
  </si>
  <si>
    <t>Hemoglobinator</t>
  </si>
  <si>
    <t>Eye Shower</t>
  </si>
  <si>
    <t>Clinical Centrifuge</t>
  </si>
  <si>
    <t>Dry Bath Incubator</t>
  </si>
  <si>
    <t>Disposable Bib</t>
  </si>
  <si>
    <t>Mouth Miror Instrument</t>
  </si>
  <si>
    <t>Paper Cups</t>
  </si>
  <si>
    <t>Prophybrush 100pcs/pack</t>
  </si>
  <si>
    <t>Pit and Fissure Sealant</t>
  </si>
  <si>
    <t>Etchant Gel 37%</t>
  </si>
  <si>
    <t>Bonding Agent</t>
  </si>
  <si>
    <t>Disposable Micro Brush Applicator</t>
  </si>
  <si>
    <t>Black Silk w/ Needle</t>
  </si>
  <si>
    <t>Spoon Scavator</t>
  </si>
  <si>
    <t>Cotton Plier Hand Instrument</t>
  </si>
  <si>
    <t>Dental Explorer</t>
  </si>
  <si>
    <t>Extraction Forcep #16</t>
  </si>
  <si>
    <t>Extraction Forcep #17</t>
  </si>
  <si>
    <t>Extraction Forcep #18L</t>
  </si>
  <si>
    <t>Extraction Forcep #18R</t>
  </si>
  <si>
    <t>Extraction Forcep #44</t>
  </si>
  <si>
    <t>Extraction Forcep #69</t>
  </si>
  <si>
    <t>Extraction Forcep #150</t>
  </si>
  <si>
    <t>Extraction Forcep #151</t>
  </si>
  <si>
    <t>Aspirating Syringe</t>
  </si>
  <si>
    <t>Minnesota Retractor</t>
  </si>
  <si>
    <t>Bone File</t>
  </si>
  <si>
    <t>Bone Curette</t>
  </si>
  <si>
    <t>Gum Separator</t>
  </si>
  <si>
    <t>Seldin Retractor</t>
  </si>
  <si>
    <t>Root Tip Pick Straight</t>
  </si>
  <si>
    <t>Root Tip Pick Left</t>
  </si>
  <si>
    <t>Root Tip Pick Right</t>
  </si>
  <si>
    <t>Blade Handle #3</t>
  </si>
  <si>
    <t>Elevator #301</t>
  </si>
  <si>
    <t>Elevator #304</t>
  </si>
  <si>
    <t>Surgical Mallet</t>
  </si>
  <si>
    <t>Iris Scissor Straight</t>
  </si>
  <si>
    <t>Tissue Forcep</t>
  </si>
  <si>
    <t>Molt</t>
  </si>
  <si>
    <t>Hemostat Curve</t>
  </si>
  <si>
    <t>Hemostat Straight</t>
  </si>
  <si>
    <t>Chisel</t>
  </si>
  <si>
    <t>Periosteal Elevator</t>
  </si>
  <si>
    <t>Bone Ronguer</t>
  </si>
  <si>
    <t>Allis Tissue</t>
  </si>
  <si>
    <t>Needle Holder</t>
  </si>
  <si>
    <t>Elevator Left #302</t>
  </si>
  <si>
    <t>Elevator Right #303</t>
  </si>
  <si>
    <t>Crossbar Left #302</t>
  </si>
  <si>
    <t>Crossbar Right</t>
  </si>
  <si>
    <t>Suction tip</t>
  </si>
  <si>
    <t>High Speed Hand Piece Dental (2hole) with Bur Remover</t>
  </si>
  <si>
    <t>Low Speed Hand Piece Angle Head Dental (2hole)</t>
  </si>
  <si>
    <t>Round Bur No.8 High Speed</t>
  </si>
  <si>
    <t>Cow Horn Forcep</t>
  </si>
  <si>
    <t>Forcep No. 8</t>
  </si>
  <si>
    <t>Topical Anesthesia Cream</t>
  </si>
  <si>
    <t>Forcep No.150 S Primary Teeth</t>
  </si>
  <si>
    <t>Forcep No.151 S Lower Primary Teeth</t>
  </si>
  <si>
    <t>Forcep No.151 Mandbular Premolar</t>
  </si>
  <si>
    <t xml:space="preserve">White Stone Porcelain Hand Piece Polishing </t>
  </si>
  <si>
    <t>Burs (Flame Shape)</t>
  </si>
  <si>
    <t>Page 8 of  8</t>
  </si>
  <si>
    <r>
      <t>PR No. 02</t>
    </r>
    <r>
      <rPr>
        <u/>
        <sz val="10"/>
        <rFont val="Arial"/>
        <family val="2"/>
      </rPr>
      <t>26-0620</t>
    </r>
  </si>
  <si>
    <t>Adult Diaper Large</t>
  </si>
  <si>
    <t>Alcohol-Isopropyl 70%. 1 gallon</t>
  </si>
  <si>
    <t>Asepto syringe disposable</t>
  </si>
  <si>
    <t>Autoclave Tape 1"</t>
  </si>
  <si>
    <t xml:space="preserve">Chromic 2-0 Round needle </t>
  </si>
  <si>
    <t xml:space="preserve"> Cotton 400 grams</t>
  </si>
  <si>
    <t>Cotton balls 1000's</t>
  </si>
  <si>
    <t>Disposable Syringe, 1/2cc, Insulin Syringe</t>
  </si>
  <si>
    <t>Disposable Syringe 3cc</t>
  </si>
  <si>
    <t>Disposable Syringe 5cc</t>
  </si>
  <si>
    <t xml:space="preserve">ECG Paper 80 x 20 mm </t>
  </si>
  <si>
    <t>Piece</t>
  </si>
  <si>
    <t>Roll</t>
  </si>
  <si>
    <t>Pack</t>
  </si>
  <si>
    <t>Face mask</t>
  </si>
  <si>
    <t>Foley Balloon Fr. 16</t>
  </si>
  <si>
    <t>Foley Balloon Fr. 14</t>
  </si>
  <si>
    <t>Foley Balloon Fr. 18</t>
  </si>
  <si>
    <t>Hydrogen peroxide, 10 volume 1 L</t>
  </si>
  <si>
    <t>IV Catheter G 18</t>
  </si>
  <si>
    <t>Ice bag</t>
  </si>
  <si>
    <t>Infusion Set Adult</t>
  </si>
  <si>
    <t>Infusion Set Pedia</t>
  </si>
  <si>
    <t xml:space="preserve">Lubricating Jelly  </t>
  </si>
  <si>
    <t xml:space="preserve">Micropore Tape 1" x 10 yd, US 12's 3'M </t>
  </si>
  <si>
    <t>Nasal cannula  (Adult)</t>
  </si>
  <si>
    <t>Nebulizer Kit Adult</t>
  </si>
  <si>
    <t>Nebulizer Kit Pedia</t>
  </si>
  <si>
    <t>Bottle</t>
  </si>
  <si>
    <t>OR Cap Catterpillar</t>
  </si>
  <si>
    <t>Oxygen Gauge /Regulator</t>
  </si>
  <si>
    <t>Oxygen mask Adult</t>
  </si>
  <si>
    <t>Plastic Splint Adult - large</t>
  </si>
  <si>
    <t>Plastic Splint Adult - medium</t>
  </si>
  <si>
    <t>Plastic Splint Pedia -Large</t>
  </si>
  <si>
    <t>Povidone Iodine 10% Antiseptic Solution</t>
  </si>
  <si>
    <t>Prolene 2 Round</t>
  </si>
  <si>
    <t>Prolene 3 Round</t>
  </si>
  <si>
    <t>Silk 3-0 Cutting needle</t>
  </si>
  <si>
    <t>Silk 4-0 Cutting needle</t>
  </si>
  <si>
    <t>Shygmomanometer Aneroid with Stethoscope</t>
  </si>
  <si>
    <t>Spinal Needle g-25</t>
  </si>
  <si>
    <t>Sterile Gloves (size 6.5)</t>
  </si>
  <si>
    <t>Sterile Gloves (size 7)</t>
  </si>
  <si>
    <t>Sterile Gloves (size 7.5)</t>
  </si>
  <si>
    <t>Sterile Gloves (size 8)</t>
  </si>
  <si>
    <t>Suction Pool Drain</t>
  </si>
  <si>
    <t>Surgical Gauze Sterile 4x8</t>
  </si>
  <si>
    <t>Thermometer Digital</t>
  </si>
  <si>
    <t>Tonque deppressor wooden</t>
  </si>
  <si>
    <t>Torniquet</t>
  </si>
  <si>
    <t>Underpads 60 x 90</t>
  </si>
  <si>
    <t xml:space="preserve">Silk 2-0 strands (without needle) Braided </t>
  </si>
  <si>
    <t>non -absorbable suture (3 metric 13x 60 cm)</t>
  </si>
  <si>
    <t>Pair</t>
  </si>
  <si>
    <t>Urine Bag- Adult</t>
  </si>
  <si>
    <t>Vicryl 2-0 Round Needle (3Ph. Eur.) (36 mm 1/2c) (90 cm)</t>
  </si>
  <si>
    <t>Vicryl 3-0 Cutting needle</t>
  </si>
  <si>
    <t>Vicryl 4-0 Cutting needle (1.5 Ph.Eur.) (19mm 3/8c ) ( 70 cm)</t>
  </si>
  <si>
    <t>Applicator Stick 1000 pcs/box</t>
  </si>
  <si>
    <t>Blood Lancet 100 pcs/box</t>
  </si>
  <si>
    <t>Blue pipette tips</t>
  </si>
  <si>
    <t>Dengue Duo (NS1,IgG,IgM)</t>
  </si>
  <si>
    <t>EDTA tube, 2 mL, 100 pcs/pack</t>
  </si>
  <si>
    <t>Gluco Strips 25 pcs/box</t>
  </si>
  <si>
    <t>Glass slides ,72 pcs/box</t>
  </si>
  <si>
    <t>Microtainer 0.5 ml k2 EDTA 50's</t>
  </si>
  <si>
    <t>Pipette tips, blue, 500 pcs/pack</t>
  </si>
  <si>
    <t>Plain tube 5mL,100's</t>
  </si>
  <si>
    <t>Typing sera, anti-A, 10 mL Epiclone</t>
  </si>
  <si>
    <t>Typing sera, anti-B, 10 mL Epiclone</t>
  </si>
  <si>
    <t>tray</t>
  </si>
  <si>
    <t>Vicryl 1-0  Round Needle (4.0 metric/Ph.Eur.)</t>
  </si>
  <si>
    <t>36"(90 cm) (36 mm 1/2 c Taper)</t>
  </si>
  <si>
    <t xml:space="preserve">Vicryl 0 with needle,40 mm-90 cm,round </t>
  </si>
  <si>
    <t>(3.5Ph.Eur.)(40mm 1/2c) (90 cm)</t>
  </si>
  <si>
    <t>Typing sera, anti-D, 10 mL</t>
  </si>
  <si>
    <t>Yellow Top Vacuum tube,100's</t>
  </si>
  <si>
    <t>WBC diluting fluid, 500 mL</t>
  </si>
  <si>
    <r>
      <rPr>
        <sz val="10"/>
        <rFont val="Arial"/>
        <family val="2"/>
      </rPr>
      <t>Purpose/Remarks :</t>
    </r>
    <r>
      <rPr>
        <u/>
        <sz val="10"/>
        <rFont val="Arial"/>
        <family val="2"/>
      </rPr>
      <t xml:space="preserve"> For office use</t>
    </r>
  </si>
  <si>
    <t xml:space="preserve"> All purpose cleaner, 500 ml</t>
  </si>
  <si>
    <t xml:space="preserve"> Air freshener spray, 320 ml </t>
  </si>
  <si>
    <t xml:space="preserve"> Alcohol, isoprophyl, 70%, 500 ml</t>
  </si>
  <si>
    <t xml:space="preserve"> Bathroom soap, 135 g</t>
  </si>
  <si>
    <t xml:space="preserve"> Car freshener, can, 70 g</t>
  </si>
  <si>
    <t xml:space="preserve"> Cleanser powder, 350g</t>
  </si>
  <si>
    <t xml:space="preserve"> Certificate holder / frame, long</t>
  </si>
  <si>
    <t xml:space="preserve"> Certificate holder / frame, short</t>
  </si>
  <si>
    <t xml:space="preserve"> Detergent bar, 36 pcs/box</t>
  </si>
  <si>
    <t xml:space="preserve"> Detergent powder, 1 kg</t>
  </si>
  <si>
    <t xml:space="preserve"> Dishwashing liquid, 250ml</t>
  </si>
  <si>
    <t xml:space="preserve"> Disinfectant liquid, multipurpose, 1 liter</t>
  </si>
  <si>
    <t xml:space="preserve"> Disinfectant Spray 99.9%, 548 grams </t>
  </si>
  <si>
    <t xml:space="preserve"> Doormat, medium, cotton</t>
  </si>
  <si>
    <t xml:space="preserve"> Doormat, medium, rubber</t>
  </si>
  <si>
    <t xml:space="preserve"> Electrical tape</t>
  </si>
  <si>
    <t xml:space="preserve"> Fabric conditioner, 900ml, regular </t>
  </si>
  <si>
    <t xml:space="preserve"> Furniture cleaner, 330ml </t>
  </si>
  <si>
    <t xml:space="preserve"> Glass cleaner, 500ml</t>
  </si>
  <si>
    <t xml:space="preserve"> Hand towel</t>
  </si>
  <si>
    <t xml:space="preserve"> Hand Sanitizer, 500 ml</t>
  </si>
  <si>
    <t xml:space="preserve"> Insecticide, 600 ml, waterbased</t>
  </si>
  <si>
    <t xml:space="preserve"> Liquid handwash, 500 ml</t>
  </si>
  <si>
    <t xml:space="preserve">  Mop, head cotton</t>
  </si>
  <si>
    <t xml:space="preserve">  Mop, tornado 360</t>
  </si>
  <si>
    <t xml:space="preserve">  Muriatic acid, 1 liter</t>
  </si>
  <si>
    <t xml:space="preserve">  Pail, 20L</t>
  </si>
  <si>
    <t xml:space="preserve">  Padlocks </t>
  </si>
  <si>
    <t xml:space="preserve"> Plates, ceramics, 10" round plate, white </t>
  </si>
  <si>
    <t xml:space="preserve"> Drinking glass, tall, clear, thick</t>
  </si>
  <si>
    <t xml:space="preserve"> Spoon &amp; Fork, stainless steel</t>
  </si>
  <si>
    <t xml:space="preserve"> Cup and saucer, 220ml, ceramics, white with teaspoon as stirer</t>
  </si>
  <si>
    <t xml:space="preserve"> Platters, ceramics, 12", oval, white</t>
  </si>
  <si>
    <t xml:space="preserve"> Serving Spoon, stainless steel, thick</t>
  </si>
  <si>
    <t xml:space="preserve"> Ladle, stainless steel</t>
  </si>
  <si>
    <t xml:space="preserve"> Ladle, stainless steel, big, heavy duty, wood handle</t>
  </si>
  <si>
    <t xml:space="preserve"> Frying spatula, stainless steel</t>
  </si>
  <si>
    <t xml:space="preserve"> Frying spatula, stainless steel, big, heavy duty, wood handle</t>
  </si>
  <si>
    <t>Food warmer, stainless steel, with glass cover, rectangular</t>
  </si>
  <si>
    <t>Tong, with rubber/red handle, Stainless Steel, big</t>
  </si>
  <si>
    <t>Stock pot, stainless steel cookware with glass cover, big</t>
  </si>
  <si>
    <t>Chopping board, 36cm*28cm*1cm thick</t>
  </si>
  <si>
    <t>Chopping board, 45cm*31cm*2cm thick</t>
  </si>
  <si>
    <t>Pitcher jug with lid, glass, 1.4L</t>
  </si>
  <si>
    <t>Kawa / Talyasi Malamin with 2 handle size 67CM 26.3 x 8.5 in, heavy duty</t>
  </si>
  <si>
    <t>Kawa / Talyasi Malamin with 2 handle size 67CM 20 x 5.8 in, heavy duty</t>
  </si>
  <si>
    <t>Kitchen knife, stainless steel, black handle, 7 pcs/set</t>
  </si>
  <si>
    <t>Strainer, stainless steel, round, 34cm</t>
  </si>
  <si>
    <t xml:space="preserve"> Rags (kgs)</t>
  </si>
  <si>
    <t xml:space="preserve"> Rubber Matting, 6 x 4 ft, 11 mm thickness</t>
  </si>
  <si>
    <t xml:space="preserve"> Scouring pad with foam</t>
  </si>
  <si>
    <t xml:space="preserve"> Scouring pad</t>
  </si>
  <si>
    <t xml:space="preserve"> Straw rope</t>
  </si>
  <si>
    <t>Tarpaulin Canvass, 54"</t>
  </si>
  <si>
    <t>Tarpaulin Ink</t>
  </si>
  <si>
    <t>Thumbtacks, 100pcs/box</t>
  </si>
  <si>
    <t>Tissue, folded paper towel, 175 pulls</t>
  </si>
  <si>
    <t>Tissue, towel/kitchen, 2 roll/pack</t>
  </si>
  <si>
    <t xml:space="preserve"> Toilet deodorizer w/ holder, 50g</t>
  </si>
  <si>
    <t xml:space="preserve"> Toilet paper, 12 rolls/pack, 2 ply</t>
  </si>
  <si>
    <t xml:space="preserve"> Toilet bowl cleaner, 1000ml </t>
  </si>
  <si>
    <t xml:space="preserve"> Trash bag, XXL, 1000pcs/bundle black/green, thick</t>
  </si>
  <si>
    <t xml:space="preserve"> Trash bag, large, 1000pcs/ bundle, black/green, thick</t>
  </si>
  <si>
    <t xml:space="preserve"> Trash bag, medium, 1000pcs/ bundle, black/green, thick</t>
  </si>
  <si>
    <t xml:space="preserve"> Trash bag, small, black/green , 100pcs / pack, thick</t>
  </si>
  <si>
    <t xml:space="preserve"> Walis tambo</t>
  </si>
  <si>
    <t xml:space="preserve"> Walis tingting, kaong</t>
  </si>
  <si>
    <t xml:space="preserve"> Walis pangagiw, heavy duty</t>
  </si>
  <si>
    <t>pairs</t>
  </si>
  <si>
    <t>kgs.</t>
  </si>
  <si>
    <t>btls</t>
  </si>
  <si>
    <t>bundles</t>
  </si>
  <si>
    <t>Page 2 of 3</t>
  </si>
  <si>
    <t>Page 1 of 3</t>
  </si>
  <si>
    <t>Page 3 of 3</t>
  </si>
  <si>
    <t>SUB TOTAL P</t>
  </si>
  <si>
    <t xml:space="preserve"> GRAND TOTAL P</t>
  </si>
  <si>
    <t>RICE PRODUCTION ENHANCEMENT PROJECT</t>
  </si>
  <si>
    <t>Organic liquid fertilizer (rice)</t>
  </si>
  <si>
    <t>CORN PRODUCTION ENHANCEMENT PROJECT</t>
  </si>
  <si>
    <t>VEGETABLE PRODUCTION PROJECT</t>
  </si>
  <si>
    <t>Biosupernet spray, (600 ml)</t>
  </si>
  <si>
    <t>Blue twine</t>
  </si>
  <si>
    <t>Fungicide, 1kg/box (for vegetables)</t>
  </si>
  <si>
    <t>Organic pesticide, 1L/bottle (for vegetables)</t>
  </si>
  <si>
    <t>Plastic mulch, 1.2m x 0.3mmx400m</t>
  </si>
  <si>
    <t>Seedling tray, 100-104 holes/piece</t>
  </si>
  <si>
    <t>Trellising net, 7x7x2.4m x 100m</t>
  </si>
  <si>
    <r>
      <t>PR No. 02</t>
    </r>
    <r>
      <rPr>
        <u/>
        <sz val="10"/>
        <rFont val="Arial"/>
        <family val="2"/>
      </rPr>
      <t>26-0632</t>
    </r>
  </si>
  <si>
    <r>
      <t>Date:02</t>
    </r>
    <r>
      <rPr>
        <u/>
        <sz val="10"/>
        <rFont val="Arial"/>
        <family val="2"/>
      </rPr>
      <t>-06-2026</t>
    </r>
  </si>
  <si>
    <t>Biospark, 250g/packs</t>
  </si>
  <si>
    <t>White corn seeds, sweet pearl, 1kg/packs</t>
  </si>
  <si>
    <t>Amo plant growth enhancer, 100g/packs</t>
  </si>
  <si>
    <t>bags</t>
  </si>
  <si>
    <t>Certified rice seeds, 20kg/bags</t>
  </si>
  <si>
    <t>Complete fertilizer, (50kg/bags)</t>
  </si>
  <si>
    <t>Muriate of potash, 50kg/bags</t>
  </si>
  <si>
    <t>Organic fertilizer, 50kg/bags (for all kinds of crops)</t>
  </si>
  <si>
    <t>Urea fertilizer, 50kg/bags</t>
  </si>
  <si>
    <t>Inorganic fertilizer, 50kg/bags</t>
  </si>
  <si>
    <t>Peatmoss, 20kg/bags</t>
  </si>
  <si>
    <t>Ampalaya seeds, mestiza F1, 200g/cans</t>
  </si>
  <si>
    <t>Tomato seeds, Dmax, 25g/cans</t>
  </si>
  <si>
    <t>white fine net</t>
  </si>
  <si>
    <t>white corn seeds, sweet pearl, 1kg/pack</t>
  </si>
  <si>
    <t>kilos</t>
  </si>
  <si>
    <t>ampalaya, OPV,Sta. Rita</t>
  </si>
  <si>
    <t>cucumber seeds, 50g/can (green)</t>
  </si>
  <si>
    <t>eggplant seeds, domino F1, 50g/can</t>
  </si>
  <si>
    <t>hotpepper seeds, tinghala, 50g/can</t>
  </si>
  <si>
    <t>mustard seeds, monteverde, 1kg/pack</t>
  </si>
  <si>
    <t>okra seeds, opv, smoothgreen, 1kg/pack</t>
  </si>
  <si>
    <t>OPV patola, tagalog, 250g/can</t>
  </si>
  <si>
    <t>pechay seeds, black behi, 1kg/pack</t>
  </si>
  <si>
    <t>pole sitao seeds, galante, 1kg/pack</t>
  </si>
  <si>
    <t>radish seeds, nagcarlan 45, 1kg/pack</t>
  </si>
  <si>
    <t>squash seeds, suprema, 250g/can</t>
  </si>
  <si>
    <t>tomato seeds, opv, athena, 500g/pack</t>
  </si>
  <si>
    <t>upland kangkong seeds, 1kg/pack</t>
  </si>
  <si>
    <t>Fertilizer</t>
  </si>
  <si>
    <t>muriate of potash, 50kg/bag</t>
  </si>
  <si>
    <t>organic foliar fertilizer, Hi-crop, 1L/bottle</t>
  </si>
  <si>
    <t>organic foliar fertilizer, Hi-crop, 250ml/bottle</t>
  </si>
  <si>
    <t>urea fertilizer, 50kg/bag</t>
  </si>
  <si>
    <t>Integrated Pest Management</t>
  </si>
  <si>
    <t>fungicide, 1kg/box (for vegetables)</t>
  </si>
  <si>
    <t>insecticide,  1L/bottle (for rice, corn, vegetables &amp; fruit trees)</t>
  </si>
  <si>
    <t>insecticide, 1L/bottle (for rice, corn &amp; vegetables)</t>
  </si>
  <si>
    <t>HINDI</t>
  </si>
  <si>
    <t>organic pesticide, 250m/bottle (for vegetables)</t>
  </si>
  <si>
    <t>Development of Provincial Demonstration</t>
  </si>
  <si>
    <t>Farm Plant Propagation</t>
  </si>
  <si>
    <t>Agricultural and Marine Supplies</t>
  </si>
  <si>
    <t>clay pots # 16</t>
  </si>
  <si>
    <t>polyprophylene bag, 2x3, 2000pcs/pack</t>
  </si>
  <si>
    <t>polyprophylene bag, 6x10, 1000pcs/pack</t>
  </si>
  <si>
    <t>Flowering plants</t>
  </si>
  <si>
    <t>pouches</t>
  </si>
  <si>
    <t>cosmos seeds, 10g/pouch</t>
  </si>
  <si>
    <t>marigold seeds, double hawaii orange, 1g/packet</t>
  </si>
  <si>
    <t>packets</t>
  </si>
  <si>
    <t xml:space="preserve">sunflower seeds, vincent 2 fresh, 1000 seeds </t>
  </si>
  <si>
    <t>zinnia seeds, 10g/pouch</t>
  </si>
  <si>
    <t>Herbs &amp; spices</t>
  </si>
  <si>
    <t>Basil seedlings</t>
  </si>
  <si>
    <t>Chives seedlings</t>
  </si>
  <si>
    <t>Cilantro seedlings</t>
  </si>
  <si>
    <t>Mint seedlings</t>
  </si>
  <si>
    <t>Oregano seedlings</t>
  </si>
  <si>
    <t>Rosemary seedlings</t>
  </si>
  <si>
    <t>Taragon seedlings</t>
  </si>
  <si>
    <t>Thyme seedlings</t>
  </si>
  <si>
    <t>kgs</t>
  </si>
  <si>
    <t>ampalaya seeds, green alpha, 100g/can</t>
  </si>
  <si>
    <t xml:space="preserve">assorted indigenous vegetable seeds (patani, kadyos, </t>
  </si>
  <si>
    <t>kalamismis, bataw, tapilan, kundol, linga), 1kg/kind</t>
  </si>
  <si>
    <t>bellpepper seeds, california wonder, 50g/can</t>
  </si>
  <si>
    <t>broccoli seeds, green magic F1, 0.5g/packet</t>
  </si>
  <si>
    <t>bunching onion, 50g/can</t>
  </si>
  <si>
    <t>cabbage seeds, gladiator F1, 1g/packet</t>
  </si>
  <si>
    <t>cauliflower seeds, white corona F1, 10g/packet</t>
  </si>
  <si>
    <t>cucumber seeds, Super C F1, 1.5g/packet</t>
  </si>
  <si>
    <t>eggplant seeds, gwapito F1, 50g/can</t>
  </si>
  <si>
    <t>eggplant seeds, morena, 50g/can</t>
  </si>
  <si>
    <t>honey dew melon seeds, brilliant, 10g/packet</t>
  </si>
  <si>
    <t>hotpepper seeds, pinatubo F1, 25g/can</t>
  </si>
  <si>
    <t>melon seeds, Jill, 10g/packet</t>
  </si>
  <si>
    <t>onion, Red Colorado, 5g/packet</t>
  </si>
  <si>
    <t>papaya, red lady, 50 seeds/packet</t>
  </si>
  <si>
    <t>pechay seeds, flowering choi sum, 100g/can</t>
  </si>
  <si>
    <t>pole sitao seeds, verdana, 1kg/pack</t>
  </si>
  <si>
    <t>romaine lettuce seeds, 1.0g/pack</t>
  </si>
  <si>
    <t>squash seeds, La vida F1, 250g/can</t>
  </si>
  <si>
    <t>tomato seeds, Dmax, 25g/can</t>
  </si>
  <si>
    <t>watermelon seeds, sugarbaby  F1, 3g/packet</t>
  </si>
  <si>
    <t>foliar fertilizer, amo gold plant growth enhancer, 100g/pack</t>
  </si>
  <si>
    <t>herbicide, 1L/bottle</t>
  </si>
  <si>
    <t xml:space="preserve">Farm Crop Production </t>
  </si>
  <si>
    <t>Farm Fisheries</t>
  </si>
  <si>
    <t>grower feeds, floating, 25kg/bag</t>
  </si>
  <si>
    <t>polyethylene plastic fish bags, 20inx30in, 100pieces/pack</t>
  </si>
  <si>
    <t>polyethylene plastic fish bags, 8 inch x 15 inch, 100pieces/pack</t>
  </si>
  <si>
    <t>pre-starter zero feeds, crumble,  20kgs/bag</t>
  </si>
  <si>
    <t>starter feeds, floating, 25kg/bag</t>
  </si>
  <si>
    <t>sacks</t>
  </si>
  <si>
    <t>black shade net, used</t>
  </si>
  <si>
    <t>cocopeat</t>
  </si>
  <si>
    <t>lettuce seeds, curly green, 25g/can</t>
  </si>
  <si>
    <t>net pots, 3" dia., 10pcs/pack</t>
  </si>
  <si>
    <t>nutrient solution, 500ml/bottle, A&amp;B</t>
  </si>
  <si>
    <t>styro box, 15 holes</t>
  </si>
  <si>
    <t xml:space="preserve">styro cup with neck, with holes and slit, for </t>
  </si>
  <si>
    <t>Sensory Evaluation and Flavor Profiling of Batangas Coffee</t>
  </si>
  <si>
    <t>Fresh coffee cherries, 10kg/bag</t>
  </si>
  <si>
    <t>Support to Farmers and Fisherfolk</t>
  </si>
  <si>
    <t>(For Climate Change Adaptation and Mitigation)</t>
  </si>
  <si>
    <t>Seeds</t>
  </si>
  <si>
    <t>Hydrophonics</t>
  </si>
  <si>
    <t>hydrophonics, 8 0z, 25pc/pack</t>
  </si>
  <si>
    <r>
      <t xml:space="preserve">Purpose/Remarks : </t>
    </r>
    <r>
      <rPr>
        <u/>
        <sz val="10"/>
        <rFont val="Arial"/>
        <family val="2"/>
      </rPr>
      <t xml:space="preserve"> To be used for various Agricultural Extension Services Project</t>
    </r>
  </si>
  <si>
    <t>All Purpose Sticker Paper A4,10's Matte</t>
  </si>
  <si>
    <t>All Purpose Sticker Paper A4,10's Glossy</t>
  </si>
  <si>
    <t>Ballpen Black 0.5mm</t>
  </si>
  <si>
    <t>Ballpen Blue 0.5mm</t>
  </si>
  <si>
    <t>Ballpen (FrixionErasable Gel Pen -Black)</t>
  </si>
  <si>
    <t>Ballpen Red 0.5mm</t>
  </si>
  <si>
    <t>Battery AA (4piece/pack)</t>
  </si>
  <si>
    <t>Battery AAA (4piece/pack)</t>
  </si>
  <si>
    <t>Battery D (2piece/pack)</t>
  </si>
  <si>
    <t>Battery 9V (Rechargeable) with charger</t>
  </si>
  <si>
    <t>Bond Paper White  Short  80 gsm / 24 substance</t>
  </si>
  <si>
    <t>Bond Paper White Long 80 gsm / 24 substance</t>
  </si>
  <si>
    <t>Bond Paper White A4 80 gsm / 24 substance</t>
  </si>
  <si>
    <t>Brown Envelope Short 200LBS</t>
  </si>
  <si>
    <t>Brown Envelope Long 200LBS</t>
  </si>
  <si>
    <t>Calculator 12 digits (Heavy Duty)</t>
  </si>
  <si>
    <t>Carbon Paper Long 100s/pack blue/black</t>
  </si>
  <si>
    <t>Cartolina Blue</t>
  </si>
  <si>
    <t>Cartolina Green</t>
  </si>
  <si>
    <t>Cartolina Red</t>
  </si>
  <si>
    <t>Cartolina Orange</t>
  </si>
  <si>
    <t>Cartolina Pink</t>
  </si>
  <si>
    <t>Cartolina Yellow</t>
  </si>
  <si>
    <t>Cartolina White</t>
  </si>
  <si>
    <t>Clear Book Filler Long (10's/pack), spiral</t>
  </si>
  <si>
    <t>Clip Board Short</t>
  </si>
  <si>
    <t>Clip Board Long</t>
  </si>
  <si>
    <t>Clip Board Short with cover</t>
  </si>
  <si>
    <t>Clip Board Long with cover</t>
  </si>
  <si>
    <t>Columnar Book 20 Columns</t>
  </si>
  <si>
    <t>Columnar Book 24 Columns</t>
  </si>
  <si>
    <t>Corner Puncher for Lamination Heavy Duty</t>
  </si>
  <si>
    <t>Correction Pen Quick Dry</t>
  </si>
  <si>
    <t>Dater Stamp Month/Day/Year format</t>
  </si>
  <si>
    <t>Double Adhesive Tape 1''</t>
  </si>
  <si>
    <t>Duplicator Machine Master Roll Akinto GP 2688</t>
  </si>
  <si>
    <t>Duplicator Machine Master Roll Duplo DPA 120</t>
  </si>
  <si>
    <t>Duplicator Machine Toner Black Ink (Akinto GP 2688)</t>
  </si>
  <si>
    <t>Duplicator Machine TonerBlack Ink (Duplo DPA 120)</t>
  </si>
  <si>
    <t>Envelope Plastic Long</t>
  </si>
  <si>
    <t>Envelope Plastic Long with Handle</t>
  </si>
  <si>
    <t>Eraser Rubber (medium)</t>
  </si>
  <si>
    <t>Eraser White Board</t>
  </si>
  <si>
    <t>Expanded Envelope Long with garter</t>
  </si>
  <si>
    <t>Fastener Metal (50sets/box)</t>
  </si>
  <si>
    <t>Fastener Plastic (50sets/box)</t>
  </si>
  <si>
    <t>Finger Moistener Non-Slip</t>
  </si>
  <si>
    <t>Flash Drive 8GB</t>
  </si>
  <si>
    <t>Folder Short (white)</t>
  </si>
  <si>
    <t>Folder Long (white)</t>
  </si>
  <si>
    <t>Folder L-Type White (12/pack)</t>
  </si>
  <si>
    <t>Glue Gun Heavy Duty</t>
  </si>
  <si>
    <t>Glue Stick (Small)</t>
  </si>
  <si>
    <t xml:space="preserve">Highligter pen Assorted Color </t>
  </si>
  <si>
    <t>Index Card 3 x 5"</t>
  </si>
  <si>
    <t>Ink Refill Permanent Marker</t>
  </si>
  <si>
    <t>Ink Stamp 4928 (Black)</t>
  </si>
  <si>
    <t>Magazine Box Horizontal Legal Single 3mm thickness</t>
  </si>
  <si>
    <t>Mailing Envelope White (500's/box)</t>
  </si>
  <si>
    <t>Manila paper 36''x48'' (10/pack)</t>
  </si>
  <si>
    <t>Marker Permanent (Black)</t>
  </si>
  <si>
    <t>Marker WhiteBoard (Black)</t>
  </si>
  <si>
    <t>Marker Permanent (Blue)</t>
  </si>
  <si>
    <t>Marker Permanent (White)</t>
  </si>
  <si>
    <t>Masking Tape 1'' 25 yards</t>
  </si>
  <si>
    <t>Mimeo Paper Whitewove Short 63 gsm / 18 substance</t>
  </si>
  <si>
    <t>Mimeo Paper Whitewove Long 63 gsm / 18 substance</t>
  </si>
  <si>
    <t>Packaging Tape Brown 2''x100m</t>
  </si>
  <si>
    <t>Paper Binder Clip 1'' (12/box)</t>
  </si>
  <si>
    <t>Paper Binder Clip 1 5/8'' (12/box)</t>
  </si>
  <si>
    <t>Paper Clip Vinyl 50mm (100/box)</t>
  </si>
  <si>
    <t>Paper Clip Vinyl 78mm (100/box)</t>
  </si>
  <si>
    <t>Paper Clip Silver 33mm (100/box)</t>
  </si>
  <si>
    <t>Pencil #2 x 12pieces/box</t>
  </si>
  <si>
    <t>Photocopier Machine Toner TN118 (A3VWODO)</t>
  </si>
  <si>
    <t>Photocopier Machine Toner Fuji Xerox DocuCentre S2110</t>
  </si>
  <si>
    <t>Photopaper A4 Glossy 180gsm (20piece/pack)</t>
  </si>
  <si>
    <t>Plastic Cover Gauge 6  48"x50m/roll</t>
  </si>
  <si>
    <t>Plastic Envelope Long Expanding with handle</t>
  </si>
  <si>
    <t>Puncher 2-Hole Heavy Duty</t>
  </si>
  <si>
    <t>Push Pin 100's/box</t>
  </si>
  <si>
    <t xml:space="preserve">RJ45  Cat6 </t>
  </si>
  <si>
    <t>Rubber Band 350 Grams, Flat No. 18</t>
  </si>
  <si>
    <t>Ruler 12''</t>
  </si>
  <si>
    <t>Ruler 18''</t>
  </si>
  <si>
    <t>Scissors Size 9''</t>
  </si>
  <si>
    <t>Self-Inking Stamp (Certified True Copy)-Big</t>
  </si>
  <si>
    <t>Self-Inking Stamp (Certified True Copy)-Quick Dry Ink</t>
  </si>
  <si>
    <t>Sharpener Heavy Duty</t>
  </si>
  <si>
    <t>Sign Pen 0.5 black</t>
  </si>
  <si>
    <t>Specialty Paper A4 (100 sheets)</t>
  </si>
  <si>
    <t>Stamp Pad Size #4 violet</t>
  </si>
  <si>
    <t>Stamp Pad Size #4 Dry</t>
  </si>
  <si>
    <t>Stamp Pad Ink 30ml violet</t>
  </si>
  <si>
    <t>Staple Wire E - 23/24 (15/16) MM H.D Wire</t>
  </si>
  <si>
    <t>Staple Wire #35 (5000/box)</t>
  </si>
  <si>
    <t>Stapler #35 Heavy Duty</t>
  </si>
  <si>
    <t>Sticky Notepad 5    3''x3'' (400/pad) (4 colors/pack)</t>
  </si>
  <si>
    <t>Tape Dispenser Heavy Duty Dual Core</t>
  </si>
  <si>
    <t>Time Card (Bundy Clock) Valiant-Matte (100's/pack)</t>
  </si>
  <si>
    <t>Transparent Tape 1''x50m (3inches core)</t>
  </si>
  <si>
    <t>Transparent Tape 2''x100m</t>
  </si>
  <si>
    <t>USB PORTS 8 IN 2 USB Type</t>
  </si>
  <si>
    <t>Yellow Pad 80leaves/pad 60 gsm</t>
  </si>
  <si>
    <t>Printer Ink 810-Black</t>
  </si>
  <si>
    <t>Printer Ink  811-Color</t>
  </si>
  <si>
    <t>Printer Ink Ink 682 - Black</t>
  </si>
  <si>
    <t>Printer Ink  Ink 682 - Color</t>
  </si>
  <si>
    <t>Printer Ink  680 (Colored)</t>
  </si>
  <si>
    <t>Printer Ink  680 black</t>
  </si>
  <si>
    <t>Printer Ink  704 (Black)</t>
  </si>
  <si>
    <t>Printer Ink  704 (Colored)</t>
  </si>
  <si>
    <t>Printer Ink  955XL Black</t>
  </si>
  <si>
    <t>Printer Ink  955XL Magenta</t>
  </si>
  <si>
    <t>Printer Ink  955XL Yellow</t>
  </si>
  <si>
    <t>Printer Ink  955XL Cyan</t>
  </si>
  <si>
    <t>Printer Ink  T664 Ink Continous Black</t>
  </si>
  <si>
    <t>Printer Ink  T664 Ink Continous Cyan</t>
  </si>
  <si>
    <t>Printer Ink  T664 Ink Continous Magenta</t>
  </si>
  <si>
    <t>Printer Ink  T664 Ink Continous Yellow</t>
  </si>
  <si>
    <t>Printer Ink  003 Ink Continous Black</t>
  </si>
  <si>
    <t>Printer Ink  003 Ink Continous Cyan</t>
  </si>
  <si>
    <t>Printer Ink  003 Ink Continous Magenta</t>
  </si>
  <si>
    <t>Printer Ink  003 Ink Continous Yellow</t>
  </si>
  <si>
    <r>
      <t xml:space="preserve">Purpose/Remarks : </t>
    </r>
    <r>
      <rPr>
        <u/>
        <sz val="10"/>
        <rFont val="Arial"/>
        <family val="2"/>
      </rPr>
      <t xml:space="preserve"> For use of  DON MANUEL LOPEZ MEMORIAL DISTRICT HOSPITAL</t>
    </r>
  </si>
  <si>
    <t>Tissue Box</t>
  </si>
  <si>
    <t>Tissue roll</t>
  </si>
  <si>
    <t>Alcohol,gallon</t>
  </si>
  <si>
    <t>Bleach, 1000ml</t>
  </si>
  <si>
    <t>Bleach, 450ml</t>
  </si>
  <si>
    <t>Bleach, 250ml</t>
  </si>
  <si>
    <t>Bleach, gallon</t>
  </si>
  <si>
    <t>Hand Wash 225ml</t>
  </si>
  <si>
    <t>Ultra thick Bleach, 900ml</t>
  </si>
  <si>
    <t>MultiPurpose Cleaner,500ml</t>
  </si>
  <si>
    <t>Disinfectant Spray, 340g</t>
  </si>
  <si>
    <t>Disinfecting Wipes 80 pulls tub and pouch</t>
  </si>
  <si>
    <t>Disinfectant Spray, 300ml</t>
  </si>
  <si>
    <t>Muriatic Acid, liter</t>
  </si>
  <si>
    <t>Muriatic Acid, 500ml</t>
  </si>
  <si>
    <t>Liquid zosa, 500ml</t>
  </si>
  <si>
    <t>Bathroom Deodorizer</t>
  </si>
  <si>
    <t>Tiles and Bowl Cleaner, 500ml</t>
  </si>
  <si>
    <t>Enhancing Polish Spray</t>
  </si>
  <si>
    <t>Multi-Insect Killer</t>
  </si>
  <si>
    <t>Dishwashing Liquid, 800ml</t>
  </si>
  <si>
    <t>Detergent Powder 850g</t>
  </si>
  <si>
    <t>Garbage BagXL</t>
  </si>
  <si>
    <t>Straw</t>
  </si>
  <si>
    <t>Dipper/tabo</t>
  </si>
  <si>
    <t>Tornado Mop refill</t>
  </si>
  <si>
    <t>Tornado Mop, heavy duty</t>
  </si>
  <si>
    <t>Dust Pan, plastic</t>
  </si>
  <si>
    <t>Brush with Handle</t>
  </si>
  <si>
    <t>tubs</t>
  </si>
  <si>
    <t>bundle</t>
  </si>
  <si>
    <t>Steelwool 12pcs/pack</t>
  </si>
  <si>
    <t>Sponge</t>
  </si>
  <si>
    <t>Scouring Pad</t>
  </si>
  <si>
    <t>Dishwashing Liquid, 250ml</t>
  </si>
  <si>
    <t>Rubber Mat</t>
  </si>
  <si>
    <t>Floor Mat</t>
  </si>
  <si>
    <t>Nylon</t>
  </si>
  <si>
    <t>Spoon</t>
  </si>
  <si>
    <t>Fork</t>
  </si>
  <si>
    <t>Paper Plate</t>
  </si>
  <si>
    <t>Paper Cup</t>
  </si>
  <si>
    <t>Fabric Conditioner, Anti-Bacterial, 800ml bottle</t>
  </si>
  <si>
    <t>Liquid Disinfectant Multi Action Cleaner 800ml</t>
  </si>
  <si>
    <t>Rag cotton</t>
  </si>
  <si>
    <t>Automatic Primary - Ocean Escape 269ml</t>
  </si>
  <si>
    <t>Scented Gel Ocean Escape 180g</t>
  </si>
  <si>
    <t>Automatic Spray Refill - Ocean Escape 175g</t>
  </si>
  <si>
    <t>Car Shampoo, 1000ml</t>
  </si>
  <si>
    <t>Water Displacer 382ml</t>
  </si>
  <si>
    <t>Car Freshener, 70g</t>
  </si>
  <si>
    <t>Tire Block, 500ml</t>
  </si>
  <si>
    <t>Certificate Holder,short</t>
  </si>
  <si>
    <t>Certificate Holder,A4</t>
  </si>
  <si>
    <t>Certificate Holder, long</t>
  </si>
  <si>
    <t>Certificate holder,glass(short)</t>
  </si>
  <si>
    <t>Certificate holder, glass(A4)</t>
  </si>
  <si>
    <t xml:space="preserve">Duct Tape pvc adhesive tape for kitchen </t>
  </si>
  <si>
    <t>Heavy Duty Silver pvc adhesive tape 20/10MM</t>
  </si>
  <si>
    <t>Rolled Mattress</t>
  </si>
  <si>
    <t>Heavy Duty Casserole</t>
  </si>
  <si>
    <t>Folding Table Cloth</t>
  </si>
  <si>
    <t>Extension Cord</t>
  </si>
  <si>
    <t>CERTIFICATE HOLDER A4 GLASS FRAME</t>
  </si>
  <si>
    <t>12 liters storage tackle box (clear)</t>
  </si>
  <si>
    <t>Tarpaulin Ink  (T8921) 700 ml</t>
  </si>
  <si>
    <t>Tarpaulin Ink  (T8922) 700 ml</t>
  </si>
  <si>
    <t>Tarpaulin Ink  (T8923) 700 ml</t>
  </si>
  <si>
    <t>Tarpaulin Ink  (T8924) 700 ml</t>
  </si>
  <si>
    <t xml:space="preserve">Table Nameplate 2-sided Clear ACRYLIC </t>
  </si>
  <si>
    <t>tent 12 inches x 3 inches</t>
  </si>
  <si>
    <r>
      <t>Purpose/Remarks :</t>
    </r>
    <r>
      <rPr>
        <u/>
        <sz val="10"/>
        <rFont val="Arial"/>
        <family val="2"/>
      </rPr>
      <t xml:space="preserve"> For office use</t>
    </r>
  </si>
  <si>
    <t>TOTAL P</t>
  </si>
  <si>
    <t>Bleach, 1 gallon</t>
  </si>
  <si>
    <t>Conditioner sachet, 12's/pack</t>
  </si>
  <si>
    <t>Disinfectant, concentrate, 1 gallon</t>
  </si>
  <si>
    <t xml:space="preserve">Disinfectant liquid, multipurpose cleaner, 1 liter </t>
  </si>
  <si>
    <t>Floor mats</t>
  </si>
  <si>
    <t>Hand Sanitizer, 500 ml</t>
  </si>
  <si>
    <t>Liquid Hand soap</t>
  </si>
  <si>
    <t>Shampoo sachet, 12's/pack</t>
  </si>
  <si>
    <t>Folded Paper Towel Tissue, 2 ply</t>
  </si>
  <si>
    <t>Tissue roll, 12 rolls/pack</t>
  </si>
  <si>
    <t>Toilet plunger, heavy duty, rubber</t>
  </si>
  <si>
    <t>Auto Correction Black Ballpen</t>
  </si>
  <si>
    <t>Ballpoint pen FINE POINT  RED, Retractable</t>
  </si>
  <si>
    <t>Clear book short</t>
  </si>
  <si>
    <t xml:space="preserve">Marker, permanent , bullet type black </t>
  </si>
  <si>
    <t>Instant Glue 3 grams</t>
  </si>
  <si>
    <t>Note Pad Stick On Flags, assorted PL - 15</t>
  </si>
  <si>
    <t>Sign pen,blue liquid/gel 0.5mm needle tip</t>
  </si>
  <si>
    <t>Sign pen,red liquid/gel 0.5mm needle tip</t>
  </si>
  <si>
    <t>Sign Pen  .07 red Gel type</t>
  </si>
  <si>
    <t>Sign Pen  Roller ballpen-black 0.5</t>
  </si>
  <si>
    <t>Specialty paper long (cardboard 10 pcs /pack) 180 gsm - color cream</t>
  </si>
  <si>
    <t>Specialty paper short (cardboard 10 pcs/pack) 180 gsm</t>
  </si>
  <si>
    <t>Sticker Paper Vinyl Glossy, A4 20's/pack</t>
  </si>
  <si>
    <t>202 A black original laser jet toner cartridge</t>
  </si>
  <si>
    <t>202 A yellow  original laser jet toner cartridge</t>
  </si>
  <si>
    <t>202 A magenta original laser jet toner cartridge</t>
  </si>
  <si>
    <t>Ink -Black (003)</t>
  </si>
  <si>
    <t>Ink -CYan (003)</t>
  </si>
  <si>
    <t>Ink -Magenta (003)</t>
  </si>
  <si>
    <t xml:space="preserve"> packs</t>
  </si>
  <si>
    <t>Correction pen (rolling ball-metal tip)</t>
  </si>
  <si>
    <t>Povidone-Iodine 7.5% Skin Cleanser</t>
  </si>
  <si>
    <t>Latex Examination Gloves Medium, 100 pieces/box</t>
  </si>
  <si>
    <t>Latex Examination Gloves Small, 100 pieces/box</t>
  </si>
  <si>
    <t>Latex Examination Gloves Large, 100 pieces/box</t>
  </si>
  <si>
    <t>Micropore Tape 1"x10 yd, 3M, US, 12 pieces/box</t>
  </si>
  <si>
    <t>Cotton Balls  1000 pcs/pack</t>
  </si>
  <si>
    <t xml:space="preserve">Disposable Electrosurgical Pen </t>
  </si>
  <si>
    <t xml:space="preserve">Electrosurgical Grounding Pad </t>
  </si>
  <si>
    <t>Vessel with Sodium Thiosulfate 120ml, 200 pieces per box</t>
  </si>
  <si>
    <t>Autoclave Tape 1''</t>
  </si>
  <si>
    <t>Borosilicate Glass Separatory Funnel with stopper, 700mL</t>
  </si>
  <si>
    <t>Borosilicate Glass Stirring Rod 300mm</t>
  </si>
  <si>
    <t>Doormat Medium Cotton</t>
  </si>
  <si>
    <t>Liquid Hand Wash/Hand Soap250ml</t>
  </si>
  <si>
    <t>Micropore Tape1"x10 yd, 3M, US, 12 pieces/box</t>
  </si>
  <si>
    <t>Presence/Absence comparator</t>
  </si>
  <si>
    <t>Laboratory iron stand with rings</t>
  </si>
  <si>
    <t>Test Tube Rackplastic, Autoclavable, 44 placer, 15-18 mm</t>
  </si>
  <si>
    <t>Refrigerator thermometerdigital</t>
  </si>
  <si>
    <t>Yellow Tips 1000's, Universal</t>
  </si>
  <si>
    <t xml:space="preserve">Reagent Powder for Rapid Microbiological </t>
  </si>
  <si>
    <t>Testing of Water Samples (200 tests)</t>
  </si>
  <si>
    <t xml:space="preserve">Fermentation Tube/Test Tube70mm x </t>
  </si>
  <si>
    <t>10mm , 50 pieces per box/pack</t>
  </si>
  <si>
    <t xml:space="preserve">Borosilicate Glass Screw Cap Culture Tubes w/ </t>
  </si>
  <si>
    <t>Phenolic Caps20x150 mm, 34 mL</t>
  </si>
  <si>
    <t>Denatured Alcohol 1L</t>
  </si>
  <si>
    <t>Distilled Water 6 liters</t>
  </si>
  <si>
    <t>Match Sticks 10 pieces per box/pack</t>
  </si>
  <si>
    <t>(HEALTH SERVICES AND FACILITIES ENHANCEMENT SERVICES)</t>
  </si>
  <si>
    <t>Determine HIV Early Detect 100's</t>
  </si>
  <si>
    <t>HIV/Syphilis DUO 25's</t>
  </si>
  <si>
    <t>Detemine HBsAg 2 100's</t>
  </si>
  <si>
    <t xml:space="preserve">Gram Stain Kits </t>
  </si>
  <si>
    <t>kits</t>
  </si>
  <si>
    <t>complete fertilizer, (50kg/bags)</t>
  </si>
  <si>
    <t>organic fertilizer, 50kg/bag  (for all kinds of crops)</t>
  </si>
  <si>
    <t>organic pesticide, 1L/bottle (for vegetables)</t>
  </si>
  <si>
    <t>add</t>
  </si>
  <si>
    <t>polyprophylene bag, 5x7, 1000pcs/pack</t>
  </si>
  <si>
    <t>Aluminum Hydroxide + Magnesium Hydroxide 200 mg/100 mg  tablet by 100's</t>
  </si>
  <si>
    <t>Aluminum Hydroxide + Magnesium Hydroxide 225 mg/200 mg/5 ml, 120ml bottle</t>
  </si>
  <si>
    <t>Bupivacaine (Isobaric) 0.5% (Isobaric) in 5mg/ ml Solution for Injection, 10mL ampule</t>
  </si>
  <si>
    <t>Butamirate Citrate 50 mg tablet by 100's</t>
  </si>
  <si>
    <t>hotpepper seeds, panigang, best F1, 25g/can</t>
  </si>
  <si>
    <t>Phenytoin (as sodium salt) 5mg/ml, 2 ml ampule</t>
  </si>
  <si>
    <t>File Folder Bag Document Tote Bag with</t>
  </si>
  <si>
    <t>Double Zipper 38 cm x 30 cm</t>
  </si>
  <si>
    <r>
      <t>Date:02</t>
    </r>
    <r>
      <rPr>
        <u/>
        <sz val="10"/>
        <rFont val="Arial"/>
        <family val="2"/>
      </rPr>
      <t>-10-2026</t>
    </r>
  </si>
  <si>
    <t>FOR SECOND QUARTER</t>
  </si>
  <si>
    <r>
      <t>PR No. 02</t>
    </r>
    <r>
      <rPr>
        <u/>
        <sz val="10"/>
        <color rgb="FFFF0000"/>
        <rFont val="Arial"/>
        <family val="2"/>
      </rPr>
      <t>26-</t>
    </r>
  </si>
  <si>
    <r>
      <t>Date:01</t>
    </r>
    <r>
      <rPr>
        <u/>
        <sz val="10"/>
        <color rgb="FFFF0000"/>
        <rFont val="Arial"/>
        <family val="2"/>
      </rPr>
      <t>-20-2026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</si>
  <si>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For use of  DR. ERNESTO H. MALABANAN MEMORIAL HOSPITAL </t>
    </r>
  </si>
  <si>
    <r>
      <t>PR No. 02</t>
    </r>
    <r>
      <rPr>
        <u/>
        <sz val="10"/>
        <rFont val="Arial"/>
        <family val="2"/>
      </rPr>
      <t>26-0744</t>
    </r>
  </si>
  <si>
    <r>
      <t>Date:</t>
    </r>
    <r>
      <rPr>
        <u/>
        <sz val="10"/>
        <rFont val="Arial"/>
        <family val="2"/>
      </rPr>
      <t>02-10-2026</t>
    </r>
  </si>
  <si>
    <r>
      <t xml:space="preserve">PR No. </t>
    </r>
    <r>
      <rPr>
        <u/>
        <sz val="10"/>
        <rFont val="Arial"/>
        <family val="2"/>
      </rPr>
      <t>0226-0745</t>
    </r>
  </si>
  <si>
    <r>
      <t>PR No. 02</t>
    </r>
    <r>
      <rPr>
        <u/>
        <sz val="10"/>
        <rFont val="Arial"/>
        <family val="2"/>
      </rPr>
      <t>26-0746</t>
    </r>
  </si>
  <si>
    <t xml:space="preserve">Battery AA (4piece/pack) Rechargeable with </t>
  </si>
  <si>
    <t>charger</t>
  </si>
  <si>
    <t xml:space="preserve">Battery AAA(4piece/pack) Rechargeable with </t>
  </si>
  <si>
    <r>
      <t xml:space="preserve">PR No. </t>
    </r>
    <r>
      <rPr>
        <u/>
        <sz val="10"/>
        <rFont val="Arial"/>
        <family val="2"/>
      </rPr>
      <t>0226-0756</t>
    </r>
  </si>
  <si>
    <t>0.04mm, 100pcs/pack</t>
  </si>
  <si>
    <t xml:space="preserve">polyprophylene bag, ziplock, 100x140x </t>
  </si>
  <si>
    <t>marigold seeds, double, yellow supreme, 10g/packet</t>
  </si>
  <si>
    <t>Abdominal Binder Blue</t>
  </si>
  <si>
    <t>Anesthesia Breathing Bag 1L</t>
  </si>
  <si>
    <t>Anesthesia Breathing Bag 2L</t>
  </si>
  <si>
    <t>Anesthesia Breathing Bag 3L</t>
  </si>
  <si>
    <t>Bag Valve Adult</t>
  </si>
  <si>
    <t>Burn Sheet 60''x90''</t>
  </si>
  <si>
    <t>Cadaver Bag</t>
  </si>
  <si>
    <t>Cautery Pencil, Disposable</t>
  </si>
  <si>
    <t>Cautery Tip</t>
  </si>
  <si>
    <t>Chromic 1, Big, Round Needle</t>
  </si>
  <si>
    <t>Chromic 2-0, double arm</t>
  </si>
  <si>
    <t>Chromic 3-0, round 25mm-75cm</t>
  </si>
  <si>
    <t>CTT Bottle Set</t>
  </si>
  <si>
    <t>Disposable Syringe 10cc</t>
  </si>
  <si>
    <t>Disposable Syringe, 30cc.</t>
  </si>
  <si>
    <t>Folley Balloon Catheter Fr. 18</t>
  </si>
  <si>
    <t>Folley Catheter 2-way</t>
  </si>
  <si>
    <t>Folley Catheter 3-way</t>
  </si>
  <si>
    <t>Gelfoam</t>
  </si>
  <si>
    <t>Guide Wire fr 10</t>
  </si>
  <si>
    <t>Guide Wire fr 14</t>
  </si>
  <si>
    <t>Hot Water Bag</t>
  </si>
  <si>
    <t>I.V Catheter,  G-26</t>
  </si>
  <si>
    <t>Kelly Pad</t>
  </si>
  <si>
    <t>Kidney Basin-Enamel/ Plastic-Medium</t>
  </si>
  <si>
    <t>Leukoplast 5cm x 5m</t>
  </si>
  <si>
    <t>Leukoplast Plaster, 3''</t>
  </si>
  <si>
    <t>Mask N95</t>
  </si>
  <si>
    <t>Nebulizer Kit</t>
  </si>
  <si>
    <t>Ortho Sheet</t>
  </si>
  <si>
    <t>Oxygen Gauge/Regulator</t>
  </si>
  <si>
    <t>Oxygen Mask Adult</t>
  </si>
  <si>
    <t>Oxygen Mask-Pedia</t>
  </si>
  <si>
    <t>Penrose Drain 1/4</t>
  </si>
  <si>
    <t>Petroleum Jelly</t>
  </si>
  <si>
    <t>Plaster of Paris (4 inches)</t>
  </si>
  <si>
    <t>Plaster of Paris (6 inches)</t>
  </si>
  <si>
    <t>Povidone Iodine 10% Antiseptic Sol. 120ml</t>
  </si>
  <si>
    <t>Povidone Iodine 10% Antiseptic Sol'n.</t>
  </si>
  <si>
    <t>Povidone Iodine 7.5% Antiseptic Sol'n.</t>
  </si>
  <si>
    <t>Prolene 3-0 double needle</t>
  </si>
  <si>
    <t>Prolene 5-0</t>
  </si>
  <si>
    <t>Rubber Sheet</t>
  </si>
  <si>
    <t>Sanitex 8's</t>
  </si>
  <si>
    <t>Silk 0 w/ round needle</t>
  </si>
  <si>
    <t>Silk 1-0 strands (w/o needle)</t>
  </si>
  <si>
    <t>Suction Catheter Fr. 5</t>
  </si>
  <si>
    <t>Surgical Blade #10 - Round</t>
  </si>
  <si>
    <t>Surgical Blade, #11</t>
  </si>
  <si>
    <t>Surgical Gloves, Sterile, 7 1/2"</t>
  </si>
  <si>
    <t>Vicryl 0 w/ needle, 40mm-90cm, round</t>
  </si>
  <si>
    <t>Vicryl 1-0, round needle</t>
  </si>
  <si>
    <t>Vicryl 4-0 with cutting needle</t>
  </si>
  <si>
    <t>Wadding Sheet 3''</t>
  </si>
  <si>
    <t>Wadding Sheet 6''</t>
  </si>
  <si>
    <t xml:space="preserve">Reusable OR Pack (OR gown, lap sheet, </t>
  </si>
  <si>
    <t>mayo cover, OR towel, abdominal pack)</t>
  </si>
  <si>
    <t>Aluminum Hydroxide + Magnesium Hydroxide</t>
  </si>
  <si>
    <t xml:space="preserve"> 225 mg/200 mg/5 ml, 120ml bottle</t>
  </si>
  <si>
    <t>Blumea balsamifera (Samboing) 500mg tablet</t>
  </si>
  <si>
    <t>tablets</t>
  </si>
  <si>
    <t>Butamirate Citrate 50 mg tablet  x 100's</t>
  </si>
  <si>
    <t>Cefixime 100mg/5mL granules  for suspension  in 70mL</t>
  </si>
  <si>
    <t>Dental</t>
  </si>
  <si>
    <r>
      <t xml:space="preserve">PR No. </t>
    </r>
    <r>
      <rPr>
        <u/>
        <sz val="10"/>
        <rFont val="Arial"/>
        <family val="2"/>
      </rPr>
      <t>0226-0819</t>
    </r>
  </si>
  <si>
    <r>
      <t>Date:</t>
    </r>
    <r>
      <rPr>
        <u/>
        <sz val="10"/>
        <rFont val="Arial"/>
        <family val="2"/>
      </rPr>
      <t>02-11-2026</t>
    </r>
  </si>
  <si>
    <r>
      <t xml:space="preserve">PR No. </t>
    </r>
    <r>
      <rPr>
        <u/>
        <sz val="10"/>
        <rFont val="Arial"/>
        <family val="2"/>
      </rPr>
      <t>0226-0820</t>
    </r>
  </si>
  <si>
    <r>
      <t>Date:02</t>
    </r>
    <r>
      <rPr>
        <u/>
        <sz val="10"/>
        <rFont val="Arial"/>
        <family val="2"/>
      </rPr>
      <t>-11-2026</t>
    </r>
  </si>
  <si>
    <t>Acting PGDH-BPIO</t>
  </si>
  <si>
    <r>
      <t>PR No. 02</t>
    </r>
    <r>
      <rPr>
        <u/>
        <sz val="10"/>
        <rFont val="Arial"/>
        <family val="2"/>
      </rPr>
      <t>26-0822</t>
    </r>
  </si>
  <si>
    <t>raddish seeds, speedy, 1kg/pack</t>
  </si>
  <si>
    <r>
      <t>Date:02</t>
    </r>
    <r>
      <rPr>
        <u/>
        <sz val="10"/>
        <rFont val="Arial"/>
        <family val="2"/>
      </rPr>
      <t>-12-2026</t>
    </r>
  </si>
  <si>
    <t>book</t>
  </si>
  <si>
    <r>
      <t>PR No. 02</t>
    </r>
    <r>
      <rPr>
        <u/>
        <sz val="10"/>
        <rFont val="Arial"/>
        <family val="2"/>
      </rPr>
      <t>26-0839</t>
    </r>
  </si>
  <si>
    <r>
      <t xml:space="preserve">Purpose/Remarks : </t>
    </r>
    <r>
      <rPr>
        <u/>
        <sz val="10"/>
        <rFont val="Arial"/>
        <family val="2"/>
      </rPr>
      <t xml:space="preserve"> For use of  BATANGAS PROVINCIAL MEDICAL CENTER-TUY</t>
    </r>
  </si>
  <si>
    <t>Blood Lancet</t>
  </si>
  <si>
    <t>Dengue Duo IGG/IGM</t>
  </si>
  <si>
    <t>Dengue NS1 25's</t>
  </si>
  <si>
    <t>Gluco Leader Strips 25's</t>
  </si>
  <si>
    <t>HbA1c FINECARE</t>
  </si>
  <si>
    <t>LISS, Rapid Antibody Medium (for Cross Matching) EPICLONE</t>
  </si>
  <si>
    <t>Normal Saline Solution (NSS) 1Lite</t>
  </si>
  <si>
    <t>Occult Blood Set WONDFO, 100's</t>
  </si>
  <si>
    <t>Pregnancy Test</t>
  </si>
  <si>
    <t>Specimen bottle urine container</t>
  </si>
  <si>
    <t>Typing Sera Anti - A &amp; B, 10mL EPICLONE</t>
  </si>
  <si>
    <t>Typing Sera Anti - D (Anti - Rh), 10mL EPICLONE</t>
  </si>
  <si>
    <t>Typing Sera Anti-Human Globulin (Coomb's Reagent) EPICLONE</t>
  </si>
  <si>
    <t>Urine Test Strips, 100's (4 parameter and 10 parameter) Brand ING BIO</t>
  </si>
  <si>
    <t>Vacuum Tube w/ Gel Clot Activator, 3ml, 100's (Yellow Top)</t>
  </si>
  <si>
    <t>Wooden Applicator Sticks</t>
  </si>
  <si>
    <t>Box</t>
  </si>
  <si>
    <t>ECG Paper, 80x20mm</t>
  </si>
  <si>
    <t>X-Ray Envelop 14x17</t>
  </si>
  <si>
    <t>Drum, Plastic, 200L</t>
  </si>
  <si>
    <t>Drum container with handle and cover, 168 L</t>
  </si>
  <si>
    <t>Electric Power Sprayer (10-40 kg/cm, 1.5-2 HP) heavy duty</t>
  </si>
  <si>
    <t>Electric Power Sprayer Pump Head (Heavy Duty)</t>
  </si>
  <si>
    <t>Flashlight, heavy duty, rechargeable (15W)</t>
  </si>
  <si>
    <t>Heavy duty Stainless Knapsack sprayer, 16L</t>
  </si>
  <si>
    <t>Heavy duty scaffold Tent (3m x 6m) with customized seal and name</t>
  </si>
  <si>
    <t xml:space="preserve">Laboratory digital weighing scale </t>
  </si>
  <si>
    <t>LED floodlights (400W)</t>
  </si>
  <si>
    <t>Reflectorized Signage</t>
  </si>
  <si>
    <t>Solar Generator (Inverter Power 1200 W) Battery capacity: 268Wh，84000mAh 60HZ</t>
  </si>
  <si>
    <t>Solar Lights</t>
  </si>
  <si>
    <t>Surge Protector, heavy duty, with multiple universal socket</t>
  </si>
  <si>
    <t xml:space="preserve">Heavy duty digital weighing scale platform </t>
  </si>
  <si>
    <t>300kg capacity 40 cm x 50 cm x 80 cm</t>
  </si>
  <si>
    <t xml:space="preserve">Solar Generator (Inverter Power 1200 W) </t>
  </si>
  <si>
    <t>Battery capacity: 268Wh，84000mAh 60HZ</t>
  </si>
  <si>
    <r>
      <rPr>
        <sz val="10"/>
        <rFont val="Arial"/>
        <family val="2"/>
      </rPr>
      <t>Purpose/Remarks :</t>
    </r>
    <r>
      <rPr>
        <u/>
        <sz val="10"/>
        <rFont val="Arial"/>
        <family val="2"/>
      </rPr>
      <t xml:space="preserve"> For implementation of Animal Movement Activities</t>
    </r>
  </si>
  <si>
    <r>
      <t>PR No. 02</t>
    </r>
    <r>
      <rPr>
        <u/>
        <sz val="10"/>
        <rFont val="Arial"/>
        <family val="2"/>
      </rPr>
      <t>26-0858</t>
    </r>
  </si>
  <si>
    <r>
      <t>PR No. 02</t>
    </r>
    <r>
      <rPr>
        <u/>
        <sz val="10"/>
        <rFont val="Arial"/>
        <family val="2"/>
      </rPr>
      <t>26-0859</t>
    </r>
  </si>
  <si>
    <t>GRAND TOTAL P</t>
  </si>
  <si>
    <r>
      <t>PR No. 02</t>
    </r>
    <r>
      <rPr>
        <u/>
        <sz val="10"/>
        <rFont val="Arial"/>
        <family val="2"/>
      </rPr>
      <t>26-0860</t>
    </r>
  </si>
  <si>
    <r>
      <t>PR No. 02</t>
    </r>
    <r>
      <rPr>
        <u/>
        <sz val="10"/>
        <rFont val="Arial"/>
        <family val="2"/>
      </rPr>
      <t>26-0861</t>
    </r>
  </si>
  <si>
    <r>
      <t>Date:</t>
    </r>
    <r>
      <rPr>
        <u/>
        <sz val="10"/>
        <rFont val="Arial"/>
        <family val="2"/>
      </rPr>
      <t>02-13-2026</t>
    </r>
  </si>
  <si>
    <r>
      <t xml:space="preserve">PR No. </t>
    </r>
    <r>
      <rPr>
        <u/>
        <sz val="10"/>
        <rFont val="Arial"/>
        <family val="2"/>
      </rPr>
      <t>0226-0881</t>
    </r>
  </si>
  <si>
    <t>Air Freshener, spray lemon, 320ml</t>
  </si>
  <si>
    <t>Toilet Deodorizer</t>
  </si>
  <si>
    <t>Insect killer (spray)</t>
  </si>
  <si>
    <t>Bleaching Solution 1000ml</t>
  </si>
  <si>
    <t>Car Refreshener</t>
  </si>
  <si>
    <t>Detergent Powder 800g</t>
  </si>
  <si>
    <t>Dishwashing Liquid (1L Bottle)</t>
  </si>
  <si>
    <t>Toilet bowl cleaner, 900ml</t>
  </si>
  <si>
    <t>Doormat cotton</t>
  </si>
  <si>
    <t>Doormat rubber</t>
  </si>
  <si>
    <t>Fabric conditioner ( Sachet)</t>
  </si>
  <si>
    <t>Hand sanitizer gel (PUMP)</t>
  </si>
  <si>
    <t>Hand towel</t>
  </si>
  <si>
    <t>Synthetic Cloth</t>
  </si>
  <si>
    <t>Liquid hand soap</t>
  </si>
  <si>
    <t>Sink &amp; Drain Declogger</t>
  </si>
  <si>
    <t>Multi-Purpose Cleaner</t>
  </si>
  <si>
    <t>Muriatic Acid</t>
  </si>
  <si>
    <t>Tissue Unscented (140 Pulls)</t>
  </si>
  <si>
    <t>Toilet Paper 12 rolls/pack, 2 ply</t>
  </si>
  <si>
    <t>Cleanser powder</t>
  </si>
  <si>
    <t>Rust remover</t>
  </si>
  <si>
    <t>Rubber toilet bowl plunger</t>
  </si>
  <si>
    <t>Car wash shampoo 1 liter</t>
  </si>
  <si>
    <t>Protectant spray for vehicle</t>
  </si>
  <si>
    <t>Certificate Holder (short)</t>
  </si>
  <si>
    <t>Duct tape</t>
  </si>
  <si>
    <t>Acrylic Nameholder 3.5"x 14"</t>
  </si>
  <si>
    <t>Water based oils for diffuser, humidifier and purifier (230ml)</t>
  </si>
  <si>
    <r>
      <t>Purpose/Remarks :</t>
    </r>
    <r>
      <rPr>
        <u/>
        <sz val="10"/>
        <rFont val="Arial"/>
        <family val="2"/>
      </rPr>
      <t xml:space="preserve"> For office use </t>
    </r>
  </si>
  <si>
    <t>2 in 1 USB Extension Cable, USB Y Splitter (2 meters)</t>
  </si>
  <si>
    <t>Acetate hard A4 PVC cover/Plastic PVC cover A4 (100's)</t>
  </si>
  <si>
    <t>Acetate hard Long PVC cover/Plastic PVC cover Long (100's)</t>
  </si>
  <si>
    <t>All Purpose Sticker Paper - A4 10's pack, high gloss</t>
  </si>
  <si>
    <t>All Purpose Sticker Paper - A4 10's pack, matte</t>
  </si>
  <si>
    <t>Archfile Folder Legal</t>
  </si>
  <si>
    <t xml:space="preserve">Ballpen Black </t>
  </si>
  <si>
    <t>Ballpen Black, Water gel</t>
  </si>
  <si>
    <t>Battery "AA" ( Pack of 2)</t>
  </si>
  <si>
    <t>Battery "AAA" ( Pack of 2)</t>
  </si>
  <si>
    <t>Battery Rechargable "AA" (Pack of 2)</t>
  </si>
  <si>
    <t>Battery Rechargable "AAA" (Pack of 2)</t>
  </si>
  <si>
    <t>Binder Clip / Clip Backfold 1" 8's/pack</t>
  </si>
  <si>
    <t>Binder Clip / Clip Backfold 2" 12's/pack</t>
  </si>
  <si>
    <t>Bond Paper A4, 70 gsm sub 20</t>
  </si>
  <si>
    <t>Bond Paper long, 70 gsm sub 20</t>
  </si>
  <si>
    <t>Bond Paper short, 70 gsm sub 20</t>
  </si>
  <si>
    <t>Bond Paper, A3 70gsm</t>
  </si>
  <si>
    <t>Calculator</t>
  </si>
  <si>
    <t>Calling Card Paper 220 gsm / 250 gsm Matte 50's/pack, A4</t>
  </si>
  <si>
    <t>Computer Mouse, Wireless</t>
  </si>
  <si>
    <t>Computer Mouse, Wired USB Optical</t>
  </si>
  <si>
    <t>Cutter HD Big</t>
  </si>
  <si>
    <t>Desk Mat,Mouse Pad XL (31.5in x 15.8in)</t>
  </si>
  <si>
    <t xml:space="preserve">Double Loop Wire 100 pcs A4 Size 1/2" </t>
  </si>
  <si>
    <t xml:space="preserve">Double Loop Wire 100 pcs A4 Size 1/4" </t>
  </si>
  <si>
    <t>Double Loop Wire 100 pcs A4 Size 3/8"</t>
  </si>
  <si>
    <t>Double Loop Wire 100 pcs A4 Size 5/16"</t>
  </si>
  <si>
    <t xml:space="preserve">Double Loop Wire 100 pcs A4 Size 7/16" </t>
  </si>
  <si>
    <t xml:space="preserve">Double Loop Wire 100 pcs A4 Size 9/16" </t>
  </si>
  <si>
    <t>Double Sided Photo Paper A4 (120 GSM, 50 sheets)</t>
  </si>
  <si>
    <t>Double Sided Photo Paper A4 (250 GSM, 50 sheets)</t>
  </si>
  <si>
    <t>Double Sided Tape 1", 10m</t>
  </si>
  <si>
    <t>Double Sided Tape 2", 10m</t>
  </si>
  <si>
    <t>Envelop Brown A4</t>
  </si>
  <si>
    <t>Envelop Brown Long</t>
  </si>
  <si>
    <t>Envelop Plastic Expanding with handle (long)</t>
  </si>
  <si>
    <t>Envelope Brown Short</t>
  </si>
  <si>
    <t>Envelope Plastic Long, Thick</t>
  </si>
  <si>
    <t>Expanding Envelope Long with String</t>
  </si>
  <si>
    <t>File Organizer (8 inches wide 15 inches long)</t>
  </si>
  <si>
    <t>File Organizer Legal (Stand File Box)</t>
  </si>
  <si>
    <t>Flash Stamp Ink Refill (Black, 20ml.)</t>
  </si>
  <si>
    <t>Flash Stamp Ink Refill (Violet, 20ml.)</t>
  </si>
  <si>
    <t>Folder long (white)</t>
  </si>
  <si>
    <t>Folder Pressboard Long (Green)</t>
  </si>
  <si>
    <t>Folder Short (White)</t>
  </si>
  <si>
    <t>Highlighter, Assorted Color</t>
  </si>
  <si>
    <t>Highlighter, Yellow</t>
  </si>
  <si>
    <t>Index Tab, Transparent , Self Adhesive, Clear</t>
  </si>
  <si>
    <t>Masking Tape, 1", 20m</t>
  </si>
  <si>
    <t>Notebook, Stenographer, spiral 60 leaves</t>
  </si>
  <si>
    <t>Notepad 3x3</t>
  </si>
  <si>
    <t>Paper  Fastener Plastic 50's/box</t>
  </si>
  <si>
    <t>Paper clip  - Big, 50g</t>
  </si>
  <si>
    <t>Paper clip  - small, 50g</t>
  </si>
  <si>
    <t>Paper Clip, Jumbo 120gms</t>
  </si>
  <si>
    <t>Paper Fastener (Plastic) 50's/box</t>
  </si>
  <si>
    <t>Permanent Marker Black / Broad</t>
  </si>
  <si>
    <t>Personalized Flash Stamp 10x28 mm Flash Custom Rubber with keychain</t>
  </si>
  <si>
    <t xml:space="preserve">Personalized Flash Stamp 50x80 mm Flash Custom Rubber </t>
  </si>
  <si>
    <t>Photo Paper (Rough Satin, A4 Size, 20 Sheets / Pack, 260 gsm)</t>
  </si>
  <si>
    <t>Photo Paper, Double Sided Matte A4 220 GSM (10 sheets/pack)</t>
  </si>
  <si>
    <t>Photo Paper, Matte A4 180 GSM (20 sheets/pack)</t>
  </si>
  <si>
    <t>Plastic Ring Binder 12mm</t>
  </si>
  <si>
    <t>Plastic Ring Binder 16mm</t>
  </si>
  <si>
    <t>Plastic Ring Binder 20mm</t>
  </si>
  <si>
    <t>Plastic Ring Binder 25mm</t>
  </si>
  <si>
    <t>Plastic Ring Binder 38mm</t>
  </si>
  <si>
    <t>Post it Flag - Sign Here</t>
  </si>
  <si>
    <t>Report Cover Folder A4</t>
  </si>
  <si>
    <t>Report Cover Folder Long</t>
  </si>
  <si>
    <t>Report Cover Folder Short</t>
  </si>
  <si>
    <t>Ring Binder 12mm x 1.2 mm ( ½" x 44")</t>
  </si>
  <si>
    <t>Ring Binder 12mm x 1.2 mm (1" x 44")</t>
  </si>
  <si>
    <t>Ring Binder 12mm x 1.2 mm (1 ½" x 44")</t>
  </si>
  <si>
    <t>Ring binder 2" x 44</t>
  </si>
  <si>
    <t>Scissor 10" Stainless</t>
  </si>
  <si>
    <t>Scissor 8", Stainless</t>
  </si>
  <si>
    <t xml:space="preserve">SIDE-CLIP 3 inch Lever Arch File Folder A4 </t>
  </si>
  <si>
    <t>Sign Pen - Black (0.3)</t>
  </si>
  <si>
    <t>Sign Pen, Black (0.5)</t>
  </si>
  <si>
    <t>rings</t>
  </si>
  <si>
    <t>Sign Pen - Black (1)</t>
  </si>
  <si>
    <t>Sign Pen, Blue (0.5)</t>
  </si>
  <si>
    <t>Specialty Board (white, 120 gsm, short, 10's/pack)</t>
  </si>
  <si>
    <t>Specialty Paper, A4 200gsm (100's)</t>
  </si>
  <si>
    <t>Stamp Pad Ink  60ml (Black)</t>
  </si>
  <si>
    <t>Stamp Pad Ink  60ml (Blue)</t>
  </si>
  <si>
    <t>Stamp Pad No. 3 (Black Ink)</t>
  </si>
  <si>
    <t>Stamp Pad No. 3 (Blue Ink)</t>
  </si>
  <si>
    <t>Staple Wire 23/13 (For Heavy Duty Stapler)</t>
  </si>
  <si>
    <t>Staple Wire 23/6 (For Heavy Duty Stapler)</t>
  </si>
  <si>
    <t>Staple Wire No. 35</t>
  </si>
  <si>
    <t>Stapler , Seamless 18mm</t>
  </si>
  <si>
    <t>Stapler , Seamless 12mm</t>
  </si>
  <si>
    <t>Stapler Clips 12mm, Seamless, 50's</t>
  </si>
  <si>
    <t>Stapler Clips 18mm, Seamless, 50's</t>
  </si>
  <si>
    <t>Sticky note Flag - Sign Here</t>
  </si>
  <si>
    <t>Thermal Sticker Paper(1000 pcs) Roll (40x30mm)</t>
  </si>
  <si>
    <t>Transparent Tape 2"</t>
  </si>
  <si>
    <t>USB Flash Drive 16 GB</t>
  </si>
  <si>
    <t>Wireless Presenter, Red Laser Pointer, 2.4GHz Remote</t>
  </si>
  <si>
    <t xml:space="preserve"> Ink 008 Black </t>
  </si>
  <si>
    <t>P-Touch Laminated Label Tape Cartridge, 12mm (8m)</t>
  </si>
  <si>
    <t xml:space="preserve"> Ink 008 Cyan</t>
  </si>
  <si>
    <t xml:space="preserve"> Ink 008 Magenta</t>
  </si>
  <si>
    <t xml:space="preserve"> Ink 008 Yellow</t>
  </si>
  <si>
    <t xml:space="preserve"> Computer Ink (black) #704</t>
  </si>
  <si>
    <t xml:space="preserve"> Computer Ink (tri-color) #704</t>
  </si>
  <si>
    <t>Automatic Pipette Stand</t>
  </si>
  <si>
    <t>X-Ray System</t>
  </si>
  <si>
    <t>ring</t>
  </si>
  <si>
    <t>16GB OTG Flash Drive</t>
  </si>
  <si>
    <t>32 gb Micro SD card with adapter</t>
  </si>
  <si>
    <t xml:space="preserve">Double-Sided Tape </t>
  </si>
  <si>
    <t>Acetate Hard PVC Cover A4 300 microns</t>
  </si>
  <si>
    <t>Acetate Hard PVC Cover Long 300 microns; 100pcs</t>
  </si>
  <si>
    <t>Acetate Hard PVC Cover Short 300 microns</t>
  </si>
  <si>
    <t>arch folder red long 3inch</t>
  </si>
  <si>
    <t>Archfile Horizontal 2 Ring Binder 2" A4- BLACK</t>
  </si>
  <si>
    <t>Archfile Horizontal 2 Ring Binder 2" A4- BLUE</t>
  </si>
  <si>
    <t>Archfile Horizontal 2 Ring Binder 2" A4- GREEN</t>
  </si>
  <si>
    <t>Archfile Horizontal 2 Ring Binder 2" A4- RED</t>
  </si>
  <si>
    <t>Archfile Horizontal 2 Ring Binder 2" LONG- BLACK</t>
  </si>
  <si>
    <t>Archfile Horizontal 2 Ring Binder 2" LONG- BLUE</t>
  </si>
  <si>
    <t>Archfile Horizontal 2 Ring Binder 2" LONG- GREEN</t>
  </si>
  <si>
    <t>Archfile Horizontal 2 Ring Binder 2" LONG- RED</t>
  </si>
  <si>
    <t>Ballpen Black 12 pcs/box</t>
  </si>
  <si>
    <t xml:space="preserve">Battery AA - Pack of 2   </t>
  </si>
  <si>
    <t>Battery AA Charger + 1.2V 2450mAh</t>
  </si>
  <si>
    <t>Battery AA Rechargeable Battery (2's)</t>
  </si>
  <si>
    <t>Battery AAA - pack of 2</t>
  </si>
  <si>
    <t>Battery AAA Charger + 1.2V 900mAh</t>
  </si>
  <si>
    <t>Battery AAA Rechargeable Battery (2's)</t>
  </si>
  <si>
    <t>Bond Paper 80gsm, Multicopy- A4 Sub 24, 80 gsm</t>
  </si>
  <si>
    <t>Bond Paper 80gsm, Multicopy- Long Sub 24 , 80 gsm</t>
  </si>
  <si>
    <t>Bond Paper 80gsm, Multicopy- short Sub 24, 80 gsm</t>
  </si>
  <si>
    <t>Book Strap (Band Cross Tie Book Strap)</t>
  </si>
  <si>
    <t>Bundy Clock Ribbon for Eagle Time Nt-3200</t>
  </si>
  <si>
    <t>CD Markers (CD-DVD Marker - Marker Pen - Blue )</t>
  </si>
  <si>
    <t>Clam push colored clip (50pcs/pack)</t>
  </si>
  <si>
    <t>Clipboards (Clipboard Long 23*35cm Holds 100 Sheets)</t>
  </si>
  <si>
    <t>Date Stamp Dater D4 3mm height x Length 27mm</t>
  </si>
  <si>
    <t>Display Port Male to VGA Female Converter</t>
  </si>
  <si>
    <t>DOUBLE-SIDED TAPE TISSUE 9MMX10M BIG ROLL</t>
  </si>
  <si>
    <t>All-Purpose Glue Stick 15g</t>
  </si>
  <si>
    <t>All Multi-Purpose Glue White 130g</t>
  </si>
  <si>
    <t>Black on white Labelworks Tape Cartridge (LK-2WBN)</t>
  </si>
  <si>
    <t>Eraser  Soft Dust  Free White</t>
  </si>
  <si>
    <t>EXPANDING ENVELOPE W/ GARTER, LEGAL, RED</t>
  </si>
  <si>
    <t>Expanding File With Handle Long 12 Pockets No Cover</t>
  </si>
  <si>
    <t>Flash Drive -16GB  USB 2.0</t>
  </si>
  <si>
    <t>Folder (expandable long)</t>
  </si>
  <si>
    <t>Highlighter</t>
  </si>
  <si>
    <t>Highlighter (orange or yellow)</t>
  </si>
  <si>
    <t>ID Holder with Ziplock, Horizontal Clear</t>
  </si>
  <si>
    <t xml:space="preserve">Index Tab Neon Tape Flag - Clear </t>
  </si>
  <si>
    <t xml:space="preserve">Long Arm Stapler </t>
  </si>
  <si>
    <t>Magfile Closed Horizontal Black Legal</t>
  </si>
  <si>
    <t>Magfile Closed Horizontal Blue Legal</t>
  </si>
  <si>
    <t>Magfile Closed Horizontal Red Legal</t>
  </si>
  <si>
    <t>Magic Tape</t>
  </si>
  <si>
    <t xml:space="preserve">MASKING TAPE 12MMX18M </t>
  </si>
  <si>
    <t>MASKING TAPE 48MMX18M</t>
  </si>
  <si>
    <t>Masking Tape 48mmx20y (3pcs/pack)</t>
  </si>
  <si>
    <t>Packaging Tape Clear 48mm x 80m</t>
  </si>
  <si>
    <t>Paper Fastener - Plastic 50's/box</t>
  </si>
  <si>
    <t>Permanent Marker - Black (Broad)</t>
  </si>
  <si>
    <t>Permanent Marker - Black (Fine)</t>
  </si>
  <si>
    <t>Permanent Marker - Blue (Fine)</t>
  </si>
  <si>
    <t>Permanent Marker - Red (Fine)</t>
  </si>
  <si>
    <t xml:space="preserve">Permanent Marker - White </t>
  </si>
  <si>
    <t>PERMANENT MARKER 1.5MM, BLACK</t>
  </si>
  <si>
    <t>PERMANENT MARKER 1.5MM, BLUE</t>
  </si>
  <si>
    <t>Permanent marker 1.5MM, RED</t>
  </si>
  <si>
    <t>PGENRO Received Stamp</t>
  </si>
  <si>
    <t>Photo Paper A4 200GSM 20s</t>
  </si>
  <si>
    <t>Photo Paper A4 230GSM 20s</t>
  </si>
  <si>
    <t>Photo Paper Glossy 235gsm 20's A4</t>
  </si>
  <si>
    <t>Photo Paper High Gloss A4, 210GSM; 20s/pack</t>
  </si>
  <si>
    <t>Plastic Envelope Long (clear white)</t>
  </si>
  <si>
    <t>Plastic Expandable envelope with divider</t>
  </si>
  <si>
    <t>Portable Handheld Paper Clam Push Clip Dispenser Large Size</t>
  </si>
  <si>
    <t>Labels/Index Sticker Notes 100 sheets/pad</t>
  </si>
  <si>
    <t>Sign Here Sticky Notes 100 sheets/pad</t>
  </si>
  <si>
    <t>Sticky Notepad 4x4 inches</t>
  </si>
  <si>
    <t>PRESSBOARD FOLDER, US, MAROON, LONG</t>
  </si>
  <si>
    <t>PRESSBOARD FOLDER, US, MAROON, SHORT</t>
  </si>
  <si>
    <t>Transparent Tape 1/2" x 35y</t>
  </si>
  <si>
    <t>ID Badge box of 50</t>
  </si>
  <si>
    <t>Sign Pen 0.5mm Gel Pen - Black, 12pcs/box</t>
  </si>
  <si>
    <t>Sign Pen 0.5mml Pen - Blue, 12pcs/box</t>
  </si>
  <si>
    <t>Sign Pen 0.7mm Gel Pen - Black, 12pcs/box</t>
  </si>
  <si>
    <t>Sign Pen 0.7mml Pen - Blue, 12pcs/box</t>
  </si>
  <si>
    <t>Sign Pen 0.8mm Gel Pen - Black, 10pcs/box</t>
  </si>
  <si>
    <t>Sign Pen 1.0 Gel Pen - Black, Retractable, 12pcs/box</t>
  </si>
  <si>
    <t>Sign Pen 1.0 Gel Pen - Blue, Retractable, 12pcs/box</t>
  </si>
  <si>
    <t>Felt Tip Pen 1.0 - Black</t>
  </si>
  <si>
    <t>Pen bullet nib 1.5 - Black</t>
  </si>
  <si>
    <t>Specialty Paper (8.5x11) Pale cream 180-200 GSM; 10pcs/pack</t>
  </si>
  <si>
    <t>Specialty Paper (8.5x11) Pale cream 90 GSM; 10pcs/pack</t>
  </si>
  <si>
    <t>Specialty Paper (8.5x11) White 180-200 GSM; 10pcs/pack</t>
  </si>
  <si>
    <t>Spiral Binder Notebook Loose-leaf Plastic Binding Ring Spring (100pcs/box) 16mm</t>
  </si>
  <si>
    <t>SPIRAL COIL RING BINDER 3:1 PITCH 42MM (black)</t>
  </si>
  <si>
    <t>SPIRAL COIL RING BINDER 3:1 PITCH 42MM (clear)</t>
  </si>
  <si>
    <t>SPIRAL COIL RING BINDER 3:1 PITCH 46MM (black)</t>
  </si>
  <si>
    <t>SPIRAL COIL RING BINDER 3:1 PITCH 46MM (clear)</t>
  </si>
  <si>
    <t>SPIRAL COIL RING BINDER 3:1 PITCH 50MM (black)</t>
  </si>
  <si>
    <t>SPIRAL COIL RING BINDER 3:1 PITCH 50MM (clear)</t>
  </si>
  <si>
    <t>Stamp Pad Ink - Green</t>
  </si>
  <si>
    <t>Stamp Pad Ink - red</t>
  </si>
  <si>
    <t xml:space="preserve">Stamp Pad Ink - Violet </t>
  </si>
  <si>
    <t>Stamp Pad Ink - yellow</t>
  </si>
  <si>
    <t>Staple Wire # 35 big 5000 staples</t>
  </si>
  <si>
    <t>Stapler HD 35  with Remover</t>
  </si>
  <si>
    <t>Sticker Paper Glossy A4 10's</t>
  </si>
  <si>
    <t>Sticker Paper Matte A4 10`s</t>
  </si>
  <si>
    <t xml:space="preserve">Tape Flag - Clear Index Tab Neon </t>
  </si>
  <si>
    <t>THUMBTACKS 311 100S COLORED</t>
  </si>
  <si>
    <t>Self-inking stamp with name and initial</t>
  </si>
  <si>
    <t>Self-inking stamp with name and signature</t>
  </si>
  <si>
    <t>Self-inking stamp with name and designation</t>
  </si>
  <si>
    <t>Double-Sided Tape 24mmX10m</t>
  </si>
  <si>
    <t>White Specialty Paper A4 10s</t>
  </si>
  <si>
    <t>Whiteboard eraser</t>
  </si>
  <si>
    <t>Whiteboard Marker (Blue)</t>
  </si>
  <si>
    <t>Whiteboard Marker (Red)</t>
  </si>
  <si>
    <t>Whiteboard Marker Black Bullet</t>
  </si>
  <si>
    <t>Whiteboard Marker Blue Bullet</t>
  </si>
  <si>
    <t>Whiteboard Marker Red Bullet</t>
  </si>
  <si>
    <r>
      <t>PR No. 02</t>
    </r>
    <r>
      <rPr>
        <u/>
        <sz val="10"/>
        <rFont val="Arial"/>
        <family val="2"/>
      </rPr>
      <t>26-1009</t>
    </r>
  </si>
  <si>
    <r>
      <t>Date:02</t>
    </r>
    <r>
      <rPr>
        <u/>
        <sz val="10"/>
        <rFont val="Arial"/>
        <family val="2"/>
      </rPr>
      <t>-18-2026</t>
    </r>
  </si>
  <si>
    <t>kilograms</t>
  </si>
  <si>
    <t>OIC - PGENRO</t>
  </si>
  <si>
    <t>BTD60BK Ink Bottle Black</t>
  </si>
  <si>
    <t>LC 3617BK - Black</t>
  </si>
  <si>
    <t>TZ-231 LABEL TAPE BLACK ON WHITE 12MM</t>
  </si>
  <si>
    <t>Ink - 003 - Black</t>
  </si>
  <si>
    <t>Ink -  T6641 - Black Original</t>
  </si>
  <si>
    <r>
      <t>PR No. 02</t>
    </r>
    <r>
      <rPr>
        <u/>
        <sz val="10"/>
        <rFont val="Arial"/>
        <family val="2"/>
      </rPr>
      <t>26-1020</t>
    </r>
  </si>
  <si>
    <r>
      <t>Date:</t>
    </r>
    <r>
      <rPr>
        <u/>
        <sz val="10"/>
        <rFont val="Arial"/>
        <family val="2"/>
      </rPr>
      <t>02-19-2026</t>
    </r>
  </si>
  <si>
    <r>
      <t xml:space="preserve">Purpose/Remarks : </t>
    </r>
    <r>
      <rPr>
        <u/>
        <sz val="10"/>
        <rFont val="Arial"/>
        <family val="2"/>
      </rPr>
      <t xml:space="preserve"> For utility and janitorial use of Martin Marasigan District Hospital</t>
    </r>
  </si>
  <si>
    <t>All purpose cleaner 1 Liter liquid scented</t>
  </si>
  <si>
    <t>Air Freshner Spray 320 ml</t>
  </si>
  <si>
    <t>Bar Soap (antibacterial) 135 g</t>
  </si>
  <si>
    <t>Bar Soap (laundry) 380 g long bar  original white</t>
  </si>
  <si>
    <t>Bleaching solution  500ml</t>
  </si>
  <si>
    <t>Bleaching solution  1 gal</t>
  </si>
  <si>
    <t>Cleaning Cloth  fiber</t>
  </si>
  <si>
    <t>Detergent Powder  1lg (laundry)</t>
  </si>
  <si>
    <t xml:space="preserve">Disinfectant spray 400 grams </t>
  </si>
  <si>
    <t>Dishwashing Liquid 350ml</t>
  </si>
  <si>
    <t>Dishwahing liquid 1 gal</t>
  </si>
  <si>
    <t>Door Mat cotton</t>
  </si>
  <si>
    <t>Duck tape all purpose water proof tape adhesive 50mm*10m ( gray )</t>
  </si>
  <si>
    <t>Extension Cord wheel  10 meters</t>
  </si>
  <si>
    <t>Fabric conditioner 900 ml</t>
  </si>
  <si>
    <t>Fabric conditioner 1 gal</t>
  </si>
  <si>
    <t>Food packs w divider  carton 50 pcs/ pack</t>
  </si>
  <si>
    <t>Glass Cleaner 500ml spray</t>
  </si>
  <si>
    <t xml:space="preserve">Insect killer spray  750 ml </t>
  </si>
  <si>
    <t>Mop head heavy duty cotton 400-500g</t>
  </si>
  <si>
    <t xml:space="preserve">Mono block chair standard size </t>
  </si>
  <si>
    <t>Multi Purpose Cleaning Cream 300 grams</t>
  </si>
  <si>
    <t xml:space="preserve">Paper Bowl with cover/clear 50s per pk 320 cc </t>
  </si>
  <si>
    <t>Rubber matting anti slip 4 x 3 ft  9 (Green)</t>
  </si>
  <si>
    <t>Squeeze Mop Bucket Heavy Duty 36 L</t>
  </si>
  <si>
    <t>Scouring pad w sponge  economy size</t>
  </si>
  <si>
    <t>Solar lights 3000w water proof  indoor/ outdoor</t>
  </si>
  <si>
    <t xml:space="preserve">Stool Chair adjustable swivel chair wheeled </t>
  </si>
  <si>
    <t>Toilet Bowl drain clog remover 500g for sink /toilet bowl</t>
  </si>
  <si>
    <t>Trashbag, plastic, Black 100s per pack -medium</t>
  </si>
  <si>
    <t>Trashbag, plastic, Green 100s per pack -medium</t>
  </si>
  <si>
    <t>Trashbag, plastic, Yellow 100s per pack -medium</t>
  </si>
  <si>
    <t>Trashbag, plastic, Black 100s per pack -large</t>
  </si>
  <si>
    <t>Trashbag, plastic, Green 100s per pack -large</t>
  </si>
  <si>
    <t>Trashbag, plastic, Yellow 100s per pack -large</t>
  </si>
  <si>
    <t>Trashbag, plastic, Black 100s per pack -XL</t>
  </si>
  <si>
    <t>Trashbag, plastic, Green 100s per pack -XL</t>
  </si>
  <si>
    <t>Trashbag, plastic, Yellow 100s per pack -XL</t>
  </si>
  <si>
    <t>Trash bin  50L yellow w label</t>
  </si>
  <si>
    <t>Trash bin  50Lgreen w label</t>
  </si>
  <si>
    <t xml:space="preserve">Trash bin  50L black w label </t>
  </si>
  <si>
    <t>Trash Bin  50L  red w label</t>
  </si>
  <si>
    <t>Trash can with cover hand press 15L ( for bathroom)</t>
  </si>
  <si>
    <t>Walis tambo</t>
  </si>
  <si>
    <r>
      <t>PR No. 02</t>
    </r>
    <r>
      <rPr>
        <u/>
        <sz val="10"/>
        <rFont val="Arial"/>
        <family val="2"/>
      </rPr>
      <t>26-0821</t>
    </r>
  </si>
  <si>
    <t>Bleaching Solution 1 gal</t>
  </si>
  <si>
    <t>Hand Sanitizer Gel 250 ml</t>
  </si>
  <si>
    <t>Mop Head Cotton</t>
  </si>
  <si>
    <t>Mop Handle Wooden</t>
  </si>
  <si>
    <t>Air Freshner Spray Lemon, 320 ml</t>
  </si>
  <si>
    <t>All Purpose Cleaner 1L</t>
  </si>
  <si>
    <t>Dish Storage Big</t>
  </si>
  <si>
    <t>Dishwashing Liquid 1 Liter</t>
  </si>
  <si>
    <t>Disinfectant Liquid Multipurpose 1 Liter</t>
  </si>
  <si>
    <t>Disinfectant Spray 500ml</t>
  </si>
  <si>
    <t>Dipper Regular</t>
  </si>
  <si>
    <t>Disposable Paper Plate 50 pieces per box/pack</t>
  </si>
  <si>
    <t>Disposable Paper Cups 50 pieces per box/pack</t>
  </si>
  <si>
    <t>Disposable Plastic Spoon 25 pieces per box/pack</t>
  </si>
  <si>
    <t>Disposable Plastic Fork 25 pieces per box/pack</t>
  </si>
  <si>
    <t>Dust pan Plastic</t>
  </si>
  <si>
    <t>bots</t>
  </si>
  <si>
    <t>Electric Tape Regular</t>
  </si>
  <si>
    <t>Extension Cord 4-Gang with switch</t>
  </si>
  <si>
    <t xml:space="preserve">Feather Duster </t>
  </si>
  <si>
    <t>Flashlight Regular</t>
  </si>
  <si>
    <t>Furniture Cleaner 330ml</t>
  </si>
  <si>
    <t xml:space="preserve">Garden Hose </t>
  </si>
  <si>
    <t>Glass Cleaner 500ml</t>
  </si>
  <si>
    <t>Insecticide Spray 600ml</t>
  </si>
  <si>
    <t>Paper Towel Tissue Interfolded, 3 ply</t>
  </si>
  <si>
    <t>Liquid Hand Soap 250 ml</t>
  </si>
  <si>
    <t>Mop with squeezer Heavy Duty</t>
  </si>
  <si>
    <t>Muriatic Acid 1 liter 1 Liter</t>
  </si>
  <si>
    <t xml:space="preserve">Paper Plate Holder </t>
  </si>
  <si>
    <t>Plastic Storage Box 95 liters</t>
  </si>
  <si>
    <t>Flanel Cloth 24/pack</t>
  </si>
  <si>
    <t>Rag Round</t>
  </si>
  <si>
    <t xml:space="preserve">Scouring Pad </t>
  </si>
  <si>
    <t>Scouring Pad  w/ foam</t>
  </si>
  <si>
    <t>Screwdriver set of different sizes</t>
  </si>
  <si>
    <t xml:space="preserve">Toilet Bowl Brush </t>
  </si>
  <si>
    <t>Toilet Bowl Cleaner 1000 ml.</t>
  </si>
  <si>
    <t>Toilet Deodorizer With holder, 50g</t>
  </si>
  <si>
    <t>Toilet Paper 48 rolls/pack</t>
  </si>
  <si>
    <t>Trash bag Small, black 1000piece/bundle</t>
  </si>
  <si>
    <t>Trash bag Small, yellow 1000piece/bundle</t>
  </si>
  <si>
    <t>Trash bag Small, green 1000piece/bundle</t>
  </si>
  <si>
    <t>Trash bag Medium, black 1000piece/bundle</t>
  </si>
  <si>
    <t>Trash bag Medium, yellow 1000piece/bundle</t>
  </si>
  <si>
    <t>Trash bag Medium, green 1000piece/bundle</t>
  </si>
  <si>
    <t>Trash bag Large, black 500piece/bundle</t>
  </si>
  <si>
    <t>Trash bag Large, yellow 500piece/bundle</t>
  </si>
  <si>
    <t>Trash bag Large, green 500piece/bundle</t>
  </si>
  <si>
    <t>Trash bag Extra-Large, black 200piece/bundle</t>
  </si>
  <si>
    <t>Trash bag Extra-Large, yellow 200piece/bundle</t>
  </si>
  <si>
    <t>Trash bag Extra-Large, green 200piece/bundle</t>
  </si>
  <si>
    <t>Broom Walis Pang-agiw Heavy Duty</t>
  </si>
  <si>
    <t>Whisk Broom Walis Tambo</t>
  </si>
  <si>
    <t>Broom Stick Walis Tingting</t>
  </si>
  <si>
    <t>Pail Plastic 24 Liters</t>
  </si>
  <si>
    <r>
      <t>PR No. 01</t>
    </r>
    <r>
      <rPr>
        <u/>
        <sz val="10"/>
        <color rgb="FFC00000"/>
        <rFont val="Arial"/>
        <family val="2"/>
      </rPr>
      <t>26-</t>
    </r>
  </si>
  <si>
    <r>
      <t>Date:01</t>
    </r>
    <r>
      <rPr>
        <u/>
        <sz val="10"/>
        <color rgb="FFC00000"/>
        <rFont val="Arial"/>
        <family val="2"/>
      </rPr>
      <t>-20-2026</t>
    </r>
  </si>
  <si>
    <r>
      <t xml:space="preserve">Purpose/Remarks : </t>
    </r>
    <r>
      <rPr>
        <u/>
        <sz val="10"/>
        <color rgb="FFC00000"/>
        <rFont val="Arial"/>
        <family val="2"/>
      </rPr>
      <t xml:space="preserve"> For use of San Juan District Hospital</t>
    </r>
  </si>
  <si>
    <t>Page 9 of 9</t>
  </si>
  <si>
    <t>Page 8 of 9</t>
  </si>
  <si>
    <t>Page 7 of 9</t>
  </si>
  <si>
    <t>Page 6 of 9</t>
  </si>
  <si>
    <t>Page 5 of  9</t>
  </si>
  <si>
    <t>Page 4 of 9</t>
  </si>
  <si>
    <t>Page 3 of 9</t>
  </si>
  <si>
    <t>Page 2 of 9</t>
  </si>
  <si>
    <t>Page 1 of 9</t>
  </si>
  <si>
    <t>vials</t>
  </si>
  <si>
    <t>ampules</t>
  </si>
  <si>
    <t>capsules</t>
  </si>
  <si>
    <t>tubes</t>
  </si>
  <si>
    <r>
      <t xml:space="preserve">PR No. </t>
    </r>
    <r>
      <rPr>
        <u/>
        <sz val="10"/>
        <rFont val="Arial"/>
        <family val="2"/>
      </rPr>
      <t>0226-1048</t>
    </r>
  </si>
  <si>
    <r>
      <t xml:space="preserve">PR No. </t>
    </r>
    <r>
      <rPr>
        <u/>
        <sz val="10"/>
        <rFont val="Arial"/>
        <family val="2"/>
      </rPr>
      <t>0226-1049</t>
    </r>
  </si>
  <si>
    <t xml:space="preserve">Amoxicillin (as trihydrate) 125 mg/5 ml, 60ml </t>
  </si>
  <si>
    <t>Suspension bottle</t>
  </si>
  <si>
    <t xml:space="preserve">Amoxicillin (as trihydrate) 250 mg/5 ml, 60ml </t>
  </si>
  <si>
    <t>24mg tablet by 100's</t>
  </si>
  <si>
    <t xml:space="preserve">Cetirizine (as dihydrochloride) 1 mg/mL solution, </t>
  </si>
  <si>
    <t>60 mL bottle</t>
  </si>
  <si>
    <t xml:space="preserve">Clindamycin (as hydrochloride) 150 mg/mL, </t>
  </si>
  <si>
    <t>2 mL ampule by 10's</t>
  </si>
  <si>
    <t xml:space="preserve">Co-Amoxiclav (Amoxicillin +Potassium Clavulanate) </t>
  </si>
  <si>
    <t>,250 mg  + 125mg</t>
  </si>
  <si>
    <t xml:space="preserve">Diphenhydramine (as hydrochloride) 50 mg </t>
  </si>
  <si>
    <t>capsule by 100's</t>
  </si>
  <si>
    <t>Diphenhydramine (as hydrochloride) 50 mg/mL,</t>
  </si>
  <si>
    <t>1 mL ampule by 10's</t>
  </si>
  <si>
    <t xml:space="preserve">Dobutamine (as hydrochloride) 50 mg/mL, </t>
  </si>
  <si>
    <t>5 mL ampule by 10's</t>
  </si>
  <si>
    <t>Dexamethasone (as sodium phosphate) 4 mg/mL,</t>
  </si>
  <si>
    <t xml:space="preserve">Amoxicillin (as trihydrate) 100 mg/ml, 10 ml </t>
  </si>
  <si>
    <t>Drops bottle</t>
  </si>
  <si>
    <t xml:space="preserve">Azithromycin 200 mg/5 ml powder for suspension, </t>
  </si>
  <si>
    <t>60 ml bottle</t>
  </si>
  <si>
    <t xml:space="preserve">Ciprofloxacin (as lactate) 2 mg/mL, 100 mL </t>
  </si>
  <si>
    <t>(IV infusion) vial</t>
  </si>
  <si>
    <t xml:space="preserve">Hydralazine (as hydrochloride) 20 mg/mL, </t>
  </si>
  <si>
    <t xml:space="preserve">Hyoscine (as N-butyl bromide) 20 mg/mL, </t>
  </si>
  <si>
    <t xml:space="preserve">Ipratropium + Salbutamol 500 mcg/2.5 mg, </t>
  </si>
  <si>
    <t>2.5 mL, Nebule pieces</t>
  </si>
  <si>
    <t xml:space="preserve">Lidocaine (as hydrochloride) 2% (20 mg/mL), </t>
  </si>
  <si>
    <t xml:space="preserve">Lidocaine (as hydrochloride) 2%, 50 mL </t>
  </si>
  <si>
    <t>(epidural, local infiltration) vial</t>
  </si>
  <si>
    <t xml:space="preserve">Losartan + Hydrochlorothiazide 50 mg / 12.5 </t>
  </si>
  <si>
    <t>mg tablet by 100's</t>
  </si>
  <si>
    <t xml:space="preserve">Metoclopramide ( as hydrochloride) 5 mg/mL, </t>
  </si>
  <si>
    <t xml:space="preserve">Nicardipine (as hydrochloride) 1 mg/mL, 10 mL </t>
  </si>
  <si>
    <t>ampule by 10's</t>
  </si>
  <si>
    <t xml:space="preserve">Oral Rehydration Salts (ORS 75-replacement) </t>
  </si>
  <si>
    <t>6g sachet by 25's</t>
  </si>
  <si>
    <t xml:space="preserve">Piperacillin + Tazobactam (as sodium salt) </t>
  </si>
  <si>
    <t>4 g/500 mg + Diluent vial</t>
  </si>
  <si>
    <t xml:space="preserve">Prednisolone (as acetate) 1%, 5 mL (Eye Drops </t>
  </si>
  <si>
    <t>Suspension) bottle</t>
  </si>
  <si>
    <t>Angle Valve</t>
  </si>
  <si>
    <t>1 way Angle Valve</t>
  </si>
  <si>
    <t>Bidet</t>
  </si>
  <si>
    <r>
      <t xml:space="preserve">Lavatory hose </t>
    </r>
    <r>
      <rPr>
        <sz val="10"/>
        <color theme="1"/>
        <rFont val="Calibri"/>
        <family val="2"/>
      </rPr>
      <t>½</t>
    </r>
    <r>
      <rPr>
        <sz val="10"/>
        <color theme="1"/>
        <rFont val="Arial"/>
        <family val="2"/>
      </rPr>
      <t xml:space="preserve"> x </t>
    </r>
    <r>
      <rPr>
        <sz val="10"/>
        <color theme="1"/>
        <rFont val="Calibri"/>
        <family val="2"/>
      </rPr>
      <t>½</t>
    </r>
    <r>
      <rPr>
        <sz val="10"/>
        <color theme="1"/>
        <rFont val="Arial"/>
        <family val="2"/>
      </rPr>
      <t xml:space="preserve"> x 16"</t>
    </r>
  </si>
  <si>
    <t>Flexible hose ½ x ½ x 18"</t>
  </si>
  <si>
    <t>P-trap w/ tailpiece (stainless)</t>
  </si>
  <si>
    <t>P-trap 2"</t>
  </si>
  <si>
    <t>Lavatory long faucet</t>
  </si>
  <si>
    <t>Ball Valve 1"</t>
  </si>
  <si>
    <t>G.I. Coupling 1"</t>
  </si>
  <si>
    <r>
      <t xml:space="preserve">G.I. Coupling </t>
    </r>
    <r>
      <rPr>
        <sz val="10"/>
        <color theme="1"/>
        <rFont val="Calibri"/>
        <family val="2"/>
      </rPr>
      <t>½</t>
    </r>
    <r>
      <rPr>
        <sz val="10"/>
        <color theme="1"/>
        <rFont val="Arial"/>
        <family val="2"/>
      </rPr>
      <t>"</t>
    </r>
  </si>
  <si>
    <r>
      <t xml:space="preserve">G.I. Coupling </t>
    </r>
    <r>
      <rPr>
        <sz val="10"/>
        <color theme="1"/>
        <rFont val="Calibri"/>
        <family val="2"/>
      </rPr>
      <t>½</t>
    </r>
    <r>
      <rPr>
        <sz val="10"/>
        <color theme="1"/>
        <rFont val="Arial"/>
        <family val="2"/>
      </rPr>
      <t>" x 3"</t>
    </r>
  </si>
  <si>
    <t>No More Nail, 100g</t>
  </si>
  <si>
    <t>2 Gang Outlet</t>
  </si>
  <si>
    <t>Utility Box, 4 x 2"</t>
  </si>
  <si>
    <t>meters</t>
  </si>
  <si>
    <t>Flat Cord #16, black</t>
  </si>
  <si>
    <t>Main door Entrance lock</t>
  </si>
  <si>
    <r>
      <t xml:space="preserve">PVC Plug </t>
    </r>
    <r>
      <rPr>
        <sz val="10"/>
        <rFont val="Calibri"/>
        <family val="2"/>
      </rPr>
      <t>½</t>
    </r>
    <r>
      <rPr>
        <sz val="11.5"/>
        <rFont val="Arial"/>
        <family val="2"/>
      </rPr>
      <t>"</t>
    </r>
  </si>
  <si>
    <t>LED bulb 11W, daylight</t>
  </si>
  <si>
    <t>Panel light square, 40W, daylight</t>
  </si>
  <si>
    <t>LED bulb 5W, daylight</t>
  </si>
  <si>
    <t>LED bulb 4W, daylight</t>
  </si>
  <si>
    <t>LED tube T8, 15W, daylight</t>
  </si>
  <si>
    <t>Candle bulb 3W, daylight, frosted</t>
  </si>
  <si>
    <t>Downlight 9W</t>
  </si>
  <si>
    <t>Bullet bulb 9w, daylight</t>
  </si>
  <si>
    <t>Vertical pinlight</t>
  </si>
  <si>
    <t>Electrical Tape</t>
  </si>
  <si>
    <t>Ceiling Fixture 200-240V</t>
  </si>
  <si>
    <t>LED Pinlight, 12W Daylight, square</t>
  </si>
  <si>
    <t>LED Pinlight, 6W Daylight, square</t>
  </si>
  <si>
    <t>LED Pinlight, 12W Daylight, round</t>
  </si>
  <si>
    <t>3 Gang Switch</t>
  </si>
  <si>
    <t>2 Gang Switch</t>
  </si>
  <si>
    <t>1 Gang Switch</t>
  </si>
  <si>
    <t>1 Gang 3 way Switch</t>
  </si>
  <si>
    <t>2 Gang 3 way Switch</t>
  </si>
  <si>
    <t>Color roof 12ft "apo green"</t>
  </si>
  <si>
    <t>Steel Matting 4.5"</t>
  </si>
  <si>
    <t>Quick Dry Enamel Delft Blue</t>
  </si>
  <si>
    <t>Quick Dry Enamel Lemon Yellow</t>
  </si>
  <si>
    <t>Quick Dry Enamel Red</t>
  </si>
  <si>
    <t>Quick Dry Enamel White</t>
  </si>
  <si>
    <t>Concrete Primer White</t>
  </si>
  <si>
    <t>Kiln Dry Wood 2 x 2 x 6</t>
  </si>
  <si>
    <t>kilogram</t>
  </si>
  <si>
    <t>Common Nail #2</t>
  </si>
  <si>
    <t>Bolt w/ Nut 5/16 x 6"</t>
  </si>
  <si>
    <t>Flat White Paint</t>
  </si>
  <si>
    <t>Epoxy Primer White w/ Catalyst</t>
  </si>
  <si>
    <t>QDE White</t>
  </si>
  <si>
    <t>Paint Thinner</t>
  </si>
  <si>
    <t>Lacquer Thinner</t>
  </si>
  <si>
    <t>Semi-Gloss Latex Whie</t>
  </si>
  <si>
    <t>Flat Latex White</t>
  </si>
  <si>
    <t>Baby Roller w/ Handle</t>
  </si>
  <si>
    <t>Paint Brush 2"</t>
  </si>
  <si>
    <t>Sanding Paper # 150</t>
  </si>
  <si>
    <t>Rag</t>
  </si>
  <si>
    <t>Liston 2 x ½ x 6</t>
  </si>
  <si>
    <t>Plywood Marine 1/4</t>
  </si>
  <si>
    <r>
      <t xml:space="preserve">Purpose/Remarks : </t>
    </r>
    <r>
      <rPr>
        <u/>
        <sz val="10"/>
        <rFont val="Arial"/>
        <family val="2"/>
      </rPr>
      <t xml:space="preserve"> For the repair of Provincial Planning and Development Office (PPDO) Building</t>
    </r>
  </si>
  <si>
    <r>
      <t>Purpose/Remarks :</t>
    </r>
    <r>
      <rPr>
        <u/>
        <sz val="10"/>
        <rFont val="Arial"/>
        <family val="2"/>
      </rPr>
      <t xml:space="preserve"> For use of various RP Vehicles for the period of January 16 to January 29, 2026.</t>
    </r>
  </si>
  <si>
    <r>
      <t xml:space="preserve">PR No. </t>
    </r>
    <r>
      <rPr>
        <u/>
        <sz val="10"/>
        <rFont val="Arial"/>
        <family val="2"/>
      </rPr>
      <t>0226-1059</t>
    </r>
  </si>
  <si>
    <r>
      <t xml:space="preserve">PR No. </t>
    </r>
    <r>
      <rPr>
        <u/>
        <sz val="10"/>
        <rFont val="Arial"/>
        <family val="2"/>
      </rPr>
      <t>0226-1060</t>
    </r>
  </si>
  <si>
    <r>
      <t>Date:</t>
    </r>
    <r>
      <rPr>
        <u/>
        <sz val="10"/>
        <rFont val="Arial"/>
        <family val="2"/>
      </rPr>
      <t>02-20-2026</t>
    </r>
  </si>
  <si>
    <t>Ceiling Mounted Aircon with Property Nos.</t>
  </si>
  <si>
    <t>1509-FF047, 1712-OE230</t>
  </si>
  <si>
    <t>1509-FF048, 1711-OE-107</t>
  </si>
  <si>
    <t>1509-FF046, 1509-FF049</t>
  </si>
  <si>
    <t>1711-OE-108, 1712-OE-229</t>
  </si>
  <si>
    <t>Door Knob</t>
  </si>
  <si>
    <t>Saw Chain</t>
  </si>
  <si>
    <t>Valspar</t>
  </si>
  <si>
    <t>QDE - white</t>
  </si>
  <si>
    <t>tin</t>
  </si>
  <si>
    <r>
      <t>Purpose/Remarks:</t>
    </r>
    <r>
      <rPr>
        <u/>
        <sz val="10"/>
        <rFont val="Arial"/>
        <family val="2"/>
      </rPr>
      <t xml:space="preserve"> For use in various educational assistance programs/activitties.</t>
    </r>
  </si>
  <si>
    <t>tins</t>
  </si>
  <si>
    <t>Winter Morning</t>
  </si>
  <si>
    <t xml:space="preserve">can </t>
  </si>
  <si>
    <r>
      <t>Tinting color (</t>
    </r>
    <r>
      <rPr>
        <sz val="10"/>
        <color theme="1"/>
        <rFont val="Calibri"/>
        <family val="2"/>
      </rPr>
      <t>¼L) - black</t>
    </r>
  </si>
  <si>
    <r>
      <t>Tinting color (</t>
    </r>
    <r>
      <rPr>
        <sz val="10"/>
        <color theme="1"/>
        <rFont val="Calibri"/>
        <family val="2"/>
      </rPr>
      <t>¼L) - raw sienna</t>
    </r>
  </si>
  <si>
    <t>Acrycolor - Lamp black</t>
  </si>
  <si>
    <t>Acrycolor - Raw sienna</t>
  </si>
  <si>
    <t>Sand Paper #120</t>
  </si>
  <si>
    <t>Baby Roller</t>
  </si>
  <si>
    <t>Paint Brush #2</t>
  </si>
  <si>
    <t>Paint Roller brush #7 - Acrylon</t>
  </si>
  <si>
    <t>Paint brush #1</t>
  </si>
  <si>
    <t>Gloos-it (white)</t>
  </si>
  <si>
    <t>Boral plaster</t>
  </si>
  <si>
    <t>Aqua glass light white</t>
  </si>
  <si>
    <t>Deadbolt lock</t>
  </si>
  <si>
    <t>Lock Lever type</t>
  </si>
  <si>
    <t>Exhaust Fan 10x10 - Ceiling mounted</t>
  </si>
  <si>
    <t>Rubber plug</t>
  </si>
  <si>
    <t xml:space="preserve"> GRAND TOTAL-P</t>
  </si>
  <si>
    <t>Hi-tension Bolt 5/8 x 2" with 24 nut</t>
  </si>
  <si>
    <t xml:space="preserve">Hi-tension Bolt 5/8 x 2" </t>
  </si>
  <si>
    <t>Soldering lead</t>
  </si>
  <si>
    <r>
      <t>Purpose/Remarks :</t>
    </r>
    <r>
      <rPr>
        <u/>
        <sz val="10"/>
        <rFont val="Arial"/>
        <family val="2"/>
      </rPr>
      <t>For the repair and maintenance of Provincial Capitol Gate</t>
    </r>
  </si>
  <si>
    <t>202 A Cyan original laser jet toner cartridge</t>
  </si>
  <si>
    <t>Flash drive USB 64 GB</t>
  </si>
  <si>
    <r>
      <t xml:space="preserve">PR No. </t>
    </r>
    <r>
      <rPr>
        <u/>
        <sz val="10"/>
        <rFont val="Arial"/>
        <family val="2"/>
      </rPr>
      <t>0226-1074</t>
    </r>
  </si>
  <si>
    <r>
      <t xml:space="preserve">PR No. </t>
    </r>
    <r>
      <rPr>
        <u/>
        <sz val="10"/>
        <rFont val="Arial"/>
        <family val="2"/>
      </rPr>
      <t>0226-1076</t>
    </r>
  </si>
  <si>
    <r>
      <t xml:space="preserve">PR No. </t>
    </r>
    <r>
      <rPr>
        <u/>
        <sz val="10"/>
        <rFont val="Arial"/>
        <family val="2"/>
      </rPr>
      <t>0226-1073</t>
    </r>
  </si>
  <si>
    <r>
      <t xml:space="preserve">PR No. </t>
    </r>
    <r>
      <rPr>
        <u/>
        <sz val="10"/>
        <rFont val="Arial"/>
        <family val="2"/>
      </rPr>
      <t>0226-1075</t>
    </r>
  </si>
  <si>
    <r>
      <t>Date:02</t>
    </r>
    <r>
      <rPr>
        <u/>
        <sz val="10"/>
        <rFont val="Arial"/>
        <family val="2"/>
      </rPr>
      <t>-20-2026</t>
    </r>
  </si>
  <si>
    <t>Cary WinUV Upgrade Software</t>
  </si>
  <si>
    <t>Includes new software activition key.</t>
  </si>
  <si>
    <t>Part Number G6864AA</t>
  </si>
  <si>
    <t>Assy Filters (Filter Wheel)</t>
  </si>
  <si>
    <t>Part Number 110628190</t>
  </si>
  <si>
    <t>Property No. 2021-05-14-001-8731</t>
  </si>
  <si>
    <r>
      <t xml:space="preserve">Purpose/Remarks : </t>
    </r>
    <r>
      <rPr>
        <u/>
        <sz val="10"/>
        <rFont val="Arial"/>
        <family val="2"/>
      </rPr>
      <t xml:space="preserve"> For the repair and maintenance of UV Vis Agilent Cary 60 of PG-ENRO BEL</t>
    </r>
  </si>
  <si>
    <t>Installation -Service Charge for dismantle,</t>
  </si>
  <si>
    <t>re-installation, verification and testing of one</t>
  </si>
  <si>
    <t>(1) unit Labconco Biosafety Cabinet with SN:</t>
  </si>
  <si>
    <t>181268401B including assisting in transferring</t>
  </si>
  <si>
    <t>of unit,</t>
  </si>
  <si>
    <t>Note: The manpower required for transferring</t>
  </si>
  <si>
    <t>the unit is shouldered by PG-ENRO.</t>
  </si>
  <si>
    <t>Property No. 1812-FF-129</t>
  </si>
  <si>
    <r>
      <t xml:space="preserve">Purpose/Remarks : </t>
    </r>
    <r>
      <rPr>
        <u/>
        <sz val="10"/>
        <rFont val="Arial"/>
        <family val="2"/>
      </rPr>
      <t xml:space="preserve"> For the repair and maintenance of Labconco Biosafety Cabinet of PG-ENRO BEL</t>
    </r>
  </si>
  <si>
    <r>
      <t xml:space="preserve">PR No. </t>
    </r>
    <r>
      <rPr>
        <u/>
        <sz val="10"/>
        <rFont val="Arial"/>
        <family val="2"/>
      </rPr>
      <t>0226-1086</t>
    </r>
  </si>
  <si>
    <r>
      <t xml:space="preserve">PR No. </t>
    </r>
    <r>
      <rPr>
        <u/>
        <sz val="10"/>
        <rFont val="Arial"/>
        <family val="2"/>
      </rPr>
      <t>0226-1087</t>
    </r>
  </si>
  <si>
    <r>
      <t>Purpose/Remarks :</t>
    </r>
    <r>
      <rPr>
        <u/>
        <sz val="10"/>
        <rFont val="Arial"/>
        <family val="2"/>
      </rPr>
      <t xml:space="preserve"> To be used for Bahay Pag-asa's various repairs.</t>
    </r>
  </si>
  <si>
    <r>
      <t>Date:</t>
    </r>
    <r>
      <rPr>
        <u/>
        <sz val="10"/>
        <rFont val="Arial"/>
        <family val="2"/>
      </rPr>
      <t>02-23-2026</t>
    </r>
  </si>
  <si>
    <t>Advertising (Information Directory)</t>
  </si>
  <si>
    <t>Full Page</t>
  </si>
  <si>
    <t>For the LGU (3 Pages)</t>
  </si>
  <si>
    <r>
      <t>Purpose/Remarks :</t>
    </r>
    <r>
      <rPr>
        <u/>
        <sz val="10"/>
        <rFont val="Arial"/>
        <family val="2"/>
      </rPr>
      <t xml:space="preserve"> To publish and feature the brief profile of Batangas Province in the Information Directory.</t>
    </r>
  </si>
  <si>
    <t>OK as to charges:</t>
  </si>
  <si>
    <t>CHRISTINA MARIE G. CATALAN</t>
  </si>
  <si>
    <t>PGDH-BPIO</t>
  </si>
  <si>
    <t>Mineral Water</t>
  </si>
  <si>
    <r>
      <t>Date:02</t>
    </r>
    <r>
      <rPr>
        <u/>
        <sz val="10"/>
        <rFont val="Arial"/>
        <family val="2"/>
      </rPr>
      <t>-23-2026</t>
    </r>
  </si>
  <si>
    <r>
      <t xml:space="preserve">Purpose/Remarks :  </t>
    </r>
    <r>
      <rPr>
        <u/>
        <sz val="10"/>
        <rFont val="Arial"/>
        <family val="2"/>
      </rPr>
      <t>For the month of January, 2026.</t>
    </r>
  </si>
  <si>
    <t>Cutting Disc</t>
  </si>
  <si>
    <t>Palupo #16 green</t>
  </si>
  <si>
    <t>Longspan Roof #16 green</t>
  </si>
  <si>
    <r>
      <t xml:space="preserve">Purpose/Remarks : </t>
    </r>
    <r>
      <rPr>
        <u/>
        <sz val="10"/>
        <rFont val="Arial"/>
        <family val="2"/>
      </rPr>
      <t xml:space="preserve"> For the repair and maintenance of MRF at Batangas Provincial Hospital</t>
    </r>
  </si>
  <si>
    <t>Engine Oil</t>
  </si>
  <si>
    <t>X-joint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</si>
  <si>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with Plate No. SJS-990 with Property No. 1210-MV-006</t>
    </r>
  </si>
  <si>
    <r>
      <t xml:space="preserve">    </t>
    </r>
    <r>
      <rPr>
        <u val="singleAccounting"/>
        <sz val="10"/>
        <rFont val="Arial"/>
        <family val="2"/>
      </rPr>
      <t xml:space="preserve"> under Calatagan Medicare Hospital</t>
    </r>
  </si>
  <si>
    <t>Water Pump</t>
  </si>
  <si>
    <t>Beta Gray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</si>
  <si>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with Plate No.SJD-507 with Property No. 0906-MV-024</t>
    </r>
  </si>
  <si>
    <t>Engine Oil (Delo 400)</t>
  </si>
  <si>
    <t>Air Filter</t>
  </si>
  <si>
    <t>Fuel Filter</t>
  </si>
  <si>
    <t>Valve Cover Gasket</t>
  </si>
  <si>
    <t>Halfmoon</t>
  </si>
  <si>
    <t>Labor (repair)</t>
  </si>
  <si>
    <t>Labor (change oil)</t>
  </si>
  <si>
    <r>
      <t xml:space="preserve">Purpose/Remarks : </t>
    </r>
    <r>
      <rPr>
        <u/>
        <sz val="10"/>
        <rFont val="Arial"/>
        <family val="2"/>
      </rPr>
      <t xml:space="preserve"> For the repair and maintenance of RP Vehicle with Plate No.SJV-629 with Property No. 1108-MV-005</t>
    </r>
  </si>
  <si>
    <r>
      <t>PR No. 02</t>
    </r>
    <r>
      <rPr>
        <u/>
        <sz val="10"/>
        <rFont val="Arial"/>
        <family val="2"/>
      </rPr>
      <t>26-1108</t>
    </r>
  </si>
  <si>
    <r>
      <t>PR No. 02</t>
    </r>
    <r>
      <rPr>
        <u/>
        <sz val="10"/>
        <rFont val="Arial"/>
        <family val="2"/>
      </rPr>
      <t>26-1109</t>
    </r>
  </si>
  <si>
    <r>
      <t>PR No. 02</t>
    </r>
    <r>
      <rPr>
        <u/>
        <sz val="10"/>
        <rFont val="Arial"/>
        <family val="2"/>
      </rPr>
      <t>26-1110</t>
    </r>
  </si>
  <si>
    <r>
      <t xml:space="preserve">PR No. </t>
    </r>
    <r>
      <rPr>
        <u/>
        <sz val="10"/>
        <rFont val="Arial"/>
        <family val="2"/>
      </rPr>
      <t>0226-1111</t>
    </r>
  </si>
  <si>
    <r>
      <t xml:space="preserve">PR No. </t>
    </r>
    <r>
      <rPr>
        <u/>
        <sz val="10"/>
        <rFont val="Arial"/>
        <family val="2"/>
      </rPr>
      <t xml:space="preserve"> 0226-1112</t>
    </r>
  </si>
  <si>
    <t>Base Model Weight: 316 pounds</t>
  </si>
  <si>
    <r>
      <t xml:space="preserve">PR No. </t>
    </r>
    <r>
      <rPr>
        <u/>
        <sz val="10"/>
        <rFont val="Arial"/>
        <family val="2"/>
      </rPr>
      <t>0226-1113</t>
    </r>
  </si>
  <si>
    <r>
      <t xml:space="preserve">Purpose/Remarks : </t>
    </r>
    <r>
      <rPr>
        <u/>
        <sz val="10"/>
        <rFont val="Arial"/>
        <family val="2"/>
      </rPr>
      <t xml:space="preserve"> For use of Provincial Health Facility - Bauan</t>
    </r>
  </si>
  <si>
    <r>
      <t xml:space="preserve">PR No. </t>
    </r>
    <r>
      <rPr>
        <u/>
        <sz val="10"/>
        <rFont val="Arial"/>
        <family val="2"/>
      </rPr>
      <t>0226-1129</t>
    </r>
  </si>
  <si>
    <r>
      <t xml:space="preserve">PR No. </t>
    </r>
    <r>
      <rPr>
        <u/>
        <sz val="10"/>
        <rFont val="Arial"/>
        <family val="2"/>
      </rPr>
      <t>0226-1107</t>
    </r>
  </si>
  <si>
    <t>Suction Valve</t>
  </si>
  <si>
    <t>SPACE</t>
  </si>
  <si>
    <r>
      <t>Date:02</t>
    </r>
    <r>
      <rPr>
        <u/>
        <sz val="10"/>
        <rFont val="Arial"/>
        <family val="2"/>
      </rPr>
      <t>-24-2026</t>
    </r>
  </si>
  <si>
    <t>Fully Synthetic Engine Oil</t>
  </si>
  <si>
    <t>Cabin Filter</t>
  </si>
  <si>
    <t>Wiper Blades</t>
  </si>
  <si>
    <t>Brake Cleaning and Handbrake Adjusting</t>
  </si>
  <si>
    <t>Mechanical Works</t>
  </si>
  <si>
    <t>Replace FRT Shock Absorber Both side</t>
  </si>
  <si>
    <t>Replace Rack End, Tie Rod End &amp; Upper Ball Joint</t>
  </si>
  <si>
    <t>Camber Correction</t>
  </si>
  <si>
    <t>Wheel Alignment</t>
  </si>
  <si>
    <t>FRT Shock Absorber</t>
  </si>
  <si>
    <t>Rack End</t>
  </si>
  <si>
    <t>Tie Rod End</t>
  </si>
  <si>
    <t>Upper Ball Joint</t>
  </si>
  <si>
    <t>5W40 Fully Synthetic 1L</t>
  </si>
  <si>
    <t>Brake clean and adjust</t>
  </si>
  <si>
    <t>Motor Oil 15W-40 Diesel</t>
  </si>
  <si>
    <t>Oil Filter C-101</t>
  </si>
  <si>
    <t>Fuel Filter F 193</t>
  </si>
  <si>
    <t>Transmission Oil #90</t>
  </si>
  <si>
    <t>Differential Oil #90</t>
  </si>
  <si>
    <r>
      <t>Purpose/Remarks:</t>
    </r>
    <r>
      <rPr>
        <u/>
        <sz val="10"/>
        <rFont val="Arial"/>
        <family val="2"/>
      </rPr>
      <t xml:space="preserve"> For the repair and maintenance of RP Vehicle with Plate No. SDW-275 and Property No. 243</t>
    </r>
  </si>
  <si>
    <t>Engine Oil (Delo 400 1L)</t>
  </si>
  <si>
    <t>Brake Pad</t>
  </si>
  <si>
    <t>Brake Shoe</t>
  </si>
  <si>
    <t xml:space="preserve">pieces </t>
  </si>
  <si>
    <t>External SDD portable, 2TB</t>
  </si>
  <si>
    <t>Portable / External Solid State Drive (SDD), 1 TB</t>
  </si>
  <si>
    <t>SD Memory Card Extreme Pro 200mb/s 128 GB for Digital Camera</t>
  </si>
  <si>
    <t xml:space="preserve">USB Web cam with built-in Mic for computer / PC, </t>
  </si>
  <si>
    <t>1080P Full HD, 360 degree rotation</t>
  </si>
  <si>
    <t>Keyboard wired USB Port</t>
  </si>
  <si>
    <t>UPS, 650 VA</t>
  </si>
  <si>
    <t>EDITED with SAN JUAN</t>
  </si>
  <si>
    <r>
      <t>PR No. 02</t>
    </r>
    <r>
      <rPr>
        <u/>
        <sz val="10"/>
        <color rgb="FFFF0000"/>
        <rFont val="Arial"/>
        <family val="2"/>
      </rPr>
      <t>26-0743</t>
    </r>
  </si>
  <si>
    <r>
      <t>Date:02</t>
    </r>
    <r>
      <rPr>
        <u/>
        <sz val="10"/>
        <color rgb="FFFF0000"/>
        <rFont val="Arial"/>
        <family val="2"/>
      </rPr>
      <t>-10-2026</t>
    </r>
  </si>
  <si>
    <t xml:space="preserve">Magfile Closed Horizontal with plastic tag jacket </t>
  </si>
  <si>
    <t xml:space="preserve"> - legal Royal Blue</t>
  </si>
  <si>
    <t>rounds</t>
  </si>
  <si>
    <t>Drinking Water</t>
  </si>
  <si>
    <r>
      <t>Purpose/Remarks:</t>
    </r>
    <r>
      <rPr>
        <u/>
        <sz val="10"/>
        <rFont val="Arial"/>
        <family val="2"/>
      </rPr>
      <t xml:space="preserve"> For the period of February 2 to 13, 2026</t>
    </r>
  </si>
  <si>
    <r>
      <t>Date:</t>
    </r>
    <r>
      <rPr>
        <u/>
        <sz val="10"/>
        <rFont val="Arial"/>
        <family val="2"/>
      </rPr>
      <t>02-24-2026</t>
    </r>
  </si>
  <si>
    <t>bag</t>
  </si>
  <si>
    <t>PPR Adaptor 3/4</t>
  </si>
  <si>
    <t>PPR Elbow 3/4</t>
  </si>
  <si>
    <t>Ball Valve 3/4</t>
  </si>
  <si>
    <t>PPR Union 1/2</t>
  </si>
  <si>
    <t>Hook</t>
  </si>
  <si>
    <t>Blue Ball Valve 1/2</t>
  </si>
  <si>
    <t>Male Adaptor 1/2</t>
  </si>
  <si>
    <t>Steel Brush Red 1/2 x 3/8</t>
  </si>
  <si>
    <r>
      <t xml:space="preserve">PR No. </t>
    </r>
    <r>
      <rPr>
        <u/>
        <sz val="10"/>
        <rFont val="Arial"/>
        <family val="2"/>
      </rPr>
      <t>0226-1166</t>
    </r>
  </si>
  <si>
    <r>
      <t xml:space="preserve">PR No. </t>
    </r>
    <r>
      <rPr>
        <u/>
        <sz val="10"/>
        <rFont val="Arial"/>
        <family val="2"/>
      </rPr>
      <t>0226-1168</t>
    </r>
  </si>
  <si>
    <r>
      <t>PR No. 02</t>
    </r>
    <r>
      <rPr>
        <u/>
        <sz val="10"/>
        <rFont val="Arial"/>
        <family val="2"/>
      </rPr>
      <t>26-1169</t>
    </r>
  </si>
  <si>
    <r>
      <t>PR No. 02</t>
    </r>
    <r>
      <rPr>
        <u/>
        <sz val="10"/>
        <rFont val="Arial"/>
        <family val="2"/>
      </rPr>
      <t>26-1167</t>
    </r>
  </si>
  <si>
    <r>
      <t xml:space="preserve">PR No. </t>
    </r>
    <r>
      <rPr>
        <u/>
        <sz val="10"/>
        <rFont val="Arial"/>
        <family val="2"/>
      </rPr>
      <t>0226-1165</t>
    </r>
  </si>
  <si>
    <r>
      <t xml:space="preserve">PR No. </t>
    </r>
    <r>
      <rPr>
        <u/>
        <sz val="10"/>
        <rFont val="Arial"/>
        <family val="2"/>
      </rPr>
      <t>0226-1163</t>
    </r>
  </si>
  <si>
    <r>
      <t xml:space="preserve">PR No. </t>
    </r>
    <r>
      <rPr>
        <u/>
        <sz val="10"/>
        <rFont val="Arial"/>
        <family val="2"/>
      </rPr>
      <t>0226-1162</t>
    </r>
  </si>
  <si>
    <r>
      <t xml:space="preserve">PR No. </t>
    </r>
    <r>
      <rPr>
        <u/>
        <sz val="10"/>
        <rFont val="Arial"/>
        <family val="2"/>
      </rPr>
      <t>0226-1161</t>
    </r>
  </si>
  <si>
    <r>
      <t xml:space="preserve">PR No. </t>
    </r>
    <r>
      <rPr>
        <u/>
        <sz val="10"/>
        <rFont val="Arial"/>
        <family val="2"/>
      </rPr>
      <t>0226-1164</t>
    </r>
  </si>
  <si>
    <r>
      <t xml:space="preserve">Purpose/Remarks : </t>
    </r>
    <r>
      <rPr>
        <u/>
        <sz val="9.5"/>
        <rFont val="Arial"/>
        <family val="2"/>
      </rPr>
      <t xml:space="preserve"> For the repair and maintenance of RP Vehicle with Plate No. SDA-8795 and Property No. 1712-MV-019-4.</t>
    </r>
  </si>
  <si>
    <r>
      <t xml:space="preserve">Purpose/Remarks : </t>
    </r>
    <r>
      <rPr>
        <u/>
        <sz val="9.5"/>
        <rFont val="Arial"/>
        <family val="2"/>
      </rPr>
      <t xml:space="preserve"> For the repair and maintenance of RP Vehicle with Plate No. SAB-6874 and Property No. 1710-MV-003</t>
    </r>
  </si>
  <si>
    <r>
      <t xml:space="preserve">Purpose/Remarks : </t>
    </r>
    <r>
      <rPr>
        <u/>
        <sz val="9.5"/>
        <rFont val="Arial"/>
        <family val="2"/>
      </rPr>
      <t xml:space="preserve"> For the repair and maintenance of RP Vehicle with Plate No. SJV-467 and Property No. 1311-MV-005</t>
    </r>
  </si>
  <si>
    <r>
      <t xml:space="preserve">Purpose/Remarks : </t>
    </r>
    <r>
      <rPr>
        <u/>
        <sz val="10"/>
        <rFont val="Arial"/>
        <family val="2"/>
      </rPr>
      <t xml:space="preserve"> For the repair and maintenance of Provincial Planning and Development Office (PPDO) Building </t>
    </r>
  </si>
  <si>
    <t>and other Structures.</t>
  </si>
  <si>
    <r>
      <t xml:space="preserve">Purpose/Remarks : </t>
    </r>
    <r>
      <rPr>
        <u/>
        <sz val="9.5"/>
        <rFont val="Arial"/>
        <family val="2"/>
      </rPr>
      <t xml:space="preserve"> For the repair and maintenance of RP Vehicle with Plate No. SAA-1302 and Property No. 1912-MV-014-5</t>
    </r>
  </si>
  <si>
    <r>
      <t>Date:</t>
    </r>
    <r>
      <rPr>
        <u/>
        <sz val="10"/>
        <rFont val="Arial"/>
        <family val="2"/>
      </rPr>
      <t>02-25-2026</t>
    </r>
  </si>
  <si>
    <t xml:space="preserve">Preventive Maintenance of 38 Electrical </t>
  </si>
  <si>
    <t>Panels from the Powerhouse to the Load</t>
  </si>
  <si>
    <t>side of Batangas Province Events Center</t>
  </si>
  <si>
    <t>Scope of works:</t>
  </si>
  <si>
    <t xml:space="preserve"> -Cleaning of electrical panels, including removal</t>
  </si>
  <si>
    <t>of dust, dirt, and other contaminants</t>
  </si>
  <si>
    <t xml:space="preserve"> -Before and after checking/testing the voltage</t>
  </si>
  <si>
    <t>and temperature of breakers and busbars</t>
  </si>
  <si>
    <t xml:space="preserve"> -Preparation and submission of Testing and</t>
  </si>
  <si>
    <t>Commissioning Report</t>
  </si>
  <si>
    <r>
      <t>Purpose/Remarks :</t>
    </r>
    <r>
      <rPr>
        <u/>
        <sz val="10"/>
        <rFont val="Arial"/>
        <family val="2"/>
      </rPr>
      <t>For the maintenance of 38 electrical panels at the Batangas Province Events Center (BPEC), Brgy.</t>
    </r>
  </si>
  <si>
    <t>Bolbok, Batangas City.</t>
  </si>
  <si>
    <t>Rental of Chairs (Monoblock)</t>
  </si>
  <si>
    <r>
      <t>Purpose/Remarks :</t>
    </r>
    <r>
      <rPr>
        <u/>
        <sz val="10"/>
        <rFont val="Arial"/>
        <family val="2"/>
      </rPr>
      <t xml:space="preserve"> To be used in the distribution of Financial Assistance on February 27, 2026 at Tuy, Batangas.</t>
    </r>
  </si>
  <si>
    <t>PGDH-GSO</t>
  </si>
  <si>
    <t>OK as to Charges:</t>
  </si>
  <si>
    <r>
      <t>Date:02</t>
    </r>
    <r>
      <rPr>
        <u/>
        <sz val="10"/>
        <rFont val="Arial"/>
        <family val="2"/>
      </rPr>
      <t>-25-2026</t>
    </r>
  </si>
  <si>
    <t>SSL (Internet Security for eRPTA system)</t>
  </si>
  <si>
    <t>PremiumDNS</t>
  </si>
  <si>
    <t>Domain Renewal</t>
  </si>
  <si>
    <t>Renew Positive SSL Multi Domain</t>
  </si>
  <si>
    <t>year</t>
  </si>
  <si>
    <r>
      <t>Purpose/Remarks:</t>
    </r>
    <r>
      <rPr>
        <u/>
        <sz val="10"/>
        <rFont val="Arial"/>
        <family val="2"/>
      </rPr>
      <t xml:space="preserve"> For Provincial Assessor's Office ERPTA System</t>
    </r>
  </si>
  <si>
    <t>Token</t>
  </si>
  <si>
    <t>Tablea</t>
  </si>
  <si>
    <t>Barakong Kape</t>
  </si>
  <si>
    <t>Coco Sugar</t>
  </si>
  <si>
    <t>Champoy</t>
  </si>
  <si>
    <t>Balisong  Key Chain</t>
  </si>
  <si>
    <t>Tawilis</t>
  </si>
  <si>
    <t>Paper Raft bag with Sugarcane handle</t>
  </si>
  <si>
    <t>building with hazardous chemical and other emergency preparedness measures in times of disaster on March 26, 2026</t>
  </si>
  <si>
    <r>
      <t xml:space="preserve">PR No. </t>
    </r>
    <r>
      <rPr>
        <u/>
        <sz val="10"/>
        <rFont val="Arial"/>
        <family val="2"/>
      </rPr>
      <t>0226-1198</t>
    </r>
  </si>
  <si>
    <r>
      <t xml:space="preserve">PR No. </t>
    </r>
    <r>
      <rPr>
        <u/>
        <sz val="10"/>
        <rFont val="Arial"/>
        <family val="2"/>
      </rPr>
      <t>0226-1199</t>
    </r>
  </si>
  <si>
    <r>
      <t xml:space="preserve">PR No. </t>
    </r>
    <r>
      <rPr>
        <u/>
        <sz val="10"/>
        <rFont val="Arial"/>
        <family val="2"/>
      </rPr>
      <t>0226-1201</t>
    </r>
  </si>
  <si>
    <r>
      <t xml:space="preserve">PR No. </t>
    </r>
    <r>
      <rPr>
        <u/>
        <sz val="10"/>
        <rFont val="Arial"/>
        <family val="2"/>
      </rPr>
      <t>0226-1200</t>
    </r>
  </si>
  <si>
    <t>Clerical Chair</t>
  </si>
  <si>
    <t>Executive Tables (160cm x 80cm)</t>
  </si>
  <si>
    <t>Microphone Stand</t>
  </si>
  <si>
    <r>
      <t xml:space="preserve">PR No. </t>
    </r>
    <r>
      <rPr>
        <u/>
        <sz val="10"/>
        <rFont val="Arial"/>
        <family val="2"/>
      </rPr>
      <t>0226-1217</t>
    </r>
  </si>
  <si>
    <t>Cement</t>
  </si>
  <si>
    <t>PGADH</t>
  </si>
  <si>
    <r>
      <t>Date:</t>
    </r>
    <r>
      <rPr>
        <u/>
        <sz val="10"/>
        <rFont val="Arial"/>
        <family val="2"/>
      </rPr>
      <t>02-26-2026</t>
    </r>
  </si>
  <si>
    <t>time</t>
  </si>
  <si>
    <t>Refill of liquid nitrogen</t>
  </si>
  <si>
    <t xml:space="preserve"> -23.94 cubic</t>
  </si>
  <si>
    <r>
      <t xml:space="preserve">Purpose/Remarks :  </t>
    </r>
    <r>
      <rPr>
        <u/>
        <sz val="10"/>
        <rFont val="Arial"/>
        <family val="2"/>
      </rPr>
      <t xml:space="preserve">For use in the preservation of semen of large animals being used in Artificial Insemination </t>
    </r>
  </si>
  <si>
    <t>services for the month of February 2026</t>
  </si>
  <si>
    <r>
      <t>Date:02</t>
    </r>
    <r>
      <rPr>
        <u/>
        <sz val="10"/>
        <rFont val="Arial"/>
        <family val="2"/>
      </rPr>
      <t>-26-2026</t>
    </r>
  </si>
  <si>
    <t>Floor Standing Aircon</t>
  </si>
  <si>
    <t>Property No. 1908-OE-010</t>
  </si>
  <si>
    <t xml:space="preserve"> -General Cleaning</t>
  </si>
  <si>
    <t xml:space="preserve"> -Additional Freon</t>
  </si>
  <si>
    <t>Wall Mounted Aircon</t>
  </si>
  <si>
    <t>Property No. 1710-OE-054</t>
  </si>
  <si>
    <t>Maintenance Box for WF-C869R/ 878R / 870R</t>
  </si>
  <si>
    <r>
      <t xml:space="preserve">PR No. </t>
    </r>
    <r>
      <rPr>
        <u/>
        <sz val="10"/>
        <rFont val="Arial"/>
        <family val="2"/>
      </rPr>
      <t>0226-1230</t>
    </r>
  </si>
  <si>
    <r>
      <t xml:space="preserve">PR No. </t>
    </r>
    <r>
      <rPr>
        <u/>
        <sz val="10"/>
        <rFont val="Arial"/>
        <family val="2"/>
      </rPr>
      <t>0226-1231</t>
    </r>
  </si>
  <si>
    <r>
      <t>PR No. 02</t>
    </r>
    <r>
      <rPr>
        <u/>
        <sz val="10"/>
        <rFont val="Arial"/>
        <family val="2"/>
      </rPr>
      <t>26-1232</t>
    </r>
  </si>
  <si>
    <r>
      <t>Purpose/Remarks :</t>
    </r>
    <r>
      <rPr>
        <u/>
        <sz val="10"/>
        <rFont val="Arial"/>
        <family val="2"/>
      </rPr>
      <t>For the repair and maintenance of copier machine with Property No. 2022-05-02-027-1061.</t>
    </r>
  </si>
  <si>
    <t>Stainless Pitcher</t>
  </si>
  <si>
    <t>Teaspoon 4's</t>
  </si>
  <si>
    <t>Ceramic Serving Bowl small</t>
  </si>
  <si>
    <t>Ceramic Serving Bowl medium</t>
  </si>
  <si>
    <t>Ceramic Serving Bowl large</t>
  </si>
  <si>
    <t>Serving Spoon</t>
  </si>
  <si>
    <t>Serving Fork</t>
  </si>
  <si>
    <t>Can opener</t>
  </si>
  <si>
    <t>Colander 20 cm</t>
  </si>
  <si>
    <t>Colander 26 cm</t>
  </si>
  <si>
    <t>Food tong</t>
  </si>
  <si>
    <t>Universal frying pan big</t>
  </si>
  <si>
    <t>Non-Stick pan with cover</t>
  </si>
  <si>
    <t>Placemat</t>
  </si>
  <si>
    <t>Glass Pitcher</t>
  </si>
  <si>
    <t>Cups and saucers (glass)</t>
  </si>
  <si>
    <t>Dinner Plate</t>
  </si>
  <si>
    <t>Glassware</t>
  </si>
  <si>
    <t xml:space="preserve">Stainless Spoon, 10s </t>
  </si>
  <si>
    <t xml:space="preserve">Stainless Fork, 10s </t>
  </si>
  <si>
    <t>Linen 3's</t>
  </si>
  <si>
    <t>Rubber tray</t>
  </si>
  <si>
    <r>
      <t xml:space="preserve">Purpose/Remarks : </t>
    </r>
    <r>
      <rPr>
        <u/>
        <sz val="9.5"/>
        <rFont val="Arial"/>
        <family val="2"/>
      </rPr>
      <t xml:space="preserve"> For use in OPG Kitchen</t>
    </r>
  </si>
  <si>
    <r>
      <t>PR No. 02</t>
    </r>
    <r>
      <rPr>
        <u/>
        <sz val="10"/>
        <rFont val="Arial"/>
        <family val="2"/>
      </rPr>
      <t>26-1236</t>
    </r>
  </si>
  <si>
    <t>Ceiling Cassette Aircon</t>
  </si>
  <si>
    <t>Property Nos.</t>
  </si>
  <si>
    <t xml:space="preserve"> -2023-05-02-034-1124</t>
  </si>
  <si>
    <t xml:space="preserve"> -2023-05-02-035-1124</t>
  </si>
  <si>
    <t xml:space="preserve"> -2023-05-02-042-1124</t>
  </si>
  <si>
    <t xml:space="preserve"> -2023-05-02-017-1124</t>
  </si>
  <si>
    <t xml:space="preserve"> -2023-05-02-018-1124</t>
  </si>
  <si>
    <t xml:space="preserve"> -2023-05-02-033-1124</t>
  </si>
  <si>
    <t xml:space="preserve"> -2023-05-02-038-1-1124</t>
  </si>
  <si>
    <t xml:space="preserve"> -2023-05-02-043-1124</t>
  </si>
  <si>
    <t xml:space="preserve"> -2023-05-02-028-1124</t>
  </si>
  <si>
    <t xml:space="preserve"> -2023-05-02-029-1124</t>
  </si>
  <si>
    <t xml:space="preserve"> -2023-05-02-030-1124</t>
  </si>
  <si>
    <t xml:space="preserve"> -2023-05-02-031-1124</t>
  </si>
  <si>
    <t xml:space="preserve"> -2023-05-02-032-1-1124</t>
  </si>
  <si>
    <t xml:space="preserve"> -2023-05-02-032-2-1124</t>
  </si>
  <si>
    <r>
      <t xml:space="preserve">PR No. </t>
    </r>
    <r>
      <rPr>
        <u/>
        <sz val="10"/>
        <rFont val="Arial"/>
        <family val="2"/>
      </rPr>
      <t>0226-1238</t>
    </r>
  </si>
  <si>
    <r>
      <t xml:space="preserve">PR No. </t>
    </r>
    <r>
      <rPr>
        <u/>
        <sz val="10"/>
        <rFont val="Arial"/>
        <family val="2"/>
      </rPr>
      <t>0226-1239</t>
    </r>
  </si>
  <si>
    <r>
      <t xml:space="preserve">Purpose/Remarks : </t>
    </r>
    <r>
      <rPr>
        <u/>
        <sz val="9.5"/>
        <rFont val="Arial"/>
        <family val="2"/>
      </rPr>
      <t xml:space="preserve"> Payment for ISO Surveillance Audit on March 18 &amp; 19, 2026.</t>
    </r>
  </si>
  <si>
    <t>Auditor's Fee</t>
  </si>
  <si>
    <t>TOTAL</t>
  </si>
  <si>
    <r>
      <t>Date:</t>
    </r>
    <r>
      <rPr>
        <u/>
        <sz val="10"/>
        <rFont val="Arial"/>
        <family val="2"/>
      </rPr>
      <t>02-27-2026</t>
    </r>
  </si>
  <si>
    <t xml:space="preserve">Safety Shoes </t>
  </si>
  <si>
    <t>Kapote (Raincoat)</t>
  </si>
  <si>
    <t>Rubber boots (various sizes)</t>
  </si>
  <si>
    <r>
      <t>Purpose/Remarks :</t>
    </r>
    <r>
      <rPr>
        <u/>
        <sz val="10"/>
        <rFont val="Arial"/>
        <family val="2"/>
      </rPr>
      <t>For use in Maintenance Division</t>
    </r>
  </si>
  <si>
    <r>
      <t xml:space="preserve">PR No. </t>
    </r>
    <r>
      <rPr>
        <u/>
        <sz val="10"/>
        <rFont val="Arial"/>
        <family val="2"/>
      </rPr>
      <t>0226-1248</t>
    </r>
  </si>
  <si>
    <t>1ST</t>
  </si>
  <si>
    <t>2ND</t>
  </si>
  <si>
    <r>
      <t>Date:02</t>
    </r>
    <r>
      <rPr>
        <u/>
        <sz val="10"/>
        <rFont val="Arial"/>
        <family val="2"/>
      </rPr>
      <t>-27-2026</t>
    </r>
  </si>
  <si>
    <t>Plastic Septic Tank 3.0 CMB Round Type</t>
  </si>
  <si>
    <t>3 tank in series</t>
  </si>
  <si>
    <t>1st and 2nd w/o strainer and culturing chamber</t>
  </si>
  <si>
    <t>thickness = 10mm height = 1.485m</t>
  </si>
  <si>
    <t>height= 1.485m</t>
  </si>
  <si>
    <t>diameter= 1.10m</t>
  </si>
  <si>
    <t>weight= 80kg/tank</t>
  </si>
  <si>
    <t>PVC pipe 4"</t>
  </si>
  <si>
    <t>PVC coupling 4"</t>
  </si>
  <si>
    <t>PVC elbow 4"</t>
  </si>
  <si>
    <t>cu.m.</t>
  </si>
  <si>
    <t>S1 Sand</t>
  </si>
  <si>
    <r>
      <t xml:space="preserve">Purpose/Remarks : </t>
    </r>
    <r>
      <rPr>
        <u/>
        <sz val="10"/>
        <rFont val="Arial"/>
        <family val="2"/>
      </rPr>
      <t>For the repair of septic tank of the Batangas Provincial Rehabilitation Center, Malainin, Ibaan Batangas.</t>
    </r>
  </si>
  <si>
    <r>
      <t>PR No. 02</t>
    </r>
    <r>
      <rPr>
        <u/>
        <sz val="10"/>
        <rFont val="Arial"/>
        <family val="2"/>
      </rPr>
      <t>26-1259</t>
    </r>
  </si>
  <si>
    <r>
      <t>PR No. 02</t>
    </r>
    <r>
      <rPr>
        <u/>
        <sz val="10"/>
        <rFont val="Arial"/>
        <family val="2"/>
      </rPr>
      <t>26-1260</t>
    </r>
  </si>
  <si>
    <t>tank</t>
  </si>
  <si>
    <t>Oxygen (Refill) (5.66 m3, 1800psi)</t>
  </si>
  <si>
    <t>Acetylene (Refill) (35kg., 250 psi)</t>
  </si>
  <si>
    <r>
      <t>Purpose/Remarks:</t>
    </r>
    <r>
      <rPr>
        <u/>
        <sz val="10"/>
        <rFont val="Arial"/>
        <family val="2"/>
      </rPr>
      <t xml:space="preserve"> For use in repair and maintenance of heavy equipment</t>
    </r>
  </si>
  <si>
    <t>Gravel 3/4</t>
  </si>
  <si>
    <r>
      <t>PR No. 03</t>
    </r>
    <r>
      <rPr>
        <u/>
        <sz val="10"/>
        <rFont val="Arial"/>
        <family val="2"/>
      </rPr>
      <t>26-</t>
    </r>
  </si>
  <si>
    <r>
      <t>Date:03</t>
    </r>
    <r>
      <rPr>
        <u/>
        <sz val="10"/>
        <rFont val="Arial"/>
        <family val="2"/>
      </rPr>
      <t>-03-2026</t>
    </r>
  </si>
  <si>
    <r>
      <t xml:space="preserve">Purpose/Remarks : </t>
    </r>
    <r>
      <rPr>
        <u/>
        <sz val="10"/>
        <rFont val="Arial"/>
        <family val="2"/>
      </rPr>
      <t xml:space="preserve"> For the use of the hospital and patients under San Juan District Hospital</t>
    </r>
  </si>
  <si>
    <t>MX-312FR Drum</t>
  </si>
  <si>
    <t>MX-312FV Developer</t>
  </si>
  <si>
    <t>Cleaner Blade</t>
  </si>
  <si>
    <t>Process Seal</t>
  </si>
  <si>
    <t>Dry Seal</t>
  </si>
  <si>
    <t>MC unit</t>
  </si>
  <si>
    <t>Service Fee</t>
  </si>
  <si>
    <r>
      <t>Purpose/Remarks :</t>
    </r>
    <r>
      <rPr>
        <sz val="9"/>
        <rFont val="Arial"/>
        <family val="2"/>
      </rPr>
      <t xml:space="preserve"> </t>
    </r>
    <r>
      <rPr>
        <u/>
        <sz val="9.5"/>
        <rFont val="Arial"/>
        <family val="2"/>
      </rPr>
      <t>For the repair and maintenance of the copier machine located at SP Wing A with Property no. 2011-OE-007</t>
    </r>
  </si>
  <si>
    <r>
      <t>PR No. 03</t>
    </r>
    <r>
      <rPr>
        <u/>
        <sz val="10"/>
        <rFont val="Arial"/>
        <family val="2"/>
      </rPr>
      <t>26-1288</t>
    </r>
  </si>
  <si>
    <t>Death Certificate Form</t>
  </si>
  <si>
    <t>Live Birth Form</t>
  </si>
  <si>
    <r>
      <t xml:space="preserve">Purpose/Remarks : </t>
    </r>
    <r>
      <rPr>
        <u/>
        <sz val="9.5"/>
        <rFont val="Arial"/>
        <family val="2"/>
      </rPr>
      <t xml:space="preserve"> To be given during the training with the Bureau of Fire Protection Officers re: fire safety measures in</t>
    </r>
  </si>
  <si>
    <r>
      <t>Date:</t>
    </r>
    <r>
      <rPr>
        <u/>
        <sz val="10"/>
        <rFont val="Arial"/>
        <family val="2"/>
      </rPr>
      <t>03-05-2026</t>
    </r>
  </si>
  <si>
    <t>Plastic moulding 2 x 1-1/2</t>
  </si>
  <si>
    <t>Faucet with hose bibb</t>
  </si>
  <si>
    <r>
      <t xml:space="preserve">Purpose/Remarks : </t>
    </r>
    <r>
      <rPr>
        <u/>
        <sz val="10"/>
        <rFont val="Arial"/>
        <family val="2"/>
      </rPr>
      <t xml:space="preserve"> To be used for the repair and maintenance of FITS Building under the Provincial Agriculture Office</t>
    </r>
  </si>
  <si>
    <t>at OPA, Bolbok, Batangas City</t>
  </si>
  <si>
    <r>
      <t xml:space="preserve">PR No. </t>
    </r>
    <r>
      <rPr>
        <u/>
        <sz val="10"/>
        <rFont val="Arial"/>
        <family val="2"/>
      </rPr>
      <t>0326-1311</t>
    </r>
  </si>
  <si>
    <r>
      <t>PR No. 02</t>
    </r>
    <r>
      <rPr>
        <u/>
        <sz val="10"/>
        <color rgb="FFFF0000"/>
        <rFont val="Arial"/>
        <family val="2"/>
      </rPr>
      <t>26-1020</t>
    </r>
  </si>
  <si>
    <r>
      <t>Date:02</t>
    </r>
    <r>
      <rPr>
        <u/>
        <sz val="10"/>
        <color rgb="FFFF0000"/>
        <rFont val="Arial"/>
        <family val="2"/>
      </rPr>
      <t>-18-2026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</si>
  <si>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For office use</t>
    </r>
  </si>
  <si>
    <r>
      <t>Purpose/Remarks :</t>
    </r>
    <r>
      <rPr>
        <sz val="9"/>
        <rFont val="Arial"/>
        <family val="2"/>
      </rPr>
      <t xml:space="preserve"> </t>
    </r>
    <r>
      <rPr>
        <u/>
        <sz val="9.5"/>
        <rFont val="Arial"/>
        <family val="2"/>
      </rPr>
      <t xml:space="preserve">For the repair and maintenance of the copier machine located at SP Wing A with Property no. </t>
    </r>
  </si>
  <si>
    <t>2024-05-02-051-1021</t>
  </si>
  <si>
    <r>
      <t>Purpose/Remarks :</t>
    </r>
    <r>
      <rPr>
        <sz val="9"/>
        <rFont val="Arial"/>
        <family val="2"/>
      </rPr>
      <t xml:space="preserve"> </t>
    </r>
    <r>
      <rPr>
        <u/>
        <sz val="9.5"/>
        <rFont val="Arial"/>
        <family val="2"/>
      </rPr>
      <t xml:space="preserve">For the repair and maintenance of the copier machine located at SP Wing B with Property no. </t>
    </r>
  </si>
  <si>
    <t>2024-05-02-050-1021</t>
  </si>
  <si>
    <r>
      <t>Date:03</t>
    </r>
    <r>
      <rPr>
        <u/>
        <sz val="10"/>
        <rFont val="Arial"/>
        <family val="2"/>
      </rPr>
      <t>-05-2026</t>
    </r>
  </si>
  <si>
    <t>2 gang outlet</t>
  </si>
  <si>
    <t>Plasticle molding</t>
  </si>
  <si>
    <t>No More Nails 3/4</t>
  </si>
  <si>
    <t>Block screw wood 1"</t>
  </si>
  <si>
    <t>Amco box</t>
  </si>
  <si>
    <t>Square box 4x4</t>
  </si>
  <si>
    <t>pending</t>
  </si>
  <si>
    <r>
      <t>PR No. 03</t>
    </r>
    <r>
      <rPr>
        <u/>
        <sz val="10"/>
        <rFont val="Arial"/>
        <family val="2"/>
      </rPr>
      <t>26-1318</t>
    </r>
  </si>
  <si>
    <r>
      <t>PR No. 03</t>
    </r>
    <r>
      <rPr>
        <u/>
        <sz val="10"/>
        <rFont val="Arial"/>
        <family val="2"/>
      </rPr>
      <t>26-1319</t>
    </r>
  </si>
  <si>
    <r>
      <t>Date:03</t>
    </r>
    <r>
      <rPr>
        <u/>
        <sz val="10"/>
        <rFont val="Arial"/>
        <family val="2"/>
      </rPr>
      <t>-10-2026</t>
    </r>
  </si>
  <si>
    <t>copies</t>
  </si>
  <si>
    <r>
      <t>Purpose/Remarks:</t>
    </r>
    <r>
      <rPr>
        <u/>
        <sz val="10"/>
        <rFont val="Arial"/>
        <family val="2"/>
      </rPr>
      <t xml:space="preserve"> Subscription for the month of February 2026.</t>
    </r>
  </si>
  <si>
    <t>Flower with Stand</t>
  </si>
  <si>
    <t>leaves</t>
  </si>
  <si>
    <t xml:space="preserve">  -White Anthurium, Malaysian mums, Anahaw</t>
  </si>
  <si>
    <t>Purified Drinking Mineral Water 5 gallons per container</t>
  </si>
  <si>
    <r>
      <t xml:space="preserve">Purpose/Remarks : </t>
    </r>
    <r>
      <rPr>
        <u/>
        <sz val="10"/>
        <rFont val="Arial"/>
        <family val="2"/>
      </rPr>
      <t xml:space="preserve"> For the month of February 2026.</t>
    </r>
  </si>
  <si>
    <r>
      <t>Date:</t>
    </r>
    <r>
      <rPr>
        <u/>
        <sz val="10"/>
        <rFont val="Arial"/>
        <family val="2"/>
      </rPr>
      <t>03-10-2026</t>
    </r>
  </si>
  <si>
    <t>pages</t>
  </si>
  <si>
    <t>Publication of Proposed Schedule of Base</t>
  </si>
  <si>
    <t>Market Values</t>
  </si>
  <si>
    <r>
      <t>Purpose/Remarks:</t>
    </r>
    <r>
      <rPr>
        <u/>
        <sz val="10"/>
        <rFont val="Arial"/>
        <family val="2"/>
      </rPr>
      <t xml:space="preserve"> For the Publication of Schedule of Base Unit Market Values for Residential, Agricultural, Commercial,</t>
    </r>
  </si>
  <si>
    <t>.</t>
  </si>
  <si>
    <r>
      <t xml:space="preserve">PR No. </t>
    </r>
    <r>
      <rPr>
        <u/>
        <sz val="10"/>
        <rFont val="Arial"/>
        <family val="2"/>
      </rPr>
      <t>0326-1381</t>
    </r>
  </si>
  <si>
    <r>
      <t>PR No. 03</t>
    </r>
    <r>
      <rPr>
        <u/>
        <sz val="10"/>
        <rFont val="Arial"/>
        <family val="2"/>
      </rPr>
      <t>26-1382</t>
    </r>
  </si>
  <si>
    <t>Philippine Inquirer</t>
  </si>
  <si>
    <t>Philippine Star</t>
  </si>
  <si>
    <r>
      <t xml:space="preserve">PR No. </t>
    </r>
    <r>
      <rPr>
        <u/>
        <sz val="10"/>
        <rFont val="Arial"/>
        <family val="2"/>
      </rPr>
      <t>0326-1384</t>
    </r>
  </si>
  <si>
    <r>
      <t>PR No. 03</t>
    </r>
    <r>
      <rPr>
        <u/>
        <sz val="10"/>
        <rFont val="Arial"/>
        <family val="2"/>
      </rPr>
      <t>26-1385</t>
    </r>
  </si>
  <si>
    <r>
      <t>Purpose/Remarks :</t>
    </r>
    <r>
      <rPr>
        <u/>
        <sz val="10"/>
        <rFont val="Arial"/>
        <family val="2"/>
      </rPr>
      <t>For the period of February 16 to 28, 2026.</t>
    </r>
  </si>
  <si>
    <r>
      <t>Purpose/Remarks :</t>
    </r>
    <r>
      <rPr>
        <u/>
        <sz val="10"/>
        <rFont val="Arial"/>
        <family val="2"/>
      </rPr>
      <t>For the period of February 1 to 15, 2026.</t>
    </r>
  </si>
  <si>
    <r>
      <t xml:space="preserve">PR No. </t>
    </r>
    <r>
      <rPr>
        <u/>
        <sz val="10"/>
        <rFont val="Arial"/>
        <family val="2"/>
      </rPr>
      <t>0326-1388</t>
    </r>
  </si>
  <si>
    <r>
      <t xml:space="preserve">PR No. </t>
    </r>
    <r>
      <rPr>
        <u/>
        <sz val="10"/>
        <rFont val="Arial"/>
        <family val="2"/>
      </rPr>
      <t>0326-1387</t>
    </r>
  </si>
  <si>
    <t xml:space="preserve">Purified Bottled Drinking Water 500ml, 24 </t>
  </si>
  <si>
    <t>bottles/bundle</t>
  </si>
  <si>
    <r>
      <t xml:space="preserve">Purpose/Remarks : </t>
    </r>
    <r>
      <rPr>
        <u/>
        <sz val="10"/>
        <rFont val="Arial"/>
        <family val="2"/>
      </rPr>
      <t xml:space="preserve"> For the repair and maintenance of Provincial Planning and Development Office.</t>
    </r>
  </si>
  <si>
    <t xml:space="preserve">THHN Wire No. 12 </t>
  </si>
  <si>
    <t>Junction Box Cover</t>
  </si>
  <si>
    <t>LED Bulb 18w, daylight</t>
  </si>
  <si>
    <t>Junction Box with Cover</t>
  </si>
  <si>
    <t>No More Nails, 100g</t>
  </si>
  <si>
    <t>Epoxy reducer</t>
  </si>
  <si>
    <t>Kiln Dry wood 2 x 2 x 6</t>
  </si>
  <si>
    <t>Flat white paint</t>
  </si>
  <si>
    <t xml:space="preserve">gallon </t>
  </si>
  <si>
    <t>Semi-gloss Latex White</t>
  </si>
  <si>
    <t>Baby roller w/ Handle</t>
  </si>
  <si>
    <t>Sanding Paper #150</t>
  </si>
  <si>
    <r>
      <t xml:space="preserve">Purpose/Remarks : </t>
    </r>
    <r>
      <rPr>
        <u/>
        <sz val="10"/>
        <rFont val="Arial"/>
        <family val="2"/>
      </rPr>
      <t xml:space="preserve"> Flower with stand given to the late Anastacia C. Datinguinoo who passed away last March 3, 2026</t>
    </r>
  </si>
  <si>
    <t>at San Mateo, San Pascual, Batangas.</t>
  </si>
  <si>
    <r>
      <t xml:space="preserve">PR No. </t>
    </r>
    <r>
      <rPr>
        <u/>
        <sz val="10"/>
        <rFont val="Arial"/>
        <family val="2"/>
      </rPr>
      <t>0326-1383</t>
    </r>
  </si>
  <si>
    <t>Industrial and Mineral Lands of the Provincial Government of Batangas on March 17, 2026.</t>
  </si>
  <si>
    <t>CANCEL</t>
  </si>
  <si>
    <r>
      <t>Purpose/Remarks:</t>
    </r>
    <r>
      <rPr>
        <u/>
        <sz val="10"/>
        <rFont val="Arial"/>
        <family val="2"/>
      </rPr>
      <t xml:space="preserve"> For the repair and maintenance of Office of the Governor and People's Mansion</t>
    </r>
  </si>
  <si>
    <t>G.I. Nipple 1" x 2"</t>
  </si>
  <si>
    <r>
      <t xml:space="preserve">G.I. Elbow </t>
    </r>
    <r>
      <rPr>
        <sz val="10"/>
        <color theme="1"/>
        <rFont val="Calibri"/>
        <family val="2"/>
      </rPr>
      <t>½"</t>
    </r>
  </si>
  <si>
    <t>Breaker 20 amps., 2 Phase molded w/ housing</t>
  </si>
  <si>
    <t>Semi-gloss latex  (white)</t>
  </si>
  <si>
    <r>
      <t>Date:</t>
    </r>
    <r>
      <rPr>
        <u/>
        <sz val="10"/>
        <rFont val="Arial"/>
        <family val="2"/>
      </rPr>
      <t>03-11-2026</t>
    </r>
  </si>
  <si>
    <r>
      <t xml:space="preserve">PR No. </t>
    </r>
    <r>
      <rPr>
        <u/>
        <sz val="10"/>
        <rFont val="Arial"/>
        <family val="2"/>
      </rPr>
      <t>0326-1418</t>
    </r>
  </si>
  <si>
    <r>
      <t xml:space="preserve">PR No. </t>
    </r>
    <r>
      <rPr>
        <u/>
        <sz val="10"/>
        <color rgb="FFFF0000"/>
        <rFont val="Arial"/>
        <family val="2"/>
      </rPr>
      <t>0326-</t>
    </r>
  </si>
  <si>
    <r>
      <t>Date:</t>
    </r>
    <r>
      <rPr>
        <u/>
        <sz val="10"/>
        <color rgb="FFFF0000"/>
        <rFont val="Arial"/>
        <family val="2"/>
      </rPr>
      <t>03-11-2026</t>
    </r>
  </si>
  <si>
    <t>Drinking Water, 5 gallons/bottle</t>
  </si>
  <si>
    <r>
      <t xml:space="preserve">Purpose/Remarks :  </t>
    </r>
    <r>
      <rPr>
        <u/>
        <sz val="10"/>
        <rFont val="Arial"/>
        <family val="2"/>
      </rPr>
      <t>For the month of February 2026.</t>
    </r>
  </si>
  <si>
    <r>
      <t xml:space="preserve">PR No. </t>
    </r>
    <r>
      <rPr>
        <u/>
        <sz val="10"/>
        <rFont val="Arial"/>
        <family val="2"/>
      </rPr>
      <t>0326-1421</t>
    </r>
  </si>
  <si>
    <r>
      <t xml:space="preserve">PR No. </t>
    </r>
    <r>
      <rPr>
        <u/>
        <sz val="10"/>
        <rFont val="Arial"/>
        <family val="2"/>
      </rPr>
      <t>0326-1429</t>
    </r>
  </si>
  <si>
    <t>Property no. 2003-OE-004</t>
  </si>
  <si>
    <t>Property no. 1912-OE-111-2</t>
  </si>
  <si>
    <r>
      <t xml:space="preserve">PR No. </t>
    </r>
    <r>
      <rPr>
        <u/>
        <sz val="10"/>
        <rFont val="Arial"/>
        <family val="2"/>
      </rPr>
      <t>0326-1430</t>
    </r>
  </si>
  <si>
    <t>philippine Star Ngayon (P.S.N)</t>
  </si>
  <si>
    <t>Flatwall Enamel White</t>
  </si>
  <si>
    <r>
      <t>Date:03</t>
    </r>
    <r>
      <rPr>
        <u/>
        <sz val="10"/>
        <rFont val="Arial"/>
        <family val="2"/>
      </rPr>
      <t>-16-2026</t>
    </r>
  </si>
  <si>
    <t>Cooking Gas</t>
  </si>
  <si>
    <t xml:space="preserve"> -50kg</t>
  </si>
  <si>
    <r>
      <t>PR No. 03</t>
    </r>
    <r>
      <rPr>
        <u/>
        <sz val="10"/>
        <rFont val="Arial"/>
        <family val="2"/>
      </rPr>
      <t>26-1458</t>
    </r>
  </si>
  <si>
    <r>
      <t xml:space="preserve">PR No. </t>
    </r>
    <r>
      <rPr>
        <u/>
        <sz val="10"/>
        <rFont val="Arial"/>
        <family val="2"/>
      </rPr>
      <t>0326-1459</t>
    </r>
  </si>
  <si>
    <r>
      <t>Date:</t>
    </r>
    <r>
      <rPr>
        <u/>
        <sz val="10"/>
        <rFont val="Arial"/>
        <family val="2"/>
      </rPr>
      <t>03-16-2026</t>
    </r>
  </si>
  <si>
    <t>cylinder</t>
  </si>
  <si>
    <t>Acetylene</t>
  </si>
  <si>
    <t>Oxygen</t>
  </si>
  <si>
    <r>
      <t xml:space="preserve">Purpose/Remarks : </t>
    </r>
    <r>
      <rPr>
        <u/>
        <sz val="9.5"/>
        <rFont val="Arial"/>
        <family val="2"/>
      </rPr>
      <t xml:space="preserve"> For use in food preparation during various meeting on March 12, 2026.</t>
    </r>
  </si>
  <si>
    <r>
      <t>Purpose/Remarks :</t>
    </r>
    <r>
      <rPr>
        <u/>
        <sz val="10"/>
        <rFont val="Arial"/>
        <family val="2"/>
      </rPr>
      <t xml:space="preserve"> For the maintenance and refilling of Acetylene and Oxygen Tank with PN. 1204-OME-001.</t>
    </r>
  </si>
  <si>
    <t>Receptacle 4"</t>
  </si>
  <si>
    <t>Bolt w/ nut 5/16 x 6" with nut</t>
  </si>
  <si>
    <t>Plywood Marine 1/4 kapal</t>
  </si>
  <si>
    <t>Polituff w/ Hardener</t>
  </si>
  <si>
    <r>
      <t xml:space="preserve">PR No. </t>
    </r>
    <r>
      <rPr>
        <u/>
        <sz val="10"/>
        <color rgb="FFFF0000"/>
        <rFont val="Arial"/>
        <family val="2"/>
      </rPr>
      <t>0226-1129</t>
    </r>
  </si>
  <si>
    <r>
      <t>Date:</t>
    </r>
    <r>
      <rPr>
        <u/>
        <sz val="10"/>
        <color rgb="FFFF0000"/>
        <rFont val="Arial"/>
        <family val="2"/>
      </rPr>
      <t>02-23-2026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</si>
  <si>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For use of Provincial Health Facility - Bauan</t>
    </r>
  </si>
  <si>
    <t>pails</t>
  </si>
  <si>
    <t>Thermoplastic Paint -  yellow (25 kgs)</t>
  </si>
  <si>
    <t>Thermoplastic Paint - white (25 kgs)</t>
  </si>
  <si>
    <t>Thermoplastic Glass Beads (25 kgs)</t>
  </si>
  <si>
    <t>Thermoplastic Primer fill (16L)</t>
  </si>
  <si>
    <r>
      <t>Purpose/Remarks :</t>
    </r>
    <r>
      <rPr>
        <u/>
        <sz val="10"/>
        <rFont val="Arial"/>
        <family val="2"/>
      </rPr>
      <t xml:space="preserve"> For use in maintenance of parking areas at Capitol compound, Brgy. Kumintang Ibaba, Batangas City</t>
    </r>
  </si>
  <si>
    <t>Panel Light</t>
  </si>
  <si>
    <t xml:space="preserve"> -Model: ALD01-003-48w, 30*120</t>
  </si>
  <si>
    <r>
      <t xml:space="preserve">PR No. </t>
    </r>
    <r>
      <rPr>
        <u/>
        <sz val="10"/>
        <rFont val="Arial"/>
        <family val="2"/>
      </rPr>
      <t>0326-1463</t>
    </r>
  </si>
  <si>
    <r>
      <t xml:space="preserve">PR No. </t>
    </r>
    <r>
      <rPr>
        <u/>
        <sz val="10"/>
        <rFont val="Arial"/>
        <family val="2"/>
      </rPr>
      <t>0326-1464</t>
    </r>
  </si>
  <si>
    <r>
      <t xml:space="preserve">PR No. </t>
    </r>
    <r>
      <rPr>
        <u/>
        <sz val="10"/>
        <rFont val="Arial"/>
        <family val="2"/>
      </rPr>
      <t>0326-1465</t>
    </r>
  </si>
  <si>
    <t>LED Pin light Circle 12 watts</t>
  </si>
  <si>
    <t>Pest Control Termite Extermination Service</t>
  </si>
  <si>
    <t>Termite Bait Colony Elimination System</t>
  </si>
  <si>
    <r>
      <t>Purpose/Remarks :</t>
    </r>
    <r>
      <rPr>
        <u/>
        <sz val="10"/>
        <rFont val="Arial"/>
        <family val="2"/>
      </rPr>
      <t xml:space="preserve"> For the repair and maintenance of the Provincial Budget Office.</t>
    </r>
  </si>
  <si>
    <t>4  .  3</t>
  </si>
  <si>
    <t>Solvent (regular)</t>
  </si>
  <si>
    <t>botlles</t>
  </si>
  <si>
    <t>Trash bag (large (black, natural, yellow, green)</t>
  </si>
  <si>
    <t xml:space="preserve"> 500pcs/bundle (50 rolls of 10's) - biodegradable)</t>
  </si>
  <si>
    <t xml:space="preserve">Trash bag (medium (black, natural, yellow, green) </t>
  </si>
  <si>
    <t>1,000pcs/bundle (40rolls of 25's) - biodegradable)</t>
  </si>
  <si>
    <t xml:space="preserve">Trash bag (small (black, natural, yellow, green) </t>
  </si>
  <si>
    <t xml:space="preserve">Trash bag (X-Large (black, natural, yellow, green) </t>
  </si>
  <si>
    <t>200pcs/bundle (20 rolls of 10's) - biodegradable)</t>
  </si>
  <si>
    <r>
      <t xml:space="preserve">Purpose/Remarks : </t>
    </r>
    <r>
      <rPr>
        <u/>
        <sz val="10"/>
        <rFont val="Arial"/>
        <family val="2"/>
      </rPr>
      <t xml:space="preserve"> For the use of Batangas Provincial Medical Center - TUY</t>
    </r>
  </si>
  <si>
    <r>
      <t>Purpose/Remarks :</t>
    </r>
    <r>
      <rPr>
        <u/>
        <sz val="10"/>
        <rFont val="Arial"/>
        <family val="2"/>
      </rPr>
      <t xml:space="preserve"> For use at conference room of BPIO</t>
    </r>
  </si>
  <si>
    <r>
      <t xml:space="preserve">PR No. </t>
    </r>
    <r>
      <rPr>
        <u/>
        <sz val="10"/>
        <rFont val="Arial"/>
        <family val="2"/>
      </rPr>
      <t>0326-1505</t>
    </r>
  </si>
  <si>
    <r>
      <t>Date:</t>
    </r>
    <r>
      <rPr>
        <u/>
        <sz val="10"/>
        <rFont val="Arial"/>
        <family val="2"/>
      </rPr>
      <t>03-17-2026</t>
    </r>
  </si>
  <si>
    <r>
      <t xml:space="preserve">PR No. </t>
    </r>
    <r>
      <rPr>
        <u/>
        <sz val="10"/>
        <rFont val="Arial"/>
        <family val="2"/>
      </rPr>
      <t>0326-1527</t>
    </r>
  </si>
  <si>
    <r>
      <t>Date:</t>
    </r>
    <r>
      <rPr>
        <u/>
        <sz val="10"/>
        <rFont val="Arial"/>
        <family val="2"/>
      </rPr>
      <t>03-19-2026</t>
    </r>
  </si>
  <si>
    <t xml:space="preserve"> -46.17 cubic</t>
  </si>
  <si>
    <t>services for the month of March 2026</t>
  </si>
  <si>
    <r>
      <t xml:space="preserve">PR No. </t>
    </r>
    <r>
      <rPr>
        <u/>
        <sz val="10"/>
        <rFont val="Arial"/>
        <family val="2"/>
      </rPr>
      <t>0326-1528</t>
    </r>
  </si>
  <si>
    <r>
      <t xml:space="preserve">PR No. </t>
    </r>
    <r>
      <rPr>
        <u/>
        <sz val="10"/>
        <rFont val="Arial"/>
        <family val="2"/>
      </rPr>
      <t>0326-1529</t>
    </r>
  </si>
  <si>
    <t>10 TB Surveillance HDD</t>
  </si>
  <si>
    <r>
      <t xml:space="preserve">Purpose/Remarks : </t>
    </r>
    <r>
      <rPr>
        <u/>
        <sz val="10"/>
        <rFont val="Arial"/>
        <family val="2"/>
      </rPr>
      <t xml:space="preserve"> For the repair and maintenance of CCTV Property No. 1811-MPS-006</t>
    </r>
  </si>
  <si>
    <t>Certified true copy of Title</t>
  </si>
  <si>
    <r>
      <t>Purpose/Remarks:</t>
    </r>
    <r>
      <rPr>
        <u/>
        <sz val="10"/>
        <rFont val="Arial"/>
        <family val="2"/>
      </rPr>
      <t xml:space="preserve"> For office reference - Acquired Certified true copy of Title for Tax Mapping Division reference</t>
    </r>
  </si>
  <si>
    <r>
      <t xml:space="preserve">PR No. </t>
    </r>
    <r>
      <rPr>
        <u/>
        <sz val="10"/>
        <rFont val="Arial"/>
        <family val="2"/>
      </rPr>
      <t>0326-1530</t>
    </r>
  </si>
  <si>
    <t>Certified true copy of Survey Plan</t>
  </si>
  <si>
    <r>
      <t>Purpose/Remarks:</t>
    </r>
    <r>
      <rPr>
        <u/>
        <sz val="10"/>
        <rFont val="Arial"/>
        <family val="2"/>
      </rPr>
      <t xml:space="preserve"> For office reference - Acquired Certified true copy of Survey Plan for Tax Mapping Division reference</t>
    </r>
  </si>
  <si>
    <r>
      <t xml:space="preserve">PR No. </t>
    </r>
    <r>
      <rPr>
        <u/>
        <sz val="10"/>
        <rFont val="Arial"/>
        <family val="2"/>
      </rPr>
      <t>0326-1531</t>
    </r>
  </si>
  <si>
    <t>Plain copy of Survey Plan</t>
  </si>
  <si>
    <r>
      <t>Purpose/Remarks:</t>
    </r>
    <r>
      <rPr>
        <u/>
        <sz val="10"/>
        <rFont val="Arial"/>
        <family val="2"/>
      </rPr>
      <t xml:space="preserve"> For office reference - Acquired Plain copy of Survey Plan for Tax Mapping Division reference</t>
    </r>
  </si>
  <si>
    <r>
      <t xml:space="preserve">PR No. </t>
    </r>
    <r>
      <rPr>
        <u/>
        <sz val="10"/>
        <rFont val="Arial"/>
        <family val="2"/>
      </rPr>
      <t>0326-1532</t>
    </r>
  </si>
  <si>
    <t>Adhesive Glue 3 grams</t>
  </si>
  <si>
    <t>Air Freshener spray 320 ml</t>
  </si>
  <si>
    <t>All Purpose Cleaner 1 Liter</t>
  </si>
  <si>
    <t>Apog (Limestone) kilo</t>
  </si>
  <si>
    <t>Bathroom Soap 135 g</t>
  </si>
  <si>
    <t>Bleaching Solution 1 gallon</t>
  </si>
  <si>
    <t>Bleaching Solution Color Safe 1 gallon</t>
  </si>
  <si>
    <t>Brown Paper Bag #3 (50 per pack)</t>
  </si>
  <si>
    <t>Cable Tie 4.8 x 200mm</t>
  </si>
  <si>
    <t>Car Freshener 42g</t>
  </si>
  <si>
    <t>Car Shampoo 1 Liter</t>
  </si>
  <si>
    <t>Certificate Frame 8.5 x 11</t>
  </si>
  <si>
    <t>Certificate Frame 8.5 x 13</t>
  </si>
  <si>
    <t>Chamois leather</t>
  </si>
  <si>
    <t>Cling Wrap 500mm x 500 mtr x 15 microns</t>
  </si>
  <si>
    <t>Declogging Solution Liquid Sosa, 500ml.</t>
  </si>
  <si>
    <t>Detergent Bar 36's/box</t>
  </si>
  <si>
    <t>Detergent Liquid 1 gallon</t>
  </si>
  <si>
    <t>Detergent Powder 2 kilogram</t>
  </si>
  <si>
    <t>Dipper regular</t>
  </si>
  <si>
    <t>Dishwashing Liquid 1 Gallon</t>
  </si>
  <si>
    <t>Disinfectant Liquid Multipurpose,1 Liter</t>
  </si>
  <si>
    <t>Disinfectant Spray 340 grams</t>
  </si>
  <si>
    <t>Document frame 8 1/2X13</t>
  </si>
  <si>
    <t>Doormat Medium, Cotton</t>
  </si>
  <si>
    <t>Doormat Medium,Rubber</t>
  </si>
  <si>
    <t>Disposable Bento Box with lid</t>
  </si>
  <si>
    <t>Disposable Paper Bowl with Lid 260 cc - 50 pcs/pack</t>
  </si>
  <si>
    <t>Disposable Paper Cups 50pcs/pack</t>
  </si>
  <si>
    <t>Disposable Paper Plate 50pcs/pack</t>
  </si>
  <si>
    <t>Disposable Plastic Spoon 25pcs/pack</t>
  </si>
  <si>
    <t>Disposable Plastic Fork 25pcs/pack</t>
  </si>
  <si>
    <t>Disposable Paper Food Box Double, 25pcs/pack</t>
  </si>
  <si>
    <t>Dust Pan Heavy Duty</t>
  </si>
  <si>
    <t>Dust pan plastic</t>
  </si>
  <si>
    <t>Electrical tape regular</t>
  </si>
  <si>
    <t>Extension Cord 4 gang with switch</t>
  </si>
  <si>
    <t>Extension Cord 10 meters - 5 outlet</t>
  </si>
  <si>
    <t>Fabric Conditioner 900 ml, regular</t>
  </si>
  <si>
    <t>Feather Duster regular</t>
  </si>
  <si>
    <t>Flannel Cloth 24/pack</t>
  </si>
  <si>
    <t>Glass Wiper regular</t>
  </si>
  <si>
    <t>Glass Cleaner 500 ml</t>
  </si>
  <si>
    <t>Hair Net Adult</t>
  </si>
  <si>
    <t>Laundry Basin Plastic - XL</t>
  </si>
  <si>
    <t>Laundry Basket with handle, Big,36L</t>
  </si>
  <si>
    <t>Liquid Hand Soap 1 gallon</t>
  </si>
  <si>
    <t>Mop Handle Aluminum Universal</t>
  </si>
  <si>
    <t>Mop Head Cotton medium</t>
  </si>
  <si>
    <t>Muriatic Acid 1 liter</t>
  </si>
  <si>
    <t>Padlock 40mm</t>
  </si>
  <si>
    <t>Pail Plastic 16 liters</t>
  </si>
  <si>
    <t>Pail plastic 24 liters</t>
  </si>
  <si>
    <t>Paper Towel 2 ply 150 pulls Interfolded</t>
  </si>
  <si>
    <t>Plastic Canister Round, 600ml</t>
  </si>
  <si>
    <t>Plastic Storage Basket Plastic</t>
  </si>
  <si>
    <t>Push Brush regular</t>
  </si>
  <si>
    <t>Rag regular</t>
  </si>
  <si>
    <t>Rake regular</t>
  </si>
  <si>
    <t>Rat Killer Ready-Made Bait, 50g</t>
  </si>
  <si>
    <t>Resealable Plastic Bag 340x450mm, 100pcs/pack</t>
  </si>
  <si>
    <t>Rubber Gloves Large</t>
  </si>
  <si>
    <t>Scouring Pad w/foam big</t>
  </si>
  <si>
    <t>Scouring Pad w/out Foam big</t>
  </si>
  <si>
    <t>Steel Brush regular</t>
  </si>
  <si>
    <t>Steel wool regular</t>
  </si>
  <si>
    <t>Straw Rope regular</t>
  </si>
  <si>
    <t>Table Napkin 1000's</t>
  </si>
  <si>
    <t>Teflon Tape regular</t>
  </si>
  <si>
    <t>Thumbtacks 100's</t>
  </si>
  <si>
    <t>Toilet Bowl Brush regular</t>
  </si>
  <si>
    <t>Toilet bowl cleaner 1000 ml</t>
  </si>
  <si>
    <t>Toilet deodorizer w/ holder, 50g.</t>
  </si>
  <si>
    <t>Toilet Paper 12 rolls / pack 2 ply</t>
  </si>
  <si>
    <t>Toilet Rubber Pump regular</t>
  </si>
  <si>
    <t>Trash Can big (24L, with cover)</t>
  </si>
  <si>
    <t>Trash Can medium (17L, with cover)</t>
  </si>
  <si>
    <t>Trash Can small (9L, with cover)</t>
  </si>
  <si>
    <t>Utility Can with cover, plastic 48L</t>
  </si>
  <si>
    <t>Utility Can with cover, plastic 58L</t>
  </si>
  <si>
    <t>Walis Pang-agiw Heavy Duty</t>
  </si>
  <si>
    <t>Walis Tingting</t>
  </si>
  <si>
    <t>Ziplock small, 100's</t>
  </si>
  <si>
    <r>
      <t>Date:03</t>
    </r>
    <r>
      <rPr>
        <u/>
        <sz val="10"/>
        <rFont val="Arial"/>
        <family val="2"/>
      </rPr>
      <t>-25-2026</t>
    </r>
  </si>
  <si>
    <t>Death Certificate</t>
  </si>
  <si>
    <t>Birth Certificate</t>
  </si>
  <si>
    <r>
      <t>PR No. 03</t>
    </r>
    <r>
      <rPr>
        <u/>
        <sz val="10"/>
        <rFont val="Arial"/>
        <family val="2"/>
      </rPr>
      <t>26-1681</t>
    </r>
  </si>
  <si>
    <r>
      <t>PR No. 03</t>
    </r>
    <r>
      <rPr>
        <u/>
        <sz val="10"/>
        <rFont val="Arial"/>
        <family val="2"/>
      </rPr>
      <t>26-1682</t>
    </r>
  </si>
  <si>
    <r>
      <t>Date:</t>
    </r>
    <r>
      <rPr>
        <u/>
        <sz val="10"/>
        <rFont val="Arial"/>
        <family val="2"/>
      </rPr>
      <t>03-25-2026</t>
    </r>
  </si>
  <si>
    <t>Certificate Frame, A3, Wood PVC, Black</t>
  </si>
  <si>
    <t>Certificate Holder Long</t>
  </si>
  <si>
    <r>
      <t xml:space="preserve">Purpose/Remarks : </t>
    </r>
    <r>
      <rPr>
        <u/>
        <sz val="10"/>
        <rFont val="Arial"/>
        <family val="2"/>
      </rPr>
      <t xml:space="preserve"> To be used for the Project and Development Investment Program (PDIP) activities.</t>
    </r>
  </si>
  <si>
    <t>Framed Certificate (8.5 x 11)</t>
  </si>
  <si>
    <r>
      <t>Purpose/Remarks :_</t>
    </r>
    <r>
      <rPr>
        <u/>
        <sz val="10"/>
        <rFont val="Arial"/>
        <family val="2"/>
      </rPr>
      <t>To be given to the Lecturer/Speaker of Credit Appraisal and Monitoring on April 29-30, 2026.</t>
    </r>
  </si>
  <si>
    <r>
      <t>Purpose/Remarks :_</t>
    </r>
    <r>
      <rPr>
        <u/>
        <sz val="10"/>
        <rFont val="Arial"/>
        <family val="2"/>
      </rPr>
      <t>To be given to the Lecturer/Speaker of Policy Formulation and Enhancement on April 23, 2026.</t>
    </r>
  </si>
  <si>
    <t>Flower/Stage Decoration</t>
  </si>
  <si>
    <r>
      <t>Purpose/Remarks :</t>
    </r>
    <r>
      <rPr>
        <u/>
        <sz val="10"/>
        <rFont val="Arial"/>
        <family val="2"/>
      </rPr>
      <t xml:space="preserve"> To be given on Child Development Workers Week Celebration on June 19, 2026.</t>
    </r>
  </si>
  <si>
    <t>pax</t>
  </si>
  <si>
    <t xml:space="preserve"> -Waffle Blanket - Queen Size (80x90")</t>
  </si>
  <si>
    <r>
      <t>Purpose/Remarks :</t>
    </r>
    <r>
      <rPr>
        <u/>
        <sz val="10"/>
        <rFont val="Arial"/>
        <family val="2"/>
      </rPr>
      <t xml:space="preserve"> To be given on Mother's Day Celebration on May 11, 2026.</t>
    </r>
  </si>
  <si>
    <t xml:space="preserve">   King (80x90")</t>
  </si>
  <si>
    <r>
      <t>Purpose/Remarks :</t>
    </r>
    <r>
      <rPr>
        <u/>
        <sz val="10"/>
        <rFont val="Arial"/>
        <family val="2"/>
      </rPr>
      <t xml:space="preserve"> To be given on Father's Day Celebration on June 22, 2026.</t>
    </r>
  </si>
  <si>
    <t xml:space="preserve"> -Ultra Soft Corduroy Blanket - Queen/Semi </t>
  </si>
  <si>
    <r>
      <t xml:space="preserve">PR No. </t>
    </r>
    <r>
      <rPr>
        <u/>
        <sz val="10"/>
        <rFont val="Arial"/>
        <family val="2"/>
      </rPr>
      <t>0326-1686</t>
    </r>
  </si>
  <si>
    <r>
      <t xml:space="preserve">PR No. </t>
    </r>
    <r>
      <rPr>
        <u/>
        <sz val="10"/>
        <rFont val="Arial"/>
        <family val="2"/>
      </rPr>
      <t>0326-1687</t>
    </r>
  </si>
  <si>
    <r>
      <t xml:space="preserve">PR No. </t>
    </r>
    <r>
      <rPr>
        <u/>
        <sz val="10"/>
        <rFont val="Arial"/>
        <family val="2"/>
      </rPr>
      <t>0326-1688</t>
    </r>
  </si>
  <si>
    <r>
      <t xml:space="preserve">PR No. </t>
    </r>
    <r>
      <rPr>
        <u/>
        <sz val="10"/>
        <rFont val="Arial"/>
        <family val="2"/>
      </rPr>
      <t>0326-1689</t>
    </r>
  </si>
  <si>
    <r>
      <t xml:space="preserve">PR No. </t>
    </r>
    <r>
      <rPr>
        <u/>
        <sz val="10"/>
        <rFont val="Arial"/>
        <family val="2"/>
      </rPr>
      <t>0326-1690</t>
    </r>
  </si>
  <si>
    <r>
      <t xml:space="preserve">PR No. </t>
    </r>
    <r>
      <rPr>
        <u/>
        <sz val="10"/>
        <rFont val="Arial"/>
        <family val="2"/>
      </rPr>
      <t>0326-1691</t>
    </r>
  </si>
  <si>
    <r>
      <t xml:space="preserve">PR No. </t>
    </r>
    <r>
      <rPr>
        <u/>
        <sz val="10"/>
        <rFont val="Arial"/>
        <family val="2"/>
      </rPr>
      <t>0326-1692</t>
    </r>
  </si>
  <si>
    <t xml:space="preserve"> -Fetal Death</t>
  </si>
  <si>
    <r>
      <t>Purpose/Remarks :_</t>
    </r>
    <r>
      <rPr>
        <u/>
        <sz val="10"/>
        <rFont val="Arial"/>
        <family val="2"/>
      </rPr>
      <t>To be given to the Lecturers/Speakers of Compliance Workshop on April 13-17, 2026.</t>
    </r>
  </si>
  <si>
    <t>Photo Frame (8.5" x 11")</t>
  </si>
  <si>
    <t>Property No. 1912-OE-089-1</t>
  </si>
  <si>
    <t>Property No. 1912-OE-089-2</t>
  </si>
  <si>
    <t>Property No. 1912-OE-089-3</t>
  </si>
  <si>
    <t>Property No. 1912-OE-088-1</t>
  </si>
  <si>
    <t>Property No. 1912-OE-090</t>
  </si>
  <si>
    <t>Property No. 2022-05-02-075-1011</t>
  </si>
  <si>
    <t>Property No. 1912-OE-088-2</t>
  </si>
  <si>
    <t>Property No. 2024-05-02-074-1011</t>
  </si>
  <si>
    <t>Property No. 1407-FF-026-2</t>
  </si>
  <si>
    <t>Inverter Ceiling Mounted Aircon</t>
  </si>
  <si>
    <t>Property No. 2022-05-02-076-1011</t>
  </si>
  <si>
    <t>Property No. 1712-OE-136</t>
  </si>
  <si>
    <t>Property No. 2022-05-02-162-1011</t>
  </si>
  <si>
    <t>Property No. 2022-05-02-163-1011</t>
  </si>
  <si>
    <t>Property No. 2009-OE-006-5</t>
  </si>
  <si>
    <t>Property No. 2009-OE-006-2</t>
  </si>
  <si>
    <t>Property No. 2009-OE-006-4</t>
  </si>
  <si>
    <t>Property No. 1712-OE-137</t>
  </si>
  <si>
    <t>Property No. 2009-OE-006-3</t>
  </si>
  <si>
    <t>Educational assistance program forms</t>
  </si>
  <si>
    <t>Senior High School</t>
  </si>
  <si>
    <t>Flowers (single)</t>
  </si>
  <si>
    <t>Flower (Bouquet)</t>
  </si>
  <si>
    <t xml:space="preserve"> -tulips</t>
  </si>
  <si>
    <t xml:space="preserve"> -red roses</t>
  </si>
  <si>
    <t>Ceremonial Wreath</t>
  </si>
  <si>
    <r>
      <t>Date:04</t>
    </r>
    <r>
      <rPr>
        <u/>
        <sz val="10"/>
        <rFont val="Arial"/>
        <family val="2"/>
      </rPr>
      <t>-06-2026</t>
    </r>
  </si>
  <si>
    <r>
      <t>PR No. 04</t>
    </r>
    <r>
      <rPr>
        <u/>
        <sz val="10"/>
        <rFont val="Arial"/>
        <family val="2"/>
      </rPr>
      <t>26-1797</t>
    </r>
  </si>
  <si>
    <r>
      <t xml:space="preserve">PR No. </t>
    </r>
    <r>
      <rPr>
        <u/>
        <sz val="10"/>
        <rFont val="Arial"/>
        <family val="2"/>
      </rPr>
      <t>0426-1798</t>
    </r>
  </si>
  <si>
    <r>
      <t>Date:</t>
    </r>
    <r>
      <rPr>
        <u/>
        <sz val="10"/>
        <rFont val="Arial"/>
        <family val="2"/>
      </rPr>
      <t>04-06-2026</t>
    </r>
  </si>
  <si>
    <r>
      <t xml:space="preserve">PR No. </t>
    </r>
    <r>
      <rPr>
        <u/>
        <sz val="10"/>
        <rFont val="Arial"/>
        <family val="2"/>
      </rPr>
      <t>0426-1799</t>
    </r>
  </si>
  <si>
    <t>College</t>
  </si>
  <si>
    <r>
      <t>Purpose/Remarks:</t>
    </r>
    <r>
      <rPr>
        <u/>
        <sz val="10"/>
        <rFont val="Arial"/>
        <family val="2"/>
      </rPr>
      <t xml:space="preserve"> For the printing of educational assistance application forms for Senior High School and College students.</t>
    </r>
  </si>
  <si>
    <t>Floral Arrangement (stage)</t>
  </si>
  <si>
    <r>
      <t xml:space="preserve">Purpose/Remarks : </t>
    </r>
    <r>
      <rPr>
        <u/>
        <sz val="9.5"/>
        <rFont val="Arial"/>
        <family val="2"/>
      </rPr>
      <t xml:space="preserve"> </t>
    </r>
    <r>
      <rPr>
        <u/>
        <sz val="10"/>
        <rFont val="Arial"/>
        <family val="2"/>
      </rPr>
      <t>To be used in the celebration of 128th Philippine Independence Day on June 12, 2026.</t>
    </r>
  </si>
  <si>
    <t>Property No. 2021-05-02-018-1011</t>
  </si>
  <si>
    <r>
      <t>Date:04</t>
    </r>
    <r>
      <rPr>
        <u/>
        <sz val="10"/>
        <rFont val="Arial"/>
        <family val="2"/>
      </rPr>
      <t>-07-2026</t>
    </r>
  </si>
  <si>
    <r>
      <t>Date:</t>
    </r>
    <r>
      <rPr>
        <u/>
        <sz val="10"/>
        <rFont val="Arial"/>
        <family val="2"/>
      </rPr>
      <t>04-07-2026</t>
    </r>
  </si>
  <si>
    <t>PPE (work overalls jumper suit, hard hat,</t>
  </si>
  <si>
    <t>safety shoes, safety goggles)</t>
  </si>
  <si>
    <t>Batangas City</t>
  </si>
  <si>
    <r>
      <t>Purpose/Remarks:</t>
    </r>
    <r>
      <rPr>
        <u/>
        <sz val="10"/>
        <rFont val="Arial"/>
        <family val="2"/>
      </rPr>
      <t xml:space="preserve"> For office use (janitorial supplies)</t>
    </r>
  </si>
  <si>
    <t>Chandelier</t>
  </si>
  <si>
    <t>big size; multi-tiered glass crystal chandelier</t>
  </si>
  <si>
    <t>crystal bead strands and droplets</t>
  </si>
  <si>
    <t>height is 120-150 cm adjustable chain;</t>
  </si>
  <si>
    <t>candle type led bulb</t>
  </si>
  <si>
    <r>
      <t>Purpose/Remarks:</t>
    </r>
    <r>
      <rPr>
        <u/>
        <sz val="10"/>
        <rFont val="Arial"/>
        <family val="2"/>
      </rPr>
      <t xml:space="preserve"> To be installed in the Sangguniang Panlalawigan Building</t>
    </r>
  </si>
  <si>
    <t>Carpet by 84.74 sq.m., korona red 4m width</t>
  </si>
  <si>
    <t>carpet roll with underlay foam with installation</t>
  </si>
  <si>
    <t>Folding Chair</t>
  </si>
  <si>
    <t>Refrigerator Inverter</t>
  </si>
  <si>
    <r>
      <t>Purpose/Remarks :</t>
    </r>
    <r>
      <rPr>
        <u/>
        <sz val="10"/>
        <rFont val="Arial"/>
        <family val="2"/>
      </rPr>
      <t xml:space="preserve"> For the repair and maintenance of Tarpaulin Printer with Property No. 1911-PE-001.</t>
    </r>
  </si>
  <si>
    <r>
      <t>Purpose/Remarks :</t>
    </r>
    <r>
      <rPr>
        <u/>
        <sz val="10"/>
        <rFont val="Arial"/>
        <family val="2"/>
      </rPr>
      <t xml:space="preserve"> For the repair and maintenance of airconditioning unit.</t>
    </r>
  </si>
  <si>
    <t>Ceiling Mounted Aircon</t>
  </si>
  <si>
    <t>Property No. 1512-FF-313-1</t>
  </si>
  <si>
    <t>Replacement of ACU Fan Motor</t>
  </si>
  <si>
    <t>Printed heavy duty collapsible tent with post</t>
  </si>
  <si>
    <t xml:space="preserve">cover (Name of Office of the Provincial </t>
  </si>
  <si>
    <t>Agriculturist, Batangas and logo of Provincial</t>
  </si>
  <si>
    <t xml:space="preserve">Government of Batangas) 3 meters x 3 </t>
  </si>
  <si>
    <t>Max Vertical Clearance of 8 feet</t>
  </si>
  <si>
    <r>
      <t xml:space="preserve">PR No. </t>
    </r>
    <r>
      <rPr>
        <u/>
        <sz val="10"/>
        <rFont val="Arial"/>
        <family val="2"/>
      </rPr>
      <t>0426-1861</t>
    </r>
  </si>
  <si>
    <r>
      <t>PR No. 04</t>
    </r>
    <r>
      <rPr>
        <u/>
        <sz val="10"/>
        <rFont val="Arial"/>
        <family val="2"/>
      </rPr>
      <t>26-1862</t>
    </r>
  </si>
  <si>
    <r>
      <t xml:space="preserve">PR No. </t>
    </r>
    <r>
      <rPr>
        <u/>
        <sz val="10"/>
        <rFont val="Arial"/>
        <family val="2"/>
      </rPr>
      <t>0426-1863</t>
    </r>
  </si>
  <si>
    <r>
      <t xml:space="preserve">PR No. </t>
    </r>
    <r>
      <rPr>
        <u/>
        <sz val="10"/>
        <rFont val="Arial"/>
        <family val="2"/>
      </rPr>
      <t>0426-1864</t>
    </r>
  </si>
  <si>
    <r>
      <t xml:space="preserve">PR No. </t>
    </r>
    <r>
      <rPr>
        <u/>
        <sz val="10"/>
        <rFont val="Arial"/>
        <family val="2"/>
      </rPr>
      <t>0426-1865</t>
    </r>
  </si>
  <si>
    <r>
      <t xml:space="preserve">PR No. </t>
    </r>
    <r>
      <rPr>
        <u/>
        <sz val="10"/>
        <rFont val="Arial"/>
        <family val="2"/>
      </rPr>
      <t>0426-1866</t>
    </r>
  </si>
  <si>
    <r>
      <t xml:space="preserve">PR No. </t>
    </r>
    <r>
      <rPr>
        <u/>
        <sz val="10"/>
        <rFont val="Arial"/>
        <family val="2"/>
      </rPr>
      <t>0426-1867</t>
    </r>
  </si>
  <si>
    <r>
      <t xml:space="preserve">PR No. </t>
    </r>
    <r>
      <rPr>
        <u/>
        <sz val="10"/>
        <rFont val="Arial"/>
        <family val="2"/>
      </rPr>
      <t>0426-1868</t>
    </r>
  </si>
  <si>
    <r>
      <t xml:space="preserve">Purpose/Remarks : </t>
    </r>
    <r>
      <rPr>
        <u/>
        <sz val="10"/>
        <rFont val="Arial"/>
        <family val="2"/>
      </rPr>
      <t xml:space="preserve"> To be used for Farm Mechanization (Acquisition of Agricultural Machineries) at OPA, Bolbok,</t>
    </r>
  </si>
  <si>
    <t>the Provincial Agriculture Office.</t>
  </si>
  <si>
    <t>meters Cover: Media Tarp 15oz; Frame:</t>
  </si>
  <si>
    <t>Trusses; Height: Adjustable Height,</t>
  </si>
  <si>
    <t>Flower Arrangement (stage)</t>
  </si>
  <si>
    <t xml:space="preserve">G.I. Pipe Schedule 20; Trusses: Double </t>
  </si>
  <si>
    <t>Vacuum pump with tubing (With motor oil)</t>
  </si>
  <si>
    <t>Item: Vacuum Pump</t>
  </si>
  <si>
    <t>Make: Biobase</t>
  </si>
  <si>
    <t>Specification</t>
  </si>
  <si>
    <t>Pump Head Two (2)</t>
  </si>
  <si>
    <t>Evacuation Speed 30 L/min</t>
  </si>
  <si>
    <t>Voltage 220V 50/60Hz</t>
  </si>
  <si>
    <t>Ultimate Pressure &gt;= 0.095Mpa</t>
  </si>
  <si>
    <t>Vacuum 200mbar</t>
  </si>
  <si>
    <t>Power 160W</t>
  </si>
  <si>
    <r>
      <t xml:space="preserve">Purpose/Remarks : </t>
    </r>
    <r>
      <rPr>
        <u/>
        <sz val="10"/>
        <rFont val="Arial"/>
        <family val="2"/>
      </rPr>
      <t xml:space="preserve"> For the use of PG-ENRO BEL</t>
    </r>
  </si>
  <si>
    <r>
      <t>Date:04</t>
    </r>
    <r>
      <rPr>
        <u/>
        <sz val="10"/>
        <rFont val="Arial"/>
        <family val="2"/>
      </rPr>
      <t>-08-2026</t>
    </r>
  </si>
  <si>
    <r>
      <t>Date:</t>
    </r>
    <r>
      <rPr>
        <u/>
        <sz val="10"/>
        <rFont val="Arial"/>
        <family val="2"/>
      </rPr>
      <t>04-08-2026</t>
    </r>
  </si>
  <si>
    <t>Fabric Conditioner Kit (Surfactant 1,</t>
  </si>
  <si>
    <t>Surfactant 2 (Gel), Degreaser, Antifoam,</t>
  </si>
  <si>
    <t xml:space="preserve">Preservative, Antibac, Colorant, </t>
  </si>
  <si>
    <t>Thickener, Water Softener, Scent,</t>
  </si>
  <si>
    <t>Neutralizer, Pigment Powder)</t>
  </si>
  <si>
    <r>
      <t>Purpose/Remarks :</t>
    </r>
    <r>
      <rPr>
        <u/>
        <sz val="10"/>
        <rFont val="Arial"/>
        <family val="2"/>
      </rPr>
      <t xml:space="preserve"> To be used during Training on Fabric Conditioner Making on May 15, 2026.</t>
    </r>
  </si>
  <si>
    <t>Air compressor 2HP</t>
  </si>
  <si>
    <t>Socket wrench set</t>
  </si>
  <si>
    <t>Wet diamond, 4 inch, core drill bit</t>
  </si>
  <si>
    <t>Power sprayer</t>
  </si>
  <si>
    <t>Garden hose, heavy duty, 3/4 inch diameter,</t>
  </si>
  <si>
    <t>90m long</t>
  </si>
  <si>
    <t>Shovel, heavy duty</t>
  </si>
  <si>
    <t>Pruning shear, heavy duty</t>
  </si>
  <si>
    <r>
      <t xml:space="preserve">Purpose/Remarks : </t>
    </r>
    <r>
      <rPr>
        <u/>
        <sz val="10"/>
        <rFont val="Arial"/>
        <family val="2"/>
      </rPr>
      <t xml:space="preserve"> To be used for the Development of Provincial Demonstration Farm (Crop Production) at OPA,</t>
    </r>
  </si>
  <si>
    <t xml:space="preserve"> Bolbok, Batangas City</t>
  </si>
  <si>
    <t>Desktop with 3 in 1 Printer</t>
  </si>
  <si>
    <t>Intel Core i5 / AMD Ryzen 5</t>
  </si>
  <si>
    <t>Integrated Graphics/ Windows 11/Wifi 5 or 6</t>
  </si>
  <si>
    <t>USB-C: 1-2 (Useful for newer peripherals)</t>
  </si>
  <si>
    <t>Audio In/Out</t>
  </si>
  <si>
    <t>27" Monitor</t>
  </si>
  <si>
    <t>3 in 1 Printer</t>
  </si>
  <si>
    <r>
      <t>Purpose/Remarks :</t>
    </r>
    <r>
      <rPr>
        <sz val="9"/>
        <rFont val="Arial"/>
        <family val="2"/>
      </rPr>
      <t xml:space="preserve"> </t>
    </r>
    <r>
      <rPr>
        <u/>
        <sz val="9.5"/>
        <rFont val="Arial"/>
        <family val="2"/>
      </rPr>
      <t>For office use</t>
    </r>
  </si>
  <si>
    <t>Rental of LED Wall, Camera</t>
  </si>
  <si>
    <t xml:space="preserve"> -P3 9x12ft LED Wall with Livefeed Camera</t>
  </si>
  <si>
    <t xml:space="preserve">   Rental</t>
  </si>
  <si>
    <r>
      <t>Purpose/Remarks:</t>
    </r>
    <r>
      <rPr>
        <u/>
        <sz val="10"/>
        <rFont val="Arial"/>
        <family val="2"/>
      </rPr>
      <t xml:space="preserve"> For use in Capitol on Wheels to be held on April 13, 2026 at Mabini, Batangas</t>
    </r>
  </si>
  <si>
    <t>Rental of Tent</t>
  </si>
  <si>
    <t xml:space="preserve"> -15 x 20ft</t>
  </si>
  <si>
    <t>Rental of Chairs</t>
  </si>
  <si>
    <t xml:space="preserve"> -Monoblock</t>
  </si>
  <si>
    <r>
      <t xml:space="preserve">PR No. </t>
    </r>
    <r>
      <rPr>
        <u/>
        <sz val="10"/>
        <rFont val="Arial"/>
        <family val="2"/>
      </rPr>
      <t>0426-1912</t>
    </r>
  </si>
  <si>
    <r>
      <t>PR No. 04</t>
    </r>
    <r>
      <rPr>
        <u/>
        <sz val="10"/>
        <rFont val="Arial"/>
        <family val="2"/>
      </rPr>
      <t>26-1913</t>
    </r>
  </si>
  <si>
    <r>
      <t>PR No. 04</t>
    </r>
    <r>
      <rPr>
        <u/>
        <sz val="10"/>
        <rFont val="Arial"/>
        <family val="2"/>
      </rPr>
      <t>26-1914</t>
    </r>
  </si>
  <si>
    <r>
      <t xml:space="preserve">PR No. </t>
    </r>
    <r>
      <rPr>
        <u/>
        <sz val="10"/>
        <rFont val="Arial"/>
        <family val="2"/>
      </rPr>
      <t>0426-1916</t>
    </r>
  </si>
  <si>
    <r>
      <t xml:space="preserve">PR No. </t>
    </r>
    <r>
      <rPr>
        <u/>
        <sz val="10"/>
        <rFont val="Arial"/>
        <family val="2"/>
      </rPr>
      <t>0426-1917</t>
    </r>
  </si>
  <si>
    <r>
      <t xml:space="preserve">PR No. </t>
    </r>
    <r>
      <rPr>
        <u/>
        <sz val="10"/>
        <rFont val="Arial"/>
        <family val="2"/>
      </rPr>
      <t>0426-1918</t>
    </r>
  </si>
  <si>
    <r>
      <t xml:space="preserve">PR No. </t>
    </r>
    <r>
      <rPr>
        <u/>
        <sz val="10"/>
        <rFont val="Arial"/>
        <family val="2"/>
      </rPr>
      <t>0426-1919</t>
    </r>
  </si>
  <si>
    <t>Blueprinting of Plans</t>
  </si>
  <si>
    <r>
      <t>Purpose/Remarks:</t>
    </r>
    <r>
      <rPr>
        <u/>
        <sz val="10"/>
        <rFont val="Arial"/>
        <family val="2"/>
      </rPr>
      <t xml:space="preserve"> Blueprinting of plans for construction of GOV. VILMA SANTOS RECTO (VSR) Type School Building.</t>
    </r>
  </si>
  <si>
    <r>
      <t>Purpose/Remarks:</t>
    </r>
    <r>
      <rPr>
        <u/>
        <sz val="10"/>
        <rFont val="Arial"/>
        <family val="2"/>
      </rPr>
      <t xml:space="preserve"> Blueprinting of plans for construction of Daycare &amp; Multi-Purpose Building.</t>
    </r>
  </si>
  <si>
    <r>
      <t xml:space="preserve">PR No. </t>
    </r>
    <r>
      <rPr>
        <u/>
        <sz val="10"/>
        <rFont val="Arial"/>
        <family val="2"/>
      </rPr>
      <t>0426-1930</t>
    </r>
  </si>
  <si>
    <t>Property No. 1210-FF-181</t>
  </si>
  <si>
    <t>Magnetic Contactor</t>
  </si>
  <si>
    <r>
      <t>Purpose/Remarks :</t>
    </r>
    <r>
      <rPr>
        <u/>
        <sz val="10"/>
        <rFont val="Arial"/>
        <family val="2"/>
      </rPr>
      <t xml:space="preserve"> For the repair and maintenance of one (1) airconditioning unit at People's Mansion</t>
    </r>
  </si>
  <si>
    <r>
      <t xml:space="preserve">PR No. </t>
    </r>
    <r>
      <rPr>
        <u/>
        <sz val="10"/>
        <rFont val="Arial"/>
        <family val="2"/>
      </rPr>
      <t>0426-1929</t>
    </r>
  </si>
  <si>
    <r>
      <t xml:space="preserve">PR No. </t>
    </r>
    <r>
      <rPr>
        <u/>
        <sz val="10"/>
        <rFont val="Arial"/>
        <family val="2"/>
      </rPr>
      <t>0426-1928</t>
    </r>
  </si>
  <si>
    <r>
      <t xml:space="preserve">PR No. </t>
    </r>
    <r>
      <rPr>
        <u/>
        <sz val="10"/>
        <rFont val="Arial"/>
        <family val="2"/>
      </rPr>
      <t>0426-1927</t>
    </r>
  </si>
  <si>
    <r>
      <t xml:space="preserve">PR No. </t>
    </r>
    <r>
      <rPr>
        <u/>
        <sz val="10"/>
        <rFont val="Arial"/>
        <family val="2"/>
      </rPr>
      <t>0426-1915</t>
    </r>
  </si>
  <si>
    <t>16GB Ram/ 512GB NVMe SSD</t>
  </si>
  <si>
    <t>Gigabit Ethernet (LAN)/ Bluetooth 5.x</t>
  </si>
  <si>
    <t>HDMI/Display Port: at least 1 (for monitor)</t>
  </si>
  <si>
    <t>Diaphragm NBR</t>
  </si>
  <si>
    <t xml:space="preserve">   Office of the Provincial Prosecutor   </t>
  </si>
  <si>
    <r>
      <t xml:space="preserve">Purpose/Remarks : </t>
    </r>
    <r>
      <rPr>
        <u/>
        <sz val="10"/>
        <rFont val="Arial"/>
        <family val="2"/>
      </rPr>
      <t xml:space="preserve">For office use. </t>
    </r>
  </si>
  <si>
    <t xml:space="preserve"> LOURDES G. RAMIREZ-ZAPANTA</t>
  </si>
  <si>
    <t xml:space="preserve">    Provincial Prosecutor   </t>
  </si>
  <si>
    <t>CORRECTION TAPE</t>
  </si>
  <si>
    <t>ENVELOPE (10'X15') 500s/box</t>
  </si>
  <si>
    <t>Envelope Mailing long 500/box White</t>
  </si>
  <si>
    <t>FOLDER, legal size 100s/box/ream</t>
  </si>
  <si>
    <t>HIGHLIGHTER</t>
  </si>
  <si>
    <t>PAPER , ruled pad, 216 mm x 330mm</t>
  </si>
  <si>
    <t>Paper fastener metal 50'/box</t>
  </si>
  <si>
    <t>Paper clip, Gem type, jumbo</t>
  </si>
  <si>
    <t>Paper Clip, gem type 32mm</t>
  </si>
  <si>
    <t xml:space="preserve">Record  book 500 pages </t>
  </si>
  <si>
    <t>Rubber band 70mm min lay flat length (#18)</t>
  </si>
  <si>
    <t xml:space="preserve">Sign pen .7 black </t>
  </si>
  <si>
    <t>Sign pen .7 blue</t>
  </si>
  <si>
    <t>Stamp pad ink violet</t>
  </si>
  <si>
    <t>Staple wire, standard</t>
  </si>
  <si>
    <t>TAPE, masking, 48mm</t>
  </si>
  <si>
    <t>TAPE, masking, 24mm</t>
  </si>
  <si>
    <t>TAPE, transparent, 24mm</t>
  </si>
  <si>
    <t>BALLPOINT PEN BLACK</t>
  </si>
  <si>
    <t xml:space="preserve">BALLPOINT PEN BLUE  </t>
  </si>
  <si>
    <t xml:space="preserve">BALLPOINT PEN RED  </t>
  </si>
  <si>
    <t>Permanent Marker  black</t>
  </si>
  <si>
    <t>Glue 130g</t>
  </si>
  <si>
    <t xml:space="preserve">CUTTER, heavy duty </t>
  </si>
  <si>
    <t>STAPLER W/ REMOVER #35</t>
  </si>
  <si>
    <t>PAPER, multipurpose, Legal 70gsm, Sub. 20</t>
  </si>
  <si>
    <t>PAPER, MULTIPURPOSE A4 80gsm, Sub. 24</t>
  </si>
  <si>
    <t>CORRECTION PEN</t>
  </si>
  <si>
    <t xml:space="preserve"> boxes</t>
  </si>
  <si>
    <t xml:space="preserve"> reams</t>
  </si>
  <si>
    <t xml:space="preserve"> pads</t>
  </si>
  <si>
    <t xml:space="preserve"> bottles</t>
  </si>
  <si>
    <t xml:space="preserve"> rolls</t>
  </si>
  <si>
    <t>INK Black  70ml</t>
  </si>
  <si>
    <t>TONER TN118S</t>
  </si>
  <si>
    <r>
      <t xml:space="preserve">Purpose/Remarks : </t>
    </r>
    <r>
      <rPr>
        <u/>
        <sz val="10"/>
        <rFont val="Arial"/>
        <family val="2"/>
      </rPr>
      <t xml:space="preserve"> To be used for Marketing Assistance and Agribusiness Promotions (Community Food Market) under</t>
    </r>
  </si>
  <si>
    <t>Printer Head maintenance kit</t>
  </si>
  <si>
    <t>Dishwashing Liquid 250ml</t>
  </si>
  <si>
    <t>months</t>
  </si>
  <si>
    <t>Application Development Subscription, APP Dev</t>
  </si>
  <si>
    <t>Application Deployment Subscription,  Cloud</t>
  </si>
  <si>
    <t>Ready Application Deployment</t>
  </si>
  <si>
    <r>
      <t xml:space="preserve">Purpose/Remarks : </t>
    </r>
    <r>
      <rPr>
        <u/>
        <sz val="10"/>
        <rFont val="Arial"/>
        <family val="2"/>
      </rPr>
      <t xml:space="preserve"> Subcription for the Testing and Actual Usage of the BARACO Application for the month of </t>
    </r>
  </si>
  <si>
    <r>
      <t>Date:04</t>
    </r>
    <r>
      <rPr>
        <u/>
        <sz val="10"/>
        <rFont val="Arial"/>
        <family val="2"/>
      </rPr>
      <t>-13-2026</t>
    </r>
  </si>
  <si>
    <t>Subcription for the month of February to</t>
  </si>
  <si>
    <t>March, 2026</t>
  </si>
  <si>
    <t>February to March, 2026.</t>
  </si>
  <si>
    <r>
      <t>Date:</t>
    </r>
    <r>
      <rPr>
        <u/>
        <sz val="10"/>
        <rFont val="Arial"/>
        <family val="2"/>
      </rPr>
      <t>04-13-2026</t>
    </r>
  </si>
  <si>
    <t>St. Francis De Sales Broadcasting Corp.</t>
  </si>
  <si>
    <t>Advertisement of various programs and</t>
  </si>
  <si>
    <t>activities of the Provincial Government of</t>
  </si>
  <si>
    <t>Batangas (March 2026)</t>
  </si>
  <si>
    <r>
      <t>Purpose/Remarks :</t>
    </r>
    <r>
      <rPr>
        <u/>
        <sz val="10"/>
        <rFont val="Arial"/>
        <family val="2"/>
      </rPr>
      <t xml:space="preserve">  For public advertisement</t>
    </r>
  </si>
  <si>
    <t>Broadcasting Station</t>
  </si>
  <si>
    <t>Philippine Flags (7 x 14 ft.)</t>
  </si>
  <si>
    <t>Philippine Flags (10 x 20 ft.)</t>
  </si>
  <si>
    <t>Evolution Flags Standard size</t>
  </si>
  <si>
    <t xml:space="preserve"> -(3 x 6 ft.)</t>
  </si>
  <si>
    <r>
      <t xml:space="preserve">Purpose/Remarks : </t>
    </r>
    <r>
      <rPr>
        <u/>
        <sz val="9.5"/>
        <rFont val="Arial"/>
        <family val="2"/>
      </rPr>
      <t xml:space="preserve"> </t>
    </r>
    <r>
      <rPr>
        <u/>
        <sz val="10"/>
        <rFont val="Arial"/>
        <family val="2"/>
      </rPr>
      <t>To be displayed around the Capitol Compound and offices in observance of National Flag Days and</t>
    </r>
  </si>
  <si>
    <t>in celebration of the 128th Philippine Independence Day from May 28 to June 12, 2026.</t>
  </si>
  <si>
    <r>
      <t xml:space="preserve">PR No. </t>
    </r>
    <r>
      <rPr>
        <u/>
        <sz val="10"/>
        <rFont val="Arial"/>
        <family val="2"/>
      </rPr>
      <t>0426-1959</t>
    </r>
  </si>
  <si>
    <r>
      <t xml:space="preserve">PR No. </t>
    </r>
    <r>
      <rPr>
        <u/>
        <sz val="10"/>
        <rFont val="Arial"/>
        <family val="2"/>
      </rPr>
      <t>0426-1960</t>
    </r>
  </si>
  <si>
    <r>
      <t xml:space="preserve">PR No. </t>
    </r>
    <r>
      <rPr>
        <u/>
        <sz val="10"/>
        <rFont val="Arial"/>
        <family val="2"/>
      </rPr>
      <t>0426-1961</t>
    </r>
  </si>
  <si>
    <r>
      <t xml:space="preserve">PR No. </t>
    </r>
    <r>
      <rPr>
        <u/>
        <sz val="10"/>
        <rFont val="Arial"/>
        <family val="2"/>
      </rPr>
      <t>0426-1962</t>
    </r>
  </si>
  <si>
    <r>
      <t>PR No.</t>
    </r>
    <r>
      <rPr>
        <u/>
        <sz val="10"/>
        <rFont val="Arial"/>
        <family val="2"/>
      </rPr>
      <t xml:space="preserve"> 0426-1963</t>
    </r>
  </si>
  <si>
    <t>Aplaon Broadcasting Network Radio</t>
  </si>
  <si>
    <t>Philippine Flags Standard 3 x 6 ft.</t>
  </si>
  <si>
    <t>Batangas Flags (3 x 6 ft.)</t>
  </si>
  <si>
    <r>
      <t>Date:</t>
    </r>
    <r>
      <rPr>
        <u/>
        <sz val="10"/>
        <rFont val="Arial"/>
        <family val="2"/>
      </rPr>
      <t>04-14-2026</t>
    </r>
  </si>
  <si>
    <t>services for the month of April 2026.</t>
  </si>
  <si>
    <r>
      <t>PR No. 04</t>
    </r>
    <r>
      <rPr>
        <u/>
        <sz val="10"/>
        <rFont val="Arial"/>
        <family val="2"/>
      </rPr>
      <t>26-</t>
    </r>
  </si>
  <si>
    <r>
      <t>Date:04</t>
    </r>
    <r>
      <rPr>
        <u/>
        <sz val="10"/>
        <rFont val="Arial"/>
        <family val="2"/>
      </rPr>
      <t>-14-2026</t>
    </r>
  </si>
  <si>
    <r>
      <t>Purpose/Remarks:</t>
    </r>
    <r>
      <rPr>
        <u/>
        <sz val="10"/>
        <rFont val="Arial"/>
        <family val="2"/>
      </rPr>
      <t xml:space="preserve"> For the repair and maintenance of Governor Guest Comfort Room at Mansion</t>
    </r>
  </si>
  <si>
    <t>5w LED BULB</t>
  </si>
  <si>
    <t>Ceiling Mounted Exhaust Fan 8"</t>
  </si>
  <si>
    <t>7w Downlight / Pin Light</t>
  </si>
  <si>
    <t>E14 Receptacle</t>
  </si>
  <si>
    <t>Ceiling Mounted Exhaust Fan 6"</t>
  </si>
  <si>
    <t>PENDING</t>
  </si>
  <si>
    <r>
      <t xml:space="preserve">PR No. </t>
    </r>
    <r>
      <rPr>
        <u/>
        <sz val="10"/>
        <rFont val="Arial"/>
        <family val="2"/>
      </rPr>
      <t>0426-1995</t>
    </r>
  </si>
  <si>
    <t>Battery, Size AAA, pack of 2</t>
  </si>
  <si>
    <t>Battery, Size AA, pack of 2</t>
  </si>
  <si>
    <t xml:space="preserve">Bond paper Multicopy, A4, 70gsm, sub 24 </t>
  </si>
  <si>
    <t xml:space="preserve">Bond Paper, Multicopy Long 70gsm, sub 20 </t>
  </si>
  <si>
    <t xml:space="preserve">Bond Paper, Multicopy Short 70gsm, sub 20 </t>
  </si>
  <si>
    <t>Crayon, 8's</t>
  </si>
  <si>
    <t>Envelop Plastic Expanding with handle-long(red)</t>
  </si>
  <si>
    <t>Envelop Expanding with elastic band, long</t>
  </si>
  <si>
    <t>Mouse Pad with wrist rest</t>
  </si>
  <si>
    <t>Plastic Cover gauge 4 , 50m/roll</t>
  </si>
  <si>
    <t>Sticker Paper, A4 Matte 10's/pack</t>
  </si>
  <si>
    <t>Tape Double Adhesive , 1"</t>
  </si>
  <si>
    <t>Tape Dispenser for 1" tape</t>
  </si>
  <si>
    <t>Self Inking Stamp</t>
  </si>
  <si>
    <t>Shredder Machine</t>
  </si>
  <si>
    <t xml:space="preserve"> -Shredding Capacity: 12-14 sheets</t>
  </si>
  <si>
    <t xml:space="preserve"> -Cutting Style: Strip Cut</t>
  </si>
  <si>
    <t xml:space="preserve"> -Container Volume: 25L</t>
  </si>
  <si>
    <t xml:space="preserve"> -Shredder Material: Paper, Credit Card, Staples</t>
  </si>
  <si>
    <t>and Paper Clips</t>
  </si>
  <si>
    <t xml:space="preserve"> -Machine Dimension: 366 x 258 x 455mm</t>
  </si>
  <si>
    <t xml:space="preserve"> -Intake Width: 225mm (8.9 in.)</t>
  </si>
  <si>
    <t xml:space="preserve"> -Security Level: P-2, T-2, E-2</t>
  </si>
  <si>
    <t>april 14, 2026</t>
  </si>
  <si>
    <r>
      <t xml:space="preserve">PR No. </t>
    </r>
    <r>
      <rPr>
        <u/>
        <sz val="10"/>
        <rFont val="Arial"/>
        <family val="2"/>
      </rPr>
      <t>0426-2052</t>
    </r>
  </si>
  <si>
    <t>Ballpen Black 12s</t>
  </si>
  <si>
    <t>Ballpen Red 12s</t>
  </si>
  <si>
    <t>Ballpen Blue 12s</t>
  </si>
  <si>
    <t>Ballpen Purple 12s</t>
  </si>
  <si>
    <t>Ballpen Pink 12s</t>
  </si>
  <si>
    <t>Battery AA (pack of 2)</t>
  </si>
  <si>
    <t xml:space="preserve">Battery AAA (pack of 2)             </t>
  </si>
  <si>
    <t>Binder Folder A4 2 holes</t>
  </si>
  <si>
    <t>Specialty Paper 10's/pack</t>
  </si>
  <si>
    <t xml:space="preserve">Bond Paper A4,  80gsm sub.24                                   </t>
  </si>
  <si>
    <t xml:space="preserve">Bond Paper Long,  80gsm sub.24  </t>
  </si>
  <si>
    <t>Bond paper Short, 80gsm sub.24</t>
  </si>
  <si>
    <t>Bond Paper A3, 80gsm</t>
  </si>
  <si>
    <t>Bundy Clock Card 100 pcs./pack</t>
  </si>
  <si>
    <t>Calculator 12 Digits Dual Power</t>
  </si>
  <si>
    <t xml:space="preserve">Clear Book Long                                          </t>
  </si>
  <si>
    <t>Clear Folder long 10s</t>
  </si>
  <si>
    <t>Clear Folder short 10s</t>
  </si>
  <si>
    <t>Clip backfold / Binder clip ¾"  (12/pack)</t>
  </si>
  <si>
    <t>Clip backfold / Binder clip 2", 12/pack</t>
  </si>
  <si>
    <t>Clip Board</t>
  </si>
  <si>
    <t>Clip Board with cover</t>
  </si>
  <si>
    <t>Computer Mouse USB Connection</t>
  </si>
  <si>
    <t>Computer Mouse wireless Connection</t>
  </si>
  <si>
    <t xml:space="preserve">Correction Tape </t>
  </si>
  <si>
    <t>Envelope Brown Long, 50s</t>
  </si>
  <si>
    <t>Envelope Expanding Plastic with Handle Long</t>
  </si>
  <si>
    <t>Envelope Expanding Plastic long (thick)</t>
  </si>
  <si>
    <t>Envelope Expanding w/ String Long</t>
  </si>
  <si>
    <t>Erasable Pen Black, 12s</t>
  </si>
  <si>
    <t>Filing Tray (Metal) 3 layers / Desk tray</t>
  </si>
  <si>
    <t>Fastener  (metal) (50)</t>
  </si>
  <si>
    <t>Fastener  (metal) (50) long</t>
  </si>
  <si>
    <t>Folder Long (White), 50s</t>
  </si>
  <si>
    <t>Folder Short (White), 50s</t>
  </si>
  <si>
    <t>Folder A3</t>
  </si>
  <si>
    <t>Folder L type Plastic long, 12 pcs</t>
  </si>
  <si>
    <t>Folder expanded (Long), 50s</t>
  </si>
  <si>
    <t>Folder tabs assorted color</t>
  </si>
  <si>
    <t>Glue, 130g</t>
  </si>
  <si>
    <t>Glue Stick big</t>
  </si>
  <si>
    <t xml:space="preserve">Instant Glue, 3g x 3                        </t>
  </si>
  <si>
    <t>Laminating Film 250 mic, long, 100 sheet</t>
  </si>
  <si>
    <t>MARKER, permanent, black</t>
  </si>
  <si>
    <t xml:space="preserve">Note pad, 3x3 </t>
  </si>
  <si>
    <t xml:space="preserve">Note pad, 3x4                  </t>
  </si>
  <si>
    <t xml:space="preserve">Note pad 2x2 (diff. colors per pad) </t>
  </si>
  <si>
    <t xml:space="preserve">Note pad 3x3 (diff. colors per pad) </t>
  </si>
  <si>
    <t>Note pad 15mm x 50mm</t>
  </si>
  <si>
    <t>Paper clip - Big 100's / box</t>
  </si>
  <si>
    <t>Paper clip -Small 100's / box</t>
  </si>
  <si>
    <t>Pencil 12pcs/box</t>
  </si>
  <si>
    <t>Pencil eraser (rubber)</t>
  </si>
  <si>
    <t>Pencil sharpener, heavy duty</t>
  </si>
  <si>
    <t xml:space="preserve">Photo Paper Matte 20's / pack,                    </t>
  </si>
  <si>
    <t xml:space="preserve">Photo Paper Glossy 20's / pack                     </t>
  </si>
  <si>
    <t>Plastic Ring Binder Small</t>
  </si>
  <si>
    <t>Plastic Ring Binder Medium</t>
  </si>
  <si>
    <t>Plastic Ring Binder Large</t>
  </si>
  <si>
    <t xml:space="preserve">packs </t>
  </si>
  <si>
    <t>Push Pin colored 100's/box</t>
  </si>
  <si>
    <t>RJ 45 connector 100pcs.</t>
  </si>
  <si>
    <t xml:space="preserve">Record Book 300 pages </t>
  </si>
  <si>
    <t>Record Book, 500 pages, size: 214mm x 278mm min</t>
  </si>
  <si>
    <t>Rubber Band 350g</t>
  </si>
  <si>
    <t xml:space="preserve">Ruler Plastic 12" </t>
  </si>
  <si>
    <t>Scissor 8" Stainless</t>
  </si>
  <si>
    <t>Sign pen black 1.0 mm (12pcs)</t>
  </si>
  <si>
    <t>Sign pen black 0.5 mm (12pcs)</t>
  </si>
  <si>
    <t>Sign pen blue 0.5 mm (12pcs)</t>
  </si>
  <si>
    <t>Sign pen Red 0.5 mm (12pcs)</t>
  </si>
  <si>
    <t>Stapler with Remover/Stapler #35</t>
  </si>
  <si>
    <t xml:space="preserve">Staple Wire # 35 big 1000 pcs. </t>
  </si>
  <si>
    <t>Steno Notebook (60 leaves)</t>
  </si>
  <si>
    <t xml:space="preserve">sign here index tab, 5*20 pcs </t>
  </si>
  <si>
    <t>sticker paper, 10s</t>
  </si>
  <si>
    <t>Tape Packaging  2"</t>
  </si>
  <si>
    <t>Tape Transparent 1"</t>
  </si>
  <si>
    <t>Tape Masking 1" (24mm x 20m)</t>
  </si>
  <si>
    <t>Tape Double Sided  1"</t>
  </si>
  <si>
    <t>Tape Dispenser,  table top</t>
  </si>
  <si>
    <t>USB Flash drive 8gb</t>
  </si>
  <si>
    <t>Utility paper cutter 9mm blade</t>
  </si>
  <si>
    <t xml:space="preserve">Puncher, paper, heavy duty, with two hole </t>
  </si>
  <si>
    <t>guide, 1 piece in individual box</t>
  </si>
  <si>
    <t>Sign pen blue 1.0 mm (12pcs)</t>
  </si>
  <si>
    <t>Tape Transparent 2"</t>
  </si>
  <si>
    <t>Yellow Paper, 80 leaves</t>
  </si>
  <si>
    <t>Ink 003 black</t>
  </si>
  <si>
    <t>Ink 003 Cyan</t>
  </si>
  <si>
    <t>Ink 003 Yellow</t>
  </si>
  <si>
    <t>Ink 003 Magenta</t>
  </si>
  <si>
    <t>Ink 001 Black</t>
  </si>
  <si>
    <t>Ink 001 Cyan</t>
  </si>
  <si>
    <t>Ink 001 Yellow</t>
  </si>
  <si>
    <t>Ink 001 Magenta</t>
  </si>
  <si>
    <t>Ink 008 Black</t>
  </si>
  <si>
    <t>Ink 008 Cyan</t>
  </si>
  <si>
    <t>Ink 008 Yellow</t>
  </si>
  <si>
    <t>Ink 008 Magenta</t>
  </si>
  <si>
    <t>Toner Cartridge BP-FT200</t>
  </si>
  <si>
    <r>
      <t xml:space="preserve">PR No. </t>
    </r>
    <r>
      <rPr>
        <u/>
        <sz val="10"/>
        <rFont val="Arial"/>
        <family val="2"/>
      </rPr>
      <t>0426-</t>
    </r>
  </si>
  <si>
    <r>
      <t>Date:</t>
    </r>
    <r>
      <rPr>
        <u/>
        <sz val="10"/>
        <rFont val="Arial"/>
        <family val="2"/>
      </rPr>
      <t>04-15-2026</t>
    </r>
  </si>
  <si>
    <t>Swing Door Repair</t>
  </si>
  <si>
    <r>
      <t>PR No.</t>
    </r>
    <r>
      <rPr>
        <u/>
        <sz val="10"/>
        <rFont val="Arial"/>
        <family val="2"/>
      </rPr>
      <t xml:space="preserve"> 0426-2091</t>
    </r>
  </si>
  <si>
    <r>
      <t>Purpose/Remarks :</t>
    </r>
    <r>
      <rPr>
        <u/>
        <sz val="10"/>
        <rFont val="Arial"/>
        <family val="2"/>
      </rPr>
      <t xml:space="preserve">  For office use</t>
    </r>
  </si>
  <si>
    <t xml:space="preserve"> Ink 003, Black</t>
  </si>
  <si>
    <t xml:space="preserve"> Ink 003, Cyan</t>
  </si>
  <si>
    <t xml:space="preserve"> Ink 003, Magenta</t>
  </si>
  <si>
    <t xml:space="preserve"> Ink 003, Yellow</t>
  </si>
  <si>
    <t xml:space="preserve"> Ink T6641, Black</t>
  </si>
  <si>
    <t xml:space="preserve"> Ink T6642, Cyan</t>
  </si>
  <si>
    <t xml:space="preserve"> Ink T6643, Magenta</t>
  </si>
  <si>
    <t xml:space="preserve"> Ink T6644, Yellow</t>
  </si>
  <si>
    <t xml:space="preserve"> Ink T673, Black</t>
  </si>
  <si>
    <t xml:space="preserve"> Ink 008, Black</t>
  </si>
  <si>
    <t xml:space="preserve"> Ink 057, Black</t>
  </si>
  <si>
    <t xml:space="preserve"> Ink 057, Cyan</t>
  </si>
  <si>
    <t xml:space="preserve"> Ink 057, Light Cyan</t>
  </si>
  <si>
    <t xml:space="preserve"> Ink 057, Magenta</t>
  </si>
  <si>
    <t xml:space="preserve"> Ink 057, Light Magenta</t>
  </si>
  <si>
    <t xml:space="preserve"> Ink 057, Yellow</t>
  </si>
  <si>
    <t xml:space="preserve"> Ink T892 (Black)</t>
  </si>
  <si>
    <t xml:space="preserve"> Ink T892 (Cyan)</t>
  </si>
  <si>
    <t xml:space="preserve"> Ink T892 (Magenta)</t>
  </si>
  <si>
    <t xml:space="preserve"> Ink T892 (Yellow)</t>
  </si>
  <si>
    <t xml:space="preserve"> Ribbon Cartridge</t>
  </si>
  <si>
    <t>Folder Pressboard Long</t>
  </si>
  <si>
    <t xml:space="preserve"> 416A (Black)</t>
  </si>
  <si>
    <t xml:space="preserve"> 416A (Cyan)</t>
  </si>
  <si>
    <t xml:space="preserve"> 416A (Magenta)</t>
  </si>
  <si>
    <t xml:space="preserve"> 416A (Yellow)</t>
  </si>
  <si>
    <t>Index Tab, Transparent, Self Adhesive (Asst Color)</t>
  </si>
  <si>
    <t>PVC Card, pre-cut, 200 pcs/pack Inkjet Printer Compatible</t>
  </si>
  <si>
    <t>Universal Battery Charger for AA &amp; AAA battery</t>
  </si>
  <si>
    <t>Fluorescent Highlighter</t>
  </si>
  <si>
    <t>Drum unit Apeos 2560</t>
  </si>
  <si>
    <r>
      <t xml:space="preserve">Purpose/Remarks : </t>
    </r>
    <r>
      <rPr>
        <u/>
        <sz val="9.5"/>
        <rFont val="Arial"/>
        <family val="2"/>
      </rPr>
      <t xml:space="preserve"> For the repair and maintenance of the drum cartridge of the copier machine with property no. </t>
    </r>
  </si>
  <si>
    <r>
      <t xml:space="preserve">PR No. </t>
    </r>
    <r>
      <rPr>
        <u/>
        <sz val="10"/>
        <rFont val="Arial"/>
        <family val="2"/>
      </rPr>
      <t>0426-2112</t>
    </r>
  </si>
  <si>
    <r>
      <t xml:space="preserve">PR No. </t>
    </r>
    <r>
      <rPr>
        <u/>
        <sz val="10"/>
        <rFont val="Arial"/>
        <family val="2"/>
      </rPr>
      <t>0426-2113</t>
    </r>
  </si>
  <si>
    <t xml:space="preserve"> -Birth Anniversary of Gov. Feliciano "Sanoy"</t>
  </si>
  <si>
    <t>Leviste - June 9, 2026 - Capitol Compound,</t>
  </si>
  <si>
    <t xml:space="preserve"> -Birth Anniversary of Marcela Agoncillo</t>
  </si>
  <si>
    <t>June 24, 2026 - Taal, Batangas</t>
  </si>
  <si>
    <t xml:space="preserve"> -Birth Anniversary of Don Galicano Apacible</t>
  </si>
  <si>
    <t>June 25, 2026 - Taal, Batangas</t>
  </si>
  <si>
    <r>
      <t xml:space="preserve">Purpose/Remarks : </t>
    </r>
    <r>
      <rPr>
        <u/>
        <sz val="9.5"/>
        <rFont val="Arial"/>
        <family val="2"/>
      </rPr>
      <t xml:space="preserve"> To be used in the floral offering during the celebration of the birth anniversaries of Batangue</t>
    </r>
    <r>
      <rPr>
        <u/>
        <sz val="9.5"/>
        <rFont val="Calibri"/>
        <family val="2"/>
      </rPr>
      <t>ñ</t>
    </r>
    <r>
      <rPr>
        <u/>
        <sz val="10.95"/>
        <rFont val="Arial"/>
        <family val="2"/>
      </rPr>
      <t xml:space="preserve">o </t>
    </r>
  </si>
  <si>
    <r>
      <t xml:space="preserve">PR No. </t>
    </r>
    <r>
      <rPr>
        <u/>
        <sz val="10"/>
        <rFont val="Arial"/>
        <family val="2"/>
      </rPr>
      <t>0426-2114</t>
    </r>
  </si>
  <si>
    <t xml:space="preserve"> -Death Anniversary of Gat Apolinario Mabini</t>
  </si>
  <si>
    <t>May 13, 2026 - Tanauan City</t>
  </si>
  <si>
    <t xml:space="preserve"> -Birth Anniversary of Eleuterio Marasigan</t>
  </si>
  <si>
    <t>May 23, 2026 - Calaca City</t>
  </si>
  <si>
    <t xml:space="preserve"> -Death Anniversary of Marcela Mariño </t>
  </si>
  <si>
    <t>May 30, 2026 - Taal, Batangas</t>
  </si>
  <si>
    <r>
      <t xml:space="preserve">Purpose/Remarks : </t>
    </r>
    <r>
      <rPr>
        <u/>
        <sz val="9.5"/>
        <rFont val="Arial"/>
        <family val="2"/>
      </rPr>
      <t xml:space="preserve"> To be used in the floral offering during the celebration of the birth and commemoration of the death </t>
    </r>
  </si>
  <si>
    <t>2024-05-02-014-1123 to support the office's high-volume printing operations.</t>
  </si>
  <si>
    <t>anniversaries of Batangueño  heroes for the month of May 2026. ( May 13, 23, 30, 2026)</t>
  </si>
  <si>
    <t>heroes for the month of June 2026. ( June 9, 24, 25, 2026)</t>
  </si>
  <si>
    <r>
      <t>PR No. 04</t>
    </r>
    <r>
      <rPr>
        <u/>
        <sz val="10"/>
        <rFont val="Arial"/>
        <family val="2"/>
      </rPr>
      <t>26-2126</t>
    </r>
  </si>
  <si>
    <r>
      <t>Date:04</t>
    </r>
    <r>
      <rPr>
        <u/>
        <sz val="10"/>
        <rFont val="Arial"/>
        <family val="2"/>
      </rPr>
      <t>-16-2026</t>
    </r>
  </si>
  <si>
    <r>
      <t>Date:</t>
    </r>
    <r>
      <rPr>
        <u/>
        <sz val="10"/>
        <rFont val="Arial"/>
        <family val="2"/>
      </rPr>
      <t>04-20-2026</t>
    </r>
  </si>
  <si>
    <t>Fill Valve</t>
  </si>
  <si>
    <t>Bidet (flexible stainless)</t>
  </si>
  <si>
    <t>All Purpose Sealant</t>
  </si>
  <si>
    <t xml:space="preserve">Rain Shower Head </t>
  </si>
  <si>
    <t>Angle Valve ½ x ½ x ½"</t>
  </si>
  <si>
    <t>Lavatory Long Faucet</t>
  </si>
  <si>
    <t>Angle Valve ½ x ½"</t>
  </si>
  <si>
    <t>Complete Tank Fittings Push Button</t>
  </si>
  <si>
    <t>Water Closet</t>
  </si>
  <si>
    <t>Lavatory Hose ½ x ½ x 16"</t>
  </si>
  <si>
    <t>Shower Valve</t>
  </si>
  <si>
    <t>PVC PTRAP #2 (check type)</t>
  </si>
  <si>
    <t>Kitchen Basket Strainer</t>
  </si>
  <si>
    <t>Solvent</t>
  </si>
  <si>
    <t>Epoxy A and B - ½ liter</t>
  </si>
  <si>
    <t>Water Proofing Sealant (Clear)</t>
  </si>
  <si>
    <t>Drain Clogged Remover (Powder)</t>
  </si>
  <si>
    <t>PE TEE Female #1</t>
  </si>
  <si>
    <t>GI Bushing Reducer 1 x ½"</t>
  </si>
  <si>
    <t>GI PIPE ½"</t>
  </si>
  <si>
    <t>GI Elbow ½"</t>
  </si>
  <si>
    <t>Wall Faucet with BIB</t>
  </si>
  <si>
    <t>Garden Hose ½"</t>
  </si>
  <si>
    <t>Garden Hose Coupling ½"</t>
  </si>
  <si>
    <t xml:space="preserve">Fine Sand </t>
  </si>
  <si>
    <t>Teflon Tape ½"</t>
  </si>
  <si>
    <t>Teflon Tape ¾"</t>
  </si>
  <si>
    <r>
      <t>Purpose/Remarks :</t>
    </r>
    <r>
      <rPr>
        <u/>
        <sz val="10"/>
        <rFont val="Arial"/>
        <family val="2"/>
      </rPr>
      <t xml:space="preserve"> For repair and maintenance of Building of the entire Dalubhasaan Building.</t>
    </r>
  </si>
  <si>
    <t>TWINE, plastic, 1 kilo/roll</t>
  </si>
  <si>
    <t>AIR FRESHNER SPRAY LEMON 320ML</t>
  </si>
  <si>
    <t>ALCOHOL, 70% ETHYL ISOPROPYL 500ML</t>
  </si>
  <si>
    <t>TRASH BAG  XL BLACK</t>
  </si>
  <si>
    <t>FURNITURE POLISH</t>
  </si>
  <si>
    <t>DETERGENT POWDER, all purpose 850G</t>
  </si>
  <si>
    <t>MOP HEAD W/ SQUEEZER/FLR MOP W/ PAIL</t>
  </si>
  <si>
    <t>DISINFECTANT SPRAY 275ML</t>
  </si>
  <si>
    <t>DISHWASHING LIQUID (250 ml)</t>
  </si>
  <si>
    <t>INSECTICIDE 600ML</t>
  </si>
  <si>
    <t>RAG, Cotton</t>
  </si>
  <si>
    <t>SCOURING PAD WITH SPONGE</t>
  </si>
  <si>
    <t>TOILET BOWL &amp; URINAL CLEANER 500ML</t>
  </si>
  <si>
    <t>TOILET TISSUE, 12rolls/pack</t>
  </si>
  <si>
    <t>WALIS TAMBO</t>
  </si>
  <si>
    <t>DUST PAN, PLASTIC, BIG</t>
  </si>
  <si>
    <t>TRASH CAN W/ COVER</t>
  </si>
  <si>
    <t xml:space="preserve"> pouch</t>
  </si>
  <si>
    <t xml:space="preserve"> sets</t>
  </si>
  <si>
    <t xml:space="preserve"> cans</t>
  </si>
  <si>
    <t xml:space="preserve"> canisters</t>
  </si>
  <si>
    <t xml:space="preserve"> kilograms</t>
  </si>
  <si>
    <t>Battery, size AA,  (Pack of 2)</t>
  </si>
  <si>
    <t>CORRECTION TAPE, disposable 8m</t>
  </si>
  <si>
    <t>Keyboard USB Port</t>
  </si>
  <si>
    <t>Sticker Paper - A4 size matte (10 sheets per pack)</t>
  </si>
  <si>
    <t>TAPE, transparent, (2"), 48mm, 50meters</t>
  </si>
  <si>
    <t>UPS battery</t>
  </si>
  <si>
    <t xml:space="preserve">USB FLASH DRIVE, 32 GB </t>
  </si>
  <si>
    <t>10's/pack(Multiple Color)</t>
  </si>
  <si>
    <t>Battery, size AAA,  (Pack of 2)</t>
  </si>
  <si>
    <t>Ink (red )</t>
  </si>
  <si>
    <t>Bond Paper Short 80gsm sub.24</t>
  </si>
  <si>
    <t>Permanent Marker (Black)</t>
  </si>
  <si>
    <t>RIBBON CART, S015327 Black</t>
  </si>
  <si>
    <t>Rubberband Big</t>
  </si>
  <si>
    <t xml:space="preserve">Bond Paper A4, 80gsm sub.24 </t>
  </si>
  <si>
    <t xml:space="preserve">Bond Paper Long, 80gsm sub.24 </t>
  </si>
  <si>
    <t>Stapler w/ remover, #35</t>
  </si>
  <si>
    <t>Sticker Paper, All Purpose - A4 10's/Pack</t>
  </si>
  <si>
    <t xml:space="preserve">Board Paper for Calling Card / Specialty </t>
  </si>
  <si>
    <t>Board Long 10's/pack, cream</t>
  </si>
  <si>
    <t>Board Long 10's/pack, l. blue</t>
  </si>
  <si>
    <t>Board Long 10's/pack, white</t>
  </si>
  <si>
    <t xml:space="preserve">Speciality board paper long  200gsm, </t>
  </si>
  <si>
    <r>
      <t xml:space="preserve">PR No. </t>
    </r>
    <r>
      <rPr>
        <u/>
        <sz val="10"/>
        <rFont val="Arial"/>
        <family val="2"/>
      </rPr>
      <t>0426-2138</t>
    </r>
  </si>
  <si>
    <r>
      <t>Purpose/Remarks :</t>
    </r>
    <r>
      <rPr>
        <u/>
        <sz val="10"/>
        <rFont val="Arial"/>
        <family val="2"/>
      </rPr>
      <t xml:space="preserve"> To be used during the conduct of Batangas Youth Camp 2026 on May 20-22, 2026.</t>
    </r>
  </si>
  <si>
    <t>Token (special)</t>
  </si>
  <si>
    <t>-Kapeng Barako</t>
  </si>
  <si>
    <t>-Sweetened Tablea</t>
  </si>
  <si>
    <t>-Balayan Bagoong</t>
  </si>
  <si>
    <t>-Panutsa (Medium size)</t>
  </si>
  <si>
    <t>-Kalamay 1kg</t>
  </si>
  <si>
    <t>Chicken Leg Quarter</t>
  </si>
  <si>
    <t>Porkchop (medium size)</t>
  </si>
  <si>
    <t>Bangus Belly Boneless (400g) (2pcs per pack)</t>
  </si>
  <si>
    <t>Tilapia (cleaned &amp; degilled) (medium size)</t>
  </si>
  <si>
    <t>Galunggong (medium size)</t>
  </si>
  <si>
    <t>Hotdog (jumbo)</t>
  </si>
  <si>
    <t>trays</t>
  </si>
  <si>
    <t>Egg (30 pcs per tray)</t>
  </si>
  <si>
    <t>Corned Beef (380g)</t>
  </si>
  <si>
    <t xml:space="preserve">sacks </t>
  </si>
  <si>
    <t>Rice (dinorado) (25kg)</t>
  </si>
  <si>
    <t>Banana (lakatan)</t>
  </si>
  <si>
    <t>Banana (saba)</t>
  </si>
  <si>
    <t>Eggplant</t>
  </si>
  <si>
    <t>Tomato</t>
  </si>
  <si>
    <t>Unripe Papaya</t>
  </si>
  <si>
    <t>Squash</t>
  </si>
  <si>
    <t>Sili leaves (300g)</t>
  </si>
  <si>
    <t>Packed Cake Slice and Pastries (assorted)</t>
  </si>
  <si>
    <t>Loaf Bread (450g)</t>
  </si>
  <si>
    <t>Ham Sandwich Spread (220 ml)</t>
  </si>
  <si>
    <t>Cheese Spread (Pimiento 60g)</t>
  </si>
  <si>
    <t>jars</t>
  </si>
  <si>
    <t>Peanut Butter (340g)</t>
  </si>
  <si>
    <t>Ginger (500g)</t>
  </si>
  <si>
    <t>Garlic</t>
  </si>
  <si>
    <t>Onion</t>
  </si>
  <si>
    <t>Calamansi</t>
  </si>
  <si>
    <t>Chicken cubes (60g)</t>
  </si>
  <si>
    <t>All Purpose Flour (200g)</t>
  </si>
  <si>
    <t>Breading mix (238g)</t>
  </si>
  <si>
    <t>Sinigang mix (44g)</t>
  </si>
  <si>
    <t>Cooking Oil (2 liters)</t>
  </si>
  <si>
    <t>Oyster Sauce (405g)</t>
  </si>
  <si>
    <t>Fish Sauce (350 ml)</t>
  </si>
  <si>
    <t>Salt</t>
  </si>
  <si>
    <t>Soy Sauce</t>
  </si>
  <si>
    <t>Banana Ketchup</t>
  </si>
  <si>
    <t>Whole Black Pepper (50g)</t>
  </si>
  <si>
    <t>Bottled Juice (335 ml)</t>
  </si>
  <si>
    <t>Bottled Softdrinks (300 ml)</t>
  </si>
  <si>
    <t>Ground Pepper (75g)</t>
  </si>
  <si>
    <r>
      <t>Purpose/Remarks :_</t>
    </r>
    <r>
      <rPr>
        <u/>
        <sz val="10"/>
        <rFont val="Arial"/>
        <family val="2"/>
      </rPr>
      <t>To be given to the Lecturers/Speakers of Business Continuity Planning on May 28 &amp; 29, 2026.</t>
    </r>
  </si>
  <si>
    <r>
      <t>Purpose/Remarks:</t>
    </r>
    <r>
      <rPr>
        <sz val="9"/>
        <rFont val="Arial"/>
        <family val="2"/>
      </rPr>
      <t xml:space="preserve"> </t>
    </r>
    <r>
      <rPr>
        <u/>
        <sz val="9"/>
        <rFont val="Arial"/>
        <family val="2"/>
      </rPr>
      <t>To be given to the Lecturers/Speakers of Entrepreneurial and Business Management on May 21-22, 2026</t>
    </r>
  </si>
  <si>
    <r>
      <t>Purpose/Remarks :</t>
    </r>
    <r>
      <rPr>
        <u/>
        <sz val="10"/>
        <rFont val="Arial"/>
        <family val="2"/>
      </rPr>
      <t xml:space="preserve"> To be given during Basic Incident Command System Training with Simulation (3 days) </t>
    </r>
  </si>
  <si>
    <t>QUADRANT 1 and 2 on May 12-14, 2026.</t>
  </si>
  <si>
    <t xml:space="preserve"> -Kapeng Barako in jute sack</t>
  </si>
  <si>
    <t xml:space="preserve"> -Tableya in a box</t>
  </si>
  <si>
    <t xml:space="preserve"> -Banana Chips, Panutsa</t>
  </si>
  <si>
    <t xml:space="preserve"> -Native Bag and Ribbon</t>
  </si>
  <si>
    <t>QUADRANT 3 and 4 on May 19-21, 2026.</t>
  </si>
  <si>
    <r>
      <t>Purpose/Remarks :</t>
    </r>
    <r>
      <rPr>
        <u/>
        <sz val="10"/>
        <rFont val="Arial"/>
        <family val="2"/>
      </rPr>
      <t xml:space="preserve"> To be given during BASIC GEOGRAPHIC INFORMATION SYSTEM TRAINING (Disaster Risk</t>
    </r>
  </si>
  <si>
    <t>Reduction Management in the Province of Batangas) LEVEL 2 WITH ADVANCE MODULE (4 days) on May 25-28, 2026.</t>
  </si>
  <si>
    <t>PGDH - PHRMO</t>
  </si>
  <si>
    <r>
      <t>Date:04</t>
    </r>
    <r>
      <rPr>
        <u/>
        <sz val="10"/>
        <rFont val="Arial"/>
        <family val="2"/>
      </rPr>
      <t>-23-2026</t>
    </r>
  </si>
  <si>
    <t>Ballpen black-watergel</t>
  </si>
  <si>
    <t>Notebook filler, 5pcs/pack</t>
  </si>
  <si>
    <t>Certificate Frames (8.5 x 11")</t>
  </si>
  <si>
    <t>Certificate holder/jacket (transparent, hard plastic)</t>
  </si>
  <si>
    <t>White Board Marker</t>
  </si>
  <si>
    <t>Permanent Marker</t>
  </si>
  <si>
    <t>Token for Participants - Customized Notebook</t>
  </si>
  <si>
    <r>
      <t>Purpose/Remarks :</t>
    </r>
    <r>
      <rPr>
        <u/>
        <sz val="10"/>
        <rFont val="Arial"/>
        <family val="2"/>
      </rPr>
      <t xml:space="preserve"> To be used during the conduct Training on General Waste Management for Utility Workers on June</t>
    </r>
  </si>
  <si>
    <t>17-18, 2026.</t>
  </si>
  <si>
    <t>LIEZL A. ROSUELO</t>
  </si>
  <si>
    <r>
      <t>Purpose/Remarks :</t>
    </r>
    <r>
      <rPr>
        <u/>
        <sz val="10"/>
        <rFont val="Arial"/>
        <family val="2"/>
      </rPr>
      <t xml:space="preserve"> To be used during the conduct of  Matatag na Kawani, Matatag na Pamamahala: Seminar on Strategic</t>
    </r>
  </si>
  <si>
    <t>Performance Management System on June 2-4, 2026.</t>
  </si>
  <si>
    <t>Government Era on May 25-28, 2026.</t>
  </si>
  <si>
    <t>THHN #12</t>
  </si>
  <si>
    <t>P. Moulding 3/4</t>
  </si>
  <si>
    <t>Single Outlet</t>
  </si>
  <si>
    <t>No more nails</t>
  </si>
  <si>
    <t>Box (outlet)</t>
  </si>
  <si>
    <t>Electrical tape</t>
  </si>
  <si>
    <t>Breaker 20A</t>
  </si>
  <si>
    <r>
      <t>PR No. 04</t>
    </r>
    <r>
      <rPr>
        <u/>
        <sz val="10"/>
        <rFont val="Arial"/>
        <family val="2"/>
      </rPr>
      <t>26-2239</t>
    </r>
  </si>
  <si>
    <r>
      <t>PR No. 04</t>
    </r>
    <r>
      <rPr>
        <u/>
        <sz val="10"/>
        <rFont val="Arial"/>
        <family val="2"/>
      </rPr>
      <t>26-2240</t>
    </r>
  </si>
  <si>
    <r>
      <t>PR No. 04</t>
    </r>
    <r>
      <rPr>
        <u/>
        <sz val="10"/>
        <rFont val="Arial"/>
        <family val="2"/>
      </rPr>
      <t>26-2241</t>
    </r>
  </si>
  <si>
    <r>
      <t>PR No. 04</t>
    </r>
    <r>
      <rPr>
        <u/>
        <sz val="10"/>
        <rFont val="Arial"/>
        <family val="2"/>
      </rPr>
      <t>26-2242</t>
    </r>
  </si>
  <si>
    <r>
      <t xml:space="preserve">PR No. </t>
    </r>
    <r>
      <rPr>
        <u/>
        <sz val="10"/>
        <rFont val="Arial"/>
        <family val="2"/>
      </rPr>
      <t>0426-2243</t>
    </r>
  </si>
  <si>
    <r>
      <t>Date:</t>
    </r>
    <r>
      <rPr>
        <u/>
        <sz val="10"/>
        <rFont val="Arial"/>
        <family val="2"/>
      </rPr>
      <t>04-23-2026</t>
    </r>
  </si>
  <si>
    <r>
      <t xml:space="preserve">PR No. </t>
    </r>
    <r>
      <rPr>
        <u/>
        <sz val="10"/>
        <rFont val="Arial"/>
        <family val="2"/>
      </rPr>
      <t>0426-2244</t>
    </r>
  </si>
  <si>
    <r>
      <t xml:space="preserve">PR No. </t>
    </r>
    <r>
      <rPr>
        <u/>
        <sz val="10"/>
        <rFont val="Arial"/>
        <family val="2"/>
      </rPr>
      <t>0426-2245</t>
    </r>
  </si>
  <si>
    <r>
      <t xml:space="preserve">PR No. </t>
    </r>
    <r>
      <rPr>
        <u/>
        <sz val="10"/>
        <rFont val="Arial"/>
        <family val="2"/>
      </rPr>
      <t>0426-2246</t>
    </r>
  </si>
  <si>
    <r>
      <t xml:space="preserve">PR No. </t>
    </r>
    <r>
      <rPr>
        <u/>
        <sz val="10"/>
        <rFont val="Arial"/>
        <family val="2"/>
      </rPr>
      <t>0426-2247</t>
    </r>
  </si>
  <si>
    <t>Ballpen Black (Rectractable)</t>
  </si>
  <si>
    <t>Ballpen Blue (Retractable)</t>
  </si>
  <si>
    <t>Ballpen Red (Rectractable)</t>
  </si>
  <si>
    <t>Battery  CR2032 3V (2piece/pack)</t>
  </si>
  <si>
    <t>Binder clip 1 in (12piece per box)</t>
  </si>
  <si>
    <t>Binder clip 1 5/8 in (12piece per box)</t>
  </si>
  <si>
    <t>Bond Paper Blue Long 80 gsm / 24 substance</t>
  </si>
  <si>
    <t>Bond Paper Green Long 80 gsm / 24 substance</t>
  </si>
  <si>
    <t>Bond Paper White Short  70 gsm / 20 substance</t>
  </si>
  <si>
    <t>Bond Paper White A4 100gsm / 30 substance</t>
  </si>
  <si>
    <t>Bond Paper yellow Long 80 gsm / 24 substance</t>
  </si>
  <si>
    <t xml:space="preserve">Brown Envelope Long </t>
  </si>
  <si>
    <t>Bundy Clock Ribbon Cartridge (Black and Red)</t>
  </si>
  <si>
    <t>Columnar Book No. 707</t>
  </si>
  <si>
    <t>Cutter Big (Heavy Duty)</t>
  </si>
  <si>
    <t>Double Adhesive Tape 1'',  thick foam</t>
  </si>
  <si>
    <t>Duplicator Machine Master Roll GP 2688</t>
  </si>
  <si>
    <t>Duplicator Machine Master Roll DP-G325</t>
  </si>
  <si>
    <t>Duplicator Machine Toner Black Ink (DP-G325)</t>
  </si>
  <si>
    <t>Duplicator Machine Toner Black Ink (GP 2688)</t>
  </si>
  <si>
    <t>Employee's Leave Card Horizontal</t>
  </si>
  <si>
    <t xml:space="preserve">Eraser Rubber </t>
  </si>
  <si>
    <t>Flash Drive 16gb</t>
  </si>
  <si>
    <t>Folder Pressboard Long(green,red)</t>
  </si>
  <si>
    <t>Glue All Purpose 60 ml</t>
  </si>
  <si>
    <t xml:space="preserve">Magazine Box Horizontal /Legal/ Single </t>
  </si>
  <si>
    <t xml:space="preserve">Masking Tape 1'' </t>
  </si>
  <si>
    <t xml:space="preserve">Masking Tape 2'' </t>
  </si>
  <si>
    <t>Packaging Tape Brown 2''</t>
  </si>
  <si>
    <t>Paper Clip Big (100/box)</t>
  </si>
  <si>
    <t>Paper Clip Small (100/box)</t>
  </si>
  <si>
    <t>Payroll Paper 14''x34''</t>
  </si>
  <si>
    <t>Pencil #2 (12piece/box)</t>
  </si>
  <si>
    <t>Photocopier Machine Toner MX-237FT</t>
  </si>
  <si>
    <t>Photocopier Machine Toner LaserJet M42623dn</t>
  </si>
  <si>
    <t>Mimeo Paper Whitewove Short 63 gsm/18substance</t>
  </si>
  <si>
    <t>Mimeo Paper Whitewove Long 63 gsm/18 substance</t>
  </si>
  <si>
    <t>Highlighter pen Assorted Color (4piece/pack)</t>
  </si>
  <si>
    <t>Laminating Sheet size A4 150microns (100/pack)</t>
  </si>
  <si>
    <t>Laminating Sheet size ALong150microns (100/pack)</t>
  </si>
  <si>
    <t>Framed Certificates (8.5 x 11)</t>
  </si>
  <si>
    <t>with Prov'l Govt. Seal</t>
  </si>
  <si>
    <r>
      <t>Purpose/Remarks :</t>
    </r>
    <r>
      <rPr>
        <u/>
        <sz val="10"/>
        <rFont val="Arial"/>
        <family val="2"/>
      </rPr>
      <t xml:space="preserve"> To be served during the conduct of Computer Literacy Training: Matatag na Kawani in the Digital</t>
    </r>
  </si>
  <si>
    <t>Photopaper RC Linen 260gsm,A4 (20sheets/pack)</t>
  </si>
  <si>
    <t>Plastic Envelope Long, Expanding with handle</t>
  </si>
  <si>
    <t>Printer Ink 682 - Black</t>
  </si>
  <si>
    <t>Printer Ink 682 - Color</t>
  </si>
  <si>
    <t>Printer Ink 680 - Color</t>
  </si>
  <si>
    <t>Printer Ink 680 black</t>
  </si>
  <si>
    <t>Printer Ink 003 Continous,Black</t>
  </si>
  <si>
    <t>Printer Ink 003 Continous,Cyan</t>
  </si>
  <si>
    <t>Printer Ink 003 Continous,Magenta</t>
  </si>
  <si>
    <t>Printer Ink 003 Continous,Yellow</t>
  </si>
  <si>
    <t>Record Book 8.5 x 11 inches 500 pages</t>
  </si>
  <si>
    <t>Record Book 8.5 x 11 inches 300 pages</t>
  </si>
  <si>
    <t>Scissors Size 8''</t>
  </si>
  <si>
    <t>Sign Pen 0.7 black</t>
  </si>
  <si>
    <t>Stamp Pad Ink 30ml, Violet</t>
  </si>
  <si>
    <t>Stapler #35 Heavy Duty, with remover</t>
  </si>
  <si>
    <t>Sticker Paper White A4 Matte (10/pack)</t>
  </si>
  <si>
    <t>Sticky Note Tape flag</t>
  </si>
  <si>
    <t>Time Card (Bundy Clock) 100/pack</t>
  </si>
  <si>
    <t>Transparent Tape 1''</t>
  </si>
  <si>
    <t>Transparent Tape 2''</t>
  </si>
  <si>
    <t>Sharpener Hand Crack Heavy Duty</t>
  </si>
  <si>
    <r>
      <t>Purpose/Remarks:</t>
    </r>
    <r>
      <rPr>
        <u/>
        <sz val="10"/>
        <rFont val="Arial"/>
        <family val="2"/>
      </rPr>
      <t xml:space="preserve"> For installation of electrical lines and outlets for wall fans and CCTVs.</t>
    </r>
  </si>
  <si>
    <r>
      <t>Date:</t>
    </r>
    <r>
      <rPr>
        <u/>
        <sz val="10"/>
        <rFont val="Arial"/>
        <family val="2"/>
      </rPr>
      <t>04-27-2026</t>
    </r>
  </si>
  <si>
    <r>
      <t>Purpose/Remarks :</t>
    </r>
    <r>
      <rPr>
        <u/>
        <sz val="10"/>
        <rFont val="Arial"/>
        <family val="2"/>
      </rPr>
      <t xml:space="preserve"> For the repair and maintenance works on the first and third floors of the Dalubhasaan Building.</t>
    </r>
  </si>
  <si>
    <t>Swing Door repair</t>
  </si>
  <si>
    <t>Handle</t>
  </si>
  <si>
    <t>Bottom rail</t>
  </si>
  <si>
    <t>SD Nylon Roller</t>
  </si>
  <si>
    <t>Single Flat Sill 82 inches</t>
  </si>
  <si>
    <t>Split Tube 83 inches</t>
  </si>
  <si>
    <t>Admission and Discharge Record</t>
  </si>
  <si>
    <t>Admitting History Form</t>
  </si>
  <si>
    <t>Nurses History  Form</t>
  </si>
  <si>
    <t>Pulse and Temperature Record Form</t>
  </si>
  <si>
    <t>Doctors Order Form</t>
  </si>
  <si>
    <t>Progress Notes Form</t>
  </si>
  <si>
    <t>Medicine Record Form</t>
  </si>
  <si>
    <t>List of Medicines Form</t>
  </si>
  <si>
    <t>Intravenous Fluid Form</t>
  </si>
  <si>
    <t>Kardex</t>
  </si>
  <si>
    <t>Consent for Admission</t>
  </si>
  <si>
    <t>Nursing Discharge Summary</t>
  </si>
  <si>
    <t>Discharge Summary/ Clinical Abstract</t>
  </si>
  <si>
    <t>Date Action Response (Back to Back)</t>
  </si>
  <si>
    <t>Vital Signs Monitoring</t>
  </si>
  <si>
    <t>Nursing History &amp; Accessment Record</t>
  </si>
  <si>
    <t>Paalala/Paunawa</t>
  </si>
  <si>
    <t>Record of Oxygen Used</t>
  </si>
  <si>
    <t>Prescription form Long</t>
  </si>
  <si>
    <t>Laboratory Request</t>
  </si>
  <si>
    <t>Laboratory  Report/Request Result</t>
  </si>
  <si>
    <t>Laboratory Report/Urinalysis</t>
  </si>
  <si>
    <t>Radiology Request</t>
  </si>
  <si>
    <t>OPD Record Form</t>
  </si>
  <si>
    <t>ER Form</t>
  </si>
  <si>
    <t>Ballpen, blue</t>
  </si>
  <si>
    <t>Ballpen, black</t>
  </si>
  <si>
    <t>Ballpen, red</t>
  </si>
  <si>
    <t>Battery AA - pack of 2</t>
  </si>
  <si>
    <t>Battery AAA  - pack of 2</t>
  </si>
  <si>
    <t>Bond Paper A3, 70gsm, sub.20</t>
  </si>
  <si>
    <t>Bond Paper A4, 70gsm, sub.20</t>
  </si>
  <si>
    <t xml:space="preserve">Bond Paper long, 70gsm, sub.20 </t>
  </si>
  <si>
    <t>Bond Paper short, 70gsm, sub.20</t>
  </si>
  <si>
    <t>Book end, big</t>
  </si>
  <si>
    <t>Calculator, 14 digits</t>
  </si>
  <si>
    <t>Clip foldback 2 in. (51mm), 12s, black</t>
  </si>
  <si>
    <t>Clip foldback 1.62 in. (41mm), 12s, black</t>
  </si>
  <si>
    <t>Clip foldback 1.25 in. (32mm), 12s, black</t>
  </si>
  <si>
    <t>Correction tape</t>
  </si>
  <si>
    <t>Envelope, brown, A4</t>
  </si>
  <si>
    <t>Envelope, brown, long</t>
  </si>
  <si>
    <t xml:space="preserve">Envelope, expanding, plastic long </t>
  </si>
  <si>
    <t>Envelope, expanding, with string long</t>
  </si>
  <si>
    <t>Folder Long</t>
  </si>
  <si>
    <t>Double sided adhesive tape, 1" 24mm x 10m</t>
  </si>
  <si>
    <t>Double sided adhesive tape, 2" 48mm x 10m</t>
  </si>
  <si>
    <t xml:space="preserve"> Ink 008, Cyan</t>
  </si>
  <si>
    <t xml:space="preserve"> Ink 008, Magenta</t>
  </si>
  <si>
    <t xml:space="preserve"> Ink 008, Yellow</t>
  </si>
  <si>
    <t>Folder, A4</t>
  </si>
  <si>
    <t>Folder, Pressboard, Long</t>
  </si>
  <si>
    <t>Highlighter, assorted color</t>
  </si>
  <si>
    <t>Liquid glue stick (roller)</t>
  </si>
  <si>
    <t>Magfile closed vertical black legal</t>
  </si>
  <si>
    <t>Manila paper</t>
  </si>
  <si>
    <t>Masking Tape, 2" (48mm x 20mm)</t>
  </si>
  <si>
    <t>Masking Tape, 1" (20mm)</t>
  </si>
  <si>
    <t>Notebook, 80 leaves</t>
  </si>
  <si>
    <t>Paper Clip -Big, coated 50g.</t>
  </si>
  <si>
    <t>Paper Clip -Small, 50g.</t>
  </si>
  <si>
    <t>Paper clip, bulldog 3"</t>
  </si>
  <si>
    <t>Paper fastener, plastic, 50's</t>
  </si>
  <si>
    <t>Pencil, 12's/box</t>
  </si>
  <si>
    <t>Permanent Marker, fine, black</t>
  </si>
  <si>
    <t>Permanent Marker, broad, black</t>
  </si>
  <si>
    <t>Photopaper, Glossy, 180gsm, A4, 10s</t>
  </si>
  <si>
    <t>Photopaper, Matte, 180gsm, A4, 10s</t>
  </si>
  <si>
    <t>Plastic envelope long, transparent</t>
  </si>
  <si>
    <t>Plastic envelope short, transparent</t>
  </si>
  <si>
    <t>Puncher, big, HD</t>
  </si>
  <si>
    <t>Rechargeable batteries AA - pack of 2</t>
  </si>
  <si>
    <t>Record book, 150 pages</t>
  </si>
  <si>
    <t>Record book, 300 leaves</t>
  </si>
  <si>
    <t>Scissors, 9"</t>
  </si>
  <si>
    <t xml:space="preserve">Sharpener Heavy Duty </t>
  </si>
  <si>
    <t>Sign Pen HiTech Grip, 1.0, broad, large, black</t>
  </si>
  <si>
    <t>Sliding folder, clear, long</t>
  </si>
  <si>
    <t>Specialty Board, short, 180 GSM pack of 10's</t>
  </si>
  <si>
    <t>Specialty Board, A4, 180 GSM pack of 10's</t>
  </si>
  <si>
    <t>Specialty Board, long, 180 GSM pack of 10's</t>
  </si>
  <si>
    <t>Stamp pad felt #1, violet</t>
  </si>
  <si>
    <t xml:space="preserve">Staple Wire, #35 big 1000 pcs. </t>
  </si>
  <si>
    <t>Staple wire, 23/10 for heavy duty stapler</t>
  </si>
  <si>
    <t>Stapler, big</t>
  </si>
  <si>
    <t>Sticker Paper,matte, A4, 10's/pack</t>
  </si>
  <si>
    <t>Sticky note pad 1x3</t>
  </si>
  <si>
    <t>Sticky note pad 3x3, 100's</t>
  </si>
  <si>
    <t>Thumbtacks, 100's</t>
  </si>
  <si>
    <t>Toner Xerox DC 2060</t>
  </si>
  <si>
    <t>Transparent tape, 1" x 50m</t>
  </si>
  <si>
    <t>USB Flash Drive 3.0, 32GB/64GB</t>
  </si>
  <si>
    <t>White board marker, black</t>
  </si>
  <si>
    <t>White liquid glue, 130 grams</t>
  </si>
  <si>
    <t xml:space="preserve">White Textured Specialty Paper, 10 sheets </t>
  </si>
  <si>
    <t>per pack, short (8.5" x 11"), 120 GSM</t>
  </si>
  <si>
    <r>
      <t xml:space="preserve">Purpose/Remarks : </t>
    </r>
    <r>
      <rPr>
        <u/>
        <sz val="10"/>
        <rFont val="Arial"/>
        <family val="2"/>
      </rPr>
      <t xml:space="preserve"> For the use of the hospital and patients under San Juan District Hospital.</t>
    </r>
  </si>
  <si>
    <t>PRICE?</t>
  </si>
  <si>
    <t>Solenad, Sta. Rosa City, Laguna.</t>
  </si>
  <si>
    <t>Ookan</t>
  </si>
  <si>
    <t>Meringue (Lian)</t>
  </si>
  <si>
    <t>Ballpen Black</t>
  </si>
  <si>
    <r>
      <t xml:space="preserve">PR No. </t>
    </r>
    <r>
      <rPr>
        <u/>
        <sz val="10"/>
        <rFont val="Arial"/>
        <family val="2"/>
      </rPr>
      <t>0426-2295</t>
    </r>
  </si>
  <si>
    <r>
      <t xml:space="preserve">PR No. </t>
    </r>
    <r>
      <rPr>
        <u/>
        <sz val="10"/>
        <rFont val="Arial"/>
        <family val="2"/>
      </rPr>
      <t>0426-2296</t>
    </r>
  </si>
  <si>
    <r>
      <t xml:space="preserve">PR No. </t>
    </r>
    <r>
      <rPr>
        <u/>
        <sz val="10"/>
        <rFont val="Arial"/>
        <family val="2"/>
      </rPr>
      <t>0426-2297</t>
    </r>
  </si>
  <si>
    <r>
      <t xml:space="preserve">PR No. </t>
    </r>
    <r>
      <rPr>
        <u/>
        <sz val="10"/>
        <rFont val="Arial"/>
        <family val="2"/>
      </rPr>
      <t>0426-2298</t>
    </r>
  </si>
  <si>
    <r>
      <t xml:space="preserve">PR No. </t>
    </r>
    <r>
      <rPr>
        <u/>
        <sz val="10"/>
        <rFont val="Arial"/>
        <family val="2"/>
      </rPr>
      <t>0426-2299</t>
    </r>
  </si>
  <si>
    <t xml:space="preserve">Board Paper/ Specialty Board Long </t>
  </si>
  <si>
    <t>10s/pack</t>
  </si>
  <si>
    <t xml:space="preserve">Board Paper/ Specialty Board Short </t>
  </si>
  <si>
    <t>Interlocker 96 inches</t>
  </si>
  <si>
    <r>
      <t xml:space="preserve">PR No. </t>
    </r>
    <r>
      <rPr>
        <u/>
        <sz val="10"/>
        <rFont val="Arial"/>
        <family val="2"/>
      </rPr>
      <t>0426-2300</t>
    </r>
  </si>
  <si>
    <t>Airfreshener scented gel 180g</t>
  </si>
  <si>
    <t>Bleaching solution l gal</t>
  </si>
  <si>
    <t>Bleaching solution color safe 450ml</t>
  </si>
  <si>
    <t>Certificate holder long</t>
  </si>
  <si>
    <t>Certificate holder short</t>
  </si>
  <si>
    <t>Certificate holder A4</t>
  </si>
  <si>
    <t>Dipper plastic</t>
  </si>
  <si>
    <t>Disinfectant hypoallergenic with moisturizer</t>
  </si>
  <si>
    <t>Duct tape 2" (1.88 in x10m)</t>
  </si>
  <si>
    <t>Dust pan aluminum big</t>
  </si>
  <si>
    <t>Dust pan  plastic big</t>
  </si>
  <si>
    <t>Fabric conditioner 900ml</t>
  </si>
  <si>
    <t>Feather Duster</t>
  </si>
  <si>
    <t>Glass  cleaner 500ml</t>
  </si>
  <si>
    <t>Insecticide 600ml water based</t>
  </si>
  <si>
    <t>Liquid hand wash soap 250ml</t>
  </si>
  <si>
    <t>Multi purpose cleaner l liter/1000g</t>
  </si>
  <si>
    <t>Muriatic acid l liter</t>
  </si>
  <si>
    <t>Squeezer mop heavy duty</t>
  </si>
  <si>
    <t>Straw rope</t>
  </si>
  <si>
    <t>Toilet bowl cleaner  500ml</t>
  </si>
  <si>
    <t>Toilet brush with holder</t>
  </si>
  <si>
    <t>Trash bag  small HD 10pcs per pack</t>
  </si>
  <si>
    <t>Trash bag Medium HD 10pcs per pack</t>
  </si>
  <si>
    <t>Trash can with cover medium</t>
  </si>
  <si>
    <t>Tucker HD  12mm</t>
  </si>
  <si>
    <t>Tucker wire for 12mm tucker</t>
  </si>
  <si>
    <t>Alcohol Isopropyl  70% sol. Antiseptic 250ml</t>
  </si>
  <si>
    <t>Facial tissue 3ply 60 pulls 180 sheets 200x200mm</t>
  </si>
  <si>
    <t xml:space="preserve">   Regional Trial Court</t>
  </si>
  <si>
    <r>
      <t>Date:</t>
    </r>
    <r>
      <rPr>
        <u/>
        <sz val="10"/>
        <rFont val="Arial"/>
        <family val="2"/>
      </rPr>
      <t>04-28-2026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</si>
  <si>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</t>
  </si>
  <si>
    <t>All purpose cleaner, 510ml.</t>
  </si>
  <si>
    <t>Broom soft (walis tambo)</t>
  </si>
  <si>
    <t>Cleanser Powder, 350g.</t>
  </si>
  <si>
    <t>Disinfectant, bleaching solution 1 gal</t>
  </si>
  <si>
    <t>Disinfectant spray, 300ml.</t>
  </si>
  <si>
    <t>Doormat, cotton</t>
  </si>
  <si>
    <t>Dustpan</t>
  </si>
  <si>
    <t>Floor brush, with long handle</t>
  </si>
  <si>
    <t>Furniture Cleaner, 330ml</t>
  </si>
  <si>
    <t>Glass Cleaner, 500ml</t>
  </si>
  <si>
    <t>Hand Towel, cotton</t>
  </si>
  <si>
    <t>Ballpoint pen (black)</t>
  </si>
  <si>
    <t>Kanebo cloth</t>
  </si>
  <si>
    <t>Liquid hand soap. 225ml</t>
  </si>
  <si>
    <t>Mop head, refill big/small</t>
  </si>
  <si>
    <t>Muriatic acid,1L</t>
  </si>
  <si>
    <t>Pail plastic. 16L</t>
  </si>
  <si>
    <t>Paper Towel interfolded 1 ply, 175 pulls</t>
  </si>
  <si>
    <t>Rubber gloves, laundry gloves</t>
  </si>
  <si>
    <t>Scouring pad</t>
  </si>
  <si>
    <t>Scouring pad with foam</t>
  </si>
  <si>
    <t>Tissue unscented, 140 pulls</t>
  </si>
  <si>
    <t>Toilet bowl brush with holder</t>
  </si>
  <si>
    <t>Toilet deodorizer, 50g refill</t>
  </si>
  <si>
    <t>Toilet paper,2 ply, 12 rolls per pack</t>
  </si>
  <si>
    <t>Trash bag, large 10s per pack</t>
  </si>
  <si>
    <t>Trash bag, XL., 10s per pack</t>
  </si>
  <si>
    <r>
      <t xml:space="preserve">Purpose/Remarks : </t>
    </r>
    <r>
      <rPr>
        <u/>
        <sz val="10"/>
        <rFont val="Arial"/>
        <family val="2"/>
      </rPr>
      <t xml:space="preserve"> For the use of Batangas Provincial Hospital</t>
    </r>
  </si>
  <si>
    <r>
      <t xml:space="preserve">PR No. </t>
    </r>
    <r>
      <rPr>
        <u/>
        <sz val="10"/>
        <rFont val="Arial"/>
        <family val="2"/>
      </rPr>
      <t>0426-2358</t>
    </r>
  </si>
  <si>
    <r>
      <t xml:space="preserve">PR No. </t>
    </r>
    <r>
      <rPr>
        <u/>
        <sz val="10"/>
        <rFont val="Arial"/>
        <family val="2"/>
      </rPr>
      <t>0426-2359</t>
    </r>
  </si>
  <si>
    <t>Garden trowel, heavy duty</t>
  </si>
  <si>
    <t>Grafting tape, 3cm x 150 meters, stretchable, self-adhesive</t>
  </si>
  <si>
    <t>Hedge shears, heavy duty</t>
  </si>
  <si>
    <t>Insecticide,sevin, 500g/pack</t>
  </si>
  <si>
    <t>Kalbang, 10 ft. long</t>
  </si>
  <si>
    <t>Peatmoss, 20kg/bag</t>
  </si>
  <si>
    <t>Plastic straw</t>
  </si>
  <si>
    <t>Rubber boots, garden use, assorted sizes</t>
  </si>
  <si>
    <t>Spray mask</t>
  </si>
  <si>
    <t>dozen</t>
  </si>
  <si>
    <r>
      <t xml:space="preserve">Purpose/Remarks : </t>
    </r>
    <r>
      <rPr>
        <u/>
        <sz val="10"/>
        <rFont val="Arial"/>
        <family val="2"/>
      </rPr>
      <t xml:space="preserve"> To be used for various Agricultural Extension Services Project.</t>
    </r>
  </si>
  <si>
    <t>Agricultural lime</t>
  </si>
  <si>
    <t>Grains spawn (white oyster mushroom)</t>
  </si>
  <si>
    <t>Hand shovel, 35 x 8.5cm</t>
  </si>
  <si>
    <t>Nylon twine,  #8, orange, 200m/roll</t>
  </si>
  <si>
    <t>Potato dextrose agar, 500g, granulated</t>
  </si>
  <si>
    <t>Rice bran, 40kg/bag</t>
  </si>
  <si>
    <t>Sawdust, fine; good lumber, 50kg/bag</t>
  </si>
  <si>
    <t>Sorghum, kg</t>
  </si>
  <si>
    <t>African night crawler</t>
  </si>
  <si>
    <t>Dried cow manure, 25kg/bag</t>
  </si>
  <si>
    <t>Distribution hose, 1/2 pe pipe, sdr11, black, 50m/roll</t>
  </si>
  <si>
    <t>Certified rice seeds, 40kg/bag</t>
  </si>
  <si>
    <t>Complete fertilizer, (50kg/bag)</t>
  </si>
  <si>
    <t>Microbial based fertilizer, 200g/pack (for rice)</t>
  </si>
  <si>
    <t>Muriate of potash, 50kg/bag</t>
  </si>
  <si>
    <t>Organic fertilizer, 50kg/bag (for all kinds of crops)</t>
  </si>
  <si>
    <t>Urea fertilizer, 50kg/bag</t>
  </si>
  <si>
    <t>Soil Fertility Evaluation</t>
  </si>
  <si>
    <t xml:space="preserve">Polyethylene plastic bags, 12inch x 18inch, </t>
  </si>
  <si>
    <t>100pcs/pack</t>
  </si>
  <si>
    <t>Bamboo cage frame</t>
  </si>
  <si>
    <t>manday</t>
  </si>
  <si>
    <t>Bouy PE rope #32 (16mm, blue)</t>
  </si>
  <si>
    <t>Maliputo fingerlings (5cm)</t>
  </si>
  <si>
    <t>PE net #10</t>
  </si>
  <si>
    <t>PE net #17</t>
  </si>
  <si>
    <t>(for Climate Change Adaptation and Mitigation)</t>
  </si>
  <si>
    <t xml:space="preserve">mesh 17, 25 meters long, with 3 kilos lead </t>
  </si>
  <si>
    <t>sinker (for pukot) medium size (2 inches)</t>
  </si>
  <si>
    <t xml:space="preserve">Pamo net 9in x17m x200m twine/210D/9 ply </t>
  </si>
  <si>
    <t>Cacao</t>
  </si>
  <si>
    <t>Coffee</t>
  </si>
  <si>
    <t>Banana</t>
  </si>
  <si>
    <t>(Drought-Resistant RC-650)</t>
  </si>
  <si>
    <t>LOBO</t>
  </si>
  <si>
    <t>ATTY. JULIET N. PATULOT - Clerk of Court VI</t>
  </si>
  <si>
    <t xml:space="preserve">Department Head  </t>
  </si>
  <si>
    <t>Mop with squeezer, small</t>
  </si>
  <si>
    <t>Squeezer mop</t>
  </si>
  <si>
    <t xml:space="preserve">Air Freshener spray, 320ml.    </t>
  </si>
  <si>
    <t>Alcohol Isopropyl 70% ,1 gal</t>
  </si>
  <si>
    <t>Detergent powder, 950g.</t>
  </si>
  <si>
    <r>
      <t xml:space="preserve">PR No. </t>
    </r>
    <r>
      <rPr>
        <u/>
        <sz val="10"/>
        <rFont val="Arial"/>
        <family val="2"/>
      </rPr>
      <t>0426-2413</t>
    </r>
  </si>
  <si>
    <r>
      <t>Date:</t>
    </r>
    <r>
      <rPr>
        <u/>
        <sz val="10"/>
        <rFont val="Arial"/>
        <family val="2"/>
      </rPr>
      <t>04-30-2026</t>
    </r>
  </si>
  <si>
    <t>All Purpose Sticker Matte A4 10's/pack</t>
  </si>
  <si>
    <t>Colored Paper Long, 100piece/pack, Assorted</t>
  </si>
  <si>
    <t>Bond Paper Orange Long 80 gsm / 24 substance</t>
  </si>
  <si>
    <t>Bond Paper Pink Long 80 gsm / 24 substance</t>
  </si>
  <si>
    <t>Bond Paper White Short 70 gsm / 20 substance</t>
  </si>
  <si>
    <t>Bond Paper White Long 70 gsm / 20 substance</t>
  </si>
  <si>
    <t>Bond Paper White A4 70 gsm / 20 substance</t>
  </si>
  <si>
    <t>Correction Tape 5mm x 8m</t>
  </si>
  <si>
    <t>Index Card 3x5(100/pack)- white</t>
  </si>
  <si>
    <t>Marker Permanent (Red)</t>
  </si>
  <si>
    <t>Marker White Board (Black)</t>
  </si>
  <si>
    <t>Paper Clip Vinyl 33mm (100/box)</t>
  </si>
  <si>
    <t>Record Book Official (8.5 x 11 inches 500 pages)</t>
  </si>
  <si>
    <t>Record Book Official (8.5 x 11 inches 300 pages)</t>
  </si>
  <si>
    <t>Record Book 150 pages</t>
  </si>
  <si>
    <t>Rice Variety on Rainfed Ecosystem</t>
  </si>
  <si>
    <t xml:space="preserve">Assessing the Adaptability Trial of New </t>
  </si>
  <si>
    <t xml:space="preserve">Rehabilitation/Rejuvenation of </t>
  </si>
  <si>
    <t>High Value and Industrial Crops</t>
  </si>
  <si>
    <t>Culture of Maliputo in Freshwater</t>
  </si>
  <si>
    <t>Freshwater Aquaculture Project/</t>
  </si>
  <si>
    <t>Index on Irrigated Ecosystem (NSIC RC-182)</t>
  </si>
  <si>
    <t xml:space="preserve">Assessing the Adaptability </t>
  </si>
  <si>
    <t xml:space="preserve">Trial of New Rice Low in Glycemic </t>
  </si>
  <si>
    <t xml:space="preserve">Development of Provincial </t>
  </si>
  <si>
    <t>Demonstration Farm (Vermicompost)</t>
  </si>
  <si>
    <t xml:space="preserve">Demonstration Farm (Oyster </t>
  </si>
  <si>
    <t>Mushroom Production)</t>
  </si>
  <si>
    <t>Demonstration Farm (Crop Production)</t>
  </si>
  <si>
    <t>Staple Wire Remover Scissor Type</t>
  </si>
  <si>
    <t>Sticky Notepad 3''x3'' 4 in 1 (400/pad) (4 colors/pack)</t>
  </si>
  <si>
    <t>Printer Ink 955XL Black</t>
  </si>
  <si>
    <t>Printer Ink 955XL Magenta</t>
  </si>
  <si>
    <t>Printer Ink 955XL Yellow</t>
  </si>
  <si>
    <t>Printer Ink 955XL Cyan</t>
  </si>
  <si>
    <t>Flash Drive, 32GB</t>
  </si>
  <si>
    <r>
      <t xml:space="preserve">PR No. </t>
    </r>
    <r>
      <rPr>
        <u/>
        <sz val="10"/>
        <rFont val="Arial"/>
        <family val="2"/>
      </rPr>
      <t>0426-2419</t>
    </r>
  </si>
  <si>
    <r>
      <t xml:space="preserve">PR No. </t>
    </r>
    <r>
      <rPr>
        <u/>
        <sz val="10"/>
        <rFont val="Arial"/>
        <family val="2"/>
      </rPr>
      <t>0426-2416</t>
    </r>
  </si>
  <si>
    <r>
      <t xml:space="preserve">Purpose/Remarks : </t>
    </r>
    <r>
      <rPr>
        <u/>
        <sz val="9.5"/>
        <rFont val="Arial"/>
        <family val="2"/>
      </rPr>
      <t xml:space="preserve"> To be used in the Central Philippines Tourism Expo (CPTEx) on June 26 to 28, 2026 at Ayala Malls</t>
    </r>
  </si>
  <si>
    <r>
      <t xml:space="preserve">PR No. </t>
    </r>
    <r>
      <rPr>
        <u/>
        <sz val="10"/>
        <rFont val="Arial"/>
        <family val="2"/>
      </rPr>
      <t>0426-2414</t>
    </r>
  </si>
  <si>
    <r>
      <t>Date:05</t>
    </r>
    <r>
      <rPr>
        <u/>
        <sz val="10"/>
        <rFont val="Arial"/>
        <family val="2"/>
      </rPr>
      <t>-04-2026</t>
    </r>
  </si>
  <si>
    <t xml:space="preserve">Ballpen  (black) </t>
  </si>
  <si>
    <t>Brown envelope, long</t>
  </si>
  <si>
    <t>Bond paper A4 70gsm subs. 20</t>
  </si>
  <si>
    <t>Bond paper long 70gsm subs. 20</t>
  </si>
  <si>
    <t>Bond paper short  70gsm subs. 20</t>
  </si>
  <si>
    <t>Computer ink 003 black</t>
  </si>
  <si>
    <t>Computer ink 003 cyan</t>
  </si>
  <si>
    <t>Computer ink 003 magenta</t>
  </si>
  <si>
    <t>Computer ink 003 yellow</t>
  </si>
  <si>
    <t>Computer Ink 6641 black</t>
  </si>
  <si>
    <t>Computer ink 6643 magenta</t>
  </si>
  <si>
    <t>Computer Ink 6644 yellow</t>
  </si>
  <si>
    <t>Highlighter color green</t>
  </si>
  <si>
    <t>Highlighter color yellow</t>
  </si>
  <si>
    <t>Highlighter color orange</t>
  </si>
  <si>
    <t>Magazine box</t>
  </si>
  <si>
    <t>Paper Tray</t>
  </si>
  <si>
    <t>Record book (300) pages</t>
  </si>
  <si>
    <t>Rubber band big</t>
  </si>
  <si>
    <t>Sign Pen  0.5</t>
  </si>
  <si>
    <t>Stapler with remover</t>
  </si>
  <si>
    <t>Tape transparent 24mm, 50meters length</t>
  </si>
  <si>
    <t>Toner  BP-FT 200</t>
  </si>
  <si>
    <t xml:space="preserve">Thermal Paper </t>
  </si>
  <si>
    <t>Yellow pad paper</t>
  </si>
  <si>
    <t>Toner 17-A</t>
  </si>
  <si>
    <t>bxs</t>
  </si>
  <si>
    <t>Compurer Ink 6642 cyan</t>
  </si>
  <si>
    <r>
      <t xml:space="preserve">Purpose/Remarks :  </t>
    </r>
    <r>
      <rPr>
        <u/>
        <sz val="10"/>
        <rFont val="Arial"/>
        <family val="2"/>
      </rPr>
      <t>For office use under Real Property Tax Administration.</t>
    </r>
  </si>
  <si>
    <r>
      <t>Date:</t>
    </r>
    <r>
      <rPr>
        <u/>
        <sz val="10"/>
        <rFont val="Arial"/>
        <family val="2"/>
      </rPr>
      <t>05-04-2026</t>
    </r>
  </si>
  <si>
    <r>
      <t>Purpose/Remarks :</t>
    </r>
    <r>
      <rPr>
        <u/>
        <sz val="10"/>
        <rFont val="Arial"/>
        <family val="2"/>
      </rPr>
      <t xml:space="preserve"> Publication for 1st Quarter CY 2026.</t>
    </r>
  </si>
  <si>
    <t>Publication</t>
  </si>
  <si>
    <t>Notice for the Publication of the Provincial</t>
  </si>
  <si>
    <t>Government of Batangas in re:</t>
  </si>
  <si>
    <t>Consolidated Quarterly Report on Government</t>
  </si>
  <si>
    <t>Projects, Programs or Activities</t>
  </si>
  <si>
    <t>Local Disaster Risk Reduction and Management</t>
  </si>
  <si>
    <t>Fund Utilization</t>
  </si>
  <si>
    <t>Report of Utilization -SHF 1st Quarter</t>
  </si>
  <si>
    <t>Special Education Fund Utilization - 1st Quarter</t>
  </si>
  <si>
    <t>Statement of Cash Flows - 1st Quarter</t>
  </si>
  <si>
    <t xml:space="preserve">Unliquidated Cash Advances - General Fund -  </t>
  </si>
  <si>
    <t>1st Quarter</t>
  </si>
  <si>
    <t>Unliquidated Cash Advances - Special Education</t>
  </si>
  <si>
    <t>Fund - 1st Quarter</t>
  </si>
  <si>
    <t>Unliquidated Cash Advances - Special Health</t>
  </si>
  <si>
    <t xml:space="preserve">Unliquidated Cash Advances - Trust Fund - </t>
  </si>
  <si>
    <t>Utilization of the 20% of the National Tax</t>
  </si>
  <si>
    <t>Allotment - 1st Quarter</t>
  </si>
  <si>
    <t>Gender and Development Accomplishment</t>
  </si>
  <si>
    <t>Report Year 2025</t>
  </si>
  <si>
    <r>
      <t>PPR Tee Reducer 1</t>
    </r>
    <r>
      <rPr>
        <sz val="10"/>
        <rFont val="Calibri"/>
        <family val="2"/>
      </rPr>
      <t>½ x ¾"</t>
    </r>
  </si>
  <si>
    <r>
      <t xml:space="preserve">PPR Pipe </t>
    </r>
    <r>
      <rPr>
        <sz val="10"/>
        <rFont val="Calibri"/>
        <family val="2"/>
      </rPr>
      <t>¾</t>
    </r>
    <r>
      <rPr>
        <sz val="11.5"/>
        <rFont val="Arial"/>
        <family val="2"/>
      </rPr>
      <t>"</t>
    </r>
  </si>
  <si>
    <r>
      <t xml:space="preserve">PPR Union </t>
    </r>
    <r>
      <rPr>
        <sz val="10"/>
        <rFont val="Calibri"/>
        <family val="2"/>
      </rPr>
      <t>¾"</t>
    </r>
  </si>
  <si>
    <t>PPR Union Ball Valve ½"</t>
  </si>
  <si>
    <t>PPR Coupling ¾"</t>
  </si>
  <si>
    <t>PPR Elbow ¾"</t>
  </si>
  <si>
    <t>PPR Union Ball Valve ¾"</t>
  </si>
  <si>
    <r>
      <t xml:space="preserve">PPR Plug </t>
    </r>
    <r>
      <rPr>
        <sz val="10"/>
        <rFont val="Calibri"/>
        <family val="2"/>
      </rPr>
      <t>½</t>
    </r>
    <r>
      <rPr>
        <sz val="11.5"/>
        <rFont val="Arial"/>
        <family val="2"/>
      </rPr>
      <t>"</t>
    </r>
  </si>
  <si>
    <r>
      <t xml:space="preserve">PPR Coupling reducer  ¾" x </t>
    </r>
    <r>
      <rPr>
        <sz val="10"/>
        <rFont val="Calibri"/>
        <family val="2"/>
      </rPr>
      <t>½</t>
    </r>
    <r>
      <rPr>
        <sz val="11.5"/>
        <rFont val="Arial"/>
        <family val="2"/>
      </rPr>
      <t>"</t>
    </r>
  </si>
  <si>
    <r>
      <t>PPR Tee Reducer 1</t>
    </r>
    <r>
      <rPr>
        <sz val="10"/>
        <rFont val="Calibri"/>
        <family val="2"/>
      </rPr>
      <t>¼"</t>
    </r>
    <r>
      <rPr>
        <sz val="10"/>
        <rFont val="Arial"/>
        <family val="2"/>
      </rPr>
      <t xml:space="preserve"> x ¾"</t>
    </r>
  </si>
  <si>
    <r>
      <t>Purpose/Remarks :</t>
    </r>
    <r>
      <rPr>
        <u/>
        <sz val="10"/>
        <rFont val="Arial"/>
        <family val="2"/>
      </rPr>
      <t xml:space="preserve"> For the repair and maintenance of airconditioning units with Property no. 1812-OE-084 and </t>
    </r>
  </si>
  <si>
    <t>1812-OE-085</t>
  </si>
  <si>
    <t xml:space="preserve">Wall Mounted Aircon </t>
  </si>
  <si>
    <t xml:space="preserve"> -general cleaning</t>
  </si>
  <si>
    <t xml:space="preserve"> -additional freon</t>
  </si>
  <si>
    <t xml:space="preserve"> -electrical repair</t>
  </si>
  <si>
    <t>Drum</t>
  </si>
  <si>
    <t>Developer</t>
  </si>
  <si>
    <t>DV Seal</t>
  </si>
  <si>
    <r>
      <t>Purpose/Remarks :</t>
    </r>
    <r>
      <rPr>
        <u/>
        <sz val="10"/>
        <rFont val="Arial"/>
        <family val="2"/>
      </rPr>
      <t xml:space="preserve"> For the repair and maintenance of 1 unit digital copier with property no. 2024-05-02-061-1071.</t>
    </r>
  </si>
  <si>
    <t xml:space="preserve">Token </t>
  </si>
  <si>
    <t>Certificate Frame (8.5" x 11")</t>
  </si>
  <si>
    <r>
      <t>Purpose/Remarks :</t>
    </r>
    <r>
      <rPr>
        <u/>
        <sz val="10"/>
        <rFont val="Arial"/>
        <family val="2"/>
      </rPr>
      <t xml:space="preserve"> To be used during the conduct of 2-Day Training on the Enhanced Anti-Drug Abuse Council Reporting</t>
    </r>
  </si>
  <si>
    <t>System (ADAC-RS) for C/MADACs on May 21-22, 2026.</t>
  </si>
  <si>
    <t>booklets</t>
  </si>
  <si>
    <t>Accountable Form 51C</t>
  </si>
  <si>
    <t>Accountable Form 52</t>
  </si>
  <si>
    <t>Accountable Form 55C</t>
  </si>
  <si>
    <t>Accountable Form 56</t>
  </si>
  <si>
    <t>Accountable Form 55F</t>
  </si>
  <si>
    <r>
      <t xml:space="preserve">Purpose/Remarks :  </t>
    </r>
    <r>
      <rPr>
        <u/>
        <sz val="10"/>
        <rFont val="Arial"/>
        <family val="2"/>
      </rPr>
      <t>For stocks and resale to different entities.</t>
    </r>
  </si>
  <si>
    <t xml:space="preserve"> (10 copies)</t>
  </si>
  <si>
    <t xml:space="preserve">Plain copy of Cadastral Maps and Survey Plan </t>
  </si>
  <si>
    <r>
      <t>Purpose/Remarks:</t>
    </r>
    <r>
      <rPr>
        <u/>
        <sz val="10"/>
        <rFont val="Arial"/>
        <family val="2"/>
      </rPr>
      <t xml:space="preserve"> For office reference - Acquired Plain copy Cadastral Maps and Survey Plan for Tax Mapping Division</t>
    </r>
  </si>
  <si>
    <t>reference.</t>
  </si>
  <si>
    <r>
      <t xml:space="preserve">PR No. </t>
    </r>
    <r>
      <rPr>
        <u/>
        <sz val="10"/>
        <rFont val="Arial"/>
        <family val="2"/>
      </rPr>
      <t>0526-2460</t>
    </r>
  </si>
  <si>
    <r>
      <t xml:space="preserve">PR No. </t>
    </r>
    <r>
      <rPr>
        <u/>
        <sz val="10"/>
        <rFont val="Arial"/>
        <family val="2"/>
      </rPr>
      <t>0526-2461</t>
    </r>
  </si>
  <si>
    <r>
      <t>PR No. 05</t>
    </r>
    <r>
      <rPr>
        <u/>
        <sz val="10"/>
        <rFont val="Arial"/>
        <family val="2"/>
      </rPr>
      <t>26-2462</t>
    </r>
  </si>
  <si>
    <r>
      <t xml:space="preserve">PR No. </t>
    </r>
    <r>
      <rPr>
        <u/>
        <sz val="10"/>
        <rFont val="Arial"/>
        <family val="2"/>
      </rPr>
      <t>0526-2463</t>
    </r>
  </si>
  <si>
    <r>
      <t xml:space="preserve">PR No. </t>
    </r>
    <r>
      <rPr>
        <u/>
        <sz val="10"/>
        <rFont val="Arial"/>
        <family val="2"/>
      </rPr>
      <t>0526-2464</t>
    </r>
  </si>
  <si>
    <r>
      <t xml:space="preserve">PR No. </t>
    </r>
    <r>
      <rPr>
        <u/>
        <sz val="10"/>
        <rFont val="Arial"/>
        <family val="2"/>
      </rPr>
      <t>0526-2465</t>
    </r>
  </si>
  <si>
    <r>
      <t xml:space="preserve">PR No. </t>
    </r>
    <r>
      <rPr>
        <u/>
        <sz val="10"/>
        <rFont val="Arial"/>
        <family val="2"/>
      </rPr>
      <t>0526-2466</t>
    </r>
  </si>
  <si>
    <t xml:space="preserve">Demonstration Farm (Improvement </t>
  </si>
  <si>
    <t>of Spis Distribution Lines)</t>
  </si>
  <si>
    <r>
      <t>Purpose/Remarks :</t>
    </r>
    <r>
      <rPr>
        <u/>
        <sz val="10"/>
        <rFont val="Arial"/>
        <family val="2"/>
      </rPr>
      <t xml:space="preserve"> </t>
    </r>
    <r>
      <rPr>
        <u/>
        <sz val="9"/>
        <rFont val="Arial"/>
        <family val="2"/>
      </rPr>
      <t>For the repair and maintenance of comfort room at Batangas Provincial Event Center, Bolbok, Batangas City.</t>
    </r>
  </si>
  <si>
    <t xml:space="preserve"> (coffee maker gift set / chocolates)</t>
  </si>
  <si>
    <t>Property No. 1812-OE-084</t>
  </si>
  <si>
    <t>Property No. 1812-OE-085</t>
  </si>
  <si>
    <r>
      <t xml:space="preserve">PR No. </t>
    </r>
    <r>
      <rPr>
        <u/>
        <sz val="10"/>
        <rFont val="Arial"/>
        <family val="2"/>
      </rPr>
      <t xml:space="preserve"> 0526-2471</t>
    </r>
  </si>
  <si>
    <r>
      <t>PR No. 05</t>
    </r>
    <r>
      <rPr>
        <u/>
        <sz val="10"/>
        <rFont val="Arial"/>
        <family val="2"/>
      </rPr>
      <t>26-</t>
    </r>
  </si>
  <si>
    <r>
      <t>Date:05</t>
    </r>
    <r>
      <rPr>
        <u/>
        <sz val="10"/>
        <rFont val="Arial"/>
        <family val="2"/>
      </rPr>
      <t>-05-2026</t>
    </r>
  </si>
  <si>
    <t>Siphoning</t>
  </si>
  <si>
    <t>Domestic Waste Water / Declogging</t>
  </si>
  <si>
    <t>truckloads</t>
  </si>
  <si>
    <r>
      <t>Date:</t>
    </r>
    <r>
      <rPr>
        <u/>
        <sz val="10"/>
        <rFont val="Arial"/>
        <family val="2"/>
      </rPr>
      <t>05-05-2026</t>
    </r>
  </si>
  <si>
    <t xml:space="preserve"> -22.23 cubic</t>
  </si>
  <si>
    <t>Property no. 1910-OE-047</t>
  </si>
  <si>
    <t xml:space="preserve"> -fan capacitor 10uf</t>
  </si>
  <si>
    <t>Property no. 1910-OE-046</t>
  </si>
  <si>
    <t xml:space="preserve"> -fan motor</t>
  </si>
  <si>
    <t xml:space="preserve"> -fan capacitor 3.5uf</t>
  </si>
  <si>
    <t>Property no. 2023-05-02-056-1091</t>
  </si>
  <si>
    <r>
      <t xml:space="preserve">Purpose/Remarks : </t>
    </r>
    <r>
      <rPr>
        <u/>
        <sz val="10"/>
        <rFont val="Arial"/>
        <family val="2"/>
      </rPr>
      <t xml:space="preserve"> Comfort room declogging and siphoning in laundry section of LMDH.</t>
    </r>
  </si>
  <si>
    <r>
      <t xml:space="preserve">Purpose/Remarks : </t>
    </r>
    <r>
      <rPr>
        <u/>
        <sz val="10"/>
        <rFont val="Arial"/>
        <family val="2"/>
      </rPr>
      <t xml:space="preserve"> For repair and maintenance of Generator with Property No. 1212-IM-015 under Apacible Memorial</t>
    </r>
  </si>
  <si>
    <t>District Hospital</t>
  </si>
  <si>
    <t>Filler notebook (assorted color)</t>
  </si>
  <si>
    <t xml:space="preserve">Black ballpen 0.5mm </t>
  </si>
  <si>
    <t>Correction tape (10m)</t>
  </si>
  <si>
    <t>Expanding long envelope with string</t>
  </si>
  <si>
    <t>Pencil # 2</t>
  </si>
  <si>
    <t>Masking Tape (1.5 inch)</t>
  </si>
  <si>
    <t>Transparent tape (1 inch)</t>
  </si>
  <si>
    <t>White board marker (black)</t>
  </si>
  <si>
    <t>Certificate holder (clear hard plastic)</t>
  </si>
  <si>
    <t>A4 (81/4 x 11 3/4)</t>
  </si>
  <si>
    <t>size: A4 10 sheets/pack</t>
  </si>
  <si>
    <t>Plain ID lace color blue</t>
  </si>
  <si>
    <t>Transparent ID holder (85x100mm horizontal)</t>
  </si>
  <si>
    <t>Sticker paper A4</t>
  </si>
  <si>
    <t>Bond paper Short (80gsm)</t>
  </si>
  <si>
    <t>Bond paper Long (80gsm)</t>
  </si>
  <si>
    <t>Bond paper A4 (80gsm)</t>
  </si>
  <si>
    <t>Paper Pad White 100's 34" x 22" 55 GSM</t>
  </si>
  <si>
    <t>Multi-colored Paper I Assorted Long,</t>
  </si>
  <si>
    <t>250 sheets/pack</t>
  </si>
  <si>
    <t>Brown envelope A4</t>
  </si>
  <si>
    <t>Signage banner 3x5</t>
  </si>
  <si>
    <t>1 and 2 on May 12-14, 2026.</t>
  </si>
  <si>
    <t>Specialty paper 90gsm pale cream,</t>
  </si>
  <si>
    <t>3 and 4 on May 19-21, 2026.</t>
  </si>
  <si>
    <t>Bond paper Short (80gsm) Double A</t>
  </si>
  <si>
    <t>Bond paper Long (80gsm) Double A</t>
  </si>
  <si>
    <t>Bond paper A4 (80gsm) Double A</t>
  </si>
  <si>
    <t>Manila paper 36" x 48" (10's/pack)</t>
  </si>
  <si>
    <t>Long brown envelope</t>
  </si>
  <si>
    <t>003 inks magenta</t>
  </si>
  <si>
    <t>003 inks cyan</t>
  </si>
  <si>
    <t>003 inks yellow</t>
  </si>
  <si>
    <t>003 inks black</t>
  </si>
  <si>
    <t>short (8.5 x 11)</t>
  </si>
  <si>
    <t>size: short 10 sheets/pack</t>
  </si>
  <si>
    <t>Specialty paper 90gsm white,</t>
  </si>
  <si>
    <t>Bond paper Short Sub 20/70 gsm</t>
  </si>
  <si>
    <t>Bond paper A4 Sub 20/70 gsm</t>
  </si>
  <si>
    <t>Ballpen (black)</t>
  </si>
  <si>
    <t>Pencil # 2 Medium yellow 12/box</t>
  </si>
  <si>
    <t>Notebook fillers 6 inch x 8.5 inch pcs</t>
  </si>
  <si>
    <t>Envelope Expanding with string (long)</t>
  </si>
  <si>
    <t>Specialty paper, 90gsm (short)</t>
  </si>
  <si>
    <t>Card case 8.5x11</t>
  </si>
  <si>
    <t>Certificate holder, glass (short)</t>
  </si>
  <si>
    <t>Battery AA (pack of 4)</t>
  </si>
  <si>
    <t>Battery AAA (pack of 4)</t>
  </si>
  <si>
    <t>Permanent marker broad - black</t>
  </si>
  <si>
    <t>Permanent marker broad - red</t>
  </si>
  <si>
    <t>White board marker (red)</t>
  </si>
  <si>
    <t>ID lace</t>
  </si>
  <si>
    <t>ID holder</t>
  </si>
  <si>
    <t>Masking tape 2" (48mm x 20m)</t>
  </si>
  <si>
    <t>Transparent clear tape adhesive tape 1"</t>
  </si>
  <si>
    <t>in the Province of Batangas) Level 2 with Advance Module (4 days) on May 25-28, 2026.</t>
  </si>
  <si>
    <r>
      <t xml:space="preserve">PR No. </t>
    </r>
    <r>
      <rPr>
        <u/>
        <sz val="10"/>
        <rFont val="Arial"/>
        <family val="2"/>
      </rPr>
      <t>0526-2519</t>
    </r>
  </si>
  <si>
    <r>
      <t>PR No. 05</t>
    </r>
    <r>
      <rPr>
        <u/>
        <sz val="10"/>
        <rFont val="Arial"/>
        <family val="2"/>
      </rPr>
      <t>26-2520</t>
    </r>
  </si>
  <si>
    <r>
      <t xml:space="preserve">PR No. </t>
    </r>
    <r>
      <rPr>
        <u/>
        <sz val="10"/>
        <rFont val="Arial"/>
        <family val="2"/>
      </rPr>
      <t xml:space="preserve"> 0526-2521</t>
    </r>
  </si>
  <si>
    <r>
      <t xml:space="preserve">PR No. </t>
    </r>
    <r>
      <rPr>
        <u/>
        <sz val="10"/>
        <rFont val="Arial"/>
        <family val="2"/>
      </rPr>
      <t>0526-2522</t>
    </r>
  </si>
  <si>
    <r>
      <t xml:space="preserve">PR No. </t>
    </r>
    <r>
      <rPr>
        <u/>
        <sz val="10"/>
        <rFont val="Arial"/>
        <family val="2"/>
      </rPr>
      <t xml:space="preserve"> 0526-2523</t>
    </r>
  </si>
  <si>
    <r>
      <t xml:space="preserve">PR No. </t>
    </r>
    <r>
      <rPr>
        <u/>
        <sz val="10"/>
        <rFont val="Arial"/>
        <family val="2"/>
      </rPr>
      <t>0526-2524</t>
    </r>
  </si>
  <si>
    <r>
      <t xml:space="preserve">Purpose/Remarks : </t>
    </r>
    <r>
      <rPr>
        <u/>
        <sz val="10"/>
        <rFont val="Arial"/>
        <family val="2"/>
      </rPr>
      <t xml:space="preserve"> For hospital use under Lobo Municipal Hospital</t>
    </r>
  </si>
  <si>
    <r>
      <t xml:space="preserve">PR No. </t>
    </r>
    <r>
      <rPr>
        <u/>
        <sz val="10"/>
        <rFont val="Arial"/>
        <family val="2"/>
      </rPr>
      <t>0526-2525</t>
    </r>
  </si>
  <si>
    <r>
      <t xml:space="preserve">PR No. </t>
    </r>
    <r>
      <rPr>
        <u/>
        <sz val="10"/>
        <rFont val="Arial"/>
        <family val="2"/>
      </rPr>
      <t>0526-2526</t>
    </r>
  </si>
  <si>
    <r>
      <t xml:space="preserve">PR No. </t>
    </r>
    <r>
      <rPr>
        <u/>
        <sz val="10"/>
        <rFont val="Arial"/>
        <family val="2"/>
      </rPr>
      <t>0526-2527</t>
    </r>
  </si>
  <si>
    <r>
      <t>Purpose/Remarks :</t>
    </r>
    <r>
      <rPr>
        <u/>
        <sz val="10"/>
        <rFont val="Arial"/>
        <family val="2"/>
      </rPr>
      <t xml:space="preserve"> To be use during Basic Incident Command System Training with Simulation (3 days) Quadrant</t>
    </r>
  </si>
  <si>
    <r>
      <t>Purpose/Remarks :</t>
    </r>
    <r>
      <rPr>
        <u/>
        <sz val="10"/>
        <rFont val="Arial"/>
        <family val="2"/>
      </rPr>
      <t xml:space="preserve"> To be use during Risk Communication Training on May 20-22, 2026.</t>
    </r>
  </si>
  <si>
    <r>
      <t>Purpose/Remarks :</t>
    </r>
    <r>
      <rPr>
        <u/>
        <sz val="10"/>
        <rFont val="Arial"/>
        <family val="2"/>
      </rPr>
      <t xml:space="preserve"> </t>
    </r>
    <r>
      <rPr>
        <u/>
        <sz val="9"/>
        <rFont val="Arial"/>
        <family val="2"/>
      </rPr>
      <t>To be use during Basic Geographic Information System Training (Disaster Risk Reduction Management</t>
    </r>
  </si>
  <si>
    <r>
      <t>Purpose/Remarks :</t>
    </r>
    <r>
      <rPr>
        <u/>
        <sz val="10"/>
        <rFont val="Arial"/>
        <family val="2"/>
      </rPr>
      <t xml:space="preserve"> To be use during the Basic Incident Command System Training with Simulation (3 days) Quadrant</t>
    </r>
  </si>
  <si>
    <t xml:space="preserve">Transparent Tape 24mm x 25 yards </t>
  </si>
  <si>
    <t>Sticky Clear Tape Stationery Tape 1 inch</t>
  </si>
  <si>
    <r>
      <t xml:space="preserve">Purpose/Remarks : </t>
    </r>
    <r>
      <rPr>
        <u/>
        <sz val="10"/>
        <rFont val="Arial"/>
        <family val="2"/>
      </rPr>
      <t xml:space="preserve"> For the use of Provincial Health Office - Proper</t>
    </r>
  </si>
  <si>
    <t>Ballpen, black, 12's/box</t>
  </si>
  <si>
    <t>Battery, AA by 4's / pack</t>
  </si>
  <si>
    <t>Battery, AAA by 4's / pack</t>
  </si>
  <si>
    <t>Board paper, 220 gsm, Short, White, 10piece / pack</t>
  </si>
  <si>
    <t>Bond paper, white,long, 80 gsm, 24 substance</t>
  </si>
  <si>
    <t>Calculator, 12 digit</t>
  </si>
  <si>
    <t>Correction Tape, 150 meters</t>
  </si>
  <si>
    <t>Printer ink 003, continuous, Black</t>
  </si>
  <si>
    <t>Printer ink 003, continuous, Cyan</t>
  </si>
  <si>
    <t>Printer ink 003, continuous, Magenta</t>
  </si>
  <si>
    <t>Printer ink 003, continuous, Yellow</t>
  </si>
  <si>
    <t>Printer ink 008, continuous, Black</t>
  </si>
  <si>
    <t>Printer ink 008, continuous, Cyan</t>
  </si>
  <si>
    <t>Printer ink 008, continuous, Magenta</t>
  </si>
  <si>
    <t>Printer ink 008, continuous, Yellow</t>
  </si>
  <si>
    <t>Fastener, plastic, 50 piece / box</t>
  </si>
  <si>
    <t>File Box, Long size</t>
  </si>
  <si>
    <t>Folder, Long, green</t>
  </si>
  <si>
    <t>Folder, Short, green</t>
  </si>
  <si>
    <t>Folder, Long, Ordinary</t>
  </si>
  <si>
    <t>Folder, short, Ordinary</t>
  </si>
  <si>
    <t>Highlighter, set of 4's/pack, assorted colors</t>
  </si>
  <si>
    <t>Record Book, 150 pages</t>
  </si>
  <si>
    <t xml:space="preserve">Permanent Marker, black, 10's per box </t>
  </si>
  <si>
    <t>Masking Tape 2" , 50 yards / roll</t>
  </si>
  <si>
    <t>Filler Notebook, 10 piece./pack</t>
  </si>
  <si>
    <t>Paper Binder Clip, 3/4" (12/box)</t>
  </si>
  <si>
    <t>Paper Binder Clip, 1 5/8" (12/box)</t>
  </si>
  <si>
    <t>Plastic Folder, short, assorted colors, thick</t>
  </si>
  <si>
    <t>Plastic Folder, long, assorted colors</t>
  </si>
  <si>
    <t>Plastic Envelope, long expanding with handle</t>
  </si>
  <si>
    <t>Sticker paper, A4, 10 sheets/pack</t>
  </si>
  <si>
    <t>Sticky Note flags, assorted colors, 200's/pack</t>
  </si>
  <si>
    <t>Transparent Tape, 2"</t>
  </si>
  <si>
    <t>Transparent Tape, 1"</t>
  </si>
  <si>
    <t>Staple Wire, no. 35, (5000 piece./box)</t>
  </si>
  <si>
    <r>
      <t xml:space="preserve">Purpose/Remarks : </t>
    </r>
    <r>
      <rPr>
        <u/>
        <sz val="10"/>
        <rFont val="Arial"/>
        <family val="2"/>
      </rPr>
      <t xml:space="preserve"> For use of Don Manuel Lopez Memorial District Hospital</t>
    </r>
  </si>
  <si>
    <t>PROPER</t>
  </si>
  <si>
    <t>DON MANUEL</t>
  </si>
  <si>
    <r>
      <t xml:space="preserve">PR No. </t>
    </r>
    <r>
      <rPr>
        <u/>
        <sz val="10"/>
        <rFont val="Arial"/>
        <family val="2"/>
      </rPr>
      <t>0526-</t>
    </r>
  </si>
  <si>
    <t>Ballpen (Frixion Erasable Gel Pen -Black)</t>
  </si>
  <si>
    <t>Bond Paper White Short  80 gsm / 24 substance</t>
  </si>
  <si>
    <t>Duplicator Machine Master Roll  DPA 120</t>
  </si>
  <si>
    <t>Duplicator Machine TonerBlack Ink (DPA 120)</t>
  </si>
  <si>
    <t>boxs</t>
  </si>
  <si>
    <t>Printer Ink 811-Color</t>
  </si>
  <si>
    <t xml:space="preserve">RJ45 Cat6 </t>
  </si>
  <si>
    <r>
      <t>Purpose/Remarks:</t>
    </r>
    <r>
      <rPr>
        <u/>
        <sz val="10"/>
        <rFont val="Arial"/>
        <family val="2"/>
      </rPr>
      <t xml:space="preserve"> For office use.</t>
    </r>
  </si>
  <si>
    <t>Paper Shredder, automatic</t>
  </si>
  <si>
    <t>Paper Cutter, heavy duty</t>
  </si>
  <si>
    <t>Portable wireless scanner</t>
  </si>
  <si>
    <t>Whiteboard 3ft x 2ft</t>
  </si>
  <si>
    <t>Whiteboard 4x8 w/ stand</t>
  </si>
  <si>
    <r>
      <t>Date:</t>
    </r>
    <r>
      <rPr>
        <u/>
        <sz val="10"/>
        <rFont val="Arial"/>
        <family val="2"/>
      </rPr>
      <t>05-07-2026</t>
    </r>
  </si>
  <si>
    <t>property No. 2024-05-02-083-1071</t>
  </si>
  <si>
    <t>Property No. 2024-05-02-084-1-1071</t>
  </si>
  <si>
    <t>Property No. 2012-OE-021</t>
  </si>
  <si>
    <t>Property No. 1706-OE-016</t>
  </si>
  <si>
    <t>Property No. 1809 OE-036</t>
  </si>
  <si>
    <t>Property No. 2024-05-02-084-2-1071</t>
  </si>
  <si>
    <t>Property No. 2021-05-02-029-1-1015</t>
  </si>
  <si>
    <t>Property No. 2021-05-02-030-1015</t>
  </si>
  <si>
    <t>Property No. 2021-05-02-026-1015</t>
  </si>
  <si>
    <t>Property No. 2021-05-02-027-2-1015</t>
  </si>
  <si>
    <t>Property No. 2021-05-02-029-2-1015</t>
  </si>
  <si>
    <t>Property No. 2021-05-02-028-1-1015</t>
  </si>
  <si>
    <t>Property No. 2021-05-02-027-1-1015</t>
  </si>
  <si>
    <t>Property No. 2021-05-02-028-2-1015</t>
  </si>
  <si>
    <t>Property No. 2021-05-02-031-1-1015</t>
  </si>
  <si>
    <t>Property No. 2021-05-02-031-2-1015</t>
  </si>
  <si>
    <t>Property No. 1811-OE-087</t>
  </si>
  <si>
    <t>Property No. 1811-OE-088-4</t>
  </si>
  <si>
    <r>
      <t>PR No.</t>
    </r>
    <r>
      <rPr>
        <u/>
        <sz val="10"/>
        <rFont val="Arial"/>
        <family val="2"/>
      </rPr>
      <t xml:space="preserve"> 0526-2597</t>
    </r>
  </si>
  <si>
    <r>
      <t xml:space="preserve">PR No. </t>
    </r>
    <r>
      <rPr>
        <u/>
        <sz val="10"/>
        <rFont val="Arial"/>
        <family val="2"/>
      </rPr>
      <t>0526-2598</t>
    </r>
  </si>
  <si>
    <r>
      <t xml:space="preserve">PR No. </t>
    </r>
    <r>
      <rPr>
        <u/>
        <sz val="10"/>
        <rFont val="Arial"/>
        <family val="2"/>
      </rPr>
      <t>0526-2599</t>
    </r>
  </si>
  <si>
    <r>
      <t xml:space="preserve">PR No. </t>
    </r>
    <r>
      <rPr>
        <u/>
        <sz val="10"/>
        <rFont val="Arial"/>
        <family val="2"/>
      </rPr>
      <t>0526-2600</t>
    </r>
  </si>
  <si>
    <r>
      <t>Purpose/Remarks :</t>
    </r>
    <r>
      <rPr>
        <u/>
        <sz val="10"/>
        <rFont val="Arial"/>
        <family val="2"/>
      </rPr>
      <t xml:space="preserve"> To be use during Handa Caravan Matatag at Ligtas na Batangas for District IV on June 1-5, 2026.</t>
    </r>
  </si>
  <si>
    <t xml:space="preserve">JUNE 1-5 </t>
  </si>
  <si>
    <t xml:space="preserve"> -Tumbler with handle and straw Lid insulated</t>
  </si>
  <si>
    <t>Tumbler Straw Stainless</t>
  </si>
  <si>
    <r>
      <t xml:space="preserve">PR No. </t>
    </r>
    <r>
      <rPr>
        <u/>
        <sz val="10"/>
        <rFont val="Arial"/>
        <family val="2"/>
      </rPr>
      <t>0526-2683</t>
    </r>
  </si>
  <si>
    <r>
      <t>Date:</t>
    </r>
    <r>
      <rPr>
        <u/>
        <sz val="10"/>
        <rFont val="Arial"/>
        <family val="2"/>
      </rPr>
      <t>05-13-2026</t>
    </r>
  </si>
  <si>
    <t>1 and 2 on June 23-25, 2026.</t>
  </si>
  <si>
    <t>JUNE 10-11</t>
  </si>
  <si>
    <t>Quarter on June 10-11, 2026.</t>
  </si>
  <si>
    <t>JUNE 22-25</t>
  </si>
  <si>
    <t>Bond Paper Long Sub 20/ 70 gsm</t>
  </si>
  <si>
    <t>Bond Paper Short Sub 20/ 70 gsm</t>
  </si>
  <si>
    <t>Pencil #2 Medium Yellow 12/box</t>
  </si>
  <si>
    <t>Notebook Fillers 6 inch x 8.5 inch 5 pcs</t>
  </si>
  <si>
    <t>Envelope Expanding with String (Long)</t>
  </si>
  <si>
    <t>Card Case 8.5x11</t>
  </si>
  <si>
    <t>Battery AA</t>
  </si>
  <si>
    <t>Battery AAA</t>
  </si>
  <si>
    <t>Permanent Marker Broad - Black</t>
  </si>
  <si>
    <t>Permanent Marker Broad - Red</t>
  </si>
  <si>
    <t>White board Marker (Black)</t>
  </si>
  <si>
    <t>White board Marker (Red)</t>
  </si>
  <si>
    <t>ID Lace</t>
  </si>
  <si>
    <t>ID Holder</t>
  </si>
  <si>
    <t>Transparent Clear Tape Adhesive Tape 1"</t>
  </si>
  <si>
    <t>Tote Bag with colored print (16" x 14")</t>
  </si>
  <si>
    <t>003 Inks magenta</t>
  </si>
  <si>
    <t>003 Inks CYAN</t>
  </si>
  <si>
    <t>003 Inks Yellow</t>
  </si>
  <si>
    <t>003 Inks Black</t>
  </si>
  <si>
    <t>Masking Tape 2" (48mm x 20m)</t>
  </si>
  <si>
    <r>
      <t xml:space="preserve">PR No. </t>
    </r>
    <r>
      <rPr>
        <u/>
        <sz val="10"/>
        <rFont val="Arial"/>
        <family val="2"/>
      </rPr>
      <t>0526-2698</t>
    </r>
  </si>
  <si>
    <r>
      <t>PR No.</t>
    </r>
    <r>
      <rPr>
        <u/>
        <sz val="10"/>
        <rFont val="Arial"/>
        <family val="2"/>
      </rPr>
      <t xml:space="preserve"> 0526-2699</t>
    </r>
  </si>
  <si>
    <t xml:space="preserve">Specialty Board Paper, Cream, Short, 10's gsm </t>
  </si>
  <si>
    <t xml:space="preserve">8.5x11 Certificate Frame </t>
  </si>
  <si>
    <r>
      <t>Date:</t>
    </r>
    <r>
      <rPr>
        <u/>
        <sz val="10"/>
        <rFont val="Arial"/>
        <family val="2"/>
      </rPr>
      <t>05-14-2026</t>
    </r>
  </si>
  <si>
    <t>sheets</t>
  </si>
  <si>
    <t>Voice Recorder</t>
  </si>
  <si>
    <r>
      <t>Purpose/Remarks :</t>
    </r>
    <r>
      <rPr>
        <u/>
        <sz val="10"/>
        <rFont val="Arial"/>
        <family val="2"/>
      </rPr>
      <t xml:space="preserve"> </t>
    </r>
    <r>
      <rPr>
        <u/>
        <sz val="9"/>
        <rFont val="Arial"/>
        <family val="2"/>
      </rPr>
      <t>For office use.</t>
    </r>
  </si>
  <si>
    <r>
      <t xml:space="preserve">Purpose/Remarks : </t>
    </r>
    <r>
      <rPr>
        <u/>
        <sz val="10"/>
        <rFont val="Arial"/>
        <family val="2"/>
      </rPr>
      <t xml:space="preserve"> For the repair and maintenance of OPA Old Building at Demo Farm, Bolbok, Batangas City.</t>
    </r>
  </si>
  <si>
    <t>Common nail 2"</t>
  </si>
  <si>
    <t>Paint (Baguio Green)</t>
  </si>
  <si>
    <t>QDE white (healthy home)</t>
  </si>
  <si>
    <t>GI pipe 1/2 S40</t>
  </si>
  <si>
    <t>GI tee 1/2 (HD)</t>
  </si>
  <si>
    <t>GI elbow 1/2 (HD)</t>
  </si>
  <si>
    <t>P. brush 3"</t>
  </si>
  <si>
    <t>GI coupling 1/2 (HD)</t>
  </si>
  <si>
    <t>Faucet w/ bibb</t>
  </si>
  <si>
    <t>Nylon #120mm; 60lbs; 0.95 kg per pack</t>
  </si>
  <si>
    <t>Nylon #130mm; 80lbs; 0.95 kg per pack</t>
  </si>
  <si>
    <t xml:space="preserve">rolls </t>
  </si>
  <si>
    <t>PE rope #12, 6mm</t>
  </si>
  <si>
    <t xml:space="preserve">PE rope #6, 3mm </t>
  </si>
  <si>
    <t>spools</t>
  </si>
  <si>
    <t>Twine (210/12, rubberized, big spool)</t>
  </si>
  <si>
    <r>
      <t xml:space="preserve">Purpose/Remarks : </t>
    </r>
    <r>
      <rPr>
        <u/>
        <sz val="10"/>
        <rFont val="Arial"/>
        <family val="2"/>
      </rPr>
      <t xml:space="preserve"> To be used for Freshwater Aquaculture Project/Culture of Maliputo in Freshwater.</t>
    </r>
  </si>
  <si>
    <t>Portable Radio, 4G POC Radio</t>
  </si>
  <si>
    <t>Product Size: 130*55*25MM (Including Antenna)</t>
  </si>
  <si>
    <t>Product Weight: 150G</t>
  </si>
  <si>
    <t>Operating System: Linux</t>
  </si>
  <si>
    <t>Main Screen Size: 1.4inch SPI</t>
  </si>
  <si>
    <t>Resolution: 128x128</t>
  </si>
  <si>
    <t>Sim Card Type: Dual Sim Card, Nano Sim Card</t>
  </si>
  <si>
    <t>4G Antenna: Built-in FPC Antenna</t>
  </si>
  <si>
    <t>Communication Interface: Type-C</t>
  </si>
  <si>
    <t>Audio Port: Type-C</t>
  </si>
  <si>
    <r>
      <t xml:space="preserve">Purpose/Remarks : </t>
    </r>
    <r>
      <rPr>
        <u/>
        <sz val="10"/>
        <rFont val="Arial"/>
        <family val="2"/>
      </rPr>
      <t xml:space="preserve"> For office use.</t>
    </r>
  </si>
  <si>
    <r>
      <t xml:space="preserve">PR No. </t>
    </r>
    <r>
      <rPr>
        <u/>
        <sz val="10"/>
        <rFont val="Arial"/>
        <family val="2"/>
      </rPr>
      <t>0526-2744</t>
    </r>
  </si>
  <si>
    <r>
      <t xml:space="preserve">PR No. </t>
    </r>
    <r>
      <rPr>
        <u/>
        <sz val="10"/>
        <rFont val="Arial"/>
        <family val="2"/>
      </rPr>
      <t>0526-2745</t>
    </r>
  </si>
  <si>
    <r>
      <t xml:space="preserve">PR No. </t>
    </r>
    <r>
      <rPr>
        <u/>
        <sz val="10"/>
        <rFont val="Arial"/>
        <family val="2"/>
      </rPr>
      <t>0526-2746</t>
    </r>
  </si>
  <si>
    <r>
      <t xml:space="preserve">PR No. </t>
    </r>
    <r>
      <rPr>
        <u/>
        <sz val="10"/>
        <rFont val="Arial"/>
        <family val="2"/>
      </rPr>
      <t>0526-2747</t>
    </r>
  </si>
  <si>
    <r>
      <t xml:space="preserve">PR No. </t>
    </r>
    <r>
      <rPr>
        <u/>
        <sz val="10"/>
        <rFont val="Arial"/>
        <family val="2"/>
      </rPr>
      <t>0526-2748</t>
    </r>
  </si>
  <si>
    <r>
      <t xml:space="preserve">PR No. </t>
    </r>
    <r>
      <rPr>
        <u/>
        <sz val="10"/>
        <rFont val="Arial"/>
        <family val="2"/>
      </rPr>
      <t>0526-2749</t>
    </r>
  </si>
  <si>
    <t>All Purpose Sticker Matte A4 10 pieces per pack/box</t>
  </si>
  <si>
    <t>Ballpen Blue</t>
  </si>
  <si>
    <t>Ballpen Red</t>
  </si>
  <si>
    <t>Battery AA 4 pieces per pack/box</t>
  </si>
  <si>
    <t>Battery AAA 4 pieces per pack/box</t>
  </si>
  <si>
    <t>Bond Paper A4 80 gsm / 24 substance</t>
  </si>
  <si>
    <t>Bond Paper Short 80 gsm / 24 substance</t>
  </si>
  <si>
    <t>Bond Paper Long 80 gsm / 24 substance</t>
  </si>
  <si>
    <t>Calculator 12 digits Heavy Duty</t>
  </si>
  <si>
    <t>Computer Ink Black L6490 008</t>
  </si>
  <si>
    <t xml:space="preserve">Computer Mouse Pad </t>
  </si>
  <si>
    <t>Computer Mouse Wireless</t>
  </si>
  <si>
    <t xml:space="preserve">Dater </t>
  </si>
  <si>
    <t>Desk File Organizer Mesh Metal Tray 3 Layers</t>
  </si>
  <si>
    <t>Envelope Long, Paper, Brown</t>
  </si>
  <si>
    <t>Envelope Short, Paper, Brown</t>
  </si>
  <si>
    <t xml:space="preserve">Glue All Purpose 240ml </t>
  </si>
  <si>
    <t>Highlighter Asstd colors 4 pieces per pack/box</t>
  </si>
  <si>
    <t>Laminating Sheet Long 100 pieces per pack/box</t>
  </si>
  <si>
    <t>Marking Pen Whiteboard, black</t>
  </si>
  <si>
    <t>Paper clip Big 100 pieces per pack/box</t>
  </si>
  <si>
    <t>Paper clip Small 100 pieces per pack/box</t>
  </si>
  <si>
    <t>Pencil #2 x 12 pieces per pack/box</t>
  </si>
  <si>
    <t xml:space="preserve">Scissor 8" </t>
  </si>
  <si>
    <t>Staple Wire #10-Small, 5000 piece/box</t>
  </si>
  <si>
    <t>Staple Wire  #35-Big, 5000 piece/box</t>
  </si>
  <si>
    <t>Stapler # 35- Big Heavy Duty</t>
  </si>
  <si>
    <t>Tape Dispenser 1", heavy duty</t>
  </si>
  <si>
    <t>Tape Dispenser 2" heavy duty</t>
  </si>
  <si>
    <t>Folder Expandable Short</t>
  </si>
  <si>
    <t>Folder Expandable Long</t>
  </si>
  <si>
    <t>Push Pin Colored 100 pieces per pack/box</t>
  </si>
  <si>
    <t>Certified True Copy of Title</t>
  </si>
  <si>
    <r>
      <t>Purpose/Remarks:</t>
    </r>
    <r>
      <rPr>
        <u/>
        <sz val="10"/>
        <rFont val="Arial"/>
        <family val="2"/>
      </rPr>
      <t xml:space="preserve"> For office reference - Acquired Certified True Copy of Title for Tax Mapping Division reference</t>
    </r>
  </si>
  <si>
    <t>Plain Copy of Survey Plan</t>
  </si>
  <si>
    <r>
      <t>Purpose/Remarks:</t>
    </r>
    <r>
      <rPr>
        <u/>
        <sz val="10"/>
        <rFont val="Arial"/>
        <family val="2"/>
      </rPr>
      <t xml:space="preserve"> For office reference - Acquired Plain Copy of Survey Plan for Tax Mapping Division reference</t>
    </r>
  </si>
  <si>
    <r>
      <t xml:space="preserve">PR No. </t>
    </r>
    <r>
      <rPr>
        <u/>
        <sz val="10"/>
        <rFont val="Arial"/>
        <family val="2"/>
      </rPr>
      <t>0526-2765</t>
    </r>
  </si>
  <si>
    <t>ok</t>
  </si>
  <si>
    <r>
      <t xml:space="preserve">PR No. </t>
    </r>
    <r>
      <rPr>
        <u/>
        <sz val="10"/>
        <rFont val="Arial"/>
        <family val="2"/>
      </rPr>
      <t>0526-2766</t>
    </r>
  </si>
  <si>
    <r>
      <t>Date:</t>
    </r>
    <r>
      <rPr>
        <u/>
        <sz val="10"/>
        <rFont val="Arial"/>
        <family val="2"/>
      </rPr>
      <t>05-18-2026</t>
    </r>
  </si>
  <si>
    <t>Rental of Generator Set</t>
  </si>
  <si>
    <r>
      <t>Purpose/Remarks:</t>
    </r>
    <r>
      <rPr>
        <u/>
        <sz val="10"/>
        <rFont val="Arial"/>
        <family val="2"/>
      </rPr>
      <t xml:space="preserve"> For use in Capitol on Wheels at Brgy. Madalunot, Calaca City, Batangas on May 18, 2026.</t>
    </r>
  </si>
  <si>
    <t>Genset 150kva (rental)</t>
  </si>
  <si>
    <t>Classic Monoblock chairs (rental)</t>
  </si>
  <si>
    <t>Rental of Tables</t>
  </si>
  <si>
    <t>Square Tables 4ft. (rental)</t>
  </si>
  <si>
    <t>Square Wooden Tables 2x4 (rental)</t>
  </si>
  <si>
    <t xml:space="preserve">DOUBLE </t>
  </si>
  <si>
    <r>
      <t xml:space="preserve">PR No. </t>
    </r>
    <r>
      <rPr>
        <u/>
        <sz val="10"/>
        <rFont val="Arial"/>
        <family val="2"/>
      </rPr>
      <t>0526-2733</t>
    </r>
  </si>
  <si>
    <r>
      <t xml:space="preserve">PR No. </t>
    </r>
    <r>
      <rPr>
        <u/>
        <sz val="10"/>
        <rFont val="Arial"/>
        <family val="2"/>
      </rPr>
      <t>0526-2787</t>
    </r>
  </si>
  <si>
    <r>
      <t>Date:</t>
    </r>
    <r>
      <rPr>
        <u/>
        <sz val="10"/>
        <rFont val="Arial"/>
        <family val="2"/>
      </rPr>
      <t>05-19-2026</t>
    </r>
  </si>
  <si>
    <t>Dismantling and Re-Installation (Width - 659cm;</t>
  </si>
  <si>
    <t>Height - 354cm)</t>
  </si>
  <si>
    <t>Replacement of pillowblock of fabricated hinges</t>
  </si>
  <si>
    <t>Repainting (Gray paint)</t>
  </si>
  <si>
    <r>
      <t xml:space="preserve">Purpose/Remarks : </t>
    </r>
    <r>
      <rPr>
        <u/>
        <sz val="10"/>
        <rFont val="Arial"/>
        <family val="2"/>
      </rPr>
      <t xml:space="preserve"> For the repair and maintenance of Old Warehouse Steel Gate under the Provincial Agriculture Office.</t>
    </r>
  </si>
  <si>
    <r>
      <t xml:space="preserve">PR No. </t>
    </r>
    <r>
      <rPr>
        <u/>
        <sz val="10"/>
        <rFont val="Arial"/>
        <family val="2"/>
      </rPr>
      <t>0526-2797</t>
    </r>
  </si>
  <si>
    <t>Scope of Works: (Steel Gate Repair)</t>
  </si>
  <si>
    <t>and repair (Width - 657cm; Height - 354 cm) and</t>
  </si>
  <si>
    <t>Spark plug STIHL ZK C 10</t>
  </si>
  <si>
    <t>Pick up body</t>
  </si>
  <si>
    <t>Baffle</t>
  </si>
  <si>
    <t>Filter</t>
  </si>
  <si>
    <t>Filter Cover</t>
  </si>
  <si>
    <t>Carburetor 4241/26</t>
  </si>
  <si>
    <r>
      <t xml:space="preserve">Piston </t>
    </r>
    <r>
      <rPr>
        <sz val="10"/>
        <rFont val="Calibri"/>
        <family val="2"/>
      </rPr>
      <t>Ø</t>
    </r>
    <r>
      <rPr>
        <sz val="11.5"/>
        <rFont val="Arial"/>
        <family val="2"/>
      </rPr>
      <t xml:space="preserve"> </t>
    </r>
    <r>
      <rPr>
        <sz val="10"/>
        <rFont val="Arial"/>
        <family val="2"/>
      </rPr>
      <t>34mm</t>
    </r>
  </si>
  <si>
    <t>Set of Gaskets</t>
  </si>
  <si>
    <t>Starter grip</t>
  </si>
  <si>
    <t>Needle cage 8x11x10</t>
  </si>
  <si>
    <t>Pan head Self-tapping screw</t>
  </si>
  <si>
    <t>Starter rope 3 x 1060mm</t>
  </si>
  <si>
    <r>
      <t xml:space="preserve">PR No. </t>
    </r>
    <r>
      <rPr>
        <u/>
        <sz val="10"/>
        <rFont val="Arial"/>
        <family val="2"/>
      </rPr>
      <t>0526-2826</t>
    </r>
  </si>
  <si>
    <r>
      <t>Purpose/Remarks :</t>
    </r>
    <r>
      <rPr>
        <u/>
        <sz val="10"/>
        <rFont val="Arial"/>
        <family val="2"/>
      </rPr>
      <t xml:space="preserve"> </t>
    </r>
    <r>
      <rPr>
        <u/>
        <sz val="9"/>
        <rFont val="Arial"/>
        <family val="2"/>
      </rPr>
      <t>For the repair and maintenance of one (1) unit Portable Blower Vaccum with Property no. 2021-05-99-007-1061</t>
    </r>
  </si>
  <si>
    <r>
      <t>Date:</t>
    </r>
    <r>
      <rPr>
        <u/>
        <sz val="10"/>
        <rFont val="Arial"/>
        <family val="2"/>
      </rPr>
      <t>05-20-2026</t>
    </r>
  </si>
  <si>
    <t>Property no. 2022-05-02-139-1016</t>
  </si>
  <si>
    <t xml:space="preserve"> -leak repair and freon recharging</t>
  </si>
  <si>
    <t xml:space="preserve">PENDING </t>
  </si>
  <si>
    <t>repair history</t>
  </si>
  <si>
    <r>
      <t>Purpose/Remarks :</t>
    </r>
    <r>
      <rPr>
        <u/>
        <sz val="10"/>
        <rFont val="Arial"/>
        <family val="2"/>
      </rPr>
      <t xml:space="preserve"> For the repair and maintenance of one (1)</t>
    </r>
  </si>
  <si>
    <r>
      <t>Purpose/Remarks :</t>
    </r>
    <r>
      <rPr>
        <u/>
        <sz val="10"/>
        <rFont val="Arial"/>
        <family val="2"/>
      </rPr>
      <t xml:space="preserve"> For GSO Maintenance use.</t>
    </r>
  </si>
  <si>
    <t>LED Tube T8, 18W, Daylight</t>
  </si>
  <si>
    <t>LED Bulb 11W, Daylight</t>
  </si>
  <si>
    <t>Outlet 2 gang</t>
  </si>
  <si>
    <t>Outlet 3 gang</t>
  </si>
  <si>
    <t>Rubber Plug HD</t>
  </si>
  <si>
    <t>Chlorinated floor paint - gray</t>
  </si>
  <si>
    <t>Chlorinated floor paint reducer</t>
  </si>
  <si>
    <t>Chlorinated floor paint - peach</t>
  </si>
  <si>
    <t>Good Lumber 1" x 2" x 10' KD</t>
  </si>
  <si>
    <t>G.I. Tire Wire #18</t>
  </si>
  <si>
    <t>CW Nails #2</t>
  </si>
  <si>
    <t>Concrete Nail #2"</t>
  </si>
  <si>
    <t>Staple Wire T50 3/8" 10mm</t>
  </si>
  <si>
    <t xml:space="preserve">Duct Tape </t>
  </si>
  <si>
    <r>
      <t>Date:</t>
    </r>
    <r>
      <rPr>
        <u/>
        <sz val="10"/>
        <rFont val="Arial"/>
        <family val="2"/>
      </rPr>
      <t>05-21-2026</t>
    </r>
  </si>
  <si>
    <r>
      <t xml:space="preserve">PR No. </t>
    </r>
    <r>
      <rPr>
        <u/>
        <sz val="10"/>
        <rFont val="Arial"/>
        <family val="2"/>
      </rPr>
      <t>0526-2863</t>
    </r>
  </si>
  <si>
    <r>
      <t>Purpose/Remarks :</t>
    </r>
    <r>
      <rPr>
        <u/>
        <sz val="10"/>
        <rFont val="Arial"/>
        <family val="2"/>
      </rPr>
      <t xml:space="preserve"> To be used during Contingency Plan Formulation on June 22-25, 2026.</t>
    </r>
  </si>
  <si>
    <r>
      <t>Purpose/Remarks :</t>
    </r>
    <r>
      <rPr>
        <u/>
        <sz val="10"/>
        <rFont val="Arial"/>
        <family val="2"/>
      </rPr>
      <t xml:space="preserve"> To be use during Learning Application/Reinforcement Session for VSR Quadrant for Second</t>
    </r>
  </si>
  <si>
    <r>
      <t>Date:</t>
    </r>
    <r>
      <rPr>
        <u/>
        <sz val="10"/>
        <rFont val="Arial"/>
        <family val="2"/>
      </rPr>
      <t>05-26-2026</t>
    </r>
  </si>
  <si>
    <t>AVR Heavy Duty</t>
  </si>
  <si>
    <t>THHN Wire #8</t>
  </si>
  <si>
    <t>THHN Wire #12</t>
  </si>
  <si>
    <t>Nema Box</t>
  </si>
  <si>
    <t>Breaker 20amp</t>
  </si>
  <si>
    <t>90 deg PVC short elbow</t>
  </si>
  <si>
    <t>PVC Pipe 1/2</t>
  </si>
  <si>
    <t>Rubber Tape</t>
  </si>
  <si>
    <t>Secondary Rack 2 pole/screw</t>
  </si>
  <si>
    <r>
      <t xml:space="preserve">Purpose/Remarks : </t>
    </r>
    <r>
      <rPr>
        <u/>
        <sz val="10"/>
        <rFont val="Arial"/>
        <family val="2"/>
      </rPr>
      <t xml:space="preserve"> For the rapair and maintenance rewiring of electrical line for airconditioning units of San Juan District</t>
    </r>
  </si>
  <si>
    <t>Hospital.</t>
  </si>
  <si>
    <r>
      <t xml:space="preserve">PR No. </t>
    </r>
    <r>
      <rPr>
        <u/>
        <sz val="10"/>
        <rFont val="Arial"/>
        <family val="2"/>
      </rPr>
      <t>0526-2905</t>
    </r>
  </si>
  <si>
    <r>
      <t xml:space="preserve">PR No. </t>
    </r>
    <r>
      <rPr>
        <u/>
        <sz val="10"/>
        <rFont val="Arial"/>
        <family val="2"/>
      </rPr>
      <t>0526-2906</t>
    </r>
  </si>
  <si>
    <r>
      <t>Date:</t>
    </r>
    <r>
      <rPr>
        <u/>
        <sz val="10"/>
        <rFont val="Arial"/>
        <family val="2"/>
      </rPr>
      <t>05-28-2026</t>
    </r>
  </si>
  <si>
    <t>Property No.  2022-05-02-139-1016</t>
  </si>
  <si>
    <r>
      <t>Purpose/Remarks :</t>
    </r>
    <r>
      <rPr>
        <u/>
        <sz val="10"/>
        <rFont val="Arial"/>
        <family val="2"/>
      </rPr>
      <t xml:space="preserve"> For the repair and maintenance of one (1) airconditioning unit at the Powerhouse, Laurel Park, </t>
    </r>
  </si>
  <si>
    <t>Capitol Compound, Batangas City.</t>
  </si>
  <si>
    <r>
      <t xml:space="preserve">PR No. </t>
    </r>
    <r>
      <rPr>
        <u/>
        <sz val="10"/>
        <rFont val="Arial"/>
        <family val="2"/>
      </rPr>
      <t>0526-2937</t>
    </r>
  </si>
  <si>
    <t>Printhead</t>
  </si>
  <si>
    <t>Capping</t>
  </si>
  <si>
    <t>Damper</t>
  </si>
  <si>
    <t>Cleaning solution</t>
  </si>
  <si>
    <t>Service charge</t>
  </si>
  <si>
    <t>Ink hose 7ft x 6</t>
  </si>
  <si>
    <r>
      <t>Purpose/Remarks :</t>
    </r>
    <r>
      <rPr>
        <u/>
        <sz val="10"/>
        <rFont val="Arial"/>
        <family val="2"/>
      </rPr>
      <t xml:space="preserve"> For the repair and maintenance of tarpaulin machine with property no. 2022-05-12-001-1021.</t>
    </r>
  </si>
  <si>
    <r>
      <t xml:space="preserve">PR No. </t>
    </r>
    <r>
      <rPr>
        <u/>
        <sz val="10"/>
        <rFont val="Arial"/>
        <family val="2"/>
      </rPr>
      <t>0526-2940</t>
    </r>
  </si>
  <si>
    <r>
      <t>PR No. 06</t>
    </r>
    <r>
      <rPr>
        <u/>
        <sz val="10"/>
        <rFont val="Arial"/>
        <family val="2"/>
      </rPr>
      <t>26-2960</t>
    </r>
  </si>
  <si>
    <r>
      <t>Date:06</t>
    </r>
    <r>
      <rPr>
        <u/>
        <sz val="10"/>
        <rFont val="Arial"/>
        <family val="2"/>
      </rPr>
      <t>-01-2026</t>
    </r>
  </si>
  <si>
    <r>
      <t>Date:</t>
    </r>
    <r>
      <rPr>
        <u/>
        <sz val="10"/>
        <rFont val="Arial"/>
        <family val="2"/>
      </rPr>
      <t>06-01-2026</t>
    </r>
  </si>
  <si>
    <t>12W, Round, Daylight</t>
  </si>
  <si>
    <t>LED Slim Downlight</t>
  </si>
  <si>
    <r>
      <t>Purpose/Remarks :</t>
    </r>
    <r>
      <rPr>
        <u/>
        <sz val="10"/>
        <rFont val="Arial"/>
        <family val="2"/>
      </rPr>
      <t xml:space="preserve"> For the replacement of busted lights at PGDH-GSO Office and PGSO Conference Room.</t>
    </r>
  </si>
  <si>
    <r>
      <t xml:space="preserve">PR No. </t>
    </r>
    <r>
      <rPr>
        <u/>
        <sz val="10"/>
        <rFont val="Arial"/>
        <family val="2"/>
      </rPr>
      <t>0626-2984</t>
    </r>
  </si>
  <si>
    <t>THHN wire #12</t>
  </si>
  <si>
    <r>
      <t xml:space="preserve">PR No. </t>
    </r>
    <r>
      <rPr>
        <u/>
        <sz val="10"/>
        <rFont val="Arial"/>
        <family val="2"/>
      </rPr>
      <t>0626-</t>
    </r>
  </si>
  <si>
    <r>
      <t>Date:</t>
    </r>
    <r>
      <rPr>
        <u/>
        <sz val="10"/>
        <rFont val="Arial"/>
        <family val="2"/>
      </rPr>
      <t>06-02-2026</t>
    </r>
  </si>
  <si>
    <t>aluminum foil, 300mm, 20m</t>
  </si>
  <si>
    <t>brown paper bag, #5 W x L x H: 13.5 cm x 8cm x 27.5cm, 100s</t>
  </si>
  <si>
    <t>brown paper bag, #6 W x L x H: 15.5 cm x 9cm x 29cm, 100s</t>
  </si>
  <si>
    <t>brown sugar, 1kg/ pack</t>
  </si>
  <si>
    <t>catsup bottle, 12oz capacity, glass</t>
  </si>
  <si>
    <t>cotton waste (bonel)</t>
  </si>
  <si>
    <t>cotton, 300g/roll</t>
  </si>
  <si>
    <t>disinfectant concentrate, 350ml</t>
  </si>
  <si>
    <t>disinfectant spray, 170g capacity</t>
  </si>
  <si>
    <t>distilled water, 10L / bottle</t>
  </si>
  <si>
    <t>kitchen gloves, heat resistant, pair</t>
  </si>
  <si>
    <t>kitchen lighter igniter (flexible nozzle, refillable)</t>
  </si>
  <si>
    <t>liquid bleach, 1L /bottle</t>
  </si>
  <si>
    <t>LPG tank refill</t>
  </si>
  <si>
    <t>paper towel, interfolded,1 ply, 175 pulls, 30gsm</t>
  </si>
  <si>
    <t>PE bags, 40x60x0.003, 25pcs/pack</t>
  </si>
  <si>
    <t>petri dish, glass, 90mm x 15mm</t>
  </si>
  <si>
    <t>plastic pail with cover and handle, 16L</t>
  </si>
  <si>
    <t>plastic sprayer, mist, 3L</t>
  </si>
  <si>
    <t>polypropylene bags, 6x12x0.03, 100s</t>
  </si>
  <si>
    <t>PVC blue - 1", 1-meter, 20mm diameter</t>
  </si>
  <si>
    <t>rubber band</t>
  </si>
  <si>
    <t>scalpel surgical blade, #10</t>
  </si>
  <si>
    <t>storage box, 30L capacity, 49x35x26.5cm</t>
  </si>
  <si>
    <t xml:space="preserve">storage box, 50L  capacity, 50 x 36 x 32cm </t>
  </si>
  <si>
    <t>tarpaulin (lona/trapal) 8ft x10ft.</t>
  </si>
  <si>
    <t>transparent tape, 18MM x 50M, roll</t>
  </si>
  <si>
    <t>weighing scale, heavy duty, 10kg</t>
  </si>
  <si>
    <r>
      <t xml:space="preserve">Purpose/Remarks : </t>
    </r>
    <r>
      <rPr>
        <u/>
        <sz val="10"/>
        <rFont val="Arial"/>
        <family val="2"/>
      </rPr>
      <t xml:space="preserve"> To be used for the Development of Provincial Demonstration Farm (Oyster Mushroom Production)</t>
    </r>
  </si>
  <si>
    <t>at OPA, Bolbok, Batangas City.</t>
  </si>
  <si>
    <t>refill</t>
  </si>
  <si>
    <t>sealing film, 10cm x 2m</t>
  </si>
  <si>
    <t>Cash box</t>
  </si>
  <si>
    <t>Foldable heavy duty ladder</t>
  </si>
  <si>
    <t>Printer 3N1 ( print, scan, copy)</t>
  </si>
  <si>
    <t>Printer  all in one</t>
  </si>
  <si>
    <t>Printer Dot Matrix</t>
  </si>
  <si>
    <t>White board  with frame  (2ftx3ft)</t>
  </si>
  <si>
    <r>
      <t>Purpose/Remarks :</t>
    </r>
    <r>
      <rPr>
        <u/>
        <sz val="10"/>
        <rFont val="Arial"/>
        <family val="2"/>
      </rPr>
      <t xml:space="preserve"> For office use.</t>
    </r>
  </si>
  <si>
    <t>Printer (A3 Wifi Duplex all in one)</t>
  </si>
  <si>
    <t>Print, Copy, Scan, Fax, A3 Print Speed</t>
  </si>
  <si>
    <t>up to 28 ipm (ISO) mono/colour</t>
  </si>
  <si>
    <t>Wired/Wireless Network, WIFI Direct</t>
  </si>
  <si>
    <t>and NFC</t>
  </si>
  <si>
    <r>
      <rPr>
        <sz val="10"/>
        <color rgb="FF000000"/>
        <rFont val="Calibri"/>
        <family val="2"/>
      </rPr>
      <t>¼</t>
    </r>
    <r>
      <rPr>
        <sz val="10"/>
        <color rgb="FF000000"/>
        <rFont val="Arial"/>
        <family val="2"/>
      </rPr>
      <t xml:space="preserve"> x 4 ft. x 8 ft. Plywood</t>
    </r>
  </si>
  <si>
    <r>
      <rPr>
        <sz val="10"/>
        <color rgb="FF000000"/>
        <rFont val="Calibri"/>
        <family val="2"/>
      </rPr>
      <t>¾</t>
    </r>
    <r>
      <rPr>
        <sz val="10"/>
        <color rgb="FF000000"/>
        <rFont val="Arial"/>
        <family val="2"/>
      </rPr>
      <t xml:space="preserve"> x 4 ft. x 8 ft. Plywood</t>
    </r>
  </si>
  <si>
    <t>Nail #2</t>
  </si>
  <si>
    <r>
      <t xml:space="preserve">Purpose/Remarks : </t>
    </r>
    <r>
      <rPr>
        <u/>
        <sz val="10"/>
        <rFont val="Arial"/>
        <family val="2"/>
      </rPr>
      <t xml:space="preserve"> For the repair and maintenance of Provincial Office and Development Office.</t>
    </r>
  </si>
  <si>
    <t>purpose</t>
  </si>
  <si>
    <t>Camera</t>
  </si>
  <si>
    <t>Camera                                               - 24.2MP APS-C CMOS Sensor                        - DIGIC X Image Processor                             - UHD 4K 60p cropped 4K30 6K oversampled                                                       - Dula Pixel CMOS AF 11                                - 3.0" 1.04m-dot vari-angle touchscreen                                                       - Close up demo, smooth skin modes  - Vertical Mount, Front record button                - Multi function shue, wifi &amp; bluetooth          - RF-S 14-30mm f/4.6.3 IS STM PZ lens</t>
  </si>
  <si>
    <t xml:space="preserve"> - 24.2MP APS-C CMOS Sensor  </t>
  </si>
  <si>
    <t xml:space="preserve"> - UHD 4K 60p cropped 4K30 6K oversampled  </t>
  </si>
  <si>
    <t xml:space="preserve"> - Dual Pixel CMOS AF 11 </t>
  </si>
  <si>
    <t xml:space="preserve"> - 3.0" 1.04m-dot vari-angle touchscreen</t>
  </si>
  <si>
    <t xml:space="preserve"> - Close up demo, smooth skin modes  - Vertical Mount,</t>
  </si>
  <si>
    <t xml:space="preserve"> Front record button</t>
  </si>
  <si>
    <t xml:space="preserve">  - Multi function shue, </t>
  </si>
  <si>
    <t>wifi &amp; bluetooth</t>
  </si>
  <si>
    <t xml:space="preserve">  - RF-S 14-30mm f/4.6.3 IS STM PZ lens</t>
  </si>
  <si>
    <t>2 gang outlet w/ plate &amp; screw</t>
  </si>
  <si>
    <t>20 ampere breaker molded bolt in</t>
  </si>
  <si>
    <t>THHN 12"</t>
  </si>
  <si>
    <r>
      <t xml:space="preserve">Plastic moulding </t>
    </r>
    <r>
      <rPr>
        <sz val="10"/>
        <rFont val="Calibri"/>
        <family val="2"/>
      </rPr>
      <t>¾</t>
    </r>
  </si>
  <si>
    <t>Rugby</t>
  </si>
  <si>
    <t>Cable tie</t>
  </si>
  <si>
    <t>Cover moulding</t>
  </si>
  <si>
    <r>
      <t xml:space="preserve">Plastic moulding 1 </t>
    </r>
    <r>
      <rPr>
        <sz val="10"/>
        <rFont val="Calibri"/>
        <family val="2"/>
      </rPr>
      <t>½</t>
    </r>
    <r>
      <rPr>
        <sz val="11.5"/>
        <rFont val="Arial"/>
        <family val="2"/>
      </rPr>
      <t xml:space="preserve"> </t>
    </r>
  </si>
  <si>
    <r>
      <t xml:space="preserve">1 </t>
    </r>
    <r>
      <rPr>
        <sz val="10"/>
        <rFont val="Calibri"/>
        <family val="2"/>
      </rPr>
      <t>½" x 1 ½" x 1.5mm Tubular</t>
    </r>
  </si>
  <si>
    <t>1" x 1" x 1.5mm Tubular</t>
  </si>
  <si>
    <t>Welding Rod</t>
  </si>
  <si>
    <t>Cutting Disc 4" Metal</t>
  </si>
  <si>
    <t>Grinding Disc 4"</t>
  </si>
  <si>
    <t>Epoxy Primer w/ Catalyst</t>
  </si>
  <si>
    <t>Paint Brush # 1½"</t>
  </si>
  <si>
    <t>Diaphragm</t>
  </si>
  <si>
    <t>Power craft victor type ace</t>
  </si>
  <si>
    <r>
      <t>Purpose/Remarks :</t>
    </r>
    <r>
      <rPr>
        <u/>
        <sz val="10"/>
        <rFont val="Arial"/>
        <family val="2"/>
      </rPr>
      <t xml:space="preserve"> For the repair and maintenance of Acetylene Tank with Property no. 1204-OME-001.</t>
    </r>
  </si>
  <si>
    <t>Cleaning Blade A0XX 3618-00</t>
  </si>
  <si>
    <t>PC Drum DR114</t>
  </si>
  <si>
    <t>Developer DV116</t>
  </si>
  <si>
    <r>
      <t xml:space="preserve">Purpose/Remarks : </t>
    </r>
    <r>
      <rPr>
        <u/>
        <sz val="10"/>
        <rFont val="Arial"/>
        <family val="2"/>
      </rPr>
      <t xml:space="preserve"> For the rapair and maintenance of Copier Machine of San Juan District Hospital with Property No.</t>
    </r>
  </si>
  <si>
    <t>2022-05-02-132-4411</t>
  </si>
  <si>
    <r>
      <t xml:space="preserve">PR No. </t>
    </r>
    <r>
      <rPr>
        <u/>
        <sz val="10"/>
        <rFont val="Arial"/>
        <family val="2"/>
      </rPr>
      <t>0626-3013</t>
    </r>
  </si>
  <si>
    <r>
      <t xml:space="preserve">PR No. </t>
    </r>
    <r>
      <rPr>
        <u/>
        <sz val="10"/>
        <rFont val="Arial"/>
        <family val="2"/>
      </rPr>
      <t>0626-3014</t>
    </r>
  </si>
  <si>
    <r>
      <t xml:space="preserve">PR No. </t>
    </r>
    <r>
      <rPr>
        <u/>
        <sz val="10"/>
        <rFont val="Arial"/>
        <family val="2"/>
      </rPr>
      <t>0626-3015</t>
    </r>
  </si>
  <si>
    <r>
      <t xml:space="preserve">PR No. </t>
    </r>
    <r>
      <rPr>
        <u/>
        <sz val="10"/>
        <rFont val="Arial"/>
        <family val="2"/>
      </rPr>
      <t>0626-3016</t>
    </r>
  </si>
  <si>
    <r>
      <t xml:space="preserve">PR No. </t>
    </r>
    <r>
      <rPr>
        <u/>
        <sz val="10"/>
        <rFont val="Arial"/>
        <family val="2"/>
      </rPr>
      <t>0626-3017</t>
    </r>
  </si>
  <si>
    <r>
      <t xml:space="preserve">PR No. </t>
    </r>
    <r>
      <rPr>
        <u/>
        <sz val="10"/>
        <rFont val="Arial"/>
        <family val="2"/>
      </rPr>
      <t>0626-3018</t>
    </r>
  </si>
  <si>
    <r>
      <t xml:space="preserve">PR No. </t>
    </r>
    <r>
      <rPr>
        <u/>
        <sz val="10"/>
        <rFont val="Arial"/>
        <family val="2"/>
      </rPr>
      <t>0626-3019</t>
    </r>
  </si>
  <si>
    <t xml:space="preserve">PI 5 16gb </t>
  </si>
  <si>
    <t>QDE</t>
  </si>
  <si>
    <t xml:space="preserve"> - Digital Image Processor   </t>
  </si>
  <si>
    <r>
      <t>Purpose/Remarks:</t>
    </r>
    <r>
      <rPr>
        <u/>
        <sz val="10"/>
        <rFont val="Arial"/>
        <family val="2"/>
      </rPr>
      <t xml:space="preserve"> For use on the repair of existing cubicle partition in the Office of the Provincial Assessor.</t>
    </r>
  </si>
  <si>
    <r>
      <t xml:space="preserve">PR No. </t>
    </r>
    <r>
      <rPr>
        <u/>
        <sz val="10"/>
        <rFont val="Arial"/>
        <family val="2"/>
      </rPr>
      <t>0626-3068</t>
    </r>
  </si>
  <si>
    <r>
      <t>Date:</t>
    </r>
    <r>
      <rPr>
        <u/>
        <sz val="10"/>
        <rFont val="Arial"/>
        <family val="2"/>
      </rPr>
      <t>06-04-2026</t>
    </r>
  </si>
  <si>
    <t>Certified true copy of Maps, LDC &amp; LC</t>
  </si>
  <si>
    <r>
      <t>Purpose/Remarks:</t>
    </r>
    <r>
      <rPr>
        <u/>
        <sz val="10"/>
        <rFont val="Arial"/>
        <family val="2"/>
      </rPr>
      <t xml:space="preserve"> </t>
    </r>
    <r>
      <rPr>
        <u/>
        <sz val="9"/>
        <rFont val="Arial"/>
        <family val="2"/>
      </rPr>
      <t>For office reference - Acquired Certified true copy of Maps, LDC &amp; LC for Tax Mapping Division reference</t>
    </r>
  </si>
  <si>
    <r>
      <t>Purpose/Remarks :</t>
    </r>
    <r>
      <rPr>
        <u/>
        <sz val="10"/>
        <rFont val="Arial"/>
        <family val="2"/>
      </rPr>
      <t xml:space="preserve">  Certificate for use the production during official events and activities.</t>
    </r>
  </si>
  <si>
    <t>Certificate Frame</t>
  </si>
  <si>
    <t>Mailing Stamps @ P50 per piece</t>
  </si>
  <si>
    <t>Mailing Stamps @ P17 per piece</t>
  </si>
  <si>
    <t>Mailing Stamps @ P5 per piece</t>
  </si>
  <si>
    <t>Mailing Stamps @ P3 per piece</t>
  </si>
  <si>
    <r>
      <t xml:space="preserve">Purpose/Remarks : </t>
    </r>
    <r>
      <rPr>
        <u/>
        <sz val="10"/>
        <rFont val="Arial"/>
        <family val="2"/>
      </rPr>
      <t xml:space="preserve"> For mailing of official documents.</t>
    </r>
  </si>
  <si>
    <t>Property no. 2025-05-02-030-1021</t>
  </si>
  <si>
    <t xml:space="preserve"> -relocation</t>
  </si>
  <si>
    <t xml:space="preserve"> -freon recharging</t>
  </si>
  <si>
    <r>
      <t>Purpose/Remarks :</t>
    </r>
    <r>
      <rPr>
        <sz val="9"/>
        <rFont val="Arial"/>
        <family val="2"/>
      </rPr>
      <t xml:space="preserve"> </t>
    </r>
    <r>
      <rPr>
        <u/>
        <sz val="9.5"/>
        <rFont val="Arial"/>
        <family val="2"/>
      </rPr>
      <t>For the relocation of the floor standing airconditioning unit at the Annex Dining Area.</t>
    </r>
  </si>
  <si>
    <t>Dishwashing Liquid Kit</t>
  </si>
  <si>
    <t xml:space="preserve"> -(Surfactant 1, Surfactant 2 (Gel), Degreaser,</t>
  </si>
  <si>
    <t>Foam Booster, Preservative, Antibac,</t>
  </si>
  <si>
    <t xml:space="preserve">Colorant, Thickener, Water Softener, </t>
  </si>
  <si>
    <t>Scent, Neutralizer)</t>
  </si>
  <si>
    <r>
      <t>Purpose/Remarks :</t>
    </r>
    <r>
      <rPr>
        <u/>
        <sz val="10"/>
        <rFont val="Arial"/>
        <family val="2"/>
      </rPr>
      <t xml:space="preserve"> To be used during Training on Dishwashing Liquid Making on July 17, 2026.</t>
    </r>
  </si>
  <si>
    <r>
      <t xml:space="preserve">PR No. </t>
    </r>
    <r>
      <rPr>
        <u/>
        <sz val="10"/>
        <rFont val="Arial"/>
        <family val="2"/>
      </rPr>
      <t>0626-3100</t>
    </r>
  </si>
  <si>
    <r>
      <t xml:space="preserve">PR No. </t>
    </r>
    <r>
      <rPr>
        <u/>
        <sz val="10"/>
        <rFont val="Arial"/>
        <family val="2"/>
      </rPr>
      <t>0626-3101</t>
    </r>
  </si>
  <si>
    <r>
      <t xml:space="preserve">PR No. </t>
    </r>
    <r>
      <rPr>
        <u/>
        <sz val="10"/>
        <rFont val="Arial"/>
        <family val="2"/>
      </rPr>
      <t>0626-3102</t>
    </r>
  </si>
  <si>
    <t xml:space="preserve">Advertisement of various programs and </t>
  </si>
  <si>
    <t xml:space="preserve">activities of the Provincial Government </t>
  </si>
  <si>
    <t>of Batangas (July 2026)</t>
  </si>
  <si>
    <r>
      <t>Purpose/Remarks :</t>
    </r>
    <r>
      <rPr>
        <u/>
        <sz val="10"/>
        <rFont val="Arial"/>
        <family val="2"/>
      </rPr>
      <t xml:space="preserve"> For Public advertisement</t>
    </r>
  </si>
  <si>
    <t>Broadcasting Station Advertisement of various</t>
  </si>
  <si>
    <t>programs and activities of the Provincial</t>
  </si>
  <si>
    <t>Government of Batangas (July 2026)</t>
  </si>
  <si>
    <t>of Batangas (August 2026)</t>
  </si>
  <si>
    <t>Government of Batangas (August 2026)</t>
  </si>
  <si>
    <t>of Batangas (September 2026)</t>
  </si>
  <si>
    <t>Government of Batangas (September 2026)</t>
  </si>
  <si>
    <r>
      <t xml:space="preserve">Purpose/Remarks : </t>
    </r>
    <r>
      <rPr>
        <u/>
        <sz val="10"/>
        <rFont val="Arial"/>
        <family val="2"/>
      </rPr>
      <t xml:space="preserve"> For distribution to the Accredited Barangay Health Workers and Barangay Nutrition Scholars of the</t>
    </r>
  </si>
  <si>
    <t>Province of Batangas</t>
  </si>
  <si>
    <t>Blender, Osteorizer Blender, Heavy Duty</t>
  </si>
  <si>
    <t>Ceiling Fan</t>
  </si>
  <si>
    <t>Conference Table, 12 seater</t>
  </si>
  <si>
    <t>Electric Fan, Stand Fan</t>
  </si>
  <si>
    <t>Iron Burner, Heavy Duty Cast Iron Burner, Single</t>
  </si>
  <si>
    <t>Monoblock Chairs</t>
  </si>
  <si>
    <t>Multi Layer Trolley Mobile Food Cart, Stainless</t>
  </si>
  <si>
    <t>Office Chair, Office Chair HT-7081B Mesh Back Gray</t>
  </si>
  <si>
    <t>Office Table, Wooden Table with Drawers OFT011</t>
  </si>
  <si>
    <t>Oven Toaster 10L</t>
  </si>
  <si>
    <t>Plastic Gang Chair, White - 4 Seater</t>
  </si>
  <si>
    <t>Steel Cabinet, 4D Lateral Filing Cabinet JF-LC004</t>
  </si>
  <si>
    <t>Steel Cabinet, 4D Vertical Filing Cabinet JF-V004</t>
  </si>
  <si>
    <t>Vaccine Refrigerator, 3.5cu.ft.</t>
  </si>
  <si>
    <t>Wall Fan</t>
  </si>
  <si>
    <t>Washing Machine Heavy Duty</t>
  </si>
  <si>
    <r>
      <t xml:space="preserve">Purpose/Remarks : </t>
    </r>
    <r>
      <rPr>
        <u/>
        <sz val="10"/>
        <rFont val="Arial"/>
        <family val="2"/>
      </rPr>
      <t xml:space="preserve"> For used of Apacible Memorial District Hospital.</t>
    </r>
  </si>
  <si>
    <t>L-Shape sofa with center table</t>
  </si>
  <si>
    <t>Material: High Density Foam</t>
  </si>
  <si>
    <t xml:space="preserve"> -description: Sectional Sofa L-Shape-Fabric</t>
  </si>
  <si>
    <t xml:space="preserve"> -size: 249 x 168 x 80cm</t>
  </si>
  <si>
    <t>Center table</t>
  </si>
  <si>
    <t xml:space="preserve"> -size 120 x 60 x 45cm</t>
  </si>
  <si>
    <t xml:space="preserve"> -material: 8mm tempered glass</t>
  </si>
  <si>
    <t>powder coated metal leg</t>
  </si>
  <si>
    <t>Acting - Vice Governor</t>
  </si>
  <si>
    <t>Copier</t>
  </si>
  <si>
    <t xml:space="preserve"> -Speed: 20 to 25 pages per minute</t>
  </si>
  <si>
    <t>(PPM) minimum.</t>
  </si>
  <si>
    <t xml:space="preserve"> -Paper Size: Must handle A3 / Ledger size </t>
  </si>
  <si>
    <t>(essential for "photocopier" class).</t>
  </si>
  <si>
    <t xml:space="preserve"> -Print Type: Monochrome (Black &amp; White)</t>
  </si>
  <si>
    <t>possible but rare.</t>
  </si>
  <si>
    <t xml:space="preserve">Laser is standard; Entry-level Color is </t>
  </si>
  <si>
    <t xml:space="preserve"> -Feeder: ADF (Automatic Document Feeder)</t>
  </si>
  <si>
    <t>is a must for fast scanning.</t>
  </si>
  <si>
    <t xml:space="preserve"> -Connectivity: Network ready (Ethernet/Wi-Fi)</t>
  </si>
  <si>
    <t>to print from multiple computers.</t>
  </si>
  <si>
    <t xml:space="preserve"> -Duplex: Automatic 2-sided printing and copying.</t>
  </si>
  <si>
    <t xml:space="preserve"> -Monthly Duty: Rated for 10,000–50,000</t>
  </si>
  <si>
    <t>pages per month.</t>
  </si>
  <si>
    <r>
      <t>PR No.</t>
    </r>
    <r>
      <rPr>
        <u/>
        <sz val="10"/>
        <rFont val="Arial"/>
        <family val="2"/>
      </rPr>
      <t xml:space="preserve"> 0626-3147</t>
    </r>
  </si>
  <si>
    <r>
      <t>Date:</t>
    </r>
    <r>
      <rPr>
        <u/>
        <sz val="10"/>
        <rFont val="Arial"/>
        <family val="2"/>
      </rPr>
      <t>06-10-2026</t>
    </r>
  </si>
  <si>
    <t>Acting Governor</t>
  </si>
  <si>
    <t xml:space="preserve"> -23.09 cubic</t>
  </si>
  <si>
    <t>services for the month of June 2026.</t>
  </si>
  <si>
    <r>
      <t xml:space="preserve">PR No. </t>
    </r>
    <r>
      <rPr>
        <u/>
        <sz val="10"/>
        <rFont val="Arial"/>
        <family val="2"/>
      </rPr>
      <t>0626-3154</t>
    </r>
  </si>
  <si>
    <t>Laptop with MS Office Home and Student 2024</t>
  </si>
  <si>
    <t>Intel Core i7-1355U; 16 GB DDR5; 512 GB</t>
  </si>
  <si>
    <t>NVME PCIE ssd; Intel UHD Graphics; 15.3"</t>
  </si>
  <si>
    <t>FHD IPS; Windows 11 Home SL 64BIT;</t>
  </si>
  <si>
    <t xml:space="preserve">Webcam; Wifi; BR; LAN; Audio Port; </t>
  </si>
  <si>
    <t>USB 3.0 HDMI with bag</t>
  </si>
  <si>
    <t>All-in-One Desktop with Printer</t>
  </si>
  <si>
    <t>Faceplate</t>
  </si>
  <si>
    <t xml:space="preserve"> -Intel Core i713620H / Intel UHD Graphics /</t>
  </si>
  <si>
    <t>16GB DDR5 RAM / 512GB SSD</t>
  </si>
  <si>
    <t>Bluetooth / 1080P Camera w/ Privacy Shutter</t>
  </si>
  <si>
    <t xml:space="preserve"> -Window 11 Home / MS Office Home and</t>
  </si>
  <si>
    <t>Student 2024</t>
  </si>
  <si>
    <t xml:space="preserve"> -23.8" FHD 100HZ Display / WIFI + LAN +</t>
  </si>
  <si>
    <t xml:space="preserve"> -Built-In Array microphone / Built-In Speaker</t>
  </si>
  <si>
    <t xml:space="preserve"> -1 x 3.5mm combo audio jack / 5 x USB Port /</t>
  </si>
  <si>
    <t>1 x HDMI in / 1 x HDMI out</t>
  </si>
  <si>
    <t xml:space="preserve"> -Printer (Print/copy/scan/Wifi Ethernet ready)</t>
  </si>
  <si>
    <r>
      <t>Date:06</t>
    </r>
    <r>
      <rPr>
        <u/>
        <sz val="10"/>
        <rFont val="Arial"/>
        <family val="2"/>
      </rPr>
      <t>-11-2026</t>
    </r>
  </si>
  <si>
    <r>
      <t>PR No. 06</t>
    </r>
    <r>
      <rPr>
        <u/>
        <sz val="10"/>
        <rFont val="Arial"/>
        <family val="2"/>
      </rPr>
      <t>26-3198</t>
    </r>
  </si>
  <si>
    <r>
      <t xml:space="preserve">PR No. </t>
    </r>
    <r>
      <rPr>
        <u/>
        <sz val="10"/>
        <rFont val="Arial"/>
        <family val="2"/>
      </rPr>
      <t>0626-3238</t>
    </r>
  </si>
  <si>
    <r>
      <t>Date:</t>
    </r>
    <r>
      <rPr>
        <u/>
        <sz val="10"/>
        <rFont val="Arial"/>
        <family val="2"/>
      </rPr>
      <t>06-15-2026</t>
    </r>
  </si>
  <si>
    <r>
      <t xml:space="preserve">PR No. </t>
    </r>
    <r>
      <rPr>
        <u/>
        <sz val="10"/>
        <rFont val="Arial"/>
        <family val="2"/>
      </rPr>
      <t>0626-3239</t>
    </r>
  </si>
  <si>
    <r>
      <t xml:space="preserve">PR No. </t>
    </r>
    <r>
      <rPr>
        <u/>
        <sz val="10"/>
        <rFont val="Arial"/>
        <family val="2"/>
      </rPr>
      <t>0626-3240</t>
    </r>
  </si>
  <si>
    <r>
      <t xml:space="preserve">PR No. </t>
    </r>
    <r>
      <rPr>
        <u/>
        <sz val="10"/>
        <rFont val="Arial"/>
        <family val="2"/>
      </rPr>
      <t>0626-3241</t>
    </r>
  </si>
  <si>
    <r>
      <t xml:space="preserve">PR No. </t>
    </r>
    <r>
      <rPr>
        <u/>
        <sz val="10"/>
        <rFont val="Arial"/>
        <family val="2"/>
      </rPr>
      <t>0626-3242</t>
    </r>
  </si>
  <si>
    <r>
      <t xml:space="preserve">PR No. </t>
    </r>
    <r>
      <rPr>
        <u/>
        <sz val="10"/>
        <rFont val="Arial"/>
        <family val="2"/>
      </rPr>
      <t>0626-3243</t>
    </r>
  </si>
  <si>
    <r>
      <t xml:space="preserve">PR No. </t>
    </r>
    <r>
      <rPr>
        <u/>
        <sz val="10"/>
        <rFont val="Arial"/>
        <family val="2"/>
      </rPr>
      <t>0626-3244</t>
    </r>
  </si>
  <si>
    <r>
      <t xml:space="preserve">PR No. </t>
    </r>
    <r>
      <rPr>
        <u/>
        <sz val="10"/>
        <rFont val="Arial"/>
        <family val="2"/>
      </rPr>
      <t>0626-3245</t>
    </r>
  </si>
  <si>
    <r>
      <t xml:space="preserve">PR No. </t>
    </r>
    <r>
      <rPr>
        <u/>
        <sz val="10"/>
        <rFont val="Arial"/>
        <family val="2"/>
      </rPr>
      <t>0626-3246</t>
    </r>
  </si>
  <si>
    <r>
      <t>Date:</t>
    </r>
    <r>
      <rPr>
        <u/>
        <sz val="10"/>
        <rFont val="Arial"/>
        <family val="2"/>
      </rPr>
      <t>06-16-2026</t>
    </r>
  </si>
  <si>
    <t xml:space="preserve"> -(Tabliya 12 pcs with box, kapeng barako in </t>
  </si>
  <si>
    <t>150ml; with native bag w/ ribbon)</t>
  </si>
  <si>
    <t>Token - Cup with Lid and handle</t>
  </si>
  <si>
    <t xml:space="preserve"> -(Stainless steel, - double wall - vacuum </t>
  </si>
  <si>
    <t>insulated, spill proof lid, - BPA free, - Durable)</t>
  </si>
  <si>
    <r>
      <t>Purpose/Remarks :</t>
    </r>
    <r>
      <rPr>
        <u/>
        <sz val="10"/>
        <rFont val="Arial"/>
        <family val="2"/>
      </rPr>
      <t xml:space="preserve"> To be given during Anti-Drug Awareness for Out-of-School Youth (2nd Batch) on July 24, 2026.</t>
    </r>
  </si>
  <si>
    <t xml:space="preserve"> -(Cup with Lid and handle - 40ml,</t>
  </si>
  <si>
    <t xml:space="preserve">stainless steel, double wall, vacuum </t>
  </si>
  <si>
    <t>insulated, spill proof lid, BPA free, durable;</t>
  </si>
  <si>
    <t>with Boot and Brush Set</t>
  </si>
  <si>
    <r>
      <t xml:space="preserve"> -(Barong Cloth Pi</t>
    </r>
    <r>
      <rPr>
        <sz val="10"/>
        <rFont val="Calibri"/>
        <family val="2"/>
      </rPr>
      <t>ñ</t>
    </r>
    <r>
      <rPr>
        <sz val="10"/>
        <rFont val="Arial"/>
        <family val="2"/>
      </rPr>
      <t>a Jusi embroidered</t>
    </r>
  </si>
  <si>
    <t>Certificate Holder</t>
  </si>
  <si>
    <r>
      <t>Purpose/Remarks :</t>
    </r>
    <r>
      <rPr>
        <u/>
        <sz val="10"/>
        <rFont val="Arial"/>
        <family val="2"/>
      </rPr>
      <t xml:space="preserve"> To be given during Parent Effectiveness Seminar for Husbands Left Behind on July 7, 2026.</t>
    </r>
  </si>
  <si>
    <t>Photo Frame</t>
  </si>
  <si>
    <t>Plastic Card Case (216mm x 279mm)</t>
  </si>
  <si>
    <r>
      <t>Purpose/Remarks :</t>
    </r>
    <r>
      <rPr>
        <u/>
        <sz val="9.5"/>
        <rFont val="Arial"/>
        <family val="2"/>
      </rPr>
      <t>To be used during the Training on Disaster Preparedness for Multi-Disciplinary Team on July 23-24, 2026.</t>
    </r>
  </si>
  <si>
    <t xml:space="preserve">jute sack 1 kl., grape wine 750ml, honeybee </t>
  </si>
  <si>
    <r>
      <t xml:space="preserve">Purpose/Remarks : </t>
    </r>
    <r>
      <rPr>
        <u/>
        <sz val="10"/>
        <rFont val="Arial"/>
        <family val="2"/>
      </rPr>
      <t xml:space="preserve"> To be used for Hands on Training on STW Drilling and Installation on July 9-10, 2026</t>
    </r>
  </si>
  <si>
    <t>Tokens (OTOP)</t>
  </si>
  <si>
    <t xml:space="preserve"> -Kapeng Barako, pickled papaya, tablea, </t>
  </si>
  <si>
    <t>peanuts, ginger tea, tomato candy, coco jam,</t>
  </si>
  <si>
    <t>ube jam, buri bag</t>
  </si>
  <si>
    <r>
      <t xml:space="preserve">PR No. </t>
    </r>
    <r>
      <rPr>
        <u/>
        <sz val="10"/>
        <rFont val="Arial"/>
        <family val="2"/>
      </rPr>
      <t>0626-3292</t>
    </r>
  </si>
  <si>
    <r>
      <t>Date:</t>
    </r>
    <r>
      <rPr>
        <u/>
        <sz val="10"/>
        <rFont val="Arial"/>
        <family val="2"/>
      </rPr>
      <t>06-17-2026</t>
    </r>
  </si>
  <si>
    <r>
      <t xml:space="preserve">PR No. </t>
    </r>
    <r>
      <rPr>
        <u/>
        <sz val="10"/>
        <rFont val="Arial"/>
        <family val="2"/>
      </rPr>
      <t>0626-3310</t>
    </r>
  </si>
  <si>
    <r>
      <t xml:space="preserve">PR No. </t>
    </r>
    <r>
      <rPr>
        <u/>
        <sz val="10"/>
        <rFont val="Arial"/>
        <family val="2"/>
      </rPr>
      <t>0626-3311</t>
    </r>
  </si>
  <si>
    <r>
      <t xml:space="preserve">PR No. </t>
    </r>
    <r>
      <rPr>
        <u/>
        <sz val="10"/>
        <rFont val="Arial"/>
        <family val="2"/>
      </rPr>
      <t>0626-3312</t>
    </r>
  </si>
  <si>
    <r>
      <t xml:space="preserve">PR No. </t>
    </r>
    <r>
      <rPr>
        <u/>
        <sz val="10"/>
        <rFont val="Arial"/>
        <family val="2"/>
      </rPr>
      <t>0626-3313</t>
    </r>
  </si>
  <si>
    <r>
      <t xml:space="preserve">PR No. </t>
    </r>
    <r>
      <rPr>
        <u/>
        <sz val="10"/>
        <rFont val="Arial"/>
        <family val="2"/>
      </rPr>
      <t>0626-3314</t>
    </r>
  </si>
  <si>
    <t>Certified True Copy of Titles</t>
  </si>
  <si>
    <r>
      <t xml:space="preserve">PR No. </t>
    </r>
    <r>
      <rPr>
        <u/>
        <sz val="10"/>
        <rFont val="Arial"/>
        <family val="2"/>
      </rPr>
      <t>0626-3315</t>
    </r>
  </si>
  <si>
    <r>
      <t>Purpose/Remarks:</t>
    </r>
    <r>
      <rPr>
        <u/>
        <sz val="10"/>
        <rFont val="Arial"/>
        <family val="2"/>
      </rPr>
      <t xml:space="preserve"> For office reference - Acquired Certified True Copy of Titles for Tax Mapping Division reference</t>
    </r>
  </si>
  <si>
    <t xml:space="preserve"> -thermistor</t>
  </si>
  <si>
    <t xml:space="preserve"> -re-process of system</t>
  </si>
  <si>
    <r>
      <t xml:space="preserve">PR No. </t>
    </r>
    <r>
      <rPr>
        <u/>
        <sz val="10"/>
        <rFont val="Arial"/>
        <family val="2"/>
      </rPr>
      <t>0626-3326</t>
    </r>
  </si>
  <si>
    <t>with native bag with ribbon)</t>
  </si>
  <si>
    <t>Executive chair, high back with armrest,</t>
  </si>
  <si>
    <t>leatherette seat and back PVC, caster</t>
  </si>
  <si>
    <t>wheel, armrest black</t>
  </si>
  <si>
    <t>Office chair, mid back</t>
  </si>
  <si>
    <t>glass bottle, 220ml</t>
  </si>
  <si>
    <t>iodized salt</t>
  </si>
  <si>
    <t>kangkong</t>
  </si>
  <si>
    <t>siling haba, 200/kg</t>
  </si>
  <si>
    <t>vinegar, 350ml/bottle</t>
  </si>
  <si>
    <t>washed sugar</t>
  </si>
  <si>
    <r>
      <t xml:space="preserve">Purpose/Remarks : </t>
    </r>
    <r>
      <rPr>
        <u/>
        <sz val="10"/>
        <rFont val="Arial"/>
        <family val="2"/>
      </rPr>
      <t xml:space="preserve"> To be used for the Training on Pickled Kangkong on August 11, 2026 at OPA, Bolbok, Batangas City.</t>
    </r>
  </si>
  <si>
    <t>plastic bag, sando, medium, 100pcs/pack</t>
  </si>
  <si>
    <t>plastic bag, sando, large, 100pcs/pack</t>
  </si>
  <si>
    <r>
      <t xml:space="preserve">Purpose/Remarks : </t>
    </r>
    <r>
      <rPr>
        <u/>
        <sz val="10"/>
        <rFont val="Arial"/>
        <family val="2"/>
      </rPr>
      <t xml:space="preserve"> To be used for the Development of Provincial Demonstration Farm (Plant Propagation) </t>
    </r>
  </si>
  <si>
    <t>hydrogen peroxide, 3% solution, 1L/bottle</t>
  </si>
  <si>
    <t>pail, 20L</t>
  </si>
  <si>
    <r>
      <t xml:space="preserve">Purpose/Remarks : </t>
    </r>
    <r>
      <rPr>
        <u/>
        <sz val="10"/>
        <rFont val="Arial"/>
        <family val="2"/>
      </rPr>
      <t xml:space="preserve"> To be used for Peri-Urban Hydroponics at OPA, Bolbok, Batangas City.</t>
    </r>
  </si>
  <si>
    <t>gloves cut resistance gloves work gloves</t>
  </si>
  <si>
    <t>stretch fit durable coated general use</t>
  </si>
  <si>
    <t>nylon #130mm; 80lbs; 0.95kg per pack</t>
  </si>
  <si>
    <t>oyster shellfish shucker, stainless, safety</t>
  </si>
  <si>
    <t>blade shell clam opener</t>
  </si>
  <si>
    <t>PE rope #24</t>
  </si>
  <si>
    <t>PE rope #4</t>
  </si>
  <si>
    <r>
      <t xml:space="preserve">Purpose/Remarks : </t>
    </r>
    <r>
      <rPr>
        <u/>
        <sz val="10"/>
        <rFont val="Arial"/>
        <family val="2"/>
      </rPr>
      <t xml:space="preserve"> To be used for Oyster Production Project at Olo-olo Seaside Workers Association.</t>
    </r>
  </si>
  <si>
    <t>Pet bottles, 1L/bottle</t>
  </si>
  <si>
    <t>Plastic container, 5 gallon, square with</t>
  </si>
  <si>
    <t>faucet and lid</t>
  </si>
  <si>
    <r>
      <t xml:space="preserve">Purpose/Remarks : </t>
    </r>
    <r>
      <rPr>
        <u/>
        <sz val="10"/>
        <rFont val="Arial"/>
        <family val="2"/>
      </rPr>
      <t xml:space="preserve"> To be used for the Development of Provincial Demonstration Farm (Operation and Maintenance</t>
    </r>
  </si>
  <si>
    <t>of Facility for Mokusaku/Wood Vinegar Production) at OPA, Bolbok, Batangas City.</t>
  </si>
  <si>
    <r>
      <t>Date:</t>
    </r>
    <r>
      <rPr>
        <u/>
        <sz val="10"/>
        <rFont val="Arial"/>
        <family val="2"/>
      </rPr>
      <t>06-23-2026</t>
    </r>
  </si>
  <si>
    <r>
      <t xml:space="preserve">PR No. </t>
    </r>
    <r>
      <rPr>
        <u/>
        <sz val="10"/>
        <rFont val="Arial"/>
        <family val="2"/>
      </rPr>
      <t>0626-3449</t>
    </r>
  </si>
  <si>
    <t>T-Shirt for BHWs and BNS</t>
  </si>
  <si>
    <r>
      <t xml:space="preserve">PR No. </t>
    </r>
    <r>
      <rPr>
        <u/>
        <sz val="10"/>
        <rFont val="Arial"/>
        <family val="2"/>
      </rPr>
      <t>0626-3450</t>
    </r>
  </si>
  <si>
    <r>
      <t xml:space="preserve">PR No. </t>
    </r>
    <r>
      <rPr>
        <u/>
        <sz val="10"/>
        <rFont val="Arial"/>
        <family val="2"/>
      </rPr>
      <t>0626-3451</t>
    </r>
  </si>
  <si>
    <r>
      <t xml:space="preserve">PR No. </t>
    </r>
    <r>
      <rPr>
        <u/>
        <sz val="10"/>
        <rFont val="Arial"/>
        <family val="2"/>
      </rPr>
      <t>0626-3452</t>
    </r>
  </si>
  <si>
    <r>
      <t xml:space="preserve">PR No. </t>
    </r>
    <r>
      <rPr>
        <u/>
        <sz val="10"/>
        <rFont val="Arial"/>
        <family val="2"/>
      </rPr>
      <t>0626-3453</t>
    </r>
  </si>
  <si>
    <r>
      <t xml:space="preserve">PR No. </t>
    </r>
    <r>
      <rPr>
        <u/>
        <sz val="10"/>
        <rFont val="Arial"/>
        <family val="2"/>
      </rPr>
      <t>0626-3454</t>
    </r>
  </si>
  <si>
    <r>
      <t xml:space="preserve">PR No. </t>
    </r>
    <r>
      <rPr>
        <u/>
        <sz val="10"/>
        <rFont val="Arial"/>
        <family val="2"/>
      </rPr>
      <t>0626-3455</t>
    </r>
  </si>
  <si>
    <t>baking soda, 227g/pack</t>
  </si>
  <si>
    <t>pineapple juice, 220ml/can</t>
  </si>
  <si>
    <r>
      <t xml:space="preserve">PR No. </t>
    </r>
    <r>
      <rPr>
        <u/>
        <sz val="10"/>
        <rFont val="Arial"/>
        <family val="2"/>
      </rPr>
      <t>0626-3456</t>
    </r>
  </si>
  <si>
    <r>
      <t xml:space="preserve">PR No. </t>
    </r>
    <r>
      <rPr>
        <u/>
        <sz val="10"/>
        <rFont val="Arial"/>
        <family val="2"/>
      </rPr>
      <t>0626-3457</t>
    </r>
  </si>
  <si>
    <t xml:space="preserve">3M comfort grip glove nitrile rubber protective </t>
  </si>
  <si>
    <t>Ballpoint pen FINE POINT blue, Retractable</t>
  </si>
  <si>
    <t>Ballpoint pen FINE POINT red, Retractable</t>
  </si>
  <si>
    <t>Battery AA pack of 2</t>
  </si>
  <si>
    <t>Battery AAA pack of 2</t>
  </si>
  <si>
    <t>Bond paper long, 820gsm, subs. 24</t>
  </si>
  <si>
    <t>Folder expanding legal size (red/green)</t>
  </si>
  <si>
    <t>Sign pen, .07 black gel type</t>
  </si>
  <si>
    <t>Sign pen, .07 blue gel type</t>
  </si>
  <si>
    <t>Sign pen, .07 red gel type</t>
  </si>
  <si>
    <r>
      <t xml:space="preserve">Purpose/Remarks :  </t>
    </r>
    <r>
      <rPr>
        <u/>
        <sz val="10"/>
        <rFont val="Arial"/>
        <family val="2"/>
      </rPr>
      <t>For use in the conduct of technical and other extension services.</t>
    </r>
  </si>
  <si>
    <t>Alcohol 70% ethyl</t>
  </si>
  <si>
    <t>boxes/pack</t>
  </si>
  <si>
    <t xml:space="preserve">Disposable shoe cover, indoor non-slip </t>
  </si>
  <si>
    <t>wear resistant, 100 pcs per box/pack</t>
  </si>
  <si>
    <t>Nitrile Gloves, Large</t>
  </si>
  <si>
    <t>Nitrile Gloves, extra Large</t>
  </si>
  <si>
    <t>Stainless steel thermometer with protective sheath</t>
  </si>
  <si>
    <t xml:space="preserve"> Digital thermometer with 2 long probe</t>
  </si>
  <si>
    <t xml:space="preserve">(heat resistant &amp; 40" wire teflon cable with </t>
  </si>
  <si>
    <t>stainless steel mesh), with LCD screen from</t>
  </si>
  <si>
    <t>auto on/off built-in magnet and alarm function</t>
  </si>
  <si>
    <r>
      <t xml:space="preserve"> "- 50 deg C to 300 deg C (-58</t>
    </r>
    <r>
      <rPr>
        <sz val="10"/>
        <color theme="1"/>
        <rFont val="Calibri"/>
        <family val="2"/>
      </rPr>
      <t>°</t>
    </r>
    <r>
      <rPr>
        <sz val="10"/>
        <color theme="1"/>
        <rFont val="Arial"/>
        <family val="2"/>
      </rPr>
      <t xml:space="preserve"> F to 572</t>
    </r>
    <r>
      <rPr>
        <sz val="10"/>
        <color theme="1"/>
        <rFont val="Calibri"/>
        <family val="2"/>
      </rPr>
      <t>°</t>
    </r>
    <r>
      <rPr>
        <sz val="10"/>
        <color theme="1"/>
        <rFont val="Arial"/>
        <family val="2"/>
      </rPr>
      <t xml:space="preserve">F) </t>
    </r>
  </si>
  <si>
    <r>
      <t xml:space="preserve"> +ˍ1</t>
    </r>
    <r>
      <rPr>
        <sz val="8.5"/>
        <color theme="1"/>
        <rFont val="Calibri"/>
        <family val="2"/>
      </rPr>
      <t>°</t>
    </r>
    <r>
      <rPr>
        <sz val="8.5"/>
        <color theme="1"/>
        <rFont val="Arial"/>
        <family val="2"/>
      </rPr>
      <t xml:space="preserve"> C accuracy and 0.1</t>
    </r>
    <r>
      <rPr>
        <sz val="8.5"/>
        <color theme="1"/>
        <rFont val="Calibri"/>
        <family val="2"/>
      </rPr>
      <t>°</t>
    </r>
    <r>
      <rPr>
        <sz val="8.5"/>
        <color theme="1"/>
        <rFont val="Arial"/>
        <family val="2"/>
      </rPr>
      <t>C (0.2</t>
    </r>
    <r>
      <rPr>
        <sz val="8.5"/>
        <color theme="1"/>
        <rFont val="Calibri"/>
        <family val="2"/>
      </rPr>
      <t>°</t>
    </r>
    <r>
      <rPr>
        <sz val="8.5"/>
        <color theme="1"/>
        <rFont val="Arial"/>
        <family val="2"/>
      </rPr>
      <t xml:space="preserve">F) resolution </t>
    </r>
  </si>
  <si>
    <t xml:space="preserve">Digital thermometer with long probe with </t>
  </si>
  <si>
    <t xml:space="preserve">LCD screen from "- 50 deg C to 300 deg C </t>
  </si>
  <si>
    <t>water proof with probe cover built-in magnet</t>
  </si>
  <si>
    <r>
      <t>(-58</t>
    </r>
    <r>
      <rPr>
        <sz val="10"/>
        <color theme="1"/>
        <rFont val="Calibri"/>
        <family val="2"/>
      </rPr>
      <t>°</t>
    </r>
    <r>
      <rPr>
        <sz val="10"/>
        <color theme="1"/>
        <rFont val="Arial"/>
        <family val="2"/>
      </rPr>
      <t xml:space="preserve"> F to 572</t>
    </r>
    <r>
      <rPr>
        <sz val="10"/>
        <color theme="1"/>
        <rFont val="Calibri"/>
        <family val="2"/>
      </rPr>
      <t>°</t>
    </r>
    <r>
      <rPr>
        <sz val="10"/>
        <color theme="1"/>
        <rFont val="Arial"/>
        <family val="2"/>
      </rPr>
      <t xml:space="preserve">F) +ˍ1 deg C accuracy and </t>
    </r>
  </si>
  <si>
    <r>
      <t>0.1 deg C (0.1</t>
    </r>
    <r>
      <rPr>
        <sz val="10"/>
        <color theme="1"/>
        <rFont val="Calibri"/>
        <family val="2"/>
      </rPr>
      <t>°</t>
    </r>
    <r>
      <rPr>
        <sz val="10"/>
        <color theme="1"/>
        <rFont val="Arial"/>
        <family val="2"/>
      </rPr>
      <t xml:space="preserve">F) resolution auto off/on </t>
    </r>
  </si>
  <si>
    <t>Albendazole 15% 1 liter</t>
  </si>
  <si>
    <t>Albendazole 15%, 60ml</t>
  </si>
  <si>
    <t>Vitamin B-complex with liver extract, 50ml</t>
  </si>
  <si>
    <t>pack/box</t>
  </si>
  <si>
    <t xml:space="preserve">Cloxacillin benzathine, Cloxa-ben Dry Cow, </t>
  </si>
  <si>
    <t>24 syringes x 9 g per pack/box</t>
  </si>
  <si>
    <t xml:space="preserve">CBG Injectable (Calcium borogluconate) </t>
  </si>
  <si>
    <t>100ml 250mh/ml</t>
  </si>
  <si>
    <t xml:space="preserve">DCM Injectable (Calcium Borogluconate </t>
  </si>
  <si>
    <t>Magnesium Dextrose) 500 ml</t>
  </si>
  <si>
    <t>Magnesium Dextrose) 100 ml</t>
  </si>
  <si>
    <t xml:space="preserve">Dufaprofen 10% injectable (Ketoprofen </t>
  </si>
  <si>
    <t>100mg), 100 ml</t>
  </si>
  <si>
    <t>Kanamycin 24 syringes x 10g per pack/box</t>
  </si>
  <si>
    <t>Trilacin Oral suspension (Triclabendazole</t>
  </si>
  <si>
    <t xml:space="preserve"> + Levamisole) Anthelminthic, antiparasitic</t>
  </si>
  <si>
    <t xml:space="preserve"> for cattle, goat, sheep</t>
  </si>
  <si>
    <t>bottle/vial</t>
  </si>
  <si>
    <t xml:space="preserve">Veteglan 20ml, d-Cloprostenol sodium, </t>
  </si>
  <si>
    <t>prostaglandin, 0.075mg/ml solution</t>
  </si>
  <si>
    <t>Vitamin ADE injectable, 100ml</t>
  </si>
  <si>
    <t>canister</t>
  </si>
  <si>
    <t>Wound Spray</t>
  </si>
  <si>
    <t xml:space="preserve">Veterinary uterine flashing kit/set , for pig </t>
  </si>
  <si>
    <t>cattle sheep horse</t>
  </si>
  <si>
    <t>AI sheath disposable</t>
  </si>
  <si>
    <t>packs/box</t>
  </si>
  <si>
    <t>Shoulder length gloves, disposable, 100pcs</t>
  </si>
  <si>
    <t xml:space="preserve"> per box , clear white</t>
  </si>
  <si>
    <t>Obsteric lubricating jelly, 250 ml bottle</t>
  </si>
  <si>
    <r>
      <t xml:space="preserve">Purpose/Remarks :  </t>
    </r>
    <r>
      <rPr>
        <u/>
        <sz val="10"/>
        <rFont val="Arial"/>
        <family val="2"/>
      </rPr>
      <t>For use in the conduct of  Artificial Insemination and other extension services.</t>
    </r>
  </si>
  <si>
    <t>ammonium chloride disinfectant</t>
  </si>
  <si>
    <t>benzalkonium Cl, disinfectant</t>
  </si>
  <si>
    <t>Iodophore based disinfectant</t>
  </si>
  <si>
    <t>Peroxygen based disinfectant</t>
  </si>
  <si>
    <t xml:space="preserve">Glutaraldehyde, Didecyl dimethyl </t>
  </si>
  <si>
    <t xml:space="preserve">Formaldehyde, glutaraldehyde, </t>
  </si>
  <si>
    <t>Disinfectants</t>
  </si>
  <si>
    <r>
      <t xml:space="preserve">Purpose/Remarks :  </t>
    </r>
    <r>
      <rPr>
        <u/>
        <sz val="10"/>
        <rFont val="Arial"/>
        <family val="2"/>
      </rPr>
      <t>For biosecurity purposes.</t>
    </r>
  </si>
  <si>
    <t>For Animal Movement Management</t>
  </si>
  <si>
    <t>drums</t>
  </si>
  <si>
    <t>Chlorine granules</t>
  </si>
  <si>
    <t>Meat branding Ink, 1 liter/bottle</t>
  </si>
  <si>
    <r>
      <t xml:space="preserve">Purpose/Remarks :  </t>
    </r>
    <r>
      <rPr>
        <u/>
        <sz val="10"/>
        <rFont val="Arial"/>
        <family val="2"/>
      </rPr>
      <t>For support to LGUs' meat market and slaughterhouse operations in the Province of Batangas.</t>
    </r>
  </si>
  <si>
    <t>loads</t>
  </si>
  <si>
    <t>Siphoning of septic tank</t>
  </si>
  <si>
    <r>
      <t>Purpose/Remarks :</t>
    </r>
    <r>
      <rPr>
        <u/>
        <sz val="10"/>
        <rFont val="Arial"/>
        <family val="2"/>
      </rPr>
      <t xml:space="preserve"> For the Siphoning of Septic Tanks (Quarter 1 &amp; 2)</t>
    </r>
  </si>
  <si>
    <t xml:space="preserve">UPS </t>
  </si>
  <si>
    <t xml:space="preserve"> -(650 V A)</t>
  </si>
  <si>
    <t>Dry Seal (Provincial Accountant's Office)</t>
  </si>
  <si>
    <r>
      <t>PR No. 06</t>
    </r>
    <r>
      <rPr>
        <u/>
        <sz val="10"/>
        <rFont val="Arial"/>
        <family val="2"/>
      </rPr>
      <t>26-</t>
    </r>
  </si>
  <si>
    <r>
      <t>Date:06</t>
    </r>
    <r>
      <rPr>
        <u/>
        <sz val="10"/>
        <rFont val="Arial"/>
        <family val="2"/>
      </rPr>
      <t>-23-2026</t>
    </r>
  </si>
  <si>
    <t>Board paper  for calling card long</t>
  </si>
  <si>
    <t>Bond Paper Premium All Purpose A4 80g/m2 substance 24 500 sheets</t>
  </si>
  <si>
    <t>Ink black (003)</t>
  </si>
  <si>
    <t>Ink cyan (003)</t>
  </si>
  <si>
    <t>Ink magenta (003)</t>
  </si>
  <si>
    <t>Ink yellow (003)</t>
  </si>
  <si>
    <t>Ink black (L360)</t>
  </si>
  <si>
    <t>Ink cyan (L360)</t>
  </si>
  <si>
    <t>Ink magenta (L360)</t>
  </si>
  <si>
    <t>Ink yellow (L360)</t>
  </si>
  <si>
    <t>Sign pen,black, liquid/gel 0.5mm needle tip</t>
  </si>
  <si>
    <t>Toner TK 1175</t>
  </si>
  <si>
    <r>
      <t xml:space="preserve">PR No. </t>
    </r>
    <r>
      <rPr>
        <u/>
        <sz val="10"/>
        <rFont val="Arial"/>
        <family val="2"/>
      </rPr>
      <t>0626-3473</t>
    </r>
  </si>
  <si>
    <r>
      <t xml:space="preserve">PR No. </t>
    </r>
    <r>
      <rPr>
        <u/>
        <sz val="10"/>
        <rFont val="Arial"/>
        <family val="2"/>
      </rPr>
      <t>0626-3474</t>
    </r>
  </si>
  <si>
    <r>
      <t xml:space="preserve">PR No. </t>
    </r>
    <r>
      <rPr>
        <u/>
        <sz val="10"/>
        <rFont val="Arial"/>
        <family val="2"/>
      </rPr>
      <t>0626-3475</t>
    </r>
  </si>
  <si>
    <t>Surgeon's cap</t>
  </si>
  <si>
    <r>
      <t xml:space="preserve">PR No. </t>
    </r>
    <r>
      <rPr>
        <u/>
        <sz val="10"/>
        <rFont val="Arial"/>
        <family val="2"/>
      </rPr>
      <t>0626-3476</t>
    </r>
  </si>
  <si>
    <r>
      <t xml:space="preserve">PR No. </t>
    </r>
    <r>
      <rPr>
        <u/>
        <sz val="10"/>
        <rFont val="Arial"/>
        <family val="2"/>
      </rPr>
      <t>0626-3477</t>
    </r>
  </si>
  <si>
    <r>
      <t>Date:</t>
    </r>
    <r>
      <rPr>
        <u/>
        <sz val="10"/>
        <rFont val="Arial"/>
        <family val="2"/>
      </rPr>
      <t>06-24-2026</t>
    </r>
  </si>
  <si>
    <t>Bond Paper premium short, 80gsm</t>
  </si>
  <si>
    <t>Bond Paper premium long, 80gsm</t>
  </si>
  <si>
    <t>Bond Paper premium A4, 80gsm</t>
  </si>
  <si>
    <t>Long folder</t>
  </si>
  <si>
    <t>White board eraser</t>
  </si>
  <si>
    <t>Double sided adhesive tape 1"</t>
  </si>
  <si>
    <t>Permanent Marker (Broad), Black</t>
  </si>
  <si>
    <t>Permanent Marker (Broad), Blue</t>
  </si>
  <si>
    <t>White board marker, Fine (Black)</t>
  </si>
  <si>
    <t>Laminating film 250mic A4, 100's</t>
  </si>
  <si>
    <t>Battery AA (Pack of 4)</t>
  </si>
  <si>
    <t>Battery AAA (Pack of 4)</t>
  </si>
  <si>
    <t>Arch File folder 3" - Arch file long (2 ring binder, side clip)</t>
  </si>
  <si>
    <t>Dater (mm/dd/yy) format</t>
  </si>
  <si>
    <t>USB Hub</t>
  </si>
  <si>
    <t>Photo paper glossy A4 180 gsm (20 pcs/pack)</t>
  </si>
  <si>
    <t>Photo paper matte A4 180 gsm (20 pcs/pack)</t>
  </si>
  <si>
    <t>Specialty paper 90gsm pale cream, size A4 10 sheets/pack</t>
  </si>
  <si>
    <t>Sticker paper A4 10s/pack glossy</t>
  </si>
  <si>
    <t>Sticker paper A4 10s/pack matte</t>
  </si>
  <si>
    <t>Ink Pad</t>
  </si>
  <si>
    <t>Sign Pen (blue)</t>
  </si>
  <si>
    <t>Filing tray</t>
  </si>
  <si>
    <t>Sticky note</t>
  </si>
  <si>
    <t>Record Book official (300 pages)</t>
  </si>
  <si>
    <t>Magenta (TK-8360M)</t>
  </si>
  <si>
    <t>Cyan (TK-8360M)</t>
  </si>
  <si>
    <t>Black (TK-8360B)</t>
  </si>
  <si>
    <t>USB, 8GB</t>
  </si>
  <si>
    <t>Cat6 UTP Cable</t>
  </si>
  <si>
    <r>
      <t>Date:06</t>
    </r>
    <r>
      <rPr>
        <u/>
        <sz val="10"/>
        <rFont val="Arial"/>
        <family val="2"/>
      </rPr>
      <t>-24-2026</t>
    </r>
  </si>
  <si>
    <t xml:space="preserve"> -Native Bag</t>
  </si>
  <si>
    <t xml:space="preserve"> -Barako Coffee (900 grams)</t>
  </si>
  <si>
    <t xml:space="preserve"> -Honey (130 ml)</t>
  </si>
  <si>
    <t xml:space="preserve"> -Atchara (250 grams)</t>
  </si>
  <si>
    <t xml:space="preserve"> -Jacobina</t>
  </si>
  <si>
    <r>
      <t>Purpose/Remarks :</t>
    </r>
    <r>
      <rPr>
        <u/>
        <sz val="10"/>
        <rFont val="Arial"/>
        <family val="2"/>
      </rPr>
      <t xml:space="preserve"> Service Caravan for Officials and Employees to be held on June 30, 2026 at the Provincial Auditorium.</t>
    </r>
  </si>
  <si>
    <r>
      <t>PR No. 06</t>
    </r>
    <r>
      <rPr>
        <u/>
        <sz val="10"/>
        <rFont val="Arial"/>
        <family val="2"/>
      </rPr>
      <t>26-3497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</si>
</sst>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-3409]mmmm\ dd\,\ yyyy;@"/>
    <numFmt numFmtId="167" formatCode="_(* #,##0.00_);_(* \(#,##0.00\);_(* \-??_);_(@_)"/>
    <numFmt numFmtId="168" formatCode="_(* #,##0.000_);_(* \(#,##0.000\);_(* &quot;-&quot;??_);_(@_)"/>
    <numFmt numFmtId="169" formatCode="#,##0.00_);\(#,##0.00\)"/>
  </numFmts>
  <fonts count="9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9.5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u val="singleAccounting"/>
      <sz val="10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name val="Arial Narrow"/>
      <family val="2"/>
    </font>
    <font>
      <sz val="7"/>
      <name val="Arial"/>
      <family val="2"/>
    </font>
    <font>
      <sz val="10"/>
      <color rgb="FFFF0000"/>
      <name val="Calibri"/>
      <family val="2"/>
      <scheme val="minor"/>
    </font>
    <font>
      <sz val="12"/>
      <name val="Times New Roman"/>
      <family val="1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6.5"/>
      <color rgb="FF000000"/>
      <name val="Arial"/>
      <family val="2"/>
    </font>
    <font>
      <sz val="5.5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3"/>
      <color rgb="FFFF0000"/>
      <name val="Arial"/>
      <family val="2"/>
    </font>
    <font>
      <b/>
      <u/>
      <sz val="10"/>
      <color rgb="FFFF0000"/>
      <name val="Arial"/>
      <family val="2"/>
    </font>
    <font>
      <u/>
      <sz val="10"/>
      <color rgb="FFFF0000"/>
      <name val="Arial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11"/>
      <color rgb="FFFF0000"/>
      <name val="Arial Narrow"/>
      <family val="2"/>
    </font>
    <font>
      <b/>
      <sz val="9.5"/>
      <color rgb="FFFF0000"/>
      <name val="Arial"/>
      <family val="2"/>
    </font>
    <font>
      <b/>
      <i/>
      <sz val="10"/>
      <color rgb="FFFF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Arial"/>
      <family val="2"/>
    </font>
    <font>
      <sz val="12"/>
      <name val="Arial"/>
      <family val="2"/>
    </font>
    <font>
      <sz val="11"/>
      <color rgb="FF343642"/>
      <name val="Arial"/>
      <family val="2"/>
    </font>
    <font>
      <sz val="10"/>
      <color rgb="FF343642"/>
      <name val="Arial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.5"/>
      <color rgb="FF000000"/>
      <name val="Arial"/>
      <family val="2"/>
    </font>
    <font>
      <sz val="6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6.5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8.5"/>
      <name val="Arial"/>
      <family val="2"/>
    </font>
    <font>
      <b/>
      <sz val="5"/>
      <name val="Arial"/>
      <family val="2"/>
    </font>
    <font>
      <sz val="7"/>
      <color rgb="FFFF0000"/>
      <name val="Arial"/>
      <family val="2"/>
    </font>
    <font>
      <sz val="6"/>
      <color rgb="FFFF0000"/>
      <name val="Arial"/>
      <family val="2"/>
    </font>
    <font>
      <sz val="8.5"/>
      <color theme="1"/>
      <name val="Arial"/>
      <family val="2"/>
    </font>
    <font>
      <b/>
      <sz val="13"/>
      <color rgb="FFC00000"/>
      <name val="Arial"/>
      <family val="2"/>
    </font>
    <font>
      <b/>
      <u/>
      <sz val="10"/>
      <color rgb="FFC00000"/>
      <name val="Arial"/>
      <family val="2"/>
    </font>
    <font>
      <sz val="10"/>
      <color rgb="FFC00000"/>
      <name val="Arial"/>
      <family val="2"/>
    </font>
    <font>
      <u/>
      <sz val="10"/>
      <color rgb="FFC00000"/>
      <name val="Arial"/>
      <family val="2"/>
    </font>
    <font>
      <b/>
      <sz val="10"/>
      <color rgb="FFC00000"/>
      <name val="Arial"/>
      <family val="2"/>
    </font>
    <font>
      <b/>
      <i/>
      <sz val="10"/>
      <color rgb="FFC00000"/>
      <name val="Arial"/>
      <family val="2"/>
    </font>
    <font>
      <sz val="11"/>
      <color rgb="FFC00000"/>
      <name val="Arial Narrow"/>
      <family val="2"/>
    </font>
    <font>
      <sz val="9"/>
      <color rgb="FFC00000"/>
      <name val="Arial"/>
      <family val="2"/>
    </font>
    <font>
      <b/>
      <sz val="9.5"/>
      <color rgb="FFC00000"/>
      <name val="Arial"/>
      <family val="2"/>
    </font>
    <font>
      <sz val="10"/>
      <name val="Calibri"/>
      <family val="2"/>
    </font>
    <font>
      <sz val="11.5"/>
      <name val="Arial"/>
      <family val="2"/>
    </font>
    <font>
      <u/>
      <sz val="9.5"/>
      <name val="Arial"/>
      <family val="2"/>
    </font>
    <font>
      <u/>
      <sz val="9"/>
      <name val="Arial"/>
      <family val="2"/>
    </font>
    <font>
      <sz val="8.5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9.5"/>
      <name val="Calibri"/>
      <family val="2"/>
    </font>
    <font>
      <u/>
      <sz val="10.95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sz val="9.5"/>
      <name val="Arial"/>
      <family val="2"/>
    </font>
    <font>
      <b/>
      <sz val="8"/>
      <color rgb="FFFF0000"/>
      <name val="Arial"/>
      <family val="2"/>
    </font>
    <font>
      <b/>
      <sz val="8.5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Calibri"/>
      <family val="2"/>
    </font>
    <font>
      <sz val="8.5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</fills>
  <borders count="10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94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2" fillId="0" borderId="0"/>
    <xf numFmtId="0" fontId="1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164" fontId="14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84" fillId="0" borderId="0"/>
    <xf numFmtId="164" fontId="84" fillId="0" borderId="0" applyFont="0" applyFill="0" applyBorder="0" applyAlignment="0" applyProtection="0"/>
  </cellStyleXfs>
  <cellXfs count="3830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165" fontId="0" fillId="0" borderId="7" xfId="1" applyNumberFormat="1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4" fontId="0" fillId="0" borderId="7" xfId="0" applyNumberFormat="1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5" fillId="0" borderId="0" xfId="0" applyFont="1" applyAlignment="1">
      <alignment horizontal="left"/>
    </xf>
    <xf numFmtId="4" fontId="0" fillId="0" borderId="11" xfId="0" applyNumberFormat="1" applyBorder="1"/>
    <xf numFmtId="4" fontId="0" fillId="0" borderId="12" xfId="0" applyNumberFormat="1" applyBorder="1"/>
    <xf numFmtId="0" fontId="0" fillId="0" borderId="13" xfId="0" applyBorder="1"/>
    <xf numFmtId="0" fontId="0" fillId="0" borderId="4" xfId="0" applyBorder="1"/>
    <xf numFmtId="165" fontId="0" fillId="0" borderId="0" xfId="1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4" fontId="0" fillId="0" borderId="14" xfId="0" applyNumberFormat="1" applyBorder="1"/>
    <xf numFmtId="4" fontId="0" fillId="0" borderId="16" xfId="0" applyNumberFormat="1" applyBorder="1"/>
    <xf numFmtId="0" fontId="0" fillId="0" borderId="8" xfId="0" applyBorder="1"/>
    <xf numFmtId="0" fontId="6" fillId="0" borderId="19" xfId="0" applyFont="1" applyBorder="1" applyAlignment="1">
      <alignment horizontal="center" vertical="top" wrapText="1"/>
    </xf>
    <xf numFmtId="165" fontId="6" fillId="0" borderId="20" xfId="1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center" wrapText="1"/>
    </xf>
    <xf numFmtId="165" fontId="6" fillId="0" borderId="20" xfId="1" applyNumberFormat="1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top" wrapText="1"/>
    </xf>
    <xf numFmtId="165" fontId="6" fillId="0" borderId="12" xfId="1" applyNumberFormat="1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3" xfId="0" applyBorder="1" applyAlignment="1">
      <alignment horizontal="left" shrinkToFit="1"/>
    </xf>
    <xf numFmtId="0" fontId="0" fillId="0" borderId="12" xfId="1" applyNumberFormat="1" applyFont="1" applyBorder="1" applyAlignment="1">
      <alignment horizontal="center" vertical="center" wrapText="1"/>
    </xf>
    <xf numFmtId="164" fontId="0" fillId="0" borderId="12" xfId="1" applyFont="1" applyBorder="1" applyAlignment="1">
      <alignment horizontal="center" vertical="center"/>
    </xf>
    <xf numFmtId="164" fontId="0" fillId="0" borderId="24" xfId="1" applyFont="1" applyBorder="1" applyAlignment="1">
      <alignment horizontal="center" vertical="center"/>
    </xf>
    <xf numFmtId="0" fontId="0" fillId="0" borderId="25" xfId="0" applyBorder="1" applyAlignment="1">
      <alignment horizontal="center" vertical="top" wrapText="1"/>
    </xf>
    <xf numFmtId="165" fontId="0" fillId="0" borderId="23" xfId="1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vertical="top" shrinkToFit="1"/>
    </xf>
    <xf numFmtId="0" fontId="0" fillId="0" borderId="23" xfId="1" applyNumberFormat="1" applyFont="1" applyBorder="1" applyAlignment="1">
      <alignment horizontal="center"/>
    </xf>
    <xf numFmtId="164" fontId="0" fillId="0" borderId="23" xfId="1" applyFont="1" applyBorder="1" applyAlignment="1">
      <alignment horizontal="right" vertical="center"/>
    </xf>
    <xf numFmtId="0" fontId="0" fillId="0" borderId="23" xfId="0" applyBorder="1" applyAlignment="1">
      <alignment shrinkToFit="1"/>
    </xf>
    <xf numFmtId="0" fontId="0" fillId="0" borderId="23" xfId="0" applyBorder="1"/>
    <xf numFmtId="0" fontId="0" fillId="0" borderId="25" xfId="0" applyBorder="1" applyAlignment="1">
      <alignment horizontal="center"/>
    </xf>
    <xf numFmtId="0" fontId="0" fillId="0" borderId="23" xfId="2" applyFont="1" applyBorder="1" applyAlignment="1">
      <alignment vertical="top" shrinkToFit="1"/>
    </xf>
    <xf numFmtId="0" fontId="0" fillId="0" borderId="23" xfId="2" applyFont="1" applyBorder="1" applyAlignment="1">
      <alignment horizontal="left" vertical="top" shrinkToFit="1"/>
    </xf>
    <xf numFmtId="0" fontId="0" fillId="0" borderId="19" xfId="0" applyBorder="1" applyAlignment="1">
      <alignment horizontal="center"/>
    </xf>
    <xf numFmtId="165" fontId="0" fillId="0" borderId="20" xfId="1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left"/>
    </xf>
    <xf numFmtId="4" fontId="6" fillId="0" borderId="26" xfId="0" applyNumberFormat="1" applyFont="1" applyBorder="1" applyAlignment="1">
      <alignment horizontal="right"/>
    </xf>
    <xf numFmtId="164" fontId="6" fillId="0" borderId="21" xfId="0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/>
    </xf>
    <xf numFmtId="4" fontId="0" fillId="0" borderId="0" xfId="0" applyNumberFormat="1"/>
    <xf numFmtId="0" fontId="0" fillId="0" borderId="27" xfId="0" applyBorder="1" applyAlignment="1">
      <alignment horizontal="center"/>
    </xf>
    <xf numFmtId="15" fontId="0" fillId="0" borderId="26" xfId="0" applyNumberFormat="1" applyBorder="1"/>
    <xf numFmtId="4" fontId="0" fillId="0" borderId="26" xfId="0" applyNumberFormat="1" applyBorder="1"/>
    <xf numFmtId="0" fontId="0" fillId="0" borderId="28" xfId="0" applyBorder="1"/>
    <xf numFmtId="0" fontId="0" fillId="0" borderId="32" xfId="0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3" xfId="0" applyBorder="1" applyAlignment="1">
      <alignment horizontal="left"/>
    </xf>
    <xf numFmtId="164" fontId="0" fillId="0" borderId="23" xfId="1" applyFont="1" applyBorder="1" applyAlignment="1">
      <alignment horizontal="center" vertical="center"/>
    </xf>
    <xf numFmtId="165" fontId="0" fillId="0" borderId="0" xfId="1" applyNumberFormat="1" applyFont="1" applyAlignment="1">
      <alignment horizontal="left"/>
    </xf>
    <xf numFmtId="0" fontId="0" fillId="0" borderId="23" xfId="0" quotePrefix="1" applyBorder="1" applyAlignment="1">
      <alignment horizontal="left" shrinkToFit="1"/>
    </xf>
    <xf numFmtId="0" fontId="0" fillId="0" borderId="23" xfId="0" quotePrefix="1" applyBorder="1"/>
    <xf numFmtId="165" fontId="0" fillId="0" borderId="7" xfId="3" applyNumberFormat="1" applyFont="1" applyFill="1" applyBorder="1" applyAlignment="1">
      <alignment horizontal="left"/>
    </xf>
    <xf numFmtId="165" fontId="0" fillId="0" borderId="7" xfId="1" applyNumberFormat="1" applyFont="1" applyFill="1" applyBorder="1" applyAlignment="1">
      <alignment horizontal="left"/>
    </xf>
    <xf numFmtId="165" fontId="0" fillId="0" borderId="0" xfId="3" applyNumberFormat="1" applyFont="1" applyFill="1" applyBorder="1" applyAlignment="1">
      <alignment horizontal="left"/>
    </xf>
    <xf numFmtId="165" fontId="6" fillId="0" borderId="20" xfId="3" applyNumberFormat="1" applyFont="1" applyFill="1" applyBorder="1" applyAlignment="1">
      <alignment horizontal="center" vertical="top" wrapText="1"/>
    </xf>
    <xf numFmtId="165" fontId="6" fillId="0" borderId="20" xfId="3" applyNumberFormat="1" applyFont="1" applyFill="1" applyBorder="1" applyAlignment="1">
      <alignment horizontal="center" vertical="center" wrapText="1"/>
    </xf>
    <xf numFmtId="165" fontId="0" fillId="0" borderId="26" xfId="3" applyNumberFormat="1" applyFont="1" applyFill="1" applyBorder="1" applyAlignment="1">
      <alignment horizontal="left"/>
    </xf>
    <xf numFmtId="0" fontId="6" fillId="0" borderId="23" xfId="0" applyFont="1" applyBorder="1" applyAlignment="1">
      <alignment horizontal="center" shrinkToFit="1"/>
    </xf>
    <xf numFmtId="165" fontId="0" fillId="0" borderId="7" xfId="3" applyNumberFormat="1" applyFont="1" applyBorder="1" applyAlignment="1">
      <alignment horizontal="left"/>
    </xf>
    <xf numFmtId="165" fontId="0" fillId="0" borderId="0" xfId="3" applyNumberFormat="1" applyFont="1" applyBorder="1" applyAlignment="1">
      <alignment horizontal="left"/>
    </xf>
    <xf numFmtId="165" fontId="6" fillId="0" borderId="20" xfId="3" applyNumberFormat="1" applyFont="1" applyBorder="1" applyAlignment="1">
      <alignment horizontal="center" vertical="top" wrapText="1"/>
    </xf>
    <xf numFmtId="165" fontId="6" fillId="0" borderId="20" xfId="3" applyNumberFormat="1" applyFont="1" applyBorder="1" applyAlignment="1">
      <alignment horizontal="center" vertical="center" wrapText="1"/>
    </xf>
    <xf numFmtId="165" fontId="0" fillId="0" borderId="23" xfId="3" applyNumberFormat="1" applyFont="1" applyBorder="1" applyAlignment="1">
      <alignment horizontal="center"/>
    </xf>
    <xf numFmtId="0" fontId="0" fillId="0" borderId="23" xfId="3" applyNumberFormat="1" applyFont="1" applyBorder="1" applyAlignment="1">
      <alignment horizontal="center"/>
    </xf>
    <xf numFmtId="164" fontId="0" fillId="0" borderId="23" xfId="3" applyFont="1" applyBorder="1" applyAlignment="1">
      <alignment horizontal="right" vertical="top"/>
    </xf>
    <xf numFmtId="0" fontId="0" fillId="0" borderId="23" xfId="3" applyNumberFormat="1" applyFont="1" applyFill="1" applyBorder="1" applyAlignment="1">
      <alignment horizontal="center"/>
    </xf>
    <xf numFmtId="164" fontId="0" fillId="0" borderId="23" xfId="3" applyFont="1" applyFill="1" applyBorder="1" applyAlignment="1">
      <alignment horizontal="center"/>
    </xf>
    <xf numFmtId="165" fontId="0" fillId="0" borderId="23" xfId="3" applyNumberFormat="1" applyFont="1" applyBorder="1" applyAlignment="1">
      <alignment horizontal="center" vertical="top"/>
    </xf>
    <xf numFmtId="0" fontId="0" fillId="0" borderId="23" xfId="3" applyNumberFormat="1" applyFont="1" applyBorder="1" applyAlignment="1">
      <alignment horizontal="center" vertical="center"/>
    </xf>
    <xf numFmtId="164" fontId="0" fillId="0" borderId="23" xfId="3" applyFont="1" applyBorder="1" applyAlignment="1">
      <alignment horizontal="right" vertical="center"/>
    </xf>
    <xf numFmtId="165" fontId="0" fillId="0" borderId="20" xfId="3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65" fontId="0" fillId="0" borderId="0" xfId="3" applyNumberFormat="1" applyFont="1" applyBorder="1" applyAlignment="1">
      <alignment horizontal="center"/>
    </xf>
    <xf numFmtId="165" fontId="0" fillId="0" borderId="26" xfId="3" applyNumberFormat="1" applyFont="1" applyBorder="1" applyAlignment="1">
      <alignment horizontal="left"/>
    </xf>
    <xf numFmtId="165" fontId="6" fillId="0" borderId="12" xfId="3" applyNumberFormat="1" applyFont="1" applyBorder="1" applyAlignment="1">
      <alignment horizontal="center" vertical="top" wrapText="1"/>
    </xf>
    <xf numFmtId="0" fontId="0" fillId="0" borderId="12" xfId="3" applyNumberFormat="1" applyFont="1" applyBorder="1" applyAlignment="1">
      <alignment horizontal="center" vertical="center" wrapText="1"/>
    </xf>
    <xf numFmtId="164" fontId="0" fillId="0" borderId="12" xfId="3" applyFont="1" applyBorder="1" applyAlignment="1">
      <alignment horizontal="center" vertical="center"/>
    </xf>
    <xf numFmtId="164" fontId="0" fillId="0" borderId="24" xfId="3" applyFont="1" applyBorder="1" applyAlignment="1">
      <alignment horizontal="center" vertical="center"/>
    </xf>
    <xf numFmtId="164" fontId="0" fillId="0" borderId="23" xfId="3" applyFont="1" applyBorder="1" applyAlignment="1">
      <alignment horizontal="center" vertical="center"/>
    </xf>
    <xf numFmtId="165" fontId="0" fillId="0" borderId="0" xfId="3" applyNumberFormat="1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23" xfId="0" applyBorder="1" applyAlignment="1">
      <alignment vertical="center" shrinkToFit="1"/>
    </xf>
    <xf numFmtId="0" fontId="0" fillId="0" borderId="23" xfId="4" applyNumberFormat="1" applyFont="1" applyBorder="1" applyAlignment="1">
      <alignment horizontal="center" vertical="center"/>
    </xf>
    <xf numFmtId="164" fontId="0" fillId="0" borderId="24" xfId="0" applyNumberFormat="1" applyBorder="1"/>
    <xf numFmtId="165" fontId="0" fillId="0" borderId="12" xfId="3" applyNumberFormat="1" applyFont="1" applyBorder="1" applyAlignment="1">
      <alignment horizontal="center" vertical="top" wrapText="1"/>
    </xf>
    <xf numFmtId="0" fontId="0" fillId="0" borderId="23" xfId="0" applyBorder="1" applyAlignment="1">
      <alignment horizontal="center" vertical="top"/>
    </xf>
    <xf numFmtId="0" fontId="0" fillId="0" borderId="23" xfId="2" applyFont="1" applyBorder="1" applyAlignment="1">
      <alignment vertical="center" shrinkToFit="1"/>
    </xf>
    <xf numFmtId="164" fontId="0" fillId="0" borderId="23" xfId="1" applyFont="1" applyBorder="1" applyAlignment="1">
      <alignment horizontal="right" vertical="top"/>
    </xf>
    <xf numFmtId="165" fontId="0" fillId="0" borderId="23" xfId="3" applyNumberFormat="1" applyFont="1" applyBorder="1" applyAlignment="1">
      <alignment horizontal="center" vertical="center"/>
    </xf>
    <xf numFmtId="0" fontId="0" fillId="0" borderId="23" xfId="2" applyFont="1" applyBorder="1" applyAlignment="1">
      <alignment horizontal="left" vertical="center" shrinkToFit="1"/>
    </xf>
    <xf numFmtId="164" fontId="0" fillId="0" borderId="23" xfId="3" applyFont="1" applyFill="1" applyBorder="1" applyAlignment="1"/>
    <xf numFmtId="165" fontId="0" fillId="0" borderId="23" xfId="3" applyNumberFormat="1" applyFont="1" applyBorder="1" applyAlignment="1">
      <alignment vertical="center"/>
    </xf>
    <xf numFmtId="164" fontId="6" fillId="0" borderId="21" xfId="0" applyNumberFormat="1" applyFont="1" applyBorder="1"/>
    <xf numFmtId="0" fontId="0" fillId="0" borderId="27" xfId="0" applyBorder="1"/>
    <xf numFmtId="165" fontId="0" fillId="0" borderId="26" xfId="3" applyNumberFormat="1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26" xfId="0" applyBorder="1"/>
    <xf numFmtId="165" fontId="0" fillId="0" borderId="7" xfId="4" applyNumberFormat="1" applyFont="1" applyBorder="1" applyAlignment="1">
      <alignment horizontal="left"/>
    </xf>
    <xf numFmtId="165" fontId="0" fillId="0" borderId="0" xfId="4" applyNumberFormat="1" applyFont="1" applyBorder="1" applyAlignment="1">
      <alignment horizontal="left"/>
    </xf>
    <xf numFmtId="165" fontId="6" fillId="0" borderId="20" xfId="4" applyNumberFormat="1" applyFont="1" applyBorder="1" applyAlignment="1">
      <alignment horizontal="center" vertical="top" wrapText="1"/>
    </xf>
    <xf numFmtId="165" fontId="6" fillId="0" borderId="20" xfId="4" applyNumberFormat="1" applyFont="1" applyBorder="1" applyAlignment="1">
      <alignment horizontal="center" vertical="center" wrapText="1"/>
    </xf>
    <xf numFmtId="0" fontId="0" fillId="0" borderId="23" xfId="2" quotePrefix="1" applyFont="1" applyBorder="1" applyAlignment="1">
      <alignment vertical="top" shrinkToFit="1"/>
    </xf>
    <xf numFmtId="0" fontId="0" fillId="0" borderId="32" xfId="0" applyBorder="1"/>
    <xf numFmtId="165" fontId="0" fillId="0" borderId="20" xfId="4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65" fontId="0" fillId="0" borderId="0" xfId="4" applyNumberFormat="1" applyFont="1" applyBorder="1" applyAlignment="1">
      <alignment horizontal="center"/>
    </xf>
    <xf numFmtId="165" fontId="0" fillId="0" borderId="26" xfId="4" applyNumberFormat="1" applyFont="1" applyBorder="1" applyAlignment="1">
      <alignment horizontal="left"/>
    </xf>
    <xf numFmtId="164" fontId="0" fillId="0" borderId="24" xfId="0" applyNumberFormat="1" applyBorder="1" applyAlignment="1">
      <alignment vertical="center"/>
    </xf>
    <xf numFmtId="0" fontId="6" fillId="0" borderId="0" xfId="4" applyNumberFormat="1" applyFont="1" applyBorder="1" applyAlignment="1">
      <alignment horizontal="center"/>
    </xf>
    <xf numFmtId="164" fontId="0" fillId="0" borderId="0" xfId="4" applyFont="1" applyBorder="1" applyAlignment="1">
      <alignment horizontal="right" vertical="top"/>
    </xf>
    <xf numFmtId="0" fontId="6" fillId="0" borderId="0" xfId="3" applyNumberFormat="1" applyFont="1" applyBorder="1" applyAlignment="1">
      <alignment horizontal="center"/>
    </xf>
    <xf numFmtId="164" fontId="0" fillId="0" borderId="0" xfId="1" applyFont="1" applyBorder="1" applyAlignment="1">
      <alignment horizontal="right" vertical="top"/>
    </xf>
    <xf numFmtId="164" fontId="0" fillId="0" borderId="0" xfId="1" applyFont="1" applyBorder="1" applyAlignment="1">
      <alignment horizontal="right" vertical="center"/>
    </xf>
    <xf numFmtId="0" fontId="0" fillId="0" borderId="23" xfId="4" applyNumberFormat="1" applyFont="1" applyBorder="1" applyAlignment="1">
      <alignment horizontal="center"/>
    </xf>
    <xf numFmtId="164" fontId="0" fillId="0" borderId="23" xfId="4" applyFont="1" applyBorder="1" applyAlignment="1">
      <alignment horizontal="right" vertical="top"/>
    </xf>
    <xf numFmtId="0" fontId="0" fillId="0" borderId="23" xfId="0" applyBorder="1" applyAlignment="1">
      <alignment vertical="top"/>
    </xf>
    <xf numFmtId="164" fontId="0" fillId="0" borderId="23" xfId="1" applyFont="1" applyBorder="1" applyAlignment="1">
      <alignment vertical="top"/>
    </xf>
    <xf numFmtId="0" fontId="0" fillId="0" borderId="23" xfId="0" applyBorder="1" applyAlignment="1">
      <alignment vertical="top" wrapText="1"/>
    </xf>
    <xf numFmtId="164" fontId="0" fillId="0" borderId="23" xfId="1" applyFont="1" applyBorder="1" applyAlignment="1">
      <alignment vertical="center"/>
    </xf>
    <xf numFmtId="164" fontId="0" fillId="0" borderId="23" xfId="1" applyFont="1" applyBorder="1" applyAlignment="1">
      <alignment horizontal="right"/>
    </xf>
    <xf numFmtId="0" fontId="0" fillId="0" borderId="20" xfId="0" applyBorder="1"/>
    <xf numFmtId="165" fontId="0" fillId="0" borderId="0" xfId="1" applyNumberFormat="1" applyFont="1" applyFill="1" applyBorder="1" applyAlignment="1">
      <alignment horizontal="left"/>
    </xf>
    <xf numFmtId="165" fontId="6" fillId="0" borderId="20" xfId="1" applyNumberFormat="1" applyFont="1" applyFill="1" applyBorder="1" applyAlignment="1">
      <alignment horizontal="center" vertical="top" wrapText="1"/>
    </xf>
    <xf numFmtId="165" fontId="6" fillId="0" borderId="20" xfId="1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65" fontId="0" fillId="0" borderId="23" xfId="1" applyNumberFormat="1" applyFont="1" applyFill="1" applyBorder="1" applyAlignment="1">
      <alignment horizontal="center" vertical="center"/>
    </xf>
    <xf numFmtId="164" fontId="0" fillId="0" borderId="23" xfId="1" applyFont="1" applyFill="1" applyBorder="1" applyAlignment="1">
      <alignment horizontal="center"/>
    </xf>
    <xf numFmtId="164" fontId="0" fillId="0" borderId="23" xfId="4" applyFont="1" applyFill="1" applyBorder="1" applyAlignment="1">
      <alignment horizontal="right" vertical="center"/>
    </xf>
    <xf numFmtId="164" fontId="0" fillId="0" borderId="17" xfId="4" applyFont="1" applyFill="1" applyBorder="1" applyAlignment="1">
      <alignment vertical="center"/>
    </xf>
    <xf numFmtId="165" fontId="0" fillId="0" borderId="23" xfId="1" applyNumberFormat="1" applyFont="1" applyFill="1" applyBorder="1" applyAlignment="1">
      <alignment horizontal="center"/>
    </xf>
    <xf numFmtId="164" fontId="0" fillId="0" borderId="23" xfId="4" applyFont="1" applyFill="1" applyBorder="1" applyAlignment="1">
      <alignment horizontal="right" vertical="top"/>
    </xf>
    <xf numFmtId="0" fontId="0" fillId="0" borderId="23" xfId="0" applyBorder="1" applyAlignment="1">
      <alignment horizontal="center" vertical="center"/>
    </xf>
    <xf numFmtId="0" fontId="0" fillId="0" borderId="32" xfId="5" applyFont="1" applyBorder="1" applyAlignment="1">
      <alignment horizontal="center" vertical="center"/>
    </xf>
    <xf numFmtId="3" fontId="0" fillId="0" borderId="32" xfId="5" applyNumberFormat="1" applyFont="1" applyBorder="1" applyAlignment="1">
      <alignment horizontal="center" vertical="center"/>
    </xf>
    <xf numFmtId="164" fontId="0" fillId="0" borderId="23" xfId="1" applyFont="1" applyFill="1" applyBorder="1" applyAlignment="1">
      <alignment horizontal="right" vertical="center"/>
    </xf>
    <xf numFmtId="0" fontId="0" fillId="0" borderId="23" xfId="1" applyNumberFormat="1" applyFont="1" applyFill="1" applyBorder="1" applyAlignment="1">
      <alignment horizontal="center"/>
    </xf>
    <xf numFmtId="1" fontId="0" fillId="0" borderId="23" xfId="3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64" fontId="0" fillId="0" borderId="23" xfId="1" applyFont="1" applyFill="1" applyBorder="1" applyAlignment="1">
      <alignment horizontal="right" vertical="top"/>
    </xf>
    <xf numFmtId="164" fontId="0" fillId="0" borderId="23" xfId="3" applyFont="1" applyFill="1" applyBorder="1" applyAlignment="1">
      <alignment horizontal="right" vertical="top"/>
    </xf>
    <xf numFmtId="0" fontId="0" fillId="0" borderId="23" xfId="5" applyFont="1" applyBorder="1" applyAlignment="1">
      <alignment horizontal="center"/>
    </xf>
    <xf numFmtId="0" fontId="0" fillId="0" borderId="38" xfId="5" applyFont="1" applyBorder="1" applyAlignment="1">
      <alignment vertical="center"/>
    </xf>
    <xf numFmtId="0" fontId="0" fillId="0" borderId="38" xfId="5" applyFont="1" applyBorder="1"/>
    <xf numFmtId="0" fontId="0" fillId="0" borderId="38" xfId="5" applyFont="1" applyBorder="1" applyAlignment="1">
      <alignment horizontal="left"/>
    </xf>
    <xf numFmtId="4" fontId="0" fillId="0" borderId="23" xfId="0" applyNumberFormat="1" applyBorder="1" applyAlignment="1">
      <alignment horizontal="right"/>
    </xf>
    <xf numFmtId="165" fontId="0" fillId="0" borderId="20" xfId="1" applyNumberFormat="1" applyFont="1" applyFill="1" applyBorder="1" applyAlignment="1">
      <alignment horizontal="center"/>
    </xf>
    <xf numFmtId="165" fontId="0" fillId="0" borderId="0" xfId="3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0" fontId="0" fillId="0" borderId="27" xfId="0" applyBorder="1" applyAlignment="1">
      <alignment horizontal="left"/>
    </xf>
    <xf numFmtId="165" fontId="0" fillId="0" borderId="26" xfId="1" applyNumberFormat="1" applyFont="1" applyFill="1" applyBorder="1" applyAlignment="1">
      <alignment horizontal="left"/>
    </xf>
    <xf numFmtId="0" fontId="0" fillId="0" borderId="23" xfId="0" quotePrefix="1" applyBorder="1" applyAlignment="1">
      <alignment shrinkToFit="1"/>
    </xf>
    <xf numFmtId="165" fontId="0" fillId="0" borderId="0" xfId="1" applyNumberFormat="1" applyFont="1" applyFill="1" applyAlignment="1">
      <alignment horizontal="left"/>
    </xf>
    <xf numFmtId="0" fontId="6" fillId="0" borderId="0" xfId="0" applyFont="1"/>
    <xf numFmtId="165" fontId="0" fillId="0" borderId="23" xfId="1" applyNumberFormat="1" applyFont="1" applyBorder="1" applyAlignment="1">
      <alignment horizontal="center" vertical="center"/>
    </xf>
    <xf numFmtId="4" fontId="0" fillId="0" borderId="23" xfId="1" applyNumberFormat="1" applyFont="1" applyBorder="1" applyAlignment="1">
      <alignment horizontal="right" vertical="center"/>
    </xf>
    <xf numFmtId="165" fontId="0" fillId="0" borderId="23" xfId="1" applyNumberFormat="1" applyFont="1" applyBorder="1" applyAlignment="1">
      <alignment horizontal="left"/>
    </xf>
    <xf numFmtId="165" fontId="0" fillId="0" borderId="23" xfId="1" applyNumberFormat="1" applyFont="1" applyBorder="1" applyAlignment="1">
      <alignment vertical="center"/>
    </xf>
    <xf numFmtId="0" fontId="0" fillId="0" borderId="46" xfId="0" applyBorder="1" applyAlignment="1">
      <alignment horizontal="center"/>
    </xf>
    <xf numFmtId="165" fontId="0" fillId="0" borderId="26" xfId="1" applyNumberFormat="1" applyFont="1" applyBorder="1" applyAlignment="1">
      <alignment horizontal="left"/>
    </xf>
    <xf numFmtId="4" fontId="0" fillId="0" borderId="23" xfId="3" applyNumberFormat="1" applyFont="1" applyBorder="1" applyAlignment="1">
      <alignment horizontal="center"/>
    </xf>
    <xf numFmtId="164" fontId="0" fillId="0" borderId="37" xfId="1" applyFont="1" applyBorder="1" applyAlignment="1">
      <alignment horizontal="center"/>
    </xf>
    <xf numFmtId="165" fontId="0" fillId="0" borderId="23" xfId="4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0" fillId="0" borderId="23" xfId="3" applyFont="1" applyBorder="1" applyAlignment="1">
      <alignment vertical="top"/>
    </xf>
    <xf numFmtId="4" fontId="0" fillId="0" borderId="23" xfId="3" applyNumberFormat="1" applyFont="1" applyBorder="1" applyAlignment="1">
      <alignment vertical="top"/>
    </xf>
    <xf numFmtId="4" fontId="0" fillId="0" borderId="23" xfId="3" applyNumberFormat="1" applyFont="1" applyBorder="1" applyAlignment="1">
      <alignment vertical="center"/>
    </xf>
    <xf numFmtId="164" fontId="6" fillId="0" borderId="24" xfId="0" applyNumberFormat="1" applyFont="1" applyBorder="1"/>
    <xf numFmtId="0" fontId="0" fillId="0" borderId="5" xfId="0" applyBorder="1" applyAlignment="1">
      <alignment horizontal="center"/>
    </xf>
    <xf numFmtId="164" fontId="0" fillId="0" borderId="5" xfId="0" applyNumberFormat="1" applyBorder="1"/>
    <xf numFmtId="164" fontId="0" fillId="0" borderId="0" xfId="1" applyFont="1" applyFill="1" applyBorder="1" applyAlignment="1">
      <alignment horizontal="right" vertical="center"/>
    </xf>
    <xf numFmtId="164" fontId="0" fillId="0" borderId="0" xfId="0" applyNumberForma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23" xfId="0" applyFont="1" applyBorder="1" applyAlignment="1">
      <alignment shrinkToFit="1"/>
    </xf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 wrapText="1"/>
    </xf>
    <xf numFmtId="9" fontId="2" fillId="0" borderId="0" xfId="0" applyNumberFormat="1" applyFont="1" applyAlignment="1">
      <alignment horizontal="center" vertical="center"/>
    </xf>
    <xf numFmtId="43" fontId="0" fillId="0" borderId="0" xfId="0" applyNumberFormat="1"/>
    <xf numFmtId="9" fontId="0" fillId="0" borderId="0" xfId="0" applyNumberFormat="1" applyAlignment="1">
      <alignment horizontal="center"/>
    </xf>
    <xf numFmtId="0" fontId="2" fillId="0" borderId="43" xfId="6" applyFont="1" applyBorder="1" applyAlignment="1">
      <alignment horizontal="center"/>
    </xf>
    <xf numFmtId="164" fontId="0" fillId="0" borderId="0" xfId="1" applyFont="1"/>
    <xf numFmtId="164" fontId="0" fillId="0" borderId="0" xfId="1" applyFont="1" applyAlignment="1">
      <alignment horizontal="center"/>
    </xf>
    <xf numFmtId="164" fontId="2" fillId="0" borderId="0" xfId="1" applyFont="1" applyAlignment="1">
      <alignment horizontal="center"/>
    </xf>
    <xf numFmtId="164" fontId="0" fillId="0" borderId="23" xfId="1" applyFont="1" applyBorder="1"/>
    <xf numFmtId="43" fontId="0" fillId="0" borderId="23" xfId="0" applyNumberFormat="1" applyBorder="1"/>
    <xf numFmtId="0" fontId="0" fillId="0" borderId="37" xfId="3" applyNumberFormat="1" applyFont="1" applyBorder="1" applyAlignment="1">
      <alignment horizontal="center"/>
    </xf>
    <xf numFmtId="0" fontId="0" fillId="0" borderId="37" xfId="4" applyNumberFormat="1" applyFont="1" applyBorder="1" applyAlignment="1">
      <alignment horizontal="center"/>
    </xf>
    <xf numFmtId="0" fontId="0" fillId="0" borderId="14" xfId="3" applyNumberFormat="1" applyFont="1" applyBorder="1" applyAlignment="1">
      <alignment horizontal="center"/>
    </xf>
    <xf numFmtId="0" fontId="0" fillId="0" borderId="14" xfId="4" applyNumberFormat="1" applyFont="1" applyBorder="1" applyAlignment="1">
      <alignment horizontal="center"/>
    </xf>
    <xf numFmtId="0" fontId="6" fillId="0" borderId="0" xfId="684" applyFont="1" applyAlignment="1">
      <alignment horizontal="center"/>
    </xf>
    <xf numFmtId="0" fontId="2" fillId="0" borderId="0" xfId="684" applyFont="1"/>
    <xf numFmtId="0" fontId="2" fillId="0" borderId="0" xfId="684" applyFont="1" applyAlignment="1">
      <alignment horizontal="center"/>
    </xf>
    <xf numFmtId="165" fontId="2" fillId="0" borderId="7" xfId="4" applyNumberFormat="1" applyFont="1" applyBorder="1" applyAlignment="1">
      <alignment horizontal="left"/>
    </xf>
    <xf numFmtId="165" fontId="2" fillId="0" borderId="0" xfId="4" applyNumberFormat="1" applyFont="1" applyBorder="1" applyAlignment="1">
      <alignment horizontal="left"/>
    </xf>
    <xf numFmtId="165" fontId="2" fillId="0" borderId="23" xfId="4" applyNumberFormat="1" applyFont="1" applyBorder="1" applyAlignment="1">
      <alignment horizontal="center"/>
    </xf>
    <xf numFmtId="3" fontId="2" fillId="0" borderId="23" xfId="4" quotePrefix="1" applyNumberFormat="1" applyFont="1" applyBorder="1" applyAlignment="1">
      <alignment horizontal="center" vertical="center"/>
    </xf>
    <xf numFmtId="164" fontId="2" fillId="0" borderId="23" xfId="4" applyFont="1" applyBorder="1" applyAlignment="1">
      <alignment horizontal="right" vertical="top"/>
    </xf>
    <xf numFmtId="164" fontId="2" fillId="0" borderId="23" xfId="4" applyFont="1" applyFill="1" applyBorder="1" applyAlignment="1">
      <alignment horizontal="left" vertical="center"/>
    </xf>
    <xf numFmtId="0" fontId="2" fillId="0" borderId="23" xfId="4" quotePrefix="1" applyNumberFormat="1" applyFont="1" applyBorder="1" applyAlignment="1">
      <alignment horizontal="center" vertical="center"/>
    </xf>
    <xf numFmtId="165" fontId="2" fillId="0" borderId="23" xfId="4" quotePrefix="1" applyNumberFormat="1" applyFont="1" applyBorder="1" applyAlignment="1">
      <alignment horizontal="center" vertical="center"/>
    </xf>
    <xf numFmtId="0" fontId="2" fillId="0" borderId="23" xfId="4" quotePrefix="1" applyNumberFormat="1" applyFont="1" applyBorder="1" applyAlignment="1">
      <alignment horizontal="center"/>
    </xf>
    <xf numFmtId="165" fontId="2" fillId="0" borderId="23" xfId="4" quotePrefix="1" applyNumberFormat="1" applyFont="1" applyBorder="1" applyAlignment="1">
      <alignment horizontal="center" vertical="top"/>
    </xf>
    <xf numFmtId="164" fontId="2" fillId="0" borderId="23" xfId="4" applyFont="1" applyFill="1" applyBorder="1" applyAlignment="1">
      <alignment vertical="center"/>
    </xf>
    <xf numFmtId="1" fontId="2" fillId="0" borderId="23" xfId="4" applyNumberFormat="1" applyFont="1" applyBorder="1" applyAlignment="1">
      <alignment horizontal="center"/>
    </xf>
    <xf numFmtId="165" fontId="2" fillId="0" borderId="23" xfId="4" quotePrefix="1" applyNumberFormat="1" applyFont="1" applyBorder="1" applyAlignment="1">
      <alignment vertical="center"/>
    </xf>
    <xf numFmtId="0" fontId="2" fillId="0" borderId="23" xfId="4" applyNumberFormat="1" applyFont="1" applyBorder="1" applyAlignment="1">
      <alignment horizontal="center"/>
    </xf>
    <xf numFmtId="165" fontId="2" fillId="0" borderId="23" xfId="4" applyNumberFormat="1" applyFont="1" applyBorder="1" applyAlignment="1">
      <alignment horizontal="left"/>
    </xf>
    <xf numFmtId="0" fontId="2" fillId="0" borderId="23" xfId="4" quotePrefix="1" applyNumberFormat="1" applyFont="1" applyBorder="1" applyAlignment="1">
      <alignment horizontal="center" vertical="top"/>
    </xf>
    <xf numFmtId="164" fontId="2" fillId="0" borderId="23" xfId="4" applyFont="1" applyBorder="1" applyAlignment="1">
      <alignment vertical="top"/>
    </xf>
    <xf numFmtId="0" fontId="2" fillId="0" borderId="23" xfId="4" applyNumberFormat="1" applyFont="1" applyBorder="1" applyAlignment="1">
      <alignment horizontal="center" vertical="center"/>
    </xf>
    <xf numFmtId="165" fontId="2" fillId="0" borderId="49" xfId="4" applyNumberFormat="1" applyFont="1" applyBorder="1" applyAlignment="1">
      <alignment horizontal="center"/>
    </xf>
    <xf numFmtId="165" fontId="2" fillId="0" borderId="0" xfId="685" applyNumberFormat="1" applyFont="1" applyAlignment="1">
      <alignment horizontal="left"/>
    </xf>
    <xf numFmtId="4" fontId="2" fillId="0" borderId="0" xfId="684" applyNumberFormat="1" applyFont="1"/>
    <xf numFmtId="0" fontId="0" fillId="0" borderId="4" xfId="684" applyFont="1" applyBorder="1"/>
    <xf numFmtId="0" fontId="2" fillId="0" borderId="23" xfId="0" applyFont="1" applyBorder="1" applyAlignment="1">
      <alignment horizontal="center" vertical="top"/>
    </xf>
    <xf numFmtId="164" fontId="2" fillId="0" borderId="24" xfId="0" applyNumberFormat="1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165" fontId="2" fillId="0" borderId="23" xfId="1" applyNumberFormat="1" applyFont="1" applyFill="1" applyBorder="1" applyAlignment="1">
      <alignment horizontal="center" vertical="center"/>
    </xf>
    <xf numFmtId="165" fontId="2" fillId="0" borderId="23" xfId="1" applyNumberFormat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0" fillId="0" borderId="0" xfId="4" applyNumberFormat="1" applyFont="1" applyBorder="1" applyAlignment="1">
      <alignment horizontal="center"/>
    </xf>
    <xf numFmtId="43" fontId="6" fillId="0" borderId="23" xfId="0" applyNumberFormat="1" applyFont="1" applyBorder="1"/>
    <xf numFmtId="0" fontId="6" fillId="0" borderId="5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shrinkToFit="1"/>
    </xf>
    <xf numFmtId="0" fontId="0" fillId="0" borderId="46" xfId="0" applyBorder="1" applyAlignment="1">
      <alignment horizontal="center" vertical="top" wrapText="1"/>
    </xf>
    <xf numFmtId="164" fontId="0" fillId="0" borderId="8" xfId="0" applyNumberFormat="1" applyBorder="1"/>
    <xf numFmtId="4" fontId="6" fillId="0" borderId="12" xfId="0" applyNumberFormat="1" applyFont="1" applyBorder="1" applyAlignment="1">
      <alignment horizontal="center" vertical="center" wrapText="1"/>
    </xf>
    <xf numFmtId="164" fontId="0" fillId="0" borderId="23" xfId="0" applyNumberFormat="1" applyBorder="1"/>
    <xf numFmtId="0" fontId="6" fillId="0" borderId="5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165" fontId="6" fillId="0" borderId="12" xfId="1" applyNumberFormat="1" applyFont="1" applyBorder="1" applyAlignment="1">
      <alignment horizontal="center" vertical="center" wrapText="1"/>
    </xf>
    <xf numFmtId="4" fontId="15" fillId="0" borderId="23" xfId="0" applyNumberFormat="1" applyFont="1" applyBorder="1" applyAlignment="1">
      <alignment horizontal="center"/>
    </xf>
    <xf numFmtId="0" fontId="15" fillId="0" borderId="23" xfId="0" applyFont="1" applyBorder="1" applyAlignment="1">
      <alignment vertical="center" wrapText="1"/>
    </xf>
    <xf numFmtId="0" fontId="15" fillId="0" borderId="23" xfId="0" applyFont="1" applyBorder="1" applyAlignment="1">
      <alignment horizontal="center"/>
    </xf>
    <xf numFmtId="0" fontId="0" fillId="0" borderId="23" xfId="0" applyBorder="1" applyAlignment="1">
      <alignment vertical="center" wrapText="1"/>
    </xf>
    <xf numFmtId="0" fontId="16" fillId="2" borderId="23" xfId="0" applyFont="1" applyFill="1" applyBorder="1" applyAlignment="1">
      <alignment vertical="center" wrapText="1"/>
    </xf>
    <xf numFmtId="0" fontId="15" fillId="0" borderId="23" xfId="0" applyFont="1" applyBorder="1" applyAlignment="1">
      <alignment horizontal="center" vertical="center"/>
    </xf>
    <xf numFmtId="0" fontId="0" fillId="0" borderId="23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vertical="center" wrapText="1"/>
    </xf>
    <xf numFmtId="0" fontId="15" fillId="2" borderId="23" xfId="0" applyFont="1" applyFill="1" applyBorder="1" applyAlignment="1">
      <alignment vertical="center" wrapText="1" shrinkToFit="1"/>
    </xf>
    <xf numFmtId="0" fontId="6" fillId="0" borderId="2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5" fontId="0" fillId="2" borderId="23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/>
    </xf>
    <xf numFmtId="0" fontId="0" fillId="2" borderId="23" xfId="0" applyFill="1" applyBorder="1" applyAlignment="1">
      <alignment vertical="center" wrapText="1"/>
    </xf>
    <xf numFmtId="0" fontId="0" fillId="2" borderId="23" xfId="3" applyNumberFormat="1" applyFont="1" applyFill="1" applyBorder="1" applyAlignment="1">
      <alignment horizontal="center"/>
    </xf>
    <xf numFmtId="164" fontId="0" fillId="2" borderId="23" xfId="3" applyFont="1" applyFill="1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4" fontId="0" fillId="0" borderId="23" xfId="4" applyNumberFormat="1" applyFont="1" applyBorder="1" applyAlignment="1">
      <alignment horizontal="right" vertical="center"/>
    </xf>
    <xf numFmtId="4" fontId="0" fillId="0" borderId="10" xfId="0" applyNumberFormat="1" applyBorder="1" applyAlignment="1">
      <alignment horizontal="right"/>
    </xf>
    <xf numFmtId="164" fontId="0" fillId="0" borderId="52" xfId="0" applyNumberFormat="1" applyBorder="1"/>
    <xf numFmtId="164" fontId="6" fillId="0" borderId="52" xfId="0" applyNumberFormat="1" applyFont="1" applyBorder="1"/>
    <xf numFmtId="165" fontId="0" fillId="0" borderId="12" xfId="1" applyNumberFormat="1" applyFont="1" applyBorder="1" applyAlignment="1">
      <alignment horizontal="center" vertical="center"/>
    </xf>
    <xf numFmtId="164" fontId="6" fillId="0" borderId="53" xfId="0" applyNumberFormat="1" applyFont="1" applyBorder="1"/>
    <xf numFmtId="0" fontId="16" fillId="2" borderId="20" xfId="0" applyFont="1" applyFill="1" applyBorder="1" applyAlignment="1">
      <alignment vertical="center" wrapText="1"/>
    </xf>
    <xf numFmtId="0" fontId="15" fillId="2" borderId="23" xfId="0" applyFont="1" applyFill="1" applyBorder="1" applyAlignment="1">
      <alignment vertical="center"/>
    </xf>
    <xf numFmtId="165" fontId="0" fillId="0" borderId="12" xfId="1" applyNumberFormat="1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165" fontId="0" fillId="0" borderId="55" xfId="3" applyNumberFormat="1" applyFont="1" applyBorder="1" applyAlignment="1">
      <alignment horizontal="center" vertical="center" wrapText="1"/>
    </xf>
    <xf numFmtId="164" fontId="0" fillId="0" borderId="56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65" fontId="0" fillId="0" borderId="32" xfId="3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5" fillId="0" borderId="38" xfId="0" applyFont="1" applyBorder="1" applyAlignment="1">
      <alignment vertical="center" shrinkToFit="1"/>
    </xf>
    <xf numFmtId="0" fontId="15" fillId="0" borderId="23" xfId="0" applyFont="1" applyBorder="1" applyAlignment="1">
      <alignment horizontal="center" vertical="center" wrapText="1"/>
    </xf>
    <xf numFmtId="0" fontId="17" fillId="0" borderId="38" xfId="0" applyFont="1" applyBorder="1" applyAlignment="1">
      <alignment vertical="center" shrinkToFit="1"/>
    </xf>
    <xf numFmtId="165" fontId="0" fillId="0" borderId="23" xfId="3" applyNumberFormat="1" applyFont="1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15" fillId="0" borderId="23" xfId="0" applyFont="1" applyBorder="1" applyAlignment="1">
      <alignment vertical="center" shrinkToFit="1"/>
    </xf>
    <xf numFmtId="0" fontId="17" fillId="0" borderId="23" xfId="0" applyFont="1" applyBorder="1" applyAlignment="1">
      <alignment vertical="center" shrinkToFit="1"/>
    </xf>
    <xf numFmtId="0" fontId="0" fillId="0" borderId="37" xfId="3" applyNumberFormat="1" applyFont="1" applyBorder="1" applyAlignment="1">
      <alignment horizontal="center" vertical="center"/>
    </xf>
    <xf numFmtId="164" fontId="0" fillId="0" borderId="23" xfId="4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165" fontId="0" fillId="0" borderId="20" xfId="3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5" fontId="0" fillId="0" borderId="58" xfId="3" applyNumberFormat="1" applyFont="1" applyBorder="1" applyAlignment="1">
      <alignment horizontal="center" vertical="center"/>
    </xf>
    <xf numFmtId="4" fontId="6" fillId="0" borderId="26" xfId="0" applyNumberFormat="1" applyFont="1" applyBorder="1" applyAlignment="1">
      <alignment horizontal="right" vertical="center"/>
    </xf>
    <xf numFmtId="0" fontId="5" fillId="0" borderId="27" xfId="0" applyFont="1" applyBorder="1"/>
    <xf numFmtId="0" fontId="5" fillId="0" borderId="26" xfId="0" applyFont="1" applyBorder="1"/>
    <xf numFmtId="0" fontId="5" fillId="0" borderId="28" xfId="0" applyFont="1" applyBorder="1"/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6" fillId="0" borderId="0" xfId="686" applyFont="1" applyAlignment="1">
      <alignment horizontal="center"/>
    </xf>
    <xf numFmtId="0" fontId="2" fillId="0" borderId="0" xfId="686" applyFont="1"/>
    <xf numFmtId="0" fontId="2" fillId="0" borderId="6" xfId="686" applyFont="1" applyBorder="1"/>
    <xf numFmtId="165" fontId="2" fillId="0" borderId="7" xfId="687" applyNumberFormat="1" applyFont="1" applyBorder="1" applyAlignment="1">
      <alignment horizontal="left"/>
    </xf>
    <xf numFmtId="0" fontId="2" fillId="0" borderId="7" xfId="686" applyFont="1" applyBorder="1"/>
    <xf numFmtId="4" fontId="2" fillId="0" borderId="7" xfId="686" applyNumberFormat="1" applyFont="1" applyBorder="1"/>
    <xf numFmtId="0" fontId="2" fillId="0" borderId="8" xfId="686" applyFont="1" applyBorder="1" applyAlignment="1">
      <alignment horizontal="right"/>
    </xf>
    <xf numFmtId="0" fontId="2" fillId="0" borderId="9" xfId="686" applyFont="1" applyBorder="1" applyAlignment="1">
      <alignment horizontal="left"/>
    </xf>
    <xf numFmtId="0" fontId="2" fillId="0" borderId="10" xfId="686" applyFont="1" applyBorder="1" applyAlignment="1">
      <alignment horizontal="left"/>
    </xf>
    <xf numFmtId="0" fontId="5" fillId="0" borderId="0" xfId="686" applyFont="1" applyBorder="1" applyAlignment="1">
      <alignment horizontal="left"/>
    </xf>
    <xf numFmtId="0" fontId="2" fillId="0" borderId="4" xfId="686" applyFont="1" applyBorder="1" applyAlignment="1"/>
    <xf numFmtId="165" fontId="2" fillId="0" borderId="0" xfId="687" applyNumberFormat="1" applyFont="1" applyBorder="1" applyAlignment="1">
      <alignment horizontal="left"/>
    </xf>
    <xf numFmtId="0" fontId="5" fillId="0" borderId="0" xfId="686" applyFont="1" applyBorder="1" applyAlignment="1">
      <alignment horizontal="center"/>
    </xf>
    <xf numFmtId="0" fontId="2" fillId="0" borderId="5" xfId="686" applyFont="1" applyBorder="1"/>
    <xf numFmtId="0" fontId="2" fillId="0" borderId="4" xfId="686" applyFont="1" applyBorder="1" applyAlignment="1">
      <alignment horizontal="left"/>
    </xf>
    <xf numFmtId="0" fontId="2" fillId="0" borderId="0" xfId="686" applyFont="1" applyBorder="1" applyAlignment="1">
      <alignment horizontal="left"/>
    </xf>
    <xf numFmtId="4" fontId="2" fillId="0" borderId="14" xfId="686" applyNumberFormat="1" applyFont="1" applyBorder="1"/>
    <xf numFmtId="4" fontId="2" fillId="0" borderId="16" xfId="686" applyNumberFormat="1" applyFont="1" applyBorder="1"/>
    <xf numFmtId="0" fontId="2" fillId="0" borderId="6" xfId="686" applyFont="1" applyBorder="1" applyAlignment="1"/>
    <xf numFmtId="0" fontId="2" fillId="0" borderId="8" xfId="686" applyFont="1" applyBorder="1"/>
    <xf numFmtId="0" fontId="6" fillId="0" borderId="19" xfId="686" applyFont="1" applyBorder="1" applyAlignment="1">
      <alignment horizontal="center" vertical="top" wrapText="1"/>
    </xf>
    <xf numFmtId="165" fontId="6" fillId="0" borderId="20" xfId="687" applyNumberFormat="1" applyFont="1" applyBorder="1" applyAlignment="1">
      <alignment horizontal="center" vertical="top" wrapText="1"/>
    </xf>
    <xf numFmtId="0" fontId="6" fillId="0" borderId="20" xfId="686" applyFont="1" applyBorder="1" applyAlignment="1">
      <alignment horizontal="center" vertical="top" wrapText="1"/>
    </xf>
    <xf numFmtId="0" fontId="6" fillId="0" borderId="20" xfId="686" applyFont="1" applyBorder="1" applyAlignment="1">
      <alignment horizontal="center" vertical="center" wrapText="1"/>
    </xf>
    <xf numFmtId="165" fontId="6" fillId="0" borderId="20" xfId="687" applyNumberFormat="1" applyFont="1" applyBorder="1" applyAlignment="1">
      <alignment horizontal="center" vertical="center" wrapText="1"/>
    </xf>
    <xf numFmtId="4" fontId="6" fillId="0" borderId="20" xfId="686" applyNumberFormat="1" applyFont="1" applyBorder="1" applyAlignment="1">
      <alignment horizontal="center" vertical="center" wrapText="1"/>
    </xf>
    <xf numFmtId="0" fontId="6" fillId="0" borderId="21" xfId="686" applyFont="1" applyBorder="1" applyAlignment="1">
      <alignment horizontal="center" vertical="center" wrapText="1"/>
    </xf>
    <xf numFmtId="0" fontId="2" fillId="0" borderId="25" xfId="686" applyFont="1" applyBorder="1" applyAlignment="1">
      <alignment horizontal="center" vertical="top" wrapText="1"/>
    </xf>
    <xf numFmtId="0" fontId="2" fillId="0" borderId="23" xfId="686" applyFont="1" applyBorder="1" applyAlignment="1">
      <alignment horizontal="center"/>
    </xf>
    <xf numFmtId="164" fontId="2" fillId="0" borderId="23" xfId="687" applyFont="1" applyBorder="1" applyAlignment="1">
      <alignment horizontal="right" vertical="center"/>
    </xf>
    <xf numFmtId="164" fontId="2" fillId="0" borderId="24" xfId="686" applyNumberFormat="1" applyFont="1" applyBorder="1"/>
    <xf numFmtId="165" fontId="6" fillId="0" borderId="23" xfId="3" applyNumberFormat="1" applyFont="1" applyBorder="1" applyAlignment="1">
      <alignment horizontal="center" vertical="top" wrapText="1"/>
    </xf>
    <xf numFmtId="0" fontId="2" fillId="0" borderId="23" xfId="2" applyFont="1" applyFill="1" applyBorder="1" applyAlignment="1">
      <alignment vertical="top" shrinkToFit="1"/>
    </xf>
    <xf numFmtId="4" fontId="2" fillId="0" borderId="23" xfId="4" applyNumberFormat="1" applyFont="1" applyBorder="1" applyAlignment="1">
      <alignment horizontal="right" vertical="center"/>
    </xf>
    <xf numFmtId="0" fontId="2" fillId="0" borderId="23" xfId="686" applyFont="1" applyBorder="1" applyAlignment="1">
      <alignment vertical="top" shrinkToFit="1"/>
    </xf>
    <xf numFmtId="0" fontId="2" fillId="0" borderId="23" xfId="686" applyFont="1" applyFill="1" applyBorder="1" applyAlignment="1">
      <alignment vertical="top" shrinkToFit="1"/>
    </xf>
    <xf numFmtId="0" fontId="2" fillId="0" borderId="36" xfId="3" applyNumberFormat="1" applyFont="1" applyBorder="1" applyAlignment="1">
      <alignment horizontal="center"/>
    </xf>
    <xf numFmtId="164" fontId="2" fillId="0" borderId="23" xfId="3" applyFont="1" applyFill="1" applyBorder="1" applyAlignment="1">
      <alignment horizontal="center"/>
    </xf>
    <xf numFmtId="0" fontId="2" fillId="0" borderId="23" xfId="3" applyNumberFormat="1" applyFont="1" applyBorder="1" applyAlignment="1">
      <alignment horizontal="center"/>
    </xf>
    <xf numFmtId="0" fontId="2" fillId="0" borderId="23" xfId="2" applyFont="1" applyFill="1" applyBorder="1" applyAlignment="1">
      <alignment horizontal="left" vertical="top" shrinkToFit="1"/>
    </xf>
    <xf numFmtId="165" fontId="2" fillId="0" borderId="23" xfId="687" quotePrefix="1" applyNumberFormat="1" applyFont="1" applyBorder="1" applyAlignment="1">
      <alignment horizontal="center" vertical="center"/>
    </xf>
    <xf numFmtId="165" fontId="2" fillId="0" borderId="23" xfId="687" applyNumberFormat="1" applyFont="1" applyBorder="1" applyAlignment="1">
      <alignment horizontal="center"/>
    </xf>
    <xf numFmtId="0" fontId="2" fillId="0" borderId="46" xfId="686" applyFont="1" applyBorder="1" applyAlignment="1">
      <alignment horizontal="center"/>
    </xf>
    <xf numFmtId="0" fontId="2" fillId="0" borderId="23" xfId="686" applyFont="1" applyFill="1" applyBorder="1" applyAlignment="1">
      <alignment horizontal="center"/>
    </xf>
    <xf numFmtId="0" fontId="2" fillId="0" borderId="23" xfId="2" applyFont="1" applyFill="1" applyBorder="1" applyAlignment="1">
      <alignment horizontal="center" vertical="top" shrinkToFit="1"/>
    </xf>
    <xf numFmtId="4" fontId="2" fillId="0" borderId="23" xfId="687" applyNumberFormat="1" applyFont="1" applyBorder="1" applyAlignment="1">
      <alignment horizontal="right" vertical="center"/>
    </xf>
    <xf numFmtId="164" fontId="2" fillId="0" borderId="52" xfId="686" applyNumberFormat="1" applyFont="1" applyBorder="1"/>
    <xf numFmtId="4" fontId="2" fillId="0" borderId="23" xfId="686" applyNumberFormat="1" applyFont="1" applyBorder="1" applyAlignment="1">
      <alignment horizontal="right"/>
    </xf>
    <xf numFmtId="0" fontId="2" fillId="0" borderId="19" xfId="686" applyFont="1" applyBorder="1" applyAlignment="1">
      <alignment horizontal="center"/>
    </xf>
    <xf numFmtId="165" fontId="2" fillId="0" borderId="20" xfId="687" applyNumberFormat="1" applyFont="1" applyBorder="1" applyAlignment="1">
      <alignment horizontal="center"/>
    </xf>
    <xf numFmtId="0" fontId="2" fillId="0" borderId="20" xfId="686" applyFont="1" applyFill="1" applyBorder="1" applyAlignment="1">
      <alignment horizontal="center"/>
    </xf>
    <xf numFmtId="0" fontId="9" fillId="0" borderId="20" xfId="686" applyFont="1" applyFill="1" applyBorder="1" applyAlignment="1">
      <alignment horizontal="center"/>
    </xf>
    <xf numFmtId="4" fontId="6" fillId="0" borderId="26" xfId="686" applyNumberFormat="1" applyFont="1" applyBorder="1" applyAlignment="1">
      <alignment horizontal="right"/>
    </xf>
    <xf numFmtId="164" fontId="6" fillId="0" borderId="21" xfId="686" applyNumberFormat="1" applyFont="1" applyBorder="1"/>
    <xf numFmtId="165" fontId="2" fillId="0" borderId="0" xfId="3" applyNumberFormat="1" applyFont="1" applyBorder="1" applyAlignment="1">
      <alignment horizontal="center"/>
    </xf>
    <xf numFmtId="0" fontId="2" fillId="0" borderId="0" xfId="686" applyFont="1" applyBorder="1"/>
    <xf numFmtId="4" fontId="2" fillId="0" borderId="0" xfId="686" applyNumberFormat="1" applyFont="1" applyBorder="1" applyAlignment="1">
      <alignment vertical="center"/>
    </xf>
    <xf numFmtId="0" fontId="2" fillId="0" borderId="5" xfId="686" applyFont="1" applyBorder="1" applyAlignment="1">
      <alignment vertical="center"/>
    </xf>
    <xf numFmtId="0" fontId="2" fillId="0" borderId="27" xfId="686" applyFont="1" applyFill="1" applyBorder="1" applyAlignment="1">
      <alignment vertical="top"/>
    </xf>
    <xf numFmtId="165" fontId="2" fillId="0" borderId="26" xfId="3" applyNumberFormat="1" applyFont="1" applyFill="1" applyBorder="1" applyAlignment="1">
      <alignment horizontal="center" vertical="top"/>
    </xf>
    <xf numFmtId="165" fontId="2" fillId="0" borderId="26" xfId="3" applyNumberFormat="1" applyFont="1" applyFill="1" applyBorder="1" applyAlignment="1">
      <alignment horizontal="left" vertical="top"/>
    </xf>
    <xf numFmtId="0" fontId="2" fillId="0" borderId="26" xfId="686" applyFont="1" applyFill="1" applyBorder="1"/>
    <xf numFmtId="165" fontId="2" fillId="0" borderId="26" xfId="3" applyNumberFormat="1" applyFont="1" applyFill="1" applyBorder="1" applyAlignment="1">
      <alignment horizontal="center"/>
    </xf>
    <xf numFmtId="4" fontId="2" fillId="0" borderId="26" xfId="686" applyNumberFormat="1" applyFont="1" applyFill="1" applyBorder="1"/>
    <xf numFmtId="0" fontId="2" fillId="0" borderId="28" xfId="686" applyFont="1" applyFill="1" applyBorder="1"/>
    <xf numFmtId="0" fontId="2" fillId="0" borderId="23" xfId="686" applyFont="1" applyBorder="1"/>
    <xf numFmtId="0" fontId="6" fillId="0" borderId="23" xfId="686" applyFont="1" applyBorder="1" applyAlignment="1">
      <alignment horizontal="center"/>
    </xf>
    <xf numFmtId="0" fontId="2" fillId="0" borderId="43" xfId="686" applyFont="1" applyBorder="1" applyAlignment="1">
      <alignment horizontal="center"/>
    </xf>
    <xf numFmtId="165" fontId="2" fillId="0" borderId="0" xfId="687" applyNumberFormat="1" applyFont="1" applyAlignment="1">
      <alignment horizontal="left"/>
    </xf>
    <xf numFmtId="0" fontId="2" fillId="0" borderId="0" xfId="686" applyFont="1" applyAlignment="1">
      <alignment horizontal="center"/>
    </xf>
    <xf numFmtId="4" fontId="2" fillId="0" borderId="0" xfId="686" applyNumberFormat="1" applyFont="1"/>
    <xf numFmtId="0" fontId="2" fillId="0" borderId="23" xfId="686" applyFont="1" applyBorder="1" applyAlignment="1">
      <alignment shrinkToFit="1"/>
    </xf>
    <xf numFmtId="0" fontId="0" fillId="0" borderId="43" xfId="686" applyFont="1" applyBorder="1" applyAlignment="1">
      <alignment horizontal="center"/>
    </xf>
    <xf numFmtId="0" fontId="0" fillId="0" borderId="23" xfId="686" applyFont="1" applyBorder="1" applyAlignment="1">
      <alignment horizontal="center"/>
    </xf>
    <xf numFmtId="0" fontId="0" fillId="0" borderId="23" xfId="2" applyFont="1" applyFill="1" applyBorder="1" applyAlignment="1">
      <alignment vertical="top" shrinkToFit="1"/>
    </xf>
    <xf numFmtId="0" fontId="2" fillId="0" borderId="4" xfId="0" applyFont="1" applyBorder="1"/>
    <xf numFmtId="164" fontId="0" fillId="0" borderId="24" xfId="0" applyNumberFormat="1" applyBorder="1" applyAlignment="1">
      <alignment horizontal="center" vertical="center" wrapText="1"/>
    </xf>
    <xf numFmtId="0" fontId="0" fillId="0" borderId="0" xfId="0" applyFont="1"/>
    <xf numFmtId="0" fontId="0" fillId="0" borderId="6" xfId="0" applyFont="1" applyBorder="1"/>
    <xf numFmtId="0" fontId="0" fillId="0" borderId="7" xfId="0" applyFont="1" applyBorder="1"/>
    <xf numFmtId="4" fontId="0" fillId="0" borderId="7" xfId="0" applyNumberFormat="1" applyFont="1" applyBorder="1"/>
    <xf numFmtId="0" fontId="0" fillId="0" borderId="8" xfId="0" applyFont="1" applyBorder="1" applyAlignment="1">
      <alignment horizontal="right"/>
    </xf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4" xfId="0" applyFont="1" applyBorder="1" applyAlignment="1"/>
    <xf numFmtId="0" fontId="5" fillId="0" borderId="0" xfId="0" applyFont="1" applyBorder="1" applyAlignment="1">
      <alignment horizontal="center"/>
    </xf>
    <xf numFmtId="0" fontId="0" fillId="0" borderId="5" xfId="0" applyFont="1" applyBorder="1"/>
    <xf numFmtId="0" fontId="0" fillId="0" borderId="4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4" fontId="0" fillId="0" borderId="14" xfId="0" applyNumberFormat="1" applyFont="1" applyBorder="1"/>
    <xf numFmtId="4" fontId="0" fillId="0" borderId="16" xfId="0" applyNumberFormat="1" applyFont="1" applyBorder="1"/>
    <xf numFmtId="0" fontId="0" fillId="0" borderId="6" xfId="0" applyFont="1" applyBorder="1" applyAlignment="1"/>
    <xf numFmtId="0" fontId="0" fillId="0" borderId="8" xfId="0" applyFont="1" applyBorder="1"/>
    <xf numFmtId="0" fontId="0" fillId="0" borderId="23" xfId="0" applyFont="1" applyBorder="1" applyAlignment="1">
      <alignment horizontal="center"/>
    </xf>
    <xf numFmtId="0" fontId="0" fillId="0" borderId="23" xfId="0" applyFont="1" applyBorder="1" applyAlignment="1">
      <alignment shrinkToFit="1"/>
    </xf>
    <xf numFmtId="164" fontId="0" fillId="0" borderId="24" xfId="0" applyNumberFormat="1" applyFont="1" applyBorder="1"/>
    <xf numFmtId="0" fontId="0" fillId="0" borderId="23" xfId="0" applyNumberFormat="1" applyFont="1" applyBorder="1" applyAlignment="1">
      <alignment horizontal="left" shrinkToFit="1"/>
    </xf>
    <xf numFmtId="1" fontId="0" fillId="0" borderId="23" xfId="1" applyNumberFormat="1" applyFont="1" applyBorder="1" applyAlignment="1">
      <alignment horizontal="center" vertical="center"/>
    </xf>
    <xf numFmtId="0" fontId="0" fillId="0" borderId="23" xfId="2" applyFont="1" applyFill="1" applyBorder="1" applyAlignment="1">
      <alignment horizontal="left" vertical="top" shrinkToFit="1"/>
    </xf>
    <xf numFmtId="0" fontId="0" fillId="0" borderId="23" xfId="0" applyFont="1" applyBorder="1" applyAlignment="1">
      <alignment horizontal="center" vertical="center"/>
    </xf>
    <xf numFmtId="0" fontId="0" fillId="0" borderId="23" xfId="0" applyFont="1" applyFill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4" fontId="0" fillId="0" borderId="0" xfId="0" applyNumberFormat="1" applyFont="1" applyBorder="1"/>
    <xf numFmtId="0" fontId="0" fillId="0" borderId="27" xfId="0" applyFont="1" applyBorder="1" applyAlignment="1">
      <alignment horizontal="center"/>
    </xf>
    <xf numFmtId="15" fontId="0" fillId="0" borderId="26" xfId="0" applyNumberFormat="1" applyFont="1" applyBorder="1"/>
    <xf numFmtId="4" fontId="0" fillId="0" borderId="26" xfId="0" applyNumberFormat="1" applyFont="1" applyBorder="1"/>
    <xf numFmtId="0" fontId="0" fillId="0" borderId="28" xfId="0" applyFont="1" applyBorder="1"/>
    <xf numFmtId="0" fontId="0" fillId="0" borderId="23" xfId="0" applyFont="1" applyBorder="1"/>
    <xf numFmtId="0" fontId="0" fillId="0" borderId="0" xfId="0" applyFont="1" applyAlignment="1">
      <alignment horizontal="center"/>
    </xf>
    <xf numFmtId="4" fontId="0" fillId="0" borderId="0" xfId="0" applyNumberFormat="1" applyFont="1"/>
    <xf numFmtId="0" fontId="0" fillId="0" borderId="43" xfId="6" applyFont="1" applyBorder="1" applyAlignment="1">
      <alignment horizontal="center"/>
    </xf>
    <xf numFmtId="0" fontId="0" fillId="0" borderId="23" xfId="0" applyFont="1" applyBorder="1" applyAlignment="1">
      <alignment horizontal="center" vertical="top"/>
    </xf>
    <xf numFmtId="4" fontId="0" fillId="0" borderId="23" xfId="5" applyNumberFormat="1" applyFont="1" applyFill="1" applyBorder="1" applyAlignment="1">
      <alignment horizontal="left" shrinkToFit="1"/>
    </xf>
    <xf numFmtId="0" fontId="2" fillId="0" borderId="0" xfId="0" applyFont="1" applyAlignment="1">
      <alignment horizontal="left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2" fillId="0" borderId="0" xfId="686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5" fontId="2" fillId="0" borderId="7" xfId="3" applyNumberFormat="1" applyFont="1" applyBorder="1" applyAlignment="1">
      <alignment horizontal="left"/>
    </xf>
    <xf numFmtId="165" fontId="2" fillId="0" borderId="0" xfId="3" applyNumberFormat="1" applyFont="1" applyBorder="1" applyAlignment="1">
      <alignment horizontal="left"/>
    </xf>
    <xf numFmtId="165" fontId="2" fillId="0" borderId="23" xfId="3" applyNumberFormat="1" applyFont="1" applyBorder="1" applyAlignment="1">
      <alignment horizontal="center"/>
    </xf>
    <xf numFmtId="0" fontId="2" fillId="0" borderId="23" xfId="3" quotePrefix="1" applyNumberFormat="1" applyFont="1" applyBorder="1" applyAlignment="1">
      <alignment horizontal="center"/>
    </xf>
    <xf numFmtId="164" fontId="2" fillId="0" borderId="23" xfId="687" applyFont="1" applyBorder="1" applyAlignment="1">
      <alignment horizontal="right" vertical="top"/>
    </xf>
    <xf numFmtId="164" fontId="2" fillId="0" borderId="52" xfId="686" applyNumberFormat="1" applyFont="1" applyBorder="1" applyAlignment="1">
      <alignment vertical="center"/>
    </xf>
    <xf numFmtId="0" fontId="2" fillId="0" borderId="23" xfId="687" applyNumberFormat="1" applyFont="1" applyBorder="1" applyAlignment="1">
      <alignment horizontal="center"/>
    </xf>
    <xf numFmtId="164" fontId="2" fillId="0" borderId="23" xfId="687" applyFont="1" applyBorder="1"/>
    <xf numFmtId="4" fontId="2" fillId="0" borderId="23" xfId="686" applyNumberFormat="1" applyFont="1" applyBorder="1"/>
    <xf numFmtId="165" fontId="2" fillId="0" borderId="23" xfId="3" applyNumberFormat="1" applyFont="1" applyBorder="1" applyAlignment="1">
      <alignment horizontal="left"/>
    </xf>
    <xf numFmtId="164" fontId="2" fillId="0" borderId="23" xfId="687" applyFont="1" applyBorder="1" applyAlignment="1">
      <alignment horizontal="right"/>
    </xf>
    <xf numFmtId="165" fontId="2" fillId="0" borderId="20" xfId="3" applyNumberFormat="1" applyFont="1" applyBorder="1" applyAlignment="1">
      <alignment horizontal="center"/>
    </xf>
    <xf numFmtId="0" fontId="5" fillId="0" borderId="4" xfId="686" applyFont="1" applyBorder="1"/>
    <xf numFmtId="0" fontId="5" fillId="0" borderId="27" xfId="686" applyFont="1" applyBorder="1" applyAlignment="1">
      <alignment horizontal="center"/>
    </xf>
    <xf numFmtId="165" fontId="2" fillId="0" borderId="26" xfId="3" applyNumberFormat="1" applyFont="1" applyBorder="1" applyAlignment="1">
      <alignment horizontal="left"/>
    </xf>
    <xf numFmtId="165" fontId="19" fillId="0" borderId="28" xfId="3" applyNumberFormat="1" applyFont="1" applyBorder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65" fontId="2" fillId="0" borderId="7" xfId="1" applyNumberFormat="1" applyFont="1" applyBorder="1" applyAlignment="1">
      <alignment horizontal="left"/>
    </xf>
    <xf numFmtId="4" fontId="2" fillId="0" borderId="7" xfId="0" applyNumberFormat="1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4" fontId="2" fillId="0" borderId="0" xfId="0" applyNumberFormat="1" applyFont="1"/>
    <xf numFmtId="0" fontId="2" fillId="0" borderId="5" xfId="0" applyFont="1" applyBorder="1"/>
    <xf numFmtId="0" fontId="2" fillId="0" borderId="4" xfId="0" applyFont="1" applyBorder="1" applyAlignment="1">
      <alignment horizontal="left"/>
    </xf>
    <xf numFmtId="4" fontId="2" fillId="0" borderId="14" xfId="0" applyNumberFormat="1" applyFont="1" applyBorder="1"/>
    <xf numFmtId="4" fontId="2" fillId="0" borderId="16" xfId="0" applyNumberFormat="1" applyFont="1" applyBorder="1"/>
    <xf numFmtId="0" fontId="2" fillId="0" borderId="8" xfId="0" applyFont="1" applyBorder="1"/>
    <xf numFmtId="0" fontId="2" fillId="0" borderId="4" xfId="0" applyFont="1" applyBorder="1" applyAlignment="1">
      <alignment horizontal="center" vertical="top" wrapText="1"/>
    </xf>
    <xf numFmtId="165" fontId="6" fillId="0" borderId="33" xfId="3" applyNumberFormat="1" applyFont="1" applyBorder="1" applyAlignment="1">
      <alignment horizontal="center" vertical="top" wrapText="1"/>
    </xf>
    <xf numFmtId="0" fontId="2" fillId="0" borderId="23" xfId="2" applyFont="1" applyBorder="1" applyAlignment="1">
      <alignment vertical="top" shrinkToFit="1"/>
    </xf>
    <xf numFmtId="164" fontId="2" fillId="0" borderId="23" xfId="1" applyFont="1" applyBorder="1" applyAlignment="1">
      <alignment horizontal="right" vertical="center"/>
    </xf>
    <xf numFmtId="164" fontId="2" fillId="0" borderId="24" xfId="1" applyFont="1" applyBorder="1"/>
    <xf numFmtId="0" fontId="2" fillId="0" borderId="51" xfId="0" applyFont="1" applyBorder="1" applyAlignment="1">
      <alignment horizontal="center" vertical="top" wrapText="1"/>
    </xf>
    <xf numFmtId="164" fontId="2" fillId="0" borderId="52" xfId="1" applyFont="1" applyBorder="1"/>
    <xf numFmtId="4" fontId="2" fillId="0" borderId="23" xfId="5" applyNumberFormat="1" applyBorder="1" applyAlignment="1">
      <alignment horizontal="left" shrinkToFit="1"/>
    </xf>
    <xf numFmtId="0" fontId="2" fillId="0" borderId="38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64" fontId="2" fillId="0" borderId="23" xfId="1" applyFont="1" applyFill="1" applyBorder="1" applyAlignment="1">
      <alignment horizontal="center"/>
    </xf>
    <xf numFmtId="0" fontId="2" fillId="0" borderId="37" xfId="3" applyNumberFormat="1" applyFont="1" applyFill="1" applyBorder="1" applyAlignment="1">
      <alignment horizontal="center"/>
    </xf>
    <xf numFmtId="0" fontId="2" fillId="0" borderId="23" xfId="2" applyFont="1" applyBorder="1" applyAlignment="1">
      <alignment horizontal="left" vertical="top" shrinkToFit="1"/>
    </xf>
    <xf numFmtId="164" fontId="2" fillId="0" borderId="23" xfId="1" applyFont="1" applyBorder="1" applyAlignment="1">
      <alignment horizontal="right"/>
    </xf>
    <xf numFmtId="0" fontId="2" fillId="0" borderId="46" xfId="0" applyFont="1" applyBorder="1" applyAlignment="1">
      <alignment horizontal="center" vertical="top" wrapText="1"/>
    </xf>
    <xf numFmtId="4" fontId="2" fillId="0" borderId="23" xfId="5" applyNumberFormat="1" applyBorder="1" applyAlignment="1">
      <alignment shrinkToFit="1"/>
    </xf>
    <xf numFmtId="0" fontId="2" fillId="0" borderId="25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/>
    </xf>
    <xf numFmtId="4" fontId="2" fillId="0" borderId="23" xfId="0" applyNumberFormat="1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6" fillId="0" borderId="21" xfId="1" applyFont="1" applyBorder="1"/>
    <xf numFmtId="4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7" xfId="0" applyFont="1" applyBorder="1" applyAlignment="1">
      <alignment vertical="top"/>
    </xf>
    <xf numFmtId="0" fontId="2" fillId="0" borderId="26" xfId="0" applyFont="1" applyBorder="1"/>
    <xf numFmtId="4" fontId="2" fillId="0" borderId="26" xfId="0" applyNumberFormat="1" applyFont="1" applyBorder="1"/>
    <xf numFmtId="0" fontId="2" fillId="0" borderId="28" xfId="0" applyFont="1" applyBorder="1"/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8" xfId="0" applyFont="1" applyBorder="1"/>
    <xf numFmtId="0" fontId="2" fillId="0" borderId="59" xfId="0" applyFont="1" applyBorder="1" applyAlignment="1">
      <alignment horizontal="center"/>
    </xf>
    <xf numFmtId="165" fontId="2" fillId="0" borderId="0" xfId="1" applyNumberFormat="1" applyFont="1" applyAlignment="1">
      <alignment horizontal="left"/>
    </xf>
    <xf numFmtId="0" fontId="2" fillId="0" borderId="0" xfId="0" applyFont="1" applyBorder="1"/>
    <xf numFmtId="0" fontId="2" fillId="0" borderId="23" xfId="0" applyFont="1" applyBorder="1"/>
    <xf numFmtId="0" fontId="2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/>
    <xf numFmtId="0" fontId="2" fillId="0" borderId="46" xfId="0" applyFont="1" applyBorder="1" applyAlignment="1">
      <alignment horizontal="center"/>
    </xf>
    <xf numFmtId="0" fontId="2" fillId="0" borderId="23" xfId="3" applyNumberFormat="1" applyFont="1" applyFill="1" applyBorder="1" applyAlignment="1">
      <alignment horizontal="center"/>
    </xf>
    <xf numFmtId="164" fontId="2" fillId="0" borderId="24" xfId="0" applyNumberFormat="1" applyFont="1" applyBorder="1"/>
    <xf numFmtId="0" fontId="2" fillId="0" borderId="37" xfId="0" applyFont="1" applyBorder="1" applyAlignment="1">
      <alignment shrinkToFit="1"/>
    </xf>
    <xf numFmtId="0" fontId="2" fillId="0" borderId="16" xfId="3" applyNumberFormat="1" applyFont="1" applyFill="1" applyBorder="1" applyAlignment="1">
      <alignment horizontal="center"/>
    </xf>
    <xf numFmtId="164" fontId="2" fillId="0" borderId="38" xfId="3" applyFont="1" applyFill="1" applyBorder="1" applyAlignment="1">
      <alignment horizontal="center"/>
    </xf>
    <xf numFmtId="165" fontId="2" fillId="0" borderId="23" xfId="3" quotePrefix="1" applyNumberFormat="1" applyFont="1" applyBorder="1" applyAlignment="1">
      <alignment horizontal="center" vertical="top"/>
    </xf>
    <xf numFmtId="164" fontId="2" fillId="0" borderId="12" xfId="3" applyFont="1" applyFill="1" applyBorder="1" applyAlignment="1">
      <alignment horizontal="center"/>
    </xf>
    <xf numFmtId="165" fontId="2" fillId="0" borderId="23" xfId="3" quotePrefix="1" applyNumberFormat="1" applyFont="1" applyBorder="1" applyAlignment="1">
      <alignment vertical="center"/>
    </xf>
    <xf numFmtId="0" fontId="2" fillId="0" borderId="20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4" fontId="6" fillId="0" borderId="6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vertical="center"/>
    </xf>
    <xf numFmtId="0" fontId="2" fillId="0" borderId="27" xfId="0" applyFont="1" applyBorder="1" applyAlignment="1">
      <alignment horizontal="center"/>
    </xf>
    <xf numFmtId="15" fontId="5" fillId="0" borderId="26" xfId="0" quotePrefix="1" applyNumberFormat="1" applyFont="1" applyBorder="1"/>
    <xf numFmtId="165" fontId="2" fillId="0" borderId="26" xfId="3" applyNumberFormat="1" applyFont="1" applyBorder="1" applyAlignment="1"/>
    <xf numFmtId="0" fontId="0" fillId="0" borderId="26" xfId="0" applyBorder="1" applyAlignment="1"/>
    <xf numFmtId="15" fontId="0" fillId="0" borderId="23" xfId="0" applyNumberFormat="1" applyFont="1" applyBorder="1" applyAlignment="1">
      <alignment horizontal="left"/>
    </xf>
    <xf numFmtId="15" fontId="0" fillId="0" borderId="23" xfId="0" applyNumberFormat="1" applyFont="1" applyBorder="1" applyAlignment="1">
      <alignment horizontal="left" shrinkToFit="1"/>
    </xf>
    <xf numFmtId="165" fontId="0" fillId="0" borderId="26" xfId="3" applyNumberFormat="1" applyFont="1" applyBorder="1" applyAlignment="1">
      <alignment vertical="top"/>
    </xf>
    <xf numFmtId="165" fontId="13" fillId="0" borderId="26" xfId="3" applyNumberFormat="1" applyFont="1" applyBorder="1" applyAlignment="1">
      <alignment vertical="top"/>
    </xf>
    <xf numFmtId="165" fontId="2" fillId="0" borderId="0" xfId="1" applyNumberFormat="1" applyFont="1" applyBorder="1" applyAlignment="1">
      <alignment horizontal="left"/>
    </xf>
    <xf numFmtId="0" fontId="2" fillId="0" borderId="25" xfId="5" applyFont="1" applyBorder="1" applyAlignment="1">
      <alignment horizontal="center"/>
    </xf>
    <xf numFmtId="165" fontId="2" fillId="0" borderId="23" xfId="688" quotePrefix="1" applyNumberFormat="1" applyFont="1" applyBorder="1" applyAlignment="1">
      <alignment vertical="center"/>
    </xf>
    <xf numFmtId="164" fontId="2" fillId="0" borderId="24" xfId="5" applyNumberFormat="1" applyFont="1" applyBorder="1"/>
    <xf numFmtId="165" fontId="2" fillId="0" borderId="23" xfId="1" quotePrefix="1" applyNumberFormat="1" applyFont="1" applyBorder="1" applyAlignment="1">
      <alignment vertical="center"/>
    </xf>
    <xf numFmtId="165" fontId="2" fillId="0" borderId="23" xfId="1" quotePrefix="1" applyNumberFormat="1" applyFont="1" applyBorder="1" applyAlignment="1">
      <alignment horizontal="center" vertical="center"/>
    </xf>
    <xf numFmtId="165" fontId="2" fillId="0" borderId="23" xfId="1" applyNumberFormat="1" applyFont="1" applyBorder="1" applyAlignment="1">
      <alignment horizontal="center"/>
    </xf>
    <xf numFmtId="0" fontId="2" fillId="0" borderId="23" xfId="1" applyNumberFormat="1" applyFont="1" applyBorder="1" applyAlignment="1">
      <alignment horizontal="center"/>
    </xf>
    <xf numFmtId="0" fontId="9" fillId="0" borderId="23" xfId="2" applyFont="1" applyFill="1" applyBorder="1" applyAlignment="1">
      <alignment horizontal="center" vertical="top" shrinkToFit="1"/>
    </xf>
    <xf numFmtId="165" fontId="2" fillId="0" borderId="20" xfId="1" applyNumberFormat="1" applyFont="1" applyBorder="1" applyAlignment="1">
      <alignment horizontal="center"/>
    </xf>
    <xf numFmtId="0" fontId="2" fillId="0" borderId="27" xfId="0" applyFont="1" applyBorder="1" applyAlignment="1">
      <alignment vertical="center"/>
    </xf>
    <xf numFmtId="165" fontId="2" fillId="0" borderId="26" xfId="3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vertical="center" shrinkToFit="1"/>
    </xf>
    <xf numFmtId="4" fontId="2" fillId="0" borderId="26" xfId="0" applyNumberFormat="1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0" fillId="0" borderId="23" xfId="5" applyFont="1" applyBorder="1" applyAlignment="1">
      <alignment horizontal="left" shrinkToFit="1"/>
    </xf>
    <xf numFmtId="0" fontId="6" fillId="0" borderId="0" xfId="585" applyFont="1" applyAlignment="1">
      <alignment horizontal="center"/>
    </xf>
    <xf numFmtId="0" fontId="2" fillId="0" borderId="6" xfId="585" applyFont="1" applyBorder="1"/>
    <xf numFmtId="0" fontId="2" fillId="0" borderId="7" xfId="585" applyFont="1" applyBorder="1" applyAlignment="1">
      <alignment horizontal="center"/>
    </xf>
    <xf numFmtId="0" fontId="2" fillId="0" borderId="7" xfId="585" applyFont="1" applyBorder="1"/>
    <xf numFmtId="165" fontId="2" fillId="0" borderId="7" xfId="689" applyNumberFormat="1" applyFont="1" applyBorder="1" applyAlignment="1">
      <alignment horizontal="left"/>
    </xf>
    <xf numFmtId="4" fontId="2" fillId="0" borderId="7" xfId="585" applyNumberFormat="1" applyFont="1" applyBorder="1"/>
    <xf numFmtId="0" fontId="2" fillId="0" borderId="8" xfId="585" applyFont="1" applyBorder="1" applyAlignment="1">
      <alignment horizontal="right"/>
    </xf>
    <xf numFmtId="0" fontId="2" fillId="0" borderId="9" xfId="585" applyFont="1" applyBorder="1" applyAlignment="1">
      <alignment horizontal="left"/>
    </xf>
    <xf numFmtId="0" fontId="2" fillId="0" borderId="10" xfId="585" applyFont="1" applyBorder="1" applyAlignment="1">
      <alignment horizontal="left"/>
    </xf>
    <xf numFmtId="0" fontId="5" fillId="0" borderId="0" xfId="585" applyFont="1" applyBorder="1" applyAlignment="1">
      <alignment horizontal="left"/>
    </xf>
    <xf numFmtId="0" fontId="2" fillId="0" borderId="4" xfId="585" applyFont="1" applyBorder="1" applyAlignment="1"/>
    <xf numFmtId="0" fontId="5" fillId="0" borderId="0" xfId="585" applyFont="1" applyBorder="1" applyAlignment="1">
      <alignment horizontal="center"/>
    </xf>
    <xf numFmtId="0" fontId="2" fillId="0" borderId="0" xfId="585" applyFont="1" applyBorder="1" applyAlignment="1">
      <alignment horizontal="center"/>
    </xf>
    <xf numFmtId="0" fontId="2" fillId="0" borderId="5" xfId="585" applyFont="1" applyBorder="1"/>
    <xf numFmtId="0" fontId="2" fillId="0" borderId="4" xfId="585" applyFont="1" applyBorder="1" applyAlignment="1">
      <alignment horizontal="left"/>
    </xf>
    <xf numFmtId="0" fontId="2" fillId="0" borderId="0" xfId="585" applyFont="1" applyBorder="1" applyAlignment="1">
      <alignment horizontal="left"/>
    </xf>
    <xf numFmtId="4" fontId="2" fillId="0" borderId="14" xfId="585" applyNumberFormat="1" applyFont="1" applyBorder="1"/>
    <xf numFmtId="4" fontId="2" fillId="0" borderId="16" xfId="585" applyNumberFormat="1" applyFont="1" applyBorder="1"/>
    <xf numFmtId="0" fontId="2" fillId="0" borderId="6" xfId="585" applyFont="1" applyBorder="1" applyAlignment="1"/>
    <xf numFmtId="0" fontId="2" fillId="0" borderId="8" xfId="585" applyFont="1" applyBorder="1"/>
    <xf numFmtId="0" fontId="6" fillId="0" borderId="19" xfId="585" applyFont="1" applyBorder="1" applyAlignment="1">
      <alignment horizontal="center" vertical="top" wrapText="1"/>
    </xf>
    <xf numFmtId="0" fontId="6" fillId="0" borderId="20" xfId="585" applyFont="1" applyBorder="1" applyAlignment="1">
      <alignment horizontal="center" vertical="top" wrapText="1"/>
    </xf>
    <xf numFmtId="4" fontId="6" fillId="0" borderId="20" xfId="585" applyNumberFormat="1" applyFont="1" applyBorder="1" applyAlignment="1">
      <alignment horizontal="center" vertical="center" wrapText="1"/>
    </xf>
    <xf numFmtId="0" fontId="6" fillId="0" borderId="21" xfId="585" applyFont="1" applyBorder="1" applyAlignment="1">
      <alignment horizontal="center" vertical="center" wrapText="1"/>
    </xf>
    <xf numFmtId="0" fontId="2" fillId="0" borderId="22" xfId="585" applyFont="1" applyBorder="1" applyAlignment="1">
      <alignment horizontal="center" vertical="top" wrapText="1"/>
    </xf>
    <xf numFmtId="49" fontId="20" fillId="0" borderId="23" xfId="688" applyNumberFormat="1" applyFont="1" applyBorder="1" applyAlignment="1">
      <alignment horizontal="left" vertical="center"/>
    </xf>
    <xf numFmtId="0" fontId="2" fillId="0" borderId="55" xfId="3" applyNumberFormat="1" applyFont="1" applyFill="1" applyBorder="1" applyAlignment="1">
      <alignment horizontal="center"/>
    </xf>
    <xf numFmtId="164" fontId="2" fillId="0" borderId="52" xfId="585" applyNumberFormat="1" applyFont="1" applyBorder="1"/>
    <xf numFmtId="0" fontId="2" fillId="0" borderId="46" xfId="585" applyFont="1" applyBorder="1" applyAlignment="1">
      <alignment horizontal="center" vertical="top" wrapText="1"/>
    </xf>
    <xf numFmtId="0" fontId="2" fillId="0" borderId="23" xfId="585" applyFont="1" applyBorder="1" applyAlignment="1">
      <alignment horizontal="center" vertical="top"/>
    </xf>
    <xf numFmtId="164" fontId="2" fillId="0" borderId="23" xfId="4" applyFont="1" applyBorder="1" applyAlignment="1">
      <alignment horizontal="right" vertical="center"/>
    </xf>
    <xf numFmtId="0" fontId="2" fillId="0" borderId="23" xfId="585" applyFont="1" applyBorder="1" applyAlignment="1">
      <alignment shrinkToFit="1"/>
    </xf>
    <xf numFmtId="0" fontId="2" fillId="0" borderId="61" xfId="585" applyFont="1" applyBorder="1" applyAlignment="1">
      <alignment horizontal="center" vertical="top" wrapText="1"/>
    </xf>
    <xf numFmtId="0" fontId="2" fillId="0" borderId="46" xfId="585" applyFont="1" applyBorder="1" applyAlignment="1">
      <alignment horizontal="center"/>
    </xf>
    <xf numFmtId="164" fontId="2" fillId="0" borderId="17" xfId="4" applyFont="1" applyFill="1" applyBorder="1" applyAlignment="1">
      <alignment vertical="center"/>
    </xf>
    <xf numFmtId="0" fontId="2" fillId="0" borderId="23" xfId="585" applyFont="1" applyBorder="1" applyAlignment="1">
      <alignment horizontal="center"/>
    </xf>
    <xf numFmtId="0" fontId="2" fillId="0" borderId="23" xfId="585" applyFont="1" applyFill="1" applyBorder="1" applyAlignment="1">
      <alignment horizontal="center" vertical="center"/>
    </xf>
    <xf numFmtId="0" fontId="2" fillId="0" borderId="32" xfId="5" applyFont="1" applyFill="1" applyBorder="1" applyAlignment="1">
      <alignment horizontal="center" vertical="center"/>
    </xf>
    <xf numFmtId="3" fontId="2" fillId="0" borderId="32" xfId="5" applyNumberFormat="1" applyFont="1" applyFill="1" applyBorder="1" applyAlignment="1">
      <alignment horizontal="center" vertical="center"/>
    </xf>
    <xf numFmtId="164" fontId="2" fillId="0" borderId="23" xfId="689" applyFont="1" applyBorder="1" applyAlignment="1">
      <alignment horizontal="right" vertical="center"/>
    </xf>
    <xf numFmtId="0" fontId="2" fillId="0" borderId="23" xfId="689" quotePrefix="1" applyNumberFormat="1" applyFont="1" applyBorder="1" applyAlignment="1">
      <alignment horizontal="center"/>
    </xf>
    <xf numFmtId="1" fontId="2" fillId="0" borderId="23" xfId="3" applyNumberFormat="1" applyFont="1" applyBorder="1" applyAlignment="1">
      <alignment horizontal="center"/>
    </xf>
    <xf numFmtId="165" fontId="2" fillId="0" borderId="23" xfId="3" quotePrefix="1" applyNumberFormat="1" applyFont="1" applyBorder="1" applyAlignment="1">
      <alignment horizontal="center" vertical="center"/>
    </xf>
    <xf numFmtId="1" fontId="2" fillId="0" borderId="12" xfId="3" applyNumberFormat="1" applyFont="1" applyBorder="1" applyAlignment="1">
      <alignment horizontal="center"/>
    </xf>
    <xf numFmtId="164" fontId="2" fillId="0" borderId="23" xfId="689" applyFont="1" applyBorder="1" applyAlignment="1">
      <alignment horizontal="right" vertical="top"/>
    </xf>
    <xf numFmtId="0" fontId="2" fillId="0" borderId="25" xfId="585" applyFont="1" applyBorder="1" applyAlignment="1">
      <alignment horizontal="center"/>
    </xf>
    <xf numFmtId="0" fontId="2" fillId="0" borderId="23" xfId="585" applyFont="1" applyFill="1" applyBorder="1" applyAlignment="1">
      <alignment horizontal="center"/>
    </xf>
    <xf numFmtId="0" fontId="6" fillId="0" borderId="23" xfId="585" applyFont="1" applyBorder="1" applyAlignment="1">
      <alignment horizontal="left"/>
    </xf>
    <xf numFmtId="0" fontId="2" fillId="0" borderId="23" xfId="585" applyFont="1" applyBorder="1" applyAlignment="1"/>
    <xf numFmtId="0" fontId="2" fillId="0" borderId="37" xfId="585" applyFont="1" applyBorder="1" applyAlignment="1"/>
    <xf numFmtId="0" fontId="2" fillId="0" borderId="19" xfId="585" applyFont="1" applyBorder="1" applyAlignment="1">
      <alignment horizontal="center"/>
    </xf>
    <xf numFmtId="0" fontId="2" fillId="0" borderId="20" xfId="585" applyFont="1" applyFill="1" applyBorder="1" applyAlignment="1">
      <alignment horizontal="center"/>
    </xf>
    <xf numFmtId="0" fontId="2" fillId="0" borderId="20" xfId="585" applyFont="1" applyFill="1" applyBorder="1"/>
    <xf numFmtId="4" fontId="6" fillId="0" borderId="26" xfId="585" applyNumberFormat="1" applyFont="1" applyBorder="1" applyAlignment="1">
      <alignment horizontal="right"/>
    </xf>
    <xf numFmtId="164" fontId="6" fillId="0" borderId="21" xfId="585" applyNumberFormat="1" applyFont="1" applyBorder="1"/>
    <xf numFmtId="0" fontId="0" fillId="0" borderId="4" xfId="585" applyFont="1" applyBorder="1"/>
    <xf numFmtId="0" fontId="2" fillId="0" borderId="0" xfId="585" applyFont="1" applyBorder="1"/>
    <xf numFmtId="4" fontId="2" fillId="0" borderId="0" xfId="585" applyNumberFormat="1" applyFont="1" applyBorder="1" applyAlignment="1">
      <alignment vertical="center"/>
    </xf>
    <xf numFmtId="0" fontId="2" fillId="0" borderId="5" xfId="585" applyFont="1" applyBorder="1" applyAlignment="1">
      <alignment vertical="center"/>
    </xf>
    <xf numFmtId="0" fontId="2" fillId="0" borderId="27" xfId="585" applyFont="1" applyBorder="1" applyAlignment="1">
      <alignment horizontal="center"/>
    </xf>
    <xf numFmtId="15" fontId="2" fillId="0" borderId="26" xfId="585" quotePrefix="1" applyNumberFormat="1" applyFont="1" applyBorder="1"/>
    <xf numFmtId="4" fontId="2" fillId="0" borderId="26" xfId="585" applyNumberFormat="1" applyFont="1" applyBorder="1" applyAlignment="1">
      <alignment vertical="center"/>
    </xf>
    <xf numFmtId="0" fontId="2" fillId="0" borderId="28" xfId="585" applyFont="1" applyBorder="1" applyAlignment="1">
      <alignment vertical="center"/>
    </xf>
    <xf numFmtId="0" fontId="2" fillId="0" borderId="32" xfId="585" applyFont="1" applyBorder="1" applyAlignment="1">
      <alignment horizontal="center"/>
    </xf>
    <xf numFmtId="0" fontId="2" fillId="0" borderId="23" xfId="585" applyFont="1" applyBorder="1"/>
    <xf numFmtId="0" fontId="6" fillId="0" borderId="23" xfId="585" applyFont="1" applyBorder="1" applyAlignment="1">
      <alignment horizontal="center" shrinkToFit="1"/>
    </xf>
    <xf numFmtId="0" fontId="2" fillId="0" borderId="43" xfId="585" applyFont="1" applyBorder="1" applyAlignment="1">
      <alignment horizontal="center"/>
    </xf>
    <xf numFmtId="0" fontId="2" fillId="0" borderId="0" xfId="585" applyFont="1"/>
    <xf numFmtId="165" fontId="2" fillId="0" borderId="0" xfId="689" applyNumberFormat="1" applyFont="1" applyAlignment="1">
      <alignment horizontal="left"/>
    </xf>
    <xf numFmtId="0" fontId="2" fillId="0" borderId="0" xfId="585" applyFont="1" applyAlignment="1">
      <alignment horizontal="center"/>
    </xf>
    <xf numFmtId="4" fontId="2" fillId="0" borderId="0" xfId="585" applyNumberFormat="1" applyFont="1"/>
    <xf numFmtId="164" fontId="2" fillId="0" borderId="32" xfId="3" applyFont="1" applyFill="1" applyBorder="1" applyAlignment="1">
      <alignment horizontal="center"/>
    </xf>
    <xf numFmtId="0" fontId="0" fillId="0" borderId="32" xfId="585" applyFont="1" applyBorder="1" applyAlignment="1">
      <alignment horizontal="center"/>
    </xf>
    <xf numFmtId="165" fontId="0" fillId="0" borderId="26" xfId="3" applyNumberFormat="1" applyFont="1" applyFill="1" applyBorder="1" applyAlignment="1">
      <alignment horizontal="left" vertical="top"/>
    </xf>
    <xf numFmtId="0" fontId="0" fillId="0" borderId="23" xfId="5" applyFont="1" applyFill="1" applyBorder="1"/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left"/>
    </xf>
    <xf numFmtId="0" fontId="9" fillId="0" borderId="38" xfId="0" applyFont="1" applyBorder="1" applyAlignment="1">
      <alignment horizontal="center" vertical="top" shrinkToFit="1"/>
    </xf>
    <xf numFmtId="0" fontId="0" fillId="0" borderId="25" xfId="686" applyFont="1" applyBorder="1" applyAlignment="1">
      <alignment horizontal="center" vertical="top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4" borderId="0" xfId="0" applyFill="1"/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164" fontId="6" fillId="0" borderId="8" xfId="0" applyNumberFormat="1" applyFont="1" applyBorder="1"/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13" fillId="0" borderId="27" xfId="0" applyFont="1" applyBorder="1" applyAlignment="1">
      <alignment horizontal="left"/>
    </xf>
    <xf numFmtId="0" fontId="0" fillId="0" borderId="23" xfId="0" quotePrefix="1" applyFont="1" applyBorder="1" applyAlignment="1">
      <alignment shrinkToFi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center"/>
    </xf>
    <xf numFmtId="3" fontId="0" fillId="0" borderId="23" xfId="2" applyNumberFormat="1" applyFont="1" applyBorder="1" applyAlignment="1">
      <alignment horizontal="left" vertical="top" shrinkToFit="1"/>
    </xf>
    <xf numFmtId="2" fontId="0" fillId="0" borderId="23" xfId="3" applyNumberFormat="1" applyFont="1" applyBorder="1" applyAlignment="1">
      <alignment horizontal="right"/>
    </xf>
    <xf numFmtId="164" fontId="0" fillId="0" borderId="23" xfId="1" applyFont="1" applyBorder="1" applyAlignment="1">
      <alignment horizontal="center"/>
    </xf>
    <xf numFmtId="0" fontId="0" fillId="0" borderId="23" xfId="585" applyFont="1" applyBorder="1" applyAlignment="1">
      <alignment horizontal="center"/>
    </xf>
    <xf numFmtId="168" fontId="0" fillId="0" borderId="23" xfId="3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164" fontId="0" fillId="0" borderId="52" xfId="3" applyFont="1" applyFill="1" applyBorder="1" applyAlignment="1">
      <alignment horizontal="center"/>
    </xf>
    <xf numFmtId="0" fontId="0" fillId="0" borderId="25" xfId="0" applyFont="1" applyFill="1" applyBorder="1" applyAlignment="1">
      <alignment horizontal="center"/>
    </xf>
    <xf numFmtId="165" fontId="0" fillId="0" borderId="23" xfId="3" applyNumberFormat="1" applyFont="1" applyFill="1" applyBorder="1" applyAlignment="1">
      <alignment horizontal="center"/>
    </xf>
    <xf numFmtId="0" fontId="0" fillId="0" borderId="36" xfId="3" applyNumberFormat="1" applyFont="1" applyBorder="1" applyAlignment="1">
      <alignment horizontal="center"/>
    </xf>
    <xf numFmtId="164" fontId="0" fillId="0" borderId="32" xfId="3" applyFont="1" applyBorder="1" applyAlignment="1">
      <alignment horizontal="right" vertical="top"/>
    </xf>
    <xf numFmtId="0" fontId="2" fillId="0" borderId="0" xfId="690" applyFont="1"/>
    <xf numFmtId="0" fontId="2" fillId="0" borderId="6" xfId="690" applyFont="1" applyBorder="1"/>
    <xf numFmtId="0" fontId="2" fillId="0" borderId="7" xfId="690" applyFont="1" applyBorder="1" applyAlignment="1">
      <alignment horizontal="center"/>
    </xf>
    <xf numFmtId="0" fontId="2" fillId="0" borderId="7" xfId="690" applyFont="1" applyBorder="1"/>
    <xf numFmtId="165" fontId="2" fillId="0" borderId="7" xfId="691" applyNumberFormat="1" applyFont="1" applyBorder="1" applyAlignment="1">
      <alignment horizontal="left"/>
    </xf>
    <xf numFmtId="4" fontId="2" fillId="0" borderId="7" xfId="690" applyNumberFormat="1" applyFont="1" applyBorder="1"/>
    <xf numFmtId="0" fontId="2" fillId="0" borderId="8" xfId="690" applyFont="1" applyBorder="1" applyAlignment="1">
      <alignment horizontal="right"/>
    </xf>
    <xf numFmtId="0" fontId="2" fillId="0" borderId="9" xfId="690" applyFont="1" applyBorder="1" applyAlignment="1">
      <alignment horizontal="left"/>
    </xf>
    <xf numFmtId="0" fontId="2" fillId="0" borderId="10" xfId="690" applyFont="1" applyBorder="1" applyAlignment="1">
      <alignment horizontal="left"/>
    </xf>
    <xf numFmtId="0" fontId="5" fillId="0" borderId="0" xfId="690" applyFont="1" applyBorder="1" applyAlignment="1">
      <alignment horizontal="left"/>
    </xf>
    <xf numFmtId="4" fontId="2" fillId="0" borderId="12" xfId="690" applyNumberFormat="1" applyFont="1" applyBorder="1"/>
    <xf numFmtId="0" fontId="2" fillId="0" borderId="4" xfId="690" applyFont="1" applyBorder="1" applyAlignment="1"/>
    <xf numFmtId="0" fontId="5" fillId="0" borderId="0" xfId="690" applyFont="1" applyBorder="1" applyAlignment="1">
      <alignment horizontal="center"/>
    </xf>
    <xf numFmtId="0" fontId="2" fillId="0" borderId="0" xfId="690" applyFont="1" applyBorder="1" applyAlignment="1">
      <alignment horizontal="center"/>
    </xf>
    <xf numFmtId="0" fontId="2" fillId="0" borderId="5" xfId="690" applyFont="1" applyBorder="1"/>
    <xf numFmtId="0" fontId="2" fillId="0" borderId="4" xfId="690" applyFont="1" applyBorder="1" applyAlignment="1">
      <alignment horizontal="left"/>
    </xf>
    <xf numFmtId="0" fontId="2" fillId="0" borderId="0" xfId="690" applyFont="1" applyBorder="1" applyAlignment="1">
      <alignment horizontal="left"/>
    </xf>
    <xf numFmtId="4" fontId="2" fillId="0" borderId="14" xfId="690" applyNumberFormat="1" applyFont="1" applyBorder="1"/>
    <xf numFmtId="4" fontId="2" fillId="0" borderId="16" xfId="690" applyNumberFormat="1" applyFont="1" applyBorder="1"/>
    <xf numFmtId="0" fontId="2" fillId="0" borderId="6" xfId="690" applyFont="1" applyBorder="1" applyAlignment="1"/>
    <xf numFmtId="0" fontId="2" fillId="0" borderId="8" xfId="690" applyFont="1" applyBorder="1"/>
    <xf numFmtId="0" fontId="6" fillId="0" borderId="19" xfId="690" applyFont="1" applyBorder="1" applyAlignment="1">
      <alignment horizontal="center" vertical="top" wrapText="1"/>
    </xf>
    <xf numFmtId="0" fontId="6" fillId="0" borderId="20" xfId="690" applyFont="1" applyBorder="1" applyAlignment="1">
      <alignment horizontal="center" vertical="top" wrapText="1"/>
    </xf>
    <xf numFmtId="0" fontId="6" fillId="0" borderId="20" xfId="690" applyFont="1" applyBorder="1" applyAlignment="1">
      <alignment horizontal="center" vertical="center" wrapText="1"/>
    </xf>
    <xf numFmtId="4" fontId="6" fillId="0" borderId="20" xfId="690" applyNumberFormat="1" applyFont="1" applyBorder="1" applyAlignment="1">
      <alignment horizontal="center" vertical="center" wrapText="1"/>
    </xf>
    <xf numFmtId="0" fontId="6" fillId="0" borderId="21" xfId="690" applyFont="1" applyBorder="1" applyAlignment="1">
      <alignment horizontal="center" vertical="center" wrapText="1"/>
    </xf>
    <xf numFmtId="0" fontId="2" fillId="0" borderId="25" xfId="690" applyFont="1" applyBorder="1" applyAlignment="1">
      <alignment horizontal="center"/>
    </xf>
    <xf numFmtId="0" fontId="2" fillId="0" borderId="23" xfId="690" applyFont="1" applyBorder="1" applyAlignment="1">
      <alignment horizontal="center" vertical="top"/>
    </xf>
    <xf numFmtId="164" fontId="2" fillId="0" borderId="23" xfId="3" applyFont="1" applyBorder="1" applyAlignment="1">
      <alignment horizontal="right" vertical="top"/>
    </xf>
    <xf numFmtId="164" fontId="2" fillId="0" borderId="24" xfId="690" applyNumberFormat="1" applyFont="1" applyBorder="1"/>
    <xf numFmtId="0" fontId="2" fillId="0" borderId="23" xfId="690" applyFont="1" applyFill="1" applyBorder="1" applyAlignment="1">
      <alignment horizontal="center" vertical="top"/>
    </xf>
    <xf numFmtId="0" fontId="2" fillId="0" borderId="23" xfId="690" applyFont="1" applyFill="1" applyBorder="1" applyAlignment="1">
      <alignment vertical="top" wrapText="1"/>
    </xf>
    <xf numFmtId="164" fontId="2" fillId="0" borderId="23" xfId="3" applyFont="1" applyBorder="1" applyAlignment="1">
      <alignment vertical="top"/>
    </xf>
    <xf numFmtId="4" fontId="2" fillId="0" borderId="23" xfId="3" applyNumberFormat="1" applyFont="1" applyBorder="1" applyAlignment="1">
      <alignment vertical="top"/>
    </xf>
    <xf numFmtId="0" fontId="21" fillId="0" borderId="23" xfId="690" applyBorder="1" applyAlignment="1">
      <alignment horizontal="center"/>
    </xf>
    <xf numFmtId="0" fontId="21" fillId="0" borderId="23" xfId="690" applyFill="1" applyBorder="1" applyAlignment="1">
      <alignment vertical="top" wrapText="1"/>
    </xf>
    <xf numFmtId="4" fontId="2" fillId="0" borderId="23" xfId="3" applyNumberFormat="1" applyFont="1" applyBorder="1" applyAlignment="1">
      <alignment vertical="center"/>
    </xf>
    <xf numFmtId="0" fontId="2" fillId="0" borderId="23" xfId="690" applyFont="1" applyBorder="1" applyAlignment="1">
      <alignment vertical="top" wrapText="1"/>
    </xf>
    <xf numFmtId="0" fontId="2" fillId="0" borderId="23" xfId="690" applyFont="1" applyBorder="1" applyAlignment="1">
      <alignment horizontal="center"/>
    </xf>
    <xf numFmtId="4" fontId="2" fillId="0" borderId="23" xfId="690" applyNumberFormat="1" applyFont="1" applyBorder="1" applyAlignment="1">
      <alignment horizontal="right"/>
    </xf>
    <xf numFmtId="0" fontId="2" fillId="0" borderId="19" xfId="690" applyFont="1" applyBorder="1" applyAlignment="1">
      <alignment horizontal="center"/>
    </xf>
    <xf numFmtId="0" fontId="2" fillId="0" borderId="20" xfId="690" applyFont="1" applyFill="1" applyBorder="1" applyAlignment="1">
      <alignment horizontal="center"/>
    </xf>
    <xf numFmtId="0" fontId="2" fillId="0" borderId="20" xfId="690" applyFont="1" applyFill="1" applyBorder="1"/>
    <xf numFmtId="4" fontId="6" fillId="0" borderId="26" xfId="690" applyNumberFormat="1" applyFont="1" applyBorder="1" applyAlignment="1">
      <alignment horizontal="right"/>
    </xf>
    <xf numFmtId="164" fontId="6" fillId="0" borderId="21" xfId="690" applyNumberFormat="1" applyFont="1" applyBorder="1"/>
    <xf numFmtId="165" fontId="2" fillId="0" borderId="0" xfId="4" applyNumberFormat="1" applyFont="1" applyBorder="1" applyAlignment="1">
      <alignment horizontal="center"/>
    </xf>
    <xf numFmtId="0" fontId="2" fillId="0" borderId="0" xfId="690" applyFont="1" applyBorder="1"/>
    <xf numFmtId="4" fontId="2" fillId="0" borderId="0" xfId="690" applyNumberFormat="1" applyFont="1" applyBorder="1"/>
    <xf numFmtId="0" fontId="2" fillId="0" borderId="27" xfId="690" applyFont="1" applyBorder="1" applyAlignment="1">
      <alignment horizontal="center"/>
    </xf>
    <xf numFmtId="15" fontId="2" fillId="0" borderId="26" xfId="690" quotePrefix="1" applyNumberFormat="1" applyFont="1" applyBorder="1"/>
    <xf numFmtId="4" fontId="2" fillId="0" borderId="26" xfId="690" applyNumberFormat="1" applyFont="1" applyBorder="1"/>
    <xf numFmtId="0" fontId="2" fillId="0" borderId="28" xfId="690" applyFont="1" applyBorder="1"/>
    <xf numFmtId="0" fontId="2" fillId="0" borderId="32" xfId="690" applyFont="1" applyBorder="1" applyAlignment="1">
      <alignment horizontal="center"/>
    </xf>
    <xf numFmtId="0" fontId="2" fillId="0" borderId="23" xfId="690" applyFont="1" applyBorder="1"/>
    <xf numFmtId="0" fontId="6" fillId="0" borderId="23" xfId="690" applyFont="1" applyBorder="1" applyAlignment="1">
      <alignment horizontal="center" shrinkToFit="1"/>
    </xf>
    <xf numFmtId="0" fontId="2" fillId="0" borderId="43" xfId="690" applyFont="1" applyBorder="1" applyAlignment="1">
      <alignment horizontal="center"/>
    </xf>
    <xf numFmtId="165" fontId="2" fillId="0" borderId="0" xfId="691" applyNumberFormat="1" applyFont="1" applyAlignment="1">
      <alignment horizontal="left"/>
    </xf>
    <xf numFmtId="0" fontId="2" fillId="0" borderId="0" xfId="690" applyFont="1" applyAlignment="1">
      <alignment horizontal="center"/>
    </xf>
    <xf numFmtId="4" fontId="2" fillId="0" borderId="0" xfId="690" applyNumberFormat="1" applyFont="1"/>
    <xf numFmtId="4" fontId="0" fillId="0" borderId="11" xfId="690" applyNumberFormat="1" applyFont="1" applyBorder="1"/>
    <xf numFmtId="0" fontId="0" fillId="0" borderId="13" xfId="690" applyFont="1" applyBorder="1"/>
    <xf numFmtId="0" fontId="0" fillId="0" borderId="23" xfId="690" applyFont="1" applyBorder="1" applyAlignment="1">
      <alignment horizontal="center" vertical="top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62" xfId="585" applyFont="1" applyBorder="1" applyAlignment="1">
      <alignment horizontal="center"/>
    </xf>
    <xf numFmtId="0" fontId="0" fillId="0" borderId="26" xfId="3" applyNumberFormat="1" applyFont="1" applyBorder="1" applyAlignment="1">
      <alignment horizontal="left"/>
    </xf>
    <xf numFmtId="164" fontId="2" fillId="0" borderId="62" xfId="3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2" fillId="0" borderId="0" xfId="686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564" applyFont="1" applyBorder="1"/>
    <xf numFmtId="0" fontId="2" fillId="0" borderId="7" xfId="564" applyFont="1" applyBorder="1"/>
    <xf numFmtId="4" fontId="2" fillId="0" borderId="7" xfId="564" applyNumberFormat="1" applyFont="1" applyBorder="1"/>
    <xf numFmtId="0" fontId="2" fillId="0" borderId="9" xfId="564" applyFont="1" applyBorder="1" applyAlignment="1">
      <alignment horizontal="left"/>
    </xf>
    <xf numFmtId="0" fontId="2" fillId="0" borderId="10" xfId="564" applyFont="1" applyBorder="1" applyAlignment="1">
      <alignment horizontal="left"/>
    </xf>
    <xf numFmtId="0" fontId="5" fillId="0" borderId="0" xfId="564" applyFont="1" applyAlignment="1">
      <alignment horizontal="left"/>
    </xf>
    <xf numFmtId="0" fontId="2" fillId="0" borderId="4" xfId="564" applyFont="1" applyBorder="1"/>
    <xf numFmtId="0" fontId="5" fillId="0" borderId="0" xfId="564" applyFont="1" applyAlignment="1">
      <alignment horizontal="center"/>
    </xf>
    <xf numFmtId="0" fontId="2" fillId="0" borderId="5" xfId="564" applyFont="1" applyBorder="1"/>
    <xf numFmtId="0" fontId="2" fillId="0" borderId="4" xfId="564" applyFont="1" applyBorder="1" applyAlignment="1">
      <alignment horizontal="left"/>
    </xf>
    <xf numFmtId="0" fontId="2" fillId="0" borderId="0" xfId="564" applyFont="1" applyAlignment="1">
      <alignment horizontal="left"/>
    </xf>
    <xf numFmtId="4" fontId="2" fillId="0" borderId="14" xfId="564" applyNumberFormat="1" applyFont="1" applyBorder="1"/>
    <xf numFmtId="4" fontId="2" fillId="0" borderId="16" xfId="564" applyNumberFormat="1" applyFont="1" applyBorder="1"/>
    <xf numFmtId="0" fontId="2" fillId="0" borderId="8" xfId="564" applyFont="1" applyBorder="1"/>
    <xf numFmtId="0" fontId="6" fillId="0" borderId="48" xfId="564" applyFont="1" applyBorder="1" applyAlignment="1">
      <alignment horizontal="center" vertical="top" wrapText="1"/>
    </xf>
    <xf numFmtId="0" fontId="6" fillId="0" borderId="20" xfId="564" applyFont="1" applyBorder="1" applyAlignment="1">
      <alignment horizontal="center" vertical="top" wrapText="1"/>
    </xf>
    <xf numFmtId="0" fontId="6" fillId="0" borderId="20" xfId="564" applyFont="1" applyBorder="1" applyAlignment="1">
      <alignment horizontal="center" vertical="center" wrapText="1"/>
    </xf>
    <xf numFmtId="4" fontId="6" fillId="0" borderId="20" xfId="564" applyNumberFormat="1" applyFont="1" applyBorder="1" applyAlignment="1">
      <alignment horizontal="center" vertical="center" wrapText="1"/>
    </xf>
    <xf numFmtId="0" fontId="6" fillId="0" borderId="21" xfId="564" applyFont="1" applyBorder="1" applyAlignment="1">
      <alignment horizontal="center" vertical="center" wrapText="1"/>
    </xf>
    <xf numFmtId="164" fontId="2" fillId="0" borderId="24" xfId="564" applyNumberFormat="1" applyFont="1" applyBorder="1"/>
    <xf numFmtId="164" fontId="2" fillId="0" borderId="23" xfId="4" applyFont="1" applyFill="1" applyBorder="1" applyAlignment="1">
      <alignment horizontal="center" vertical="center"/>
    </xf>
    <xf numFmtId="0" fontId="2" fillId="0" borderId="23" xfId="564" applyFont="1" applyBorder="1" applyAlignment="1">
      <alignment horizontal="center" vertical="top"/>
    </xf>
    <xf numFmtId="0" fontId="2" fillId="0" borderId="23" xfId="564" applyFont="1" applyBorder="1" applyAlignment="1">
      <alignment horizontal="left" vertical="center" shrinkToFit="1"/>
    </xf>
    <xf numFmtId="0" fontId="2" fillId="0" borderId="19" xfId="564" applyFont="1" applyBorder="1" applyAlignment="1">
      <alignment horizontal="center"/>
    </xf>
    <xf numFmtId="0" fontId="2" fillId="0" borderId="49" xfId="564" applyFont="1" applyBorder="1" applyAlignment="1">
      <alignment horizontal="center"/>
    </xf>
    <xf numFmtId="4" fontId="6" fillId="0" borderId="26" xfId="564" applyNumberFormat="1" applyFont="1" applyBorder="1" applyAlignment="1">
      <alignment horizontal="right"/>
    </xf>
    <xf numFmtId="164" fontId="6" fillId="0" borderId="21" xfId="564" applyNumberFormat="1" applyFont="1" applyBorder="1"/>
    <xf numFmtId="165" fontId="13" fillId="0" borderId="26" xfId="3" applyNumberFormat="1" applyFont="1" applyFill="1" applyBorder="1" applyAlignment="1">
      <alignment horizontal="left"/>
    </xf>
    <xf numFmtId="0" fontId="2" fillId="0" borderId="23" xfId="564" applyFont="1" applyBorder="1"/>
    <xf numFmtId="0" fontId="6" fillId="0" borderId="23" xfId="564" applyFont="1" applyBorder="1" applyAlignment="1">
      <alignment horizontal="center"/>
    </xf>
    <xf numFmtId="0" fontId="2" fillId="0" borderId="43" xfId="564" applyFont="1" applyBorder="1" applyAlignment="1">
      <alignment horizontal="center"/>
    </xf>
    <xf numFmtId="0" fontId="0" fillId="0" borderId="37" xfId="0" applyFont="1" applyBorder="1" applyAlignment="1">
      <alignment shrinkToFit="1"/>
    </xf>
    <xf numFmtId="0" fontId="0" fillId="0" borderId="12" xfId="0" applyFont="1" applyBorder="1" applyAlignment="1">
      <alignment shrinkToFi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46" xfId="0" applyFont="1" applyBorder="1" applyAlignment="1">
      <alignment horizontal="center"/>
    </xf>
    <xf numFmtId="165" fontId="22" fillId="0" borderId="23" xfId="3" applyNumberFormat="1" applyFont="1" applyBorder="1" applyAlignment="1">
      <alignment horizontal="center"/>
    </xf>
    <xf numFmtId="0" fontId="22" fillId="0" borderId="23" xfId="2" applyFont="1" applyFill="1" applyBorder="1" applyAlignment="1">
      <alignment horizontal="left" vertical="top" shrinkToFit="1"/>
    </xf>
    <xf numFmtId="0" fontId="22" fillId="0" borderId="23" xfId="3" applyNumberFormat="1" applyFont="1" applyBorder="1" applyAlignment="1">
      <alignment horizontal="center"/>
    </xf>
    <xf numFmtId="164" fontId="22" fillId="0" borderId="23" xfId="3" applyFont="1" applyFill="1" applyBorder="1" applyAlignment="1">
      <alignment horizontal="center"/>
    </xf>
    <xf numFmtId="164" fontId="22" fillId="0" borderId="24" xfId="0" applyNumberFormat="1" applyFont="1" applyBorder="1"/>
    <xf numFmtId="0" fontId="0" fillId="0" borderId="37" xfId="5" applyFont="1" applyFill="1" applyBorder="1"/>
    <xf numFmtId="0" fontId="23" fillId="0" borderId="37" xfId="5" applyFont="1" applyFill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Font="1" applyBorder="1" applyAlignment="1">
      <alignment vertical="center" wrapText="1"/>
    </xf>
    <xf numFmtId="0" fontId="0" fillId="0" borderId="23" xfId="0" applyFont="1" applyBorder="1" applyAlignment="1">
      <alignment vertical="center"/>
    </xf>
    <xf numFmtId="0" fontId="0" fillId="0" borderId="23" xfId="1" applyNumberFormat="1" applyFont="1" applyBorder="1" applyAlignment="1">
      <alignment horizontal="center" vertical="center"/>
    </xf>
    <xf numFmtId="164" fontId="0" fillId="4" borderId="23" xfId="4" applyFont="1" applyFill="1" applyBorder="1" applyAlignment="1">
      <alignment horizontal="right" vertical="top"/>
    </xf>
    <xf numFmtId="164" fontId="0" fillId="2" borderId="23" xfId="4" applyFont="1" applyFill="1" applyBorder="1" applyAlignment="1">
      <alignment horizontal="right" vertical="top"/>
    </xf>
    <xf numFmtId="164" fontId="0" fillId="4" borderId="23" xfId="1" applyFont="1" applyFill="1" applyBorder="1" applyAlignment="1">
      <alignment vertical="center"/>
    </xf>
    <xf numFmtId="165" fontId="0" fillId="2" borderId="23" xfId="3" applyNumberFormat="1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 vertical="center"/>
    </xf>
    <xf numFmtId="0" fontId="0" fillId="2" borderId="23" xfId="2" applyFont="1" applyFill="1" applyBorder="1" applyAlignment="1">
      <alignment vertical="top" shrinkToFit="1"/>
    </xf>
    <xf numFmtId="164" fontId="0" fillId="2" borderId="24" xfId="0" applyNumberFormat="1" applyFill="1" applyBorder="1" applyAlignment="1">
      <alignment vertical="center"/>
    </xf>
    <xf numFmtId="0" fontId="0" fillId="2" borderId="23" xfId="0" applyFont="1" applyFill="1" applyBorder="1" applyAlignment="1">
      <alignment horizontal="center" vertical="top"/>
    </xf>
    <xf numFmtId="0" fontId="0" fillId="2" borderId="23" xfId="3" applyNumberFormat="1" applyFont="1" applyFill="1" applyBorder="1" applyAlignment="1">
      <alignment horizontal="center" vertical="center"/>
    </xf>
    <xf numFmtId="165" fontId="0" fillId="2" borderId="23" xfId="1" applyNumberFormat="1" applyFont="1" applyFill="1" applyBorder="1" applyAlignment="1">
      <alignment horizontal="center"/>
    </xf>
    <xf numFmtId="0" fontId="0" fillId="2" borderId="23" xfId="0" applyFill="1" applyBorder="1" applyAlignment="1">
      <alignment horizontal="center" vertical="top"/>
    </xf>
    <xf numFmtId="0" fontId="0" fillId="2" borderId="23" xfId="4" applyNumberFormat="1" applyFont="1" applyFill="1" applyBorder="1" applyAlignment="1">
      <alignment horizontal="center" vertical="center"/>
    </xf>
    <xf numFmtId="164" fontId="0" fillId="2" borderId="23" xfId="1" applyFont="1" applyFill="1" applyBorder="1" applyAlignment="1">
      <alignment horizontal="right" vertical="top"/>
    </xf>
    <xf numFmtId="164" fontId="0" fillId="2" borderId="24" xfId="0" applyNumberFormat="1" applyFill="1" applyBorder="1"/>
    <xf numFmtId="0" fontId="0" fillId="2" borderId="23" xfId="1" applyNumberFormat="1" applyFont="1" applyFill="1" applyBorder="1" applyAlignment="1">
      <alignment horizontal="center" vertical="center"/>
    </xf>
    <xf numFmtId="164" fontId="0" fillId="2" borderId="23" xfId="1" applyFont="1" applyFill="1" applyBorder="1" applyAlignment="1">
      <alignment vertical="top"/>
    </xf>
    <xf numFmtId="0" fontId="0" fillId="2" borderId="23" xfId="0" applyFill="1" applyBorder="1" applyAlignment="1">
      <alignment horizontal="center"/>
    </xf>
    <xf numFmtId="164" fontId="0" fillId="2" borderId="23" xfId="1" applyFont="1" applyFill="1" applyBorder="1" applyAlignment="1">
      <alignment vertical="center"/>
    </xf>
    <xf numFmtId="164" fontId="0" fillId="4" borderId="23" xfId="1" applyFont="1" applyFill="1" applyBorder="1" applyAlignment="1">
      <alignment horizontal="right" vertical="top"/>
    </xf>
    <xf numFmtId="0" fontId="0" fillId="2" borderId="23" xfId="0" applyFont="1" applyFill="1" applyBorder="1" applyAlignment="1">
      <alignment vertical="center" wrapText="1"/>
    </xf>
    <xf numFmtId="165" fontId="0" fillId="2" borderId="23" xfId="1" applyNumberFormat="1" applyFont="1" applyFill="1" applyBorder="1" applyAlignment="1">
      <alignment horizontal="center" vertical="center"/>
    </xf>
    <xf numFmtId="164" fontId="0" fillId="2" borderId="23" xfId="1" applyFont="1" applyFill="1" applyBorder="1" applyAlignment="1">
      <alignment horizontal="righ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8" xfId="503" applyFont="1" applyBorder="1" applyAlignment="1">
      <alignment vertical="center"/>
    </xf>
    <xf numFmtId="0" fontId="0" fillId="2" borderId="23" xfId="2" applyFont="1" applyFill="1" applyBorder="1" applyAlignment="1">
      <alignment horizontal="center" vertical="center" shrinkToFit="1"/>
    </xf>
    <xf numFmtId="0" fontId="0" fillId="2" borderId="23" xfId="2" applyFont="1" applyFill="1" applyBorder="1" applyAlignment="1">
      <alignment horizontal="left" vertical="center" shrinkToFit="1"/>
    </xf>
    <xf numFmtId="165" fontId="0" fillId="2" borderId="7" xfId="1" applyNumberFormat="1" applyFont="1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4" fontId="0" fillId="2" borderId="7" xfId="0" applyNumberFormat="1" applyFill="1" applyBorder="1"/>
    <xf numFmtId="0" fontId="0" fillId="2" borderId="8" xfId="0" applyFill="1" applyBorder="1" applyAlignment="1">
      <alignment horizontal="right"/>
    </xf>
    <xf numFmtId="0" fontId="0" fillId="2" borderId="10" xfId="0" applyFill="1" applyBorder="1" applyAlignment="1">
      <alignment horizontal="left"/>
    </xf>
    <xf numFmtId="0" fontId="5" fillId="2" borderId="0" xfId="0" applyFont="1" applyFill="1" applyAlignment="1">
      <alignment horizontal="left"/>
    </xf>
    <xf numFmtId="4" fontId="2" fillId="2" borderId="12" xfId="690" applyNumberFormat="1" applyFont="1" applyFill="1" applyBorder="1"/>
    <xf numFmtId="0" fontId="0" fillId="2" borderId="13" xfId="690" applyFont="1" applyFill="1" applyBorder="1"/>
    <xf numFmtId="165" fontId="0" fillId="2" borderId="0" xfId="1" applyNumberFormat="1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/>
    <xf numFmtId="0" fontId="0" fillId="2" borderId="0" xfId="0" applyFill="1" applyAlignment="1">
      <alignment horizontal="left"/>
    </xf>
    <xf numFmtId="4" fontId="0" fillId="2" borderId="16" xfId="0" applyNumberFormat="1" applyFill="1" applyBorder="1"/>
    <xf numFmtId="0" fontId="0" fillId="2" borderId="8" xfId="0" applyFill="1" applyBorder="1"/>
    <xf numFmtId="165" fontId="6" fillId="2" borderId="20" xfId="1" applyNumberFormat="1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center" wrapText="1"/>
    </xf>
    <xf numFmtId="165" fontId="6" fillId="2" borderId="20" xfId="1" applyNumberFormat="1" applyFont="1" applyFill="1" applyBorder="1" applyAlignment="1">
      <alignment horizontal="center" vertical="center" wrapText="1"/>
    </xf>
    <xf numFmtId="4" fontId="6" fillId="2" borderId="20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165" fontId="0" fillId="2" borderId="20" xfId="1" applyNumberFormat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4" fontId="6" fillId="2" borderId="26" xfId="0" applyNumberFormat="1" applyFont="1" applyFill="1" applyBorder="1" applyAlignment="1">
      <alignment horizontal="right"/>
    </xf>
    <xf numFmtId="164" fontId="6" fillId="2" borderId="21" xfId="0" applyNumberFormat="1" applyFont="1" applyFill="1" applyBorder="1"/>
    <xf numFmtId="165" fontId="0" fillId="2" borderId="0" xfId="3" applyNumberFormat="1" applyFont="1" applyFill="1" applyBorder="1" applyAlignment="1">
      <alignment horizontal="center"/>
    </xf>
    <xf numFmtId="4" fontId="0" fillId="2" borderId="0" xfId="0" applyNumberFormat="1" applyFill="1"/>
    <xf numFmtId="165" fontId="0" fillId="2" borderId="26" xfId="3" applyNumberFormat="1" applyFont="1" applyFill="1" applyBorder="1" applyAlignment="1">
      <alignment horizontal="left"/>
    </xf>
    <xf numFmtId="4" fontId="0" fillId="2" borderId="26" xfId="0" applyNumberFormat="1" applyFill="1" applyBorder="1"/>
    <xf numFmtId="0" fontId="0" fillId="2" borderId="28" xfId="0" applyFill="1" applyBorder="1"/>
    <xf numFmtId="0" fontId="0" fillId="2" borderId="23" xfId="0" applyFill="1" applyBorder="1" applyAlignment="1">
      <alignment horizontal="left"/>
    </xf>
    <xf numFmtId="0" fontId="0" fillId="2" borderId="23" xfId="0" applyFill="1" applyBorder="1"/>
    <xf numFmtId="164" fontId="0" fillId="2" borderId="23" xfId="3" applyFont="1" applyFill="1" applyBorder="1" applyAlignment="1">
      <alignment horizontal="right"/>
    </xf>
    <xf numFmtId="0" fontId="24" fillId="2" borderId="23" xfId="0" applyFont="1" applyFill="1" applyBorder="1" applyAlignment="1">
      <alignment horizontal="center" wrapText="1"/>
    </xf>
    <xf numFmtId="0" fontId="6" fillId="0" borderId="3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43" xfId="0" applyFont="1" applyBorder="1" applyAlignment="1">
      <alignment horizontal="center"/>
    </xf>
    <xf numFmtId="0" fontId="15" fillId="2" borderId="23" xfId="0" applyFont="1" applyFill="1" applyBorder="1"/>
    <xf numFmtId="0" fontId="0" fillId="2" borderId="22" xfId="0" applyFill="1" applyBorder="1" applyAlignment="1">
      <alignment horizontal="center" vertical="top" wrapText="1"/>
    </xf>
    <xf numFmtId="165" fontId="6" fillId="2" borderId="12" xfId="1" applyNumberFormat="1" applyFont="1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left" shrinkToFit="1"/>
    </xf>
    <xf numFmtId="0" fontId="0" fillId="2" borderId="12" xfId="1" applyNumberFormat="1" applyFont="1" applyFill="1" applyBorder="1" applyAlignment="1">
      <alignment horizontal="center" vertical="center" wrapText="1"/>
    </xf>
    <xf numFmtId="164" fontId="0" fillId="2" borderId="12" xfId="1" applyFont="1" applyFill="1" applyBorder="1" applyAlignment="1">
      <alignment horizontal="center" vertical="center"/>
    </xf>
    <xf numFmtId="164" fontId="0" fillId="2" borderId="24" xfId="1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top" wrapText="1"/>
    </xf>
    <xf numFmtId="0" fontId="0" fillId="2" borderId="46" xfId="0" applyFill="1" applyBorder="1" applyAlignment="1">
      <alignment horizontal="center" vertical="top" wrapText="1"/>
    </xf>
    <xf numFmtId="0" fontId="0" fillId="2" borderId="23" xfId="1" applyNumberFormat="1" applyFont="1" applyFill="1" applyBorder="1" applyAlignment="1">
      <alignment horizontal="center"/>
    </xf>
    <xf numFmtId="164" fontId="0" fillId="2" borderId="23" xfId="1" applyFont="1" applyFill="1" applyBorder="1" applyAlignment="1">
      <alignment horizontal="right" vertical="center"/>
    </xf>
    <xf numFmtId="0" fontId="0" fillId="2" borderId="23" xfId="0" applyFill="1" applyBorder="1" applyAlignment="1">
      <alignment vertical="top" shrinkToFit="1"/>
    </xf>
    <xf numFmtId="0" fontId="0" fillId="2" borderId="23" xfId="0" quotePrefix="1" applyFill="1" applyBorder="1"/>
    <xf numFmtId="0" fontId="0" fillId="2" borderId="23" xfId="2" applyFont="1" applyFill="1" applyBorder="1" applyAlignment="1">
      <alignment horizontal="left" vertical="top" shrinkToFit="1"/>
    </xf>
    <xf numFmtId="164" fontId="0" fillId="2" borderId="23" xfId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3" xfId="0" applyFont="1" applyBorder="1"/>
    <xf numFmtId="0" fontId="0" fillId="0" borderId="61" xfId="0" applyBorder="1" applyAlignment="1">
      <alignment horizontal="center" vertical="top" wrapText="1"/>
    </xf>
    <xf numFmtId="0" fontId="0" fillId="0" borderId="12" xfId="0" applyBorder="1" applyAlignment="1">
      <alignment horizontal="left" shrinkToFit="1"/>
    </xf>
    <xf numFmtId="164" fontId="0" fillId="0" borderId="66" xfId="1" applyFont="1" applyBorder="1" applyAlignment="1">
      <alignment horizontal="center" vertical="center"/>
    </xf>
    <xf numFmtId="164" fontId="6" fillId="2" borderId="24" xfId="1" applyFont="1" applyFill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2" applyFont="1" applyBorder="1" applyAlignment="1">
      <alignment vertical="top" shrinkToFit="1"/>
    </xf>
    <xf numFmtId="0" fontId="0" fillId="0" borderId="12" xfId="3" applyNumberFormat="1" applyFont="1" applyFill="1" applyBorder="1" applyAlignment="1">
      <alignment horizontal="center"/>
    </xf>
    <xf numFmtId="4" fontId="0" fillId="0" borderId="38" xfId="1" applyNumberFormat="1" applyFont="1" applyBorder="1" applyAlignment="1">
      <alignment horizontal="right" vertical="center"/>
    </xf>
    <xf numFmtId="0" fontId="0" fillId="2" borderId="23" xfId="0" applyFont="1" applyFill="1" applyBorder="1" applyAlignment="1">
      <alignment horizontal="left" vertical="center" wrapText="1"/>
    </xf>
    <xf numFmtId="4" fontId="6" fillId="0" borderId="23" xfId="0" applyNumberFormat="1" applyFont="1" applyBorder="1" applyAlignment="1">
      <alignment horizontal="right"/>
    </xf>
    <xf numFmtId="165" fontId="0" fillId="0" borderId="12" xfId="3" applyNumberFormat="1" applyFont="1" applyBorder="1" applyAlignment="1">
      <alignment horizontal="center"/>
    </xf>
    <xf numFmtId="164" fontId="0" fillId="0" borderId="66" xfId="0" applyNumberFormat="1" applyBorder="1"/>
    <xf numFmtId="0" fontId="2" fillId="0" borderId="36" xfId="5" applyFont="1" applyBorder="1" applyAlignment="1">
      <alignment vertical="center"/>
    </xf>
    <xf numFmtId="0" fontId="2" fillId="0" borderId="36" xfId="6" applyFont="1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17" fillId="0" borderId="67" xfId="0" applyFont="1" applyBorder="1" applyAlignment="1">
      <alignment vertical="center"/>
    </xf>
    <xf numFmtId="0" fontId="17" fillId="0" borderId="67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top" wrapText="1"/>
    </xf>
    <xf numFmtId="0" fontId="0" fillId="2" borderId="12" xfId="2" applyFont="1" applyFill="1" applyBorder="1" applyAlignment="1">
      <alignment horizontal="left" vertical="center" shrinkToFit="1"/>
    </xf>
    <xf numFmtId="0" fontId="0" fillId="0" borderId="1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3" fontId="26" fillId="2" borderId="38" xfId="0" applyNumberFormat="1" applyFont="1" applyFill="1" applyBorder="1" applyAlignment="1">
      <alignment horizontal="center"/>
    </xf>
    <xf numFmtId="3" fontId="22" fillId="2" borderId="23" xfId="0" applyNumberFormat="1" applyFont="1" applyFill="1" applyBorder="1" applyAlignment="1">
      <alignment horizontal="center"/>
    </xf>
    <xf numFmtId="0" fontId="0" fillId="2" borderId="37" xfId="0" applyFont="1" applyFill="1" applyBorder="1" applyAlignment="1">
      <alignment horizontal="center"/>
    </xf>
    <xf numFmtId="0" fontId="0" fillId="2" borderId="23" xfId="0" applyFont="1" applyFill="1" applyBorder="1"/>
    <xf numFmtId="3" fontId="0" fillId="2" borderId="38" xfId="0" applyNumberFormat="1" applyFont="1" applyFill="1" applyBorder="1" applyAlignment="1">
      <alignment horizontal="center"/>
    </xf>
    <xf numFmtId="0" fontId="0" fillId="2" borderId="38" xfId="0" applyFont="1" applyFill="1" applyBorder="1" applyAlignment="1">
      <alignment horizontal="center"/>
    </xf>
    <xf numFmtId="0" fontId="0" fillId="2" borderId="38" xfId="0" applyFont="1" applyFill="1" applyBorder="1" applyAlignment="1">
      <alignment wrapText="1"/>
    </xf>
    <xf numFmtId="0" fontId="0" fillId="2" borderId="17" xfId="0" applyFont="1" applyFill="1" applyBorder="1" applyAlignment="1">
      <alignment wrapText="1"/>
    </xf>
    <xf numFmtId="0" fontId="0" fillId="2" borderId="18" xfId="0" applyFont="1" applyFill="1" applyBorder="1" applyAlignment="1">
      <alignment horizontal="center" vertical="center"/>
    </xf>
    <xf numFmtId="0" fontId="0" fillId="2" borderId="37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/>
    </xf>
    <xf numFmtId="0" fontId="0" fillId="2" borderId="37" xfId="0" applyFont="1" applyFill="1" applyBorder="1"/>
    <xf numFmtId="3" fontId="0" fillId="2" borderId="23" xfId="0" applyNumberFormat="1" applyFont="1" applyFill="1" applyBorder="1" applyAlignment="1">
      <alignment horizontal="center"/>
    </xf>
    <xf numFmtId="0" fontId="15" fillId="2" borderId="23" xfId="0" applyFont="1" applyFill="1" applyBorder="1" applyAlignment="1">
      <alignment horizontal="left"/>
    </xf>
    <xf numFmtId="164" fontId="0" fillId="0" borderId="52" xfId="3" applyFont="1" applyBorder="1" applyAlignment="1">
      <alignment horizontal="right" vertical="center"/>
    </xf>
    <xf numFmtId="0" fontId="0" fillId="0" borderId="12" xfId="0" applyFont="1" applyBorder="1" applyAlignment="1">
      <alignment horizontal="center" vertical="top" wrapText="1"/>
    </xf>
    <xf numFmtId="1" fontId="15" fillId="0" borderId="37" xfId="0" applyNumberFormat="1" applyFont="1" applyBorder="1" applyAlignment="1">
      <alignment horizontal="center"/>
    </xf>
    <xf numFmtId="1" fontId="15" fillId="0" borderId="37" xfId="0" applyNumberFormat="1" applyFont="1" applyBorder="1" applyAlignment="1">
      <alignment horizontal="center" vertical="center"/>
    </xf>
    <xf numFmtId="0" fontId="0" fillId="4" borderId="23" xfId="0" applyFill="1" applyBorder="1"/>
    <xf numFmtId="0" fontId="0" fillId="0" borderId="23" xfId="0" applyFill="1" applyBorder="1"/>
    <xf numFmtId="0" fontId="0" fillId="5" borderId="23" xfId="0" applyFill="1" applyBorder="1"/>
    <xf numFmtId="0" fontId="6" fillId="5" borderId="23" xfId="0" applyFont="1" applyFill="1" applyBorder="1" applyAlignment="1">
      <alignment horizontal="left" vertical="center"/>
    </xf>
    <xf numFmtId="0" fontId="13" fillId="0" borderId="33" xfId="0" applyFont="1" applyBorder="1" applyAlignment="1">
      <alignment horizontal="center"/>
    </xf>
    <xf numFmtId="0" fontId="13" fillId="0" borderId="55" xfId="0" applyFont="1" applyBorder="1"/>
    <xf numFmtId="0" fontId="13" fillId="0" borderId="23" xfId="0" applyFont="1" applyBorder="1" applyAlignment="1">
      <alignment horizontal="center"/>
    </xf>
    <xf numFmtId="0" fontId="13" fillId="0" borderId="23" xfId="0" applyFont="1" applyBorder="1"/>
    <xf numFmtId="0" fontId="6" fillId="2" borderId="23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13" fillId="2" borderId="23" xfId="0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0" fontId="0" fillId="0" borderId="23" xfId="0" applyFont="1" applyBorder="1" applyAlignment="1">
      <alignment horizontal="left" vertical="center"/>
    </xf>
    <xf numFmtId="0" fontId="22" fillId="0" borderId="67" xfId="0" applyFont="1" applyBorder="1" applyAlignment="1">
      <alignment horizontal="center" vertical="center"/>
    </xf>
    <xf numFmtId="0" fontId="22" fillId="0" borderId="67" xfId="0" applyFont="1" applyBorder="1" applyAlignment="1">
      <alignment vertical="center"/>
    </xf>
    <xf numFmtId="0" fontId="22" fillId="0" borderId="23" xfId="4" quotePrefix="1" applyNumberFormat="1" applyFont="1" applyBorder="1" applyAlignment="1">
      <alignment horizontal="center" vertical="center"/>
    </xf>
    <xf numFmtId="164" fontId="22" fillId="0" borderId="23" xfId="1" applyFont="1" applyBorder="1" applyAlignment="1">
      <alignment horizontal="right" vertical="center"/>
    </xf>
    <xf numFmtId="164" fontId="22" fillId="0" borderId="24" xfId="1" applyFont="1" applyBorder="1"/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3" xfId="2" applyFont="1" applyFill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center"/>
    </xf>
    <xf numFmtId="15" fontId="0" fillId="0" borderId="26" xfId="0" applyNumberFormat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6" fillId="0" borderId="23" xfId="0" applyFont="1" applyBorder="1" applyAlignment="1">
      <alignment horizontal="center" vertical="center" shrinkToFit="1"/>
    </xf>
    <xf numFmtId="0" fontId="2" fillId="0" borderId="43" xfId="6" applyFont="1" applyBorder="1" applyAlignment="1">
      <alignment horizontal="center" vertical="center"/>
    </xf>
    <xf numFmtId="0" fontId="0" fillId="0" borderId="38" xfId="0" applyFont="1" applyBorder="1" applyAlignment="1">
      <alignment vertical="center"/>
    </xf>
    <xf numFmtId="0" fontId="0" fillId="2" borderId="38" xfId="0" applyFont="1" applyFill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0" fontId="23" fillId="0" borderId="38" xfId="0" applyFont="1" applyBorder="1" applyAlignment="1">
      <alignment vertical="center"/>
    </xf>
    <xf numFmtId="0" fontId="23" fillId="0" borderId="23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0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2" borderId="0" xfId="0" applyFill="1" applyAlignment="1">
      <alignment vertical="center"/>
    </xf>
    <xf numFmtId="15" fontId="0" fillId="2" borderId="26" xfId="0" applyNumberFormat="1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6" fillId="2" borderId="23" xfId="0" applyFont="1" applyFill="1" applyBorder="1" applyAlignment="1">
      <alignment horizontal="center" vertical="center" shrinkToFit="1"/>
    </xf>
    <xf numFmtId="0" fontId="2" fillId="2" borderId="43" xfId="6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vertical="center"/>
    </xf>
    <xf numFmtId="0" fontId="0" fillId="2" borderId="23" xfId="2" quotePrefix="1" applyFont="1" applyFill="1" applyBorder="1" applyAlignment="1">
      <alignment horizontal="left" vertical="center" shrinkToFit="1"/>
    </xf>
    <xf numFmtId="164" fontId="6" fillId="2" borderId="24" xfId="0" applyNumberFormat="1" applyFont="1" applyFill="1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7" fillId="0" borderId="68" xfId="0" applyFont="1" applyBorder="1" applyAlignment="1">
      <alignment horizontal="center" vertical="top" wrapText="1"/>
    </xf>
    <xf numFmtId="0" fontId="0" fillId="0" borderId="68" xfId="0" applyFont="1" applyBorder="1" applyAlignment="1">
      <alignment horizontal="center" vertical="top" wrapText="1"/>
    </xf>
    <xf numFmtId="0" fontId="0" fillId="0" borderId="36" xfId="0" applyFont="1" applyBorder="1" applyAlignment="1">
      <alignment horizontal="left" vertical="top"/>
    </xf>
    <xf numFmtId="0" fontId="22" fillId="2" borderId="25" xfId="0" applyFont="1" applyFill="1" applyBorder="1" applyAlignment="1">
      <alignment horizontal="center" vertical="top" wrapText="1"/>
    </xf>
    <xf numFmtId="165" fontId="22" fillId="2" borderId="23" xfId="1" applyNumberFormat="1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22" fillId="2" borderId="23" xfId="0" quotePrefix="1" applyFont="1" applyFill="1" applyBorder="1"/>
    <xf numFmtId="0" fontId="22" fillId="2" borderId="23" xfId="1" applyNumberFormat="1" applyFont="1" applyFill="1" applyBorder="1" applyAlignment="1">
      <alignment horizontal="center"/>
    </xf>
    <xf numFmtId="164" fontId="22" fillId="2" borderId="23" xfId="1" applyFont="1" applyFill="1" applyBorder="1" applyAlignment="1">
      <alignment horizontal="right" vertical="center"/>
    </xf>
    <xf numFmtId="164" fontId="22" fillId="2" borderId="24" xfId="1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top" wrapText="1"/>
    </xf>
    <xf numFmtId="0" fontId="22" fillId="2" borderId="23" xfId="2" applyFont="1" applyFill="1" applyBorder="1" applyAlignment="1">
      <alignment horizontal="left" vertical="top" shrinkToFit="1"/>
    </xf>
    <xf numFmtId="0" fontId="13" fillId="0" borderId="36" xfId="0" applyFont="1" applyBorder="1" applyAlignment="1">
      <alignment horizontal="left" vertical="top"/>
    </xf>
    <xf numFmtId="0" fontId="23" fillId="0" borderId="36" xfId="0" applyFont="1" applyBorder="1" applyAlignment="1">
      <alignment horizontal="left" vertical="top"/>
    </xf>
    <xf numFmtId="0" fontId="25" fillId="0" borderId="36" xfId="0" applyFont="1" applyBorder="1" applyAlignment="1">
      <alignment horizontal="left" vertical="top"/>
    </xf>
    <xf numFmtId="0" fontId="23" fillId="0" borderId="36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68" xfId="0" applyFont="1" applyBorder="1" applyAlignment="1">
      <alignment horizontal="center" vertical="top" wrapText="1"/>
    </xf>
    <xf numFmtId="0" fontId="13" fillId="2" borderId="68" xfId="0" applyFont="1" applyFill="1" applyBorder="1" applyAlignment="1">
      <alignment horizontal="center" vertical="top" wrapText="1"/>
    </xf>
    <xf numFmtId="0" fontId="0" fillId="0" borderId="68" xfId="0" applyFont="1" applyFill="1" applyBorder="1" applyAlignment="1">
      <alignment horizontal="center" vertical="top" wrapText="1"/>
    </xf>
    <xf numFmtId="0" fontId="0" fillId="0" borderId="23" xfId="0" applyFont="1" applyFill="1" applyBorder="1" applyAlignment="1">
      <alignment horizontal="center" vertical="center"/>
    </xf>
    <xf numFmtId="164" fontId="0" fillId="0" borderId="23" xfId="3" applyFont="1" applyFill="1" applyBorder="1" applyAlignment="1">
      <alignment horizontal="right"/>
    </xf>
    <xf numFmtId="0" fontId="13" fillId="0" borderId="68" xfId="0" applyFont="1" applyFill="1" applyBorder="1" applyAlignment="1">
      <alignment horizontal="center" vertical="top" wrapText="1"/>
    </xf>
    <xf numFmtId="0" fontId="0" fillId="0" borderId="23" xfId="2" applyFont="1" applyFill="1" applyBorder="1" applyAlignment="1">
      <alignment horizontal="center" vertical="center" shrinkToFit="1"/>
    </xf>
    <xf numFmtId="164" fontId="0" fillId="0" borderId="23" xfId="1" applyFont="1" applyFill="1" applyBorder="1" applyAlignment="1">
      <alignment horizontal="right"/>
    </xf>
    <xf numFmtId="165" fontId="0" fillId="0" borderId="12" xfId="4" applyNumberFormat="1" applyFont="1" applyBorder="1" applyAlignment="1">
      <alignment horizontal="center"/>
    </xf>
    <xf numFmtId="0" fontId="0" fillId="0" borderId="12" xfId="0" applyBorder="1" applyAlignment="1">
      <alignment shrinkToFit="1"/>
    </xf>
    <xf numFmtId="0" fontId="0" fillId="0" borderId="12" xfId="4" applyNumberFormat="1" applyFont="1" applyBorder="1" applyAlignment="1">
      <alignment horizontal="center"/>
    </xf>
    <xf numFmtId="0" fontId="23" fillId="0" borderId="23" xfId="0" applyFont="1" applyBorder="1"/>
    <xf numFmtId="0" fontId="17" fillId="0" borderId="38" xfId="0" applyFont="1" applyBorder="1" applyAlignment="1">
      <alignment vertical="center" wrapText="1"/>
    </xf>
    <xf numFmtId="0" fontId="0" fillId="0" borderId="38" xfId="0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wrapText="1" shrinkToFit="1"/>
    </xf>
    <xf numFmtId="0" fontId="17" fillId="0" borderId="23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8" xfId="0" applyFont="1" applyBorder="1" applyAlignment="1">
      <alignment horizontal="left" vertical="center" wrapText="1"/>
    </xf>
    <xf numFmtId="0" fontId="29" fillId="0" borderId="38" xfId="0" applyFont="1" applyBorder="1" applyAlignment="1">
      <alignment vertical="center" wrapText="1"/>
    </xf>
    <xf numFmtId="0" fontId="29" fillId="0" borderId="38" xfId="0" applyFont="1" applyBorder="1" applyAlignment="1">
      <alignment horizontal="left" vertical="center" wrapText="1"/>
    </xf>
    <xf numFmtId="0" fontId="30" fillId="0" borderId="38" xfId="0" applyFont="1" applyBorder="1" applyAlignment="1">
      <alignment vertical="center" wrapText="1"/>
    </xf>
    <xf numFmtId="164" fontId="0" fillId="0" borderId="24" xfId="0" applyNumberFormat="1" applyFill="1" applyBorder="1" applyAlignment="1">
      <alignment vertical="center"/>
    </xf>
    <xf numFmtId="0" fontId="17" fillId="0" borderId="23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64" fontId="0" fillId="2" borderId="23" xfId="3" applyFont="1" applyFill="1" applyBorder="1" applyAlignment="1">
      <alignment horizontal="center" vertical="center"/>
    </xf>
    <xf numFmtId="164" fontId="0" fillId="0" borderId="23" xfId="3" applyFont="1" applyFill="1" applyBorder="1" applyAlignment="1">
      <alignment horizontal="center" vertical="center"/>
    </xf>
    <xf numFmtId="164" fontId="0" fillId="0" borderId="23" xfId="4" applyFont="1" applyFill="1" applyBorder="1" applyAlignment="1">
      <alignment horizontal="center" vertical="center"/>
    </xf>
    <xf numFmtId="0" fontId="24" fillId="0" borderId="23" xfId="0" applyFont="1" applyFill="1" applyBorder="1" applyAlignment="1">
      <alignment horizontal="center" vertical="center" wrapText="1"/>
    </xf>
    <xf numFmtId="164" fontId="0" fillId="2" borderId="23" xfId="4" applyFont="1" applyFill="1" applyBorder="1" applyAlignment="1">
      <alignment horizontal="center" vertical="center"/>
    </xf>
    <xf numFmtId="165" fontId="22" fillId="0" borderId="23" xfId="1" applyNumberFormat="1" applyFont="1" applyFill="1" applyBorder="1" applyAlignment="1">
      <alignment horizontal="center"/>
    </xf>
    <xf numFmtId="164" fontId="22" fillId="0" borderId="24" xfId="0" applyNumberFormat="1" applyFont="1" applyFill="1" applyBorder="1" applyAlignment="1">
      <alignment vertical="center"/>
    </xf>
    <xf numFmtId="0" fontId="22" fillId="0" borderId="0" xfId="0" applyFont="1"/>
    <xf numFmtId="0" fontId="2" fillId="2" borderId="23" xfId="2" applyFont="1" applyFill="1" applyBorder="1" applyAlignment="1">
      <alignment horizontal="left" vertical="center" shrinkToFit="1"/>
    </xf>
    <xf numFmtId="0" fontId="2" fillId="0" borderId="38" xfId="0" applyFont="1" applyBorder="1" applyAlignment="1">
      <alignment vertical="center" wrapText="1"/>
    </xf>
    <xf numFmtId="0" fontId="25" fillId="0" borderId="38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6" fillId="2" borderId="19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164" fontId="2" fillId="2" borderId="23" xfId="4" applyFont="1" applyFill="1" applyBorder="1" applyAlignment="1">
      <alignment horizontal="right" vertical="top"/>
    </xf>
    <xf numFmtId="0" fontId="33" fillId="0" borderId="38" xfId="0" applyFont="1" applyBorder="1" applyAlignment="1">
      <alignment horizontal="left" vertical="center" wrapText="1"/>
    </xf>
    <xf numFmtId="0" fontId="31" fillId="0" borderId="38" xfId="0" applyFont="1" applyBorder="1" applyAlignment="1">
      <alignment vertical="center" wrapText="1"/>
    </xf>
    <xf numFmtId="0" fontId="28" fillId="0" borderId="23" xfId="0" applyFont="1" applyBorder="1" applyAlignment="1">
      <alignment horizontal="left" vertical="center" wrapText="1"/>
    </xf>
    <xf numFmtId="3" fontId="22" fillId="2" borderId="38" xfId="0" applyNumberFormat="1" applyFont="1" applyFill="1" applyBorder="1" applyAlignment="1">
      <alignment horizontal="center"/>
    </xf>
    <xf numFmtId="0" fontId="22" fillId="2" borderId="38" xfId="0" applyFont="1" applyFill="1" applyBorder="1" applyAlignment="1">
      <alignment horizontal="center"/>
    </xf>
    <xf numFmtId="164" fontId="22" fillId="0" borderId="23" xfId="1" applyFont="1" applyBorder="1" applyAlignment="1">
      <alignment horizontal="right" vertical="top"/>
    </xf>
    <xf numFmtId="164" fontId="22" fillId="0" borderId="23" xfId="3" applyFont="1" applyBorder="1" applyAlignment="1">
      <alignment horizontal="right" vertical="top"/>
    </xf>
    <xf numFmtId="164" fontId="22" fillId="0" borderId="23" xfId="3" applyFont="1" applyFill="1" applyBorder="1" applyAlignment="1"/>
    <xf numFmtId="164" fontId="22" fillId="0" borderId="23" xfId="3" applyFont="1" applyBorder="1" applyAlignment="1">
      <alignment vertical="top"/>
    </xf>
    <xf numFmtId="4" fontId="22" fillId="0" borderId="23" xfId="3" applyNumberFormat="1" applyFont="1" applyBorder="1" applyAlignment="1">
      <alignment vertical="top"/>
    </xf>
    <xf numFmtId="4" fontId="22" fillId="0" borderId="23" xfId="3" applyNumberFormat="1" applyFont="1" applyBorder="1" applyAlignment="1">
      <alignment vertical="center"/>
    </xf>
    <xf numFmtId="4" fontId="22" fillId="0" borderId="23" xfId="0" applyNumberFormat="1" applyFont="1" applyBorder="1" applyAlignment="1">
      <alignment horizontal="right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15" fillId="0" borderId="23" xfId="0" applyFont="1" applyBorder="1" applyAlignment="1">
      <alignment horizontal="left"/>
    </xf>
    <xf numFmtId="0" fontId="15" fillId="0" borderId="23" xfId="0" applyFont="1" applyBorder="1" applyAlignment="1">
      <alignment horizontal="left" wrapText="1"/>
    </xf>
    <xf numFmtId="0" fontId="15" fillId="0" borderId="12" xfId="0" applyFont="1" applyBorder="1"/>
    <xf numFmtId="0" fontId="15" fillId="0" borderId="32" xfId="0" applyFont="1" applyBorder="1" applyAlignment="1">
      <alignment horizontal="left"/>
    </xf>
    <xf numFmtId="0" fontId="15" fillId="0" borderId="23" xfId="0" quotePrefix="1" applyFont="1" applyBorder="1" applyAlignment="1">
      <alignment horizontal="left" wrapText="1"/>
    </xf>
    <xf numFmtId="0" fontId="15" fillId="0" borderId="12" xfId="0" applyFont="1" applyBorder="1" applyAlignment="1">
      <alignment horizontal="left"/>
    </xf>
    <xf numFmtId="0" fontId="17" fillId="2" borderId="23" xfId="0" applyFont="1" applyFill="1" applyBorder="1" applyAlignment="1">
      <alignment vertical="center" wrapText="1"/>
    </xf>
    <xf numFmtId="0" fontId="17" fillId="0" borderId="23" xfId="0" applyFont="1" applyBorder="1" applyAlignment="1">
      <alignment horizontal="left" vertical="top" wrapText="1"/>
    </xf>
    <xf numFmtId="0" fontId="15" fillId="0" borderId="69" xfId="0" applyFont="1" applyBorder="1" applyAlignment="1">
      <alignment vertical="center" wrapText="1"/>
    </xf>
    <xf numFmtId="0" fontId="0" fillId="4" borderId="0" xfId="0" applyFill="1" applyAlignment="1">
      <alignment horizontal="center"/>
    </xf>
    <xf numFmtId="0" fontId="17" fillId="4" borderId="23" xfId="0" applyFont="1" applyFill="1" applyBorder="1" applyAlignment="1">
      <alignment vertical="center" wrapText="1"/>
    </xf>
    <xf numFmtId="0" fontId="0" fillId="0" borderId="12" xfId="0" applyFont="1" applyBorder="1" applyAlignment="1">
      <alignment horizontal="center" vertical="top"/>
    </xf>
    <xf numFmtId="0" fontId="0" fillId="0" borderId="12" xfId="3" applyNumberFormat="1" applyFont="1" applyBorder="1" applyAlignment="1">
      <alignment horizontal="center"/>
    </xf>
    <xf numFmtId="0" fontId="22" fillId="0" borderId="0" xfId="3" applyNumberFormat="1" applyFont="1" applyBorder="1" applyAlignment="1">
      <alignment horizontal="center"/>
    </xf>
    <xf numFmtId="4" fontId="22" fillId="0" borderId="0" xfId="3" applyNumberFormat="1" applyFont="1" applyBorder="1" applyAlignment="1">
      <alignment vertical="top"/>
    </xf>
    <xf numFmtId="4" fontId="0" fillId="4" borderId="11" xfId="690" applyNumberFormat="1" applyFont="1" applyFill="1" applyBorder="1"/>
    <xf numFmtId="164" fontId="0" fillId="0" borderId="23" xfId="1" applyFont="1" applyFill="1" applyBorder="1" applyAlignment="1">
      <alignment vertical="top"/>
    </xf>
    <xf numFmtId="0" fontId="2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2" fillId="2" borderId="6" xfId="0" applyFont="1" applyFill="1" applyBorder="1" applyAlignment="1">
      <alignment vertical="center"/>
    </xf>
    <xf numFmtId="165" fontId="22" fillId="2" borderId="7" xfId="1" applyNumberFormat="1" applyFont="1" applyFill="1" applyBorder="1" applyAlignment="1">
      <alignment horizontal="left"/>
    </xf>
    <xf numFmtId="0" fontId="22" fillId="2" borderId="7" xfId="0" applyFont="1" applyFill="1" applyBorder="1" applyAlignment="1">
      <alignment horizontal="center"/>
    </xf>
    <xf numFmtId="0" fontId="22" fillId="2" borderId="7" xfId="0" applyFont="1" applyFill="1" applyBorder="1" applyAlignment="1">
      <alignment vertical="center"/>
    </xf>
    <xf numFmtId="4" fontId="22" fillId="2" borderId="7" xfId="0" applyNumberFormat="1" applyFont="1" applyFill="1" applyBorder="1"/>
    <xf numFmtId="0" fontId="22" fillId="2" borderId="8" xfId="0" applyFont="1" applyFill="1" applyBorder="1" applyAlignment="1">
      <alignment horizontal="right"/>
    </xf>
    <xf numFmtId="0" fontId="22" fillId="2" borderId="9" xfId="0" applyFont="1" applyFill="1" applyBorder="1" applyAlignment="1">
      <alignment horizontal="left" vertical="center"/>
    </xf>
    <xf numFmtId="0" fontId="22" fillId="2" borderId="10" xfId="0" applyFont="1" applyFill="1" applyBorder="1" applyAlignment="1">
      <alignment horizontal="left"/>
    </xf>
    <xf numFmtId="0" fontId="38" fillId="2" borderId="0" xfId="0" applyFont="1" applyFill="1" applyAlignment="1">
      <alignment horizontal="left"/>
    </xf>
    <xf numFmtId="0" fontId="22" fillId="2" borderId="10" xfId="0" applyFont="1" applyFill="1" applyBorder="1" applyAlignment="1">
      <alignment horizontal="left" vertical="center"/>
    </xf>
    <xf numFmtId="4" fontId="22" fillId="2" borderId="12" xfId="690" applyNumberFormat="1" applyFont="1" applyFill="1" applyBorder="1"/>
    <xf numFmtId="0" fontId="22" fillId="2" borderId="13" xfId="690" applyFont="1" applyFill="1" applyBorder="1"/>
    <xf numFmtId="0" fontId="22" fillId="2" borderId="4" xfId="0" applyFont="1" applyFill="1" applyBorder="1" applyAlignment="1">
      <alignment vertical="center"/>
    </xf>
    <xf numFmtId="165" fontId="22" fillId="2" borderId="0" xfId="1" applyNumberFormat="1" applyFont="1" applyFill="1" applyBorder="1" applyAlignment="1">
      <alignment horizontal="left"/>
    </xf>
    <xf numFmtId="0" fontId="38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2" fillId="2" borderId="5" xfId="0" applyFont="1" applyFill="1" applyBorder="1"/>
    <xf numFmtId="0" fontId="22" fillId="2" borderId="4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22" fillId="2" borderId="0" xfId="0" applyFont="1" applyFill="1" applyAlignment="1">
      <alignment horizontal="left" vertical="center"/>
    </xf>
    <xf numFmtId="4" fontId="22" fillId="2" borderId="16" xfId="0" applyNumberFormat="1" applyFont="1" applyFill="1" applyBorder="1"/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/>
    <xf numFmtId="0" fontId="10" fillId="2" borderId="19" xfId="0" applyFont="1" applyFill="1" applyBorder="1" applyAlignment="1">
      <alignment horizontal="center" vertical="center" wrapText="1"/>
    </xf>
    <xf numFmtId="165" fontId="10" fillId="2" borderId="20" xfId="1" applyNumberFormat="1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center" wrapText="1"/>
    </xf>
    <xf numFmtId="165" fontId="10" fillId="2" borderId="20" xfId="1" applyNumberFormat="1" applyFont="1" applyFill="1" applyBorder="1" applyAlignment="1">
      <alignment horizontal="center" vertical="center" wrapText="1"/>
    </xf>
    <xf numFmtId="4" fontId="10" fillId="2" borderId="20" xfId="0" applyNumberFormat="1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/>
    </xf>
    <xf numFmtId="165" fontId="22" fillId="2" borderId="23" xfId="3" applyNumberFormat="1" applyFont="1" applyFill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3" xfId="0" applyFont="1" applyBorder="1" applyAlignment="1">
      <alignment horizontal="left"/>
    </xf>
    <xf numFmtId="0" fontId="22" fillId="2" borderId="23" xfId="0" applyFont="1" applyFill="1" applyBorder="1" applyAlignment="1">
      <alignment horizontal="center" vertical="center"/>
    </xf>
    <xf numFmtId="164" fontId="22" fillId="2" borderId="23" xfId="3" applyFont="1" applyFill="1" applyBorder="1" applyAlignment="1">
      <alignment horizontal="center" vertical="center"/>
    </xf>
    <xf numFmtId="164" fontId="22" fillId="2" borderId="24" xfId="0" applyNumberFormat="1" applyFont="1" applyFill="1" applyBorder="1" applyAlignment="1">
      <alignment vertical="center"/>
    </xf>
    <xf numFmtId="0" fontId="22" fillId="0" borderId="25" xfId="0" applyFont="1" applyFill="1" applyBorder="1" applyAlignment="1">
      <alignment horizontal="center" vertical="center"/>
    </xf>
    <xf numFmtId="165" fontId="22" fillId="0" borderId="23" xfId="3" applyNumberFormat="1" applyFont="1" applyFill="1" applyBorder="1" applyAlignment="1">
      <alignment horizontal="center"/>
    </xf>
    <xf numFmtId="0" fontId="39" fillId="0" borderId="23" xfId="0" applyFont="1" applyBorder="1" applyAlignment="1">
      <alignment horizontal="left"/>
    </xf>
    <xf numFmtId="0" fontId="22" fillId="0" borderId="23" xfId="0" applyFont="1" applyFill="1" applyBorder="1" applyAlignment="1">
      <alignment horizontal="center" vertical="center"/>
    </xf>
    <xf numFmtId="164" fontId="22" fillId="0" borderId="23" xfId="3" applyFont="1" applyFill="1" applyBorder="1" applyAlignment="1">
      <alignment horizontal="center" vertical="center"/>
    </xf>
    <xf numFmtId="0" fontId="22" fillId="2" borderId="23" xfId="2" applyFont="1" applyFill="1" applyBorder="1" applyAlignment="1">
      <alignment vertical="center" shrinkToFit="1"/>
    </xf>
    <xf numFmtId="0" fontId="22" fillId="0" borderId="23" xfId="0" applyFont="1" applyBorder="1" applyAlignment="1">
      <alignment horizontal="center" vertical="center"/>
    </xf>
    <xf numFmtId="0" fontId="40" fillId="0" borderId="23" xfId="0" applyFont="1" applyBorder="1" applyAlignment="1">
      <alignment horizontal="left"/>
    </xf>
    <xf numFmtId="0" fontId="22" fillId="0" borderId="23" xfId="2" applyFont="1" applyFill="1" applyBorder="1" applyAlignment="1">
      <alignment horizontal="center" vertical="center" shrinkToFit="1"/>
    </xf>
    <xf numFmtId="164" fontId="40" fillId="2" borderId="23" xfId="3" applyFont="1" applyFill="1" applyBorder="1" applyAlignment="1">
      <alignment horizontal="center" vertical="center"/>
    </xf>
    <xf numFmtId="164" fontId="22" fillId="2" borderId="23" xfId="4" applyFont="1" applyFill="1" applyBorder="1" applyAlignment="1">
      <alignment horizontal="center" vertical="center"/>
    </xf>
    <xf numFmtId="0" fontId="41" fillId="0" borderId="23" xfId="0" applyFont="1" applyFill="1" applyBorder="1" applyAlignment="1">
      <alignment horizontal="center" vertical="center" wrapText="1"/>
    </xf>
    <xf numFmtId="164" fontId="22" fillId="2" borderId="23" xfId="4" applyFont="1" applyFill="1" applyBorder="1" applyAlignment="1">
      <alignment horizontal="right" vertical="top"/>
    </xf>
    <xf numFmtId="0" fontId="39" fillId="0" borderId="23" xfId="0" applyFont="1" applyBorder="1"/>
    <xf numFmtId="164" fontId="39" fillId="0" borderId="23" xfId="4" applyFont="1" applyFill="1" applyBorder="1" applyAlignment="1">
      <alignment horizontal="right" vertical="top"/>
    </xf>
    <xf numFmtId="0" fontId="22" fillId="0" borderId="23" xfId="0" applyFont="1" applyBorder="1"/>
    <xf numFmtId="0" fontId="22" fillId="0" borderId="23" xfId="3" applyNumberFormat="1" applyFont="1" applyFill="1" applyBorder="1" applyAlignment="1">
      <alignment horizontal="center" vertical="center"/>
    </xf>
    <xf numFmtId="164" fontId="22" fillId="0" borderId="23" xfId="4" applyFont="1" applyFill="1" applyBorder="1" applyAlignment="1">
      <alignment horizontal="right" vertical="top"/>
    </xf>
    <xf numFmtId="0" fontId="22" fillId="0" borderId="12" xfId="0" applyFont="1" applyBorder="1"/>
    <xf numFmtId="0" fontId="22" fillId="0" borderId="23" xfId="0" applyFont="1" applyBorder="1" applyAlignment="1">
      <alignment vertical="center" wrapText="1"/>
    </xf>
    <xf numFmtId="0" fontId="22" fillId="0" borderId="32" xfId="0" applyFont="1" applyBorder="1" applyAlignment="1">
      <alignment horizontal="left"/>
    </xf>
    <xf numFmtId="164" fontId="22" fillId="0" borderId="23" xfId="1" applyFont="1" applyFill="1" applyBorder="1" applyAlignment="1">
      <alignment horizontal="right" vertical="top"/>
    </xf>
    <xf numFmtId="164" fontId="22" fillId="2" borderId="23" xfId="1" applyFont="1" applyFill="1" applyBorder="1" applyAlignment="1">
      <alignment horizontal="right" vertical="top"/>
    </xf>
    <xf numFmtId="0" fontId="22" fillId="0" borderId="23" xfId="0" applyFont="1" applyBorder="1" applyAlignment="1">
      <alignment horizontal="left" wrapText="1"/>
    </xf>
    <xf numFmtId="164" fontId="22" fillId="0" borderId="23" xfId="1" applyFont="1" applyFill="1" applyBorder="1" applyAlignment="1">
      <alignment horizontal="right"/>
    </xf>
    <xf numFmtId="165" fontId="22" fillId="2" borderId="20" xfId="1" applyNumberFormat="1" applyFont="1" applyFill="1" applyBorder="1" applyAlignment="1">
      <alignment horizontal="center"/>
    </xf>
    <xf numFmtId="0" fontId="22" fillId="2" borderId="20" xfId="0" applyFont="1" applyFill="1" applyBorder="1" applyAlignment="1">
      <alignment horizontal="center"/>
    </xf>
    <xf numFmtId="4" fontId="10" fillId="2" borderId="26" xfId="0" applyNumberFormat="1" applyFont="1" applyFill="1" applyBorder="1" applyAlignment="1">
      <alignment horizontal="right"/>
    </xf>
    <xf numFmtId="164" fontId="10" fillId="2" borderId="21" xfId="0" applyNumberFormat="1" applyFont="1" applyFill="1" applyBorder="1"/>
    <xf numFmtId="165" fontId="22" fillId="2" borderId="0" xfId="3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vertical="center"/>
    </xf>
    <xf numFmtId="4" fontId="22" fillId="2" borderId="0" xfId="0" applyNumberFormat="1" applyFont="1" applyFill="1"/>
    <xf numFmtId="0" fontId="22" fillId="2" borderId="27" xfId="0" applyFont="1" applyFill="1" applyBorder="1" applyAlignment="1">
      <alignment horizontal="center" vertical="center"/>
    </xf>
    <xf numFmtId="165" fontId="22" fillId="2" borderId="26" xfId="3" applyNumberFormat="1" applyFont="1" applyFill="1" applyBorder="1" applyAlignment="1">
      <alignment horizontal="left"/>
    </xf>
    <xf numFmtId="15" fontId="22" fillId="2" borderId="26" xfId="0" applyNumberFormat="1" applyFont="1" applyFill="1" applyBorder="1" applyAlignment="1">
      <alignment vertical="center"/>
    </xf>
    <xf numFmtId="4" fontId="22" fillId="2" borderId="26" xfId="0" applyNumberFormat="1" applyFont="1" applyFill="1" applyBorder="1"/>
    <xf numFmtId="0" fontId="22" fillId="2" borderId="28" xfId="0" applyFont="1" applyFill="1" applyBorder="1"/>
    <xf numFmtId="0" fontId="22" fillId="2" borderId="32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center" vertical="center" shrinkToFit="1"/>
    </xf>
    <xf numFmtId="0" fontId="22" fillId="2" borderId="43" xfId="6" applyFont="1" applyFill="1" applyBorder="1" applyAlignment="1">
      <alignment horizontal="center" vertical="center"/>
    </xf>
    <xf numFmtId="0" fontId="43" fillId="0" borderId="23" xfId="0" applyFont="1" applyBorder="1" applyAlignment="1">
      <alignment horizontal="center" wrapText="1" shrinkToFit="1"/>
    </xf>
    <xf numFmtId="0" fontId="22" fillId="2" borderId="23" xfId="2" quotePrefix="1" applyFont="1" applyFill="1" applyBorder="1" applyAlignment="1">
      <alignment vertical="center" shrinkToFit="1"/>
    </xf>
    <xf numFmtId="0" fontId="22" fillId="0" borderId="12" xfId="0" applyFont="1" applyBorder="1" applyAlignment="1">
      <alignment horizontal="left"/>
    </xf>
    <xf numFmtId="0" fontId="22" fillId="2" borderId="23" xfId="0" applyFont="1" applyFill="1" applyBorder="1" applyAlignment="1">
      <alignment vertical="center" wrapText="1"/>
    </xf>
    <xf numFmtId="165" fontId="0" fillId="2" borderId="12" xfId="1" applyNumberFormat="1" applyFont="1" applyFill="1" applyBorder="1" applyAlignment="1">
      <alignment horizontal="center"/>
    </xf>
    <xf numFmtId="0" fontId="0" fillId="0" borderId="10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left" vertical="top"/>
    </xf>
    <xf numFmtId="0" fontId="0" fillId="2" borderId="12" xfId="0" applyFont="1" applyFill="1" applyBorder="1" applyAlignment="1">
      <alignment horizontal="center" vertical="center"/>
    </xf>
    <xf numFmtId="164" fontId="0" fillId="2" borderId="66" xfId="0" applyNumberFormat="1" applyFill="1" applyBorder="1" applyAlignment="1">
      <alignment vertical="center"/>
    </xf>
    <xf numFmtId="0" fontId="0" fillId="0" borderId="23" xfId="2" applyFont="1" applyFill="1" applyBorder="1" applyAlignment="1">
      <alignment horizontal="left" vertical="center" shrinkToFit="1"/>
    </xf>
    <xf numFmtId="0" fontId="34" fillId="0" borderId="68" xfId="0" applyFont="1" applyFill="1" applyBorder="1" applyAlignment="1">
      <alignment horizontal="center" vertical="top" wrapText="1"/>
    </xf>
    <xf numFmtId="0" fontId="35" fillId="0" borderId="36" xfId="0" applyFont="1" applyFill="1" applyBorder="1" applyAlignment="1">
      <alignment horizontal="left" vertical="center"/>
    </xf>
    <xf numFmtId="0" fontId="15" fillId="0" borderId="23" xfId="0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23" fillId="0" borderId="38" xfId="0" applyFont="1" applyBorder="1" applyAlignment="1">
      <alignment horizontal="left" vertical="center" wrapText="1"/>
    </xf>
    <xf numFmtId="0" fontId="41" fillId="2" borderId="23" xfId="0" applyFont="1" applyFill="1" applyBorder="1" applyAlignment="1">
      <alignment horizontal="center" wrapText="1"/>
    </xf>
    <xf numFmtId="0" fontId="22" fillId="2" borderId="23" xfId="2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165" fontId="0" fillId="0" borderId="20" xfId="1" applyNumberFormat="1" applyFont="1" applyBorder="1" applyAlignment="1">
      <alignment horizontal="center" vertical="center"/>
    </xf>
    <xf numFmtId="165" fontId="0" fillId="0" borderId="0" xfId="3" applyNumberFormat="1" applyFont="1" applyBorder="1" applyAlignment="1">
      <alignment horizontal="center" vertical="center"/>
    </xf>
    <xf numFmtId="165" fontId="0" fillId="0" borderId="26" xfId="3" applyNumberFormat="1" applyFont="1" applyBorder="1" applyAlignment="1">
      <alignment horizontal="center" vertical="center"/>
    </xf>
    <xf numFmtId="165" fontId="0" fillId="2" borderId="7" xfId="1" applyNumberFormat="1" applyFont="1" applyFill="1" applyBorder="1" applyAlignment="1">
      <alignment horizontal="center" vertical="center"/>
    </xf>
    <xf numFmtId="4" fontId="0" fillId="2" borderId="11" xfId="690" applyNumberFormat="1" applyFont="1" applyFill="1" applyBorder="1" applyAlignment="1">
      <alignment horizontal="center" vertical="center"/>
    </xf>
    <xf numFmtId="4" fontId="0" fillId="2" borderId="14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165" fontId="0" fillId="2" borderId="20" xfId="1" applyNumberFormat="1" applyFont="1" applyFill="1" applyBorder="1" applyAlignment="1">
      <alignment horizontal="center" vertical="center"/>
    </xf>
    <xf numFmtId="165" fontId="0" fillId="2" borderId="0" xfId="3" applyNumberFormat="1" applyFont="1" applyFill="1" applyBorder="1" applyAlignment="1">
      <alignment horizontal="center" vertical="center"/>
    </xf>
    <xf numFmtId="165" fontId="0" fillId="2" borderId="26" xfId="3" applyNumberFormat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 wrapText="1"/>
    </xf>
    <xf numFmtId="165" fontId="22" fillId="2" borderId="7" xfId="1" applyNumberFormat="1" applyFont="1" applyFill="1" applyBorder="1" applyAlignment="1">
      <alignment horizontal="center" vertical="center"/>
    </xf>
    <xf numFmtId="4" fontId="22" fillId="2" borderId="11" xfId="690" applyNumberFormat="1" applyFont="1" applyFill="1" applyBorder="1" applyAlignment="1">
      <alignment horizontal="center" vertical="center"/>
    </xf>
    <xf numFmtId="4" fontId="22" fillId="2" borderId="14" xfId="0" applyNumberFormat="1" applyFont="1" applyFill="1" applyBorder="1" applyAlignment="1">
      <alignment horizontal="center" vertical="center"/>
    </xf>
    <xf numFmtId="165" fontId="22" fillId="2" borderId="20" xfId="1" applyNumberFormat="1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 vertical="center"/>
    </xf>
    <xf numFmtId="165" fontId="22" fillId="2" borderId="26" xfId="3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5" fillId="0" borderId="23" xfId="1" applyFont="1" applyBorder="1" applyAlignment="1">
      <alignment horizontal="center" vertical="center" wrapText="1"/>
    </xf>
    <xf numFmtId="164" fontId="17" fillId="0" borderId="23" xfId="1" applyFont="1" applyBorder="1" applyAlignment="1">
      <alignment horizontal="center" vertical="center" wrapText="1"/>
    </xf>
    <xf numFmtId="164" fontId="17" fillId="0" borderId="55" xfId="1" applyFont="1" applyBorder="1" applyAlignment="1">
      <alignment horizontal="center" vertical="center" wrapText="1"/>
    </xf>
    <xf numFmtId="164" fontId="2" fillId="0" borderId="23" xfId="1" applyFont="1" applyBorder="1" applyAlignment="1">
      <alignment horizontal="center" vertical="center"/>
    </xf>
    <xf numFmtId="164" fontId="2" fillId="0" borderId="32" xfId="1" applyFont="1" applyBorder="1" applyAlignment="1">
      <alignment horizontal="center" vertical="center"/>
    </xf>
    <xf numFmtId="164" fontId="2" fillId="0" borderId="23" xfId="1" applyFont="1" applyBorder="1" applyAlignment="1">
      <alignment horizontal="center" vertical="center" wrapText="1"/>
    </xf>
    <xf numFmtId="165" fontId="2" fillId="0" borderId="33" xfId="3" applyNumberFormat="1" applyFont="1" applyBorder="1" applyAlignment="1">
      <alignment horizontal="center" vertical="center" wrapText="1"/>
    </xf>
    <xf numFmtId="0" fontId="2" fillId="0" borderId="55" xfId="0" applyFont="1" applyBorder="1" applyAlignment="1">
      <alignment horizontal="left" vertical="center" wrapText="1"/>
    </xf>
    <xf numFmtId="0" fontId="2" fillId="0" borderId="37" xfId="4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top"/>
    </xf>
    <xf numFmtId="0" fontId="2" fillId="0" borderId="23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165" fontId="0" fillId="0" borderId="33" xfId="3" applyNumberFormat="1" applyFont="1" applyBorder="1" applyAlignment="1">
      <alignment horizontal="center" vertical="center" wrapText="1"/>
    </xf>
    <xf numFmtId="0" fontId="44" fillId="2" borderId="37" xfId="0" applyFont="1" applyFill="1" applyBorder="1" applyAlignment="1">
      <alignment horizontal="left" vertical="center" wrapText="1"/>
    </xf>
    <xf numFmtId="4" fontId="0" fillId="0" borderId="11" xfId="690" applyNumberFormat="1" applyFont="1" applyFill="1" applyBorder="1"/>
    <xf numFmtId="0" fontId="0" fillId="0" borderId="13" xfId="690" applyFont="1" applyFill="1" applyBorder="1"/>
    <xf numFmtId="164" fontId="6" fillId="0" borderId="56" xfId="0" applyNumberFormat="1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5" fillId="0" borderId="23" xfId="0" applyFont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 shrinkToFit="1"/>
    </xf>
    <xf numFmtId="0" fontId="0" fillId="0" borderId="7" xfId="0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45" fillId="0" borderId="23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45" fillId="2" borderId="23" xfId="0" applyFont="1" applyFill="1" applyBorder="1" applyAlignment="1">
      <alignment horizontal="left" vertical="center"/>
    </xf>
    <xf numFmtId="0" fontId="0" fillId="0" borderId="12" xfId="2" applyFont="1" applyBorder="1" applyAlignment="1">
      <alignment horizontal="left" vertical="center" shrinkToFit="1"/>
    </xf>
    <xf numFmtId="0" fontId="0" fillId="0" borderId="20" xfId="0" applyBorder="1" applyAlignment="1">
      <alignment horizontal="left" vertical="center"/>
    </xf>
    <xf numFmtId="15" fontId="0" fillId="0" borderId="26" xfId="0" applyNumberForma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9" fillId="0" borderId="23" xfId="0" applyFont="1" applyBorder="1" applyAlignment="1">
      <alignment horizontal="left" vertical="center" wrapText="1" shrinkToFit="1"/>
    </xf>
    <xf numFmtId="0" fontId="23" fillId="2" borderId="23" xfId="0" applyFont="1" applyFill="1" applyBorder="1" applyAlignment="1">
      <alignment horizontal="left" vertical="center"/>
    </xf>
    <xf numFmtId="0" fontId="46" fillId="0" borderId="2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left" vertical="center" wrapText="1"/>
    </xf>
    <xf numFmtId="0" fontId="0" fillId="2" borderId="23" xfId="0" applyFont="1" applyFill="1" applyBorder="1" applyAlignment="1">
      <alignment horizontal="left" vertical="center"/>
    </xf>
    <xf numFmtId="0" fontId="0" fillId="0" borderId="0" xfId="0" applyFill="1"/>
    <xf numFmtId="0" fontId="22" fillId="0" borderId="23" xfId="4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164" fontId="6" fillId="0" borderId="24" xfId="0" applyNumberFormat="1" applyFont="1" applyBorder="1" applyAlignment="1">
      <alignment vertical="center"/>
    </xf>
    <xf numFmtId="0" fontId="0" fillId="0" borderId="23" xfId="0" applyFont="1" applyBorder="1" applyAlignment="1">
      <alignment horizontal="left" shrinkToFit="1"/>
    </xf>
    <xf numFmtId="0" fontId="0" fillId="0" borderId="23" xfId="0" applyBorder="1" applyAlignment="1">
      <alignment horizontal="center" wrapText="1"/>
    </xf>
    <xf numFmtId="0" fontId="15" fillId="0" borderId="23" xfId="0" quotePrefix="1" applyFont="1" applyBorder="1" applyAlignment="1">
      <alignment vertical="center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2" fillId="0" borderId="23" xfId="0" applyFont="1" applyBorder="1" applyAlignment="1">
      <alignment vertical="top" wrapText="1"/>
    </xf>
    <xf numFmtId="0" fontId="0" fillId="0" borderId="23" xfId="0" applyFont="1" applyBorder="1" applyAlignment="1">
      <alignment vertical="top" wrapText="1"/>
    </xf>
    <xf numFmtId="0" fontId="23" fillId="0" borderId="23" xfId="0" applyFont="1" applyBorder="1" applyAlignment="1">
      <alignment vertical="top" wrapText="1"/>
    </xf>
    <xf numFmtId="0" fontId="47" fillId="0" borderId="23" xfId="0" applyFont="1" applyBorder="1" applyAlignment="1">
      <alignment vertical="top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48" fillId="2" borderId="23" xfId="0" applyFont="1" applyFill="1" applyBorder="1" applyAlignment="1">
      <alignment horizontal="left" vertical="center" wrapText="1"/>
    </xf>
    <xf numFmtId="0" fontId="49" fillId="0" borderId="23" xfId="0" applyFont="1" applyBorder="1" applyAlignment="1">
      <alignment horizontal="left" vertical="center" wrapText="1"/>
    </xf>
    <xf numFmtId="0" fontId="50" fillId="0" borderId="23" xfId="0" applyFont="1" applyBorder="1" applyAlignment="1">
      <alignment horizontal="left" vertical="center" wrapText="1"/>
    </xf>
    <xf numFmtId="0" fontId="50" fillId="0" borderId="16" xfId="0" applyFont="1" applyBorder="1" applyAlignment="1">
      <alignment horizontal="left" vertical="center" wrapText="1"/>
    </xf>
    <xf numFmtId="0" fontId="35" fillId="0" borderId="23" xfId="0" quotePrefix="1" applyFont="1" applyBorder="1" applyAlignment="1">
      <alignment vertical="center" wrapText="1"/>
    </xf>
    <xf numFmtId="0" fontId="15" fillId="0" borderId="67" xfId="0" applyFont="1" applyBorder="1" applyAlignment="1">
      <alignment vertical="center" wrapText="1"/>
    </xf>
    <xf numFmtId="164" fontId="2" fillId="2" borderId="24" xfId="1" applyFont="1" applyFill="1" applyBorder="1" applyAlignment="1">
      <alignment horizontal="center" vertical="center"/>
    </xf>
    <xf numFmtId="0" fontId="22" fillId="0" borderId="37" xfId="4" applyNumberFormat="1" applyFont="1" applyBorder="1" applyAlignment="1">
      <alignment horizontal="center" vertical="center"/>
    </xf>
    <xf numFmtId="164" fontId="22" fillId="0" borderId="23" xfId="1" applyFont="1" applyBorder="1" applyAlignment="1">
      <alignment horizontal="center" vertical="center" wrapText="1"/>
    </xf>
    <xf numFmtId="0" fontId="23" fillId="0" borderId="23" xfId="0" applyFont="1" applyBorder="1" applyAlignment="1">
      <alignment wrapText="1"/>
    </xf>
    <xf numFmtId="164" fontId="0" fillId="0" borderId="23" xfId="1" applyFont="1" applyFill="1" applyBorder="1" applyAlignment="1">
      <alignment vertical="center"/>
    </xf>
    <xf numFmtId="0" fontId="51" fillId="0" borderId="71" xfId="0" applyFont="1" applyBorder="1" applyAlignment="1">
      <alignment vertical="top" wrapText="1"/>
    </xf>
    <xf numFmtId="0" fontId="51" fillId="0" borderId="71" xfId="0" applyFont="1" applyBorder="1" applyAlignment="1">
      <alignment vertical="top"/>
    </xf>
    <xf numFmtId="0" fontId="51" fillId="0" borderId="73" xfId="0" applyFont="1" applyBorder="1" applyAlignment="1">
      <alignment vertical="top" wrapText="1"/>
    </xf>
    <xf numFmtId="0" fontId="51" fillId="0" borderId="75" xfId="0" applyFont="1" applyBorder="1" applyAlignment="1">
      <alignment vertical="top" wrapText="1"/>
    </xf>
    <xf numFmtId="0" fontId="51" fillId="0" borderId="76" xfId="0" applyFont="1" applyBorder="1" applyAlignment="1">
      <alignment vertical="top" wrapText="1"/>
    </xf>
    <xf numFmtId="164" fontId="0" fillId="0" borderId="23" xfId="4" applyFont="1" applyBorder="1" applyAlignment="1">
      <alignment horizontal="right" vertical="center"/>
    </xf>
    <xf numFmtId="164" fontId="0" fillId="2" borderId="23" xfId="4" applyFont="1" applyFill="1" applyBorder="1" applyAlignment="1">
      <alignment horizontal="right" vertical="center"/>
    </xf>
    <xf numFmtId="0" fontId="15" fillId="0" borderId="67" xfId="0" applyFont="1" applyBorder="1" applyAlignment="1">
      <alignment horizontal="center" vertical="top" wrapText="1"/>
    </xf>
    <xf numFmtId="0" fontId="15" fillId="0" borderId="71" xfId="0" applyFont="1" applyBorder="1" applyAlignment="1">
      <alignment vertical="center" wrapText="1"/>
    </xf>
    <xf numFmtId="0" fontId="15" fillId="0" borderId="71" xfId="0" applyFont="1" applyBorder="1" applyAlignment="1">
      <alignment vertical="center"/>
    </xf>
    <xf numFmtId="0" fontId="15" fillId="0" borderId="70" xfId="0" applyFont="1" applyBorder="1" applyAlignment="1">
      <alignment horizontal="center" vertical="top" wrapText="1"/>
    </xf>
    <xf numFmtId="0" fontId="15" fillId="0" borderId="73" xfId="0" applyFont="1" applyBorder="1" applyAlignment="1">
      <alignment vertical="center" wrapText="1"/>
    </xf>
    <xf numFmtId="0" fontId="15" fillId="0" borderId="75" xfId="0" applyFont="1" applyBorder="1" applyAlignment="1">
      <alignment vertical="center" wrapText="1"/>
    </xf>
    <xf numFmtId="164" fontId="0" fillId="4" borderId="23" xfId="4" applyFont="1" applyFill="1" applyBorder="1" applyAlignment="1">
      <alignment horizontal="right" vertical="center"/>
    </xf>
    <xf numFmtId="0" fontId="51" fillId="0" borderId="75" xfId="0" applyFont="1" applyBorder="1" applyAlignment="1">
      <alignment horizontal="left" vertical="top" wrapText="1"/>
    </xf>
    <xf numFmtId="0" fontId="15" fillId="0" borderId="75" xfId="0" applyFont="1" applyBorder="1" applyAlignment="1">
      <alignment horizontal="left" vertical="top" wrapText="1"/>
    </xf>
    <xf numFmtId="0" fontId="15" fillId="0" borderId="67" xfId="0" applyFont="1" applyFill="1" applyBorder="1" applyAlignment="1">
      <alignment horizontal="center" vertical="top" wrapText="1"/>
    </xf>
    <xf numFmtId="0" fontId="0" fillId="0" borderId="23" xfId="4" applyNumberFormat="1" applyFont="1" applyFill="1" applyBorder="1" applyAlignment="1">
      <alignment horizontal="center" vertical="center"/>
    </xf>
    <xf numFmtId="0" fontId="0" fillId="0" borderId="23" xfId="1" applyNumberFormat="1" applyFont="1" applyFill="1" applyBorder="1" applyAlignment="1">
      <alignment horizontal="center" vertical="center"/>
    </xf>
    <xf numFmtId="0" fontId="15" fillId="0" borderId="75" xfId="0" applyFont="1" applyFill="1" applyBorder="1" applyAlignment="1">
      <alignment horizontal="left" vertical="top" wrapText="1"/>
    </xf>
    <xf numFmtId="0" fontId="51" fillId="0" borderId="76" xfId="0" applyFont="1" applyBorder="1" applyAlignment="1">
      <alignment horizontal="left" vertical="top" wrapText="1"/>
    </xf>
    <xf numFmtId="0" fontId="51" fillId="0" borderId="36" xfId="0" applyFont="1" applyBorder="1" applyAlignment="1">
      <alignment horizontal="left" vertical="top" wrapText="1"/>
    </xf>
    <xf numFmtId="0" fontId="51" fillId="0" borderId="77" xfId="0" applyFont="1" applyBorder="1" applyAlignment="1">
      <alignment horizontal="left" vertical="top" wrapText="1"/>
    </xf>
    <xf numFmtId="0" fontId="15" fillId="0" borderId="23" xfId="0" applyFont="1" applyBorder="1" applyAlignment="1">
      <alignment horizontal="center" vertical="top" wrapText="1"/>
    </xf>
    <xf numFmtId="0" fontId="15" fillId="0" borderId="76" xfId="0" applyFont="1" applyBorder="1" applyAlignment="1">
      <alignment horizontal="left" vertical="top" wrapText="1"/>
    </xf>
    <xf numFmtId="0" fontId="15" fillId="0" borderId="75" xfId="0" applyFont="1" applyBorder="1" applyAlignment="1">
      <alignment horizontal="left" vertical="center" wrapText="1"/>
    </xf>
    <xf numFmtId="0" fontId="15" fillId="0" borderId="76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 wrapText="1"/>
    </xf>
    <xf numFmtId="0" fontId="15" fillId="0" borderId="77" xfId="0" applyFont="1" applyBorder="1" applyAlignment="1">
      <alignment horizontal="left" vertical="center" wrapText="1"/>
    </xf>
    <xf numFmtId="164" fontId="0" fillId="4" borderId="23" xfId="1" applyFont="1" applyFill="1" applyBorder="1" applyAlignment="1">
      <alignment horizontal="right" vertical="center"/>
    </xf>
    <xf numFmtId="0" fontId="6" fillId="0" borderId="61" xfId="0" applyFont="1" applyBorder="1" applyAlignment="1">
      <alignment horizontal="center" vertical="center" wrapText="1"/>
    </xf>
    <xf numFmtId="0" fontId="52" fillId="0" borderId="75" xfId="0" applyFont="1" applyBorder="1"/>
    <xf numFmtId="0" fontId="51" fillId="0" borderId="79" xfId="0" applyFont="1" applyBorder="1" applyAlignment="1">
      <alignment horizontal="left" vertical="top" wrapText="1"/>
    </xf>
    <xf numFmtId="0" fontId="15" fillId="2" borderId="75" xfId="0" applyFont="1" applyFill="1" applyBorder="1" applyAlignment="1">
      <alignment horizontal="left" vertical="top" wrapText="1"/>
    </xf>
    <xf numFmtId="0" fontId="15" fillId="6" borderId="67" xfId="0" applyFont="1" applyFill="1" applyBorder="1" applyAlignment="1">
      <alignment horizontal="center" vertical="top" wrapText="1"/>
    </xf>
    <xf numFmtId="0" fontId="15" fillId="6" borderId="75" xfId="0" applyFont="1" applyFill="1" applyBorder="1" applyAlignment="1">
      <alignment horizontal="left" vertical="top" wrapText="1"/>
    </xf>
    <xf numFmtId="0" fontId="15" fillId="6" borderId="70" xfId="0" applyFont="1" applyFill="1" applyBorder="1" applyAlignment="1">
      <alignment horizontal="center" vertical="top" wrapText="1"/>
    </xf>
    <xf numFmtId="0" fontId="15" fillId="6" borderId="76" xfId="0" applyFont="1" applyFill="1" applyBorder="1" applyAlignment="1">
      <alignment horizontal="left" vertical="top" wrapText="1"/>
    </xf>
    <xf numFmtId="0" fontId="15" fillId="0" borderId="23" xfId="0" applyFont="1" applyBorder="1" applyAlignment="1">
      <alignment horizontal="left" vertical="top" wrapText="1"/>
    </xf>
    <xf numFmtId="0" fontId="15" fillId="0" borderId="72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82" xfId="0" applyFont="1" applyBorder="1" applyAlignment="1">
      <alignment horizontal="center" vertical="top" wrapText="1"/>
    </xf>
    <xf numFmtId="0" fontId="15" fillId="0" borderId="81" xfId="0" applyFont="1" applyBorder="1" applyAlignment="1">
      <alignment horizontal="left" vertical="top" wrapText="1"/>
    </xf>
    <xf numFmtId="0" fontId="0" fillId="0" borderId="25" xfId="0" applyFont="1" applyFill="1" applyBorder="1" applyAlignment="1">
      <alignment horizontal="center" vertical="center"/>
    </xf>
    <xf numFmtId="164" fontId="0" fillId="0" borderId="24" xfId="0" applyNumberFormat="1" applyFont="1" applyBorder="1" applyAlignment="1">
      <alignment vertical="center"/>
    </xf>
    <xf numFmtId="0" fontId="15" fillId="0" borderId="74" xfId="0" applyFont="1" applyBorder="1" applyAlignment="1">
      <alignment horizontal="center" vertical="top" wrapText="1"/>
    </xf>
    <xf numFmtId="0" fontId="15" fillId="0" borderId="84" xfId="0" applyFont="1" applyBorder="1" applyAlignment="1">
      <alignment horizontal="center" vertical="top" wrapText="1"/>
    </xf>
    <xf numFmtId="0" fontId="15" fillId="0" borderId="83" xfId="0" applyFont="1" applyBorder="1" applyAlignment="1">
      <alignment horizontal="left" vertical="top" wrapText="1"/>
    </xf>
    <xf numFmtId="0" fontId="15" fillId="0" borderId="38" xfId="0" applyFont="1" applyBorder="1" applyAlignment="1">
      <alignment horizontal="left" vertical="top" wrapText="1"/>
    </xf>
    <xf numFmtId="0" fontId="15" fillId="2" borderId="72" xfId="0" applyFont="1" applyFill="1" applyBorder="1" applyAlignment="1">
      <alignment horizontal="center" vertical="top" wrapText="1"/>
    </xf>
    <xf numFmtId="0" fontId="15" fillId="0" borderId="85" xfId="0" applyFont="1" applyBorder="1" applyAlignment="1">
      <alignment horizontal="left" vertical="top" wrapText="1"/>
    </xf>
    <xf numFmtId="0" fontId="15" fillId="0" borderId="75" xfId="0" applyFont="1" applyBorder="1" applyAlignment="1">
      <alignment horizontal="left" vertical="top"/>
    </xf>
    <xf numFmtId="0" fontId="15" fillId="2" borderId="74" xfId="0" applyFont="1" applyFill="1" applyBorder="1" applyAlignment="1">
      <alignment horizontal="center" vertical="top" wrapText="1"/>
    </xf>
    <xf numFmtId="0" fontId="15" fillId="2" borderId="76" xfId="0" applyFont="1" applyFill="1" applyBorder="1" applyAlignment="1">
      <alignment horizontal="left" vertical="top" wrapText="1"/>
    </xf>
    <xf numFmtId="49" fontId="15" fillId="0" borderId="76" xfId="0" applyNumberFormat="1" applyFont="1" applyBorder="1" applyAlignment="1">
      <alignment horizontal="left" vertical="top" wrapText="1"/>
    </xf>
    <xf numFmtId="164" fontId="0" fillId="0" borderId="24" xfId="0" applyNumberFormat="1" applyFont="1" applyFill="1" applyBorder="1" applyAlignment="1">
      <alignment vertical="center"/>
    </xf>
    <xf numFmtId="0" fontId="15" fillId="0" borderId="72" xfId="0" applyFont="1" applyFill="1" applyBorder="1" applyAlignment="1">
      <alignment horizontal="center" vertical="top" wrapText="1"/>
    </xf>
    <xf numFmtId="0" fontId="15" fillId="0" borderId="76" xfId="0" applyFont="1" applyFill="1" applyBorder="1" applyAlignment="1">
      <alignment horizontal="left" vertical="top" wrapText="1"/>
    </xf>
    <xf numFmtId="0" fontId="0" fillId="0" borderId="46" xfId="0" applyFill="1" applyBorder="1" applyAlignment="1">
      <alignment horizontal="center" vertical="center"/>
    </xf>
    <xf numFmtId="0" fontId="15" fillId="0" borderId="86" xfId="0" applyFont="1" applyBorder="1" applyAlignment="1">
      <alignment horizontal="left" vertical="top" wrapText="1"/>
    </xf>
    <xf numFmtId="0" fontId="15" fillId="0" borderId="87" xfId="0" applyFont="1" applyBorder="1" applyAlignment="1">
      <alignment horizontal="left" vertical="top" wrapText="1"/>
    </xf>
    <xf numFmtId="0" fontId="15" fillId="0" borderId="78" xfId="0" applyFont="1" applyBorder="1" applyAlignment="1">
      <alignment horizontal="center" vertical="top" wrapText="1"/>
    </xf>
    <xf numFmtId="0" fontId="15" fillId="0" borderId="80" xfId="0" applyFont="1" applyBorder="1" applyAlignment="1">
      <alignment horizontal="center" vertical="top" wrapText="1"/>
    </xf>
    <xf numFmtId="0" fontId="15" fillId="0" borderId="75" xfId="0" applyFont="1" applyBorder="1" applyAlignment="1">
      <alignment horizontal="left" vertical="center"/>
    </xf>
    <xf numFmtId="0" fontId="15" fillId="0" borderId="81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53" fillId="0" borderId="23" xfId="0" quotePrefix="1" applyFont="1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 wrapText="1"/>
    </xf>
    <xf numFmtId="0" fontId="15" fillId="0" borderId="0" xfId="0" applyFont="1" applyBorder="1"/>
    <xf numFmtId="0" fontId="15" fillId="0" borderId="0" xfId="0" applyFont="1" applyBorder="1" applyAlignment="1">
      <alignment vertical="center" wrapText="1"/>
    </xf>
    <xf numFmtId="0" fontId="15" fillId="0" borderId="0" xfId="0" quotePrefix="1" applyFont="1" applyBorder="1" applyAlignment="1">
      <alignment horizontal="left" wrapText="1"/>
    </xf>
    <xf numFmtId="0" fontId="17" fillId="0" borderId="0" xfId="0" applyFont="1" applyBorder="1" applyAlignment="1">
      <alignment vertical="center" wrapText="1"/>
    </xf>
    <xf numFmtId="0" fontId="17" fillId="4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vertical="center" wrapText="1"/>
    </xf>
    <xf numFmtId="0" fontId="17" fillId="0" borderId="0" xfId="0" applyFont="1" applyBorder="1" applyAlignment="1">
      <alignment horizontal="left" vertical="top" wrapText="1"/>
    </xf>
    <xf numFmtId="0" fontId="51" fillId="0" borderId="0" xfId="0" applyFont="1" applyBorder="1" applyAlignment="1">
      <alignment horizontal="left" vertical="top" wrapText="1"/>
    </xf>
    <xf numFmtId="39" fontId="52" fillId="0" borderId="23" xfId="5" applyNumberFormat="1" applyFont="1" applyBorder="1" applyAlignment="1">
      <alignment vertical="center"/>
    </xf>
    <xf numFmtId="39" fontId="52" fillId="4" borderId="23" xfId="5" applyNumberFormat="1" applyFont="1" applyFill="1" applyBorder="1" applyAlignment="1">
      <alignment vertical="center"/>
    </xf>
    <xf numFmtId="0" fontId="17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left"/>
    </xf>
    <xf numFmtId="0" fontId="17" fillId="0" borderId="23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23" xfId="0" applyFont="1" applyBorder="1" applyAlignment="1">
      <alignment horizontal="center" vertical="center" shrinkToFit="1"/>
    </xf>
    <xf numFmtId="0" fontId="53" fillId="0" borderId="23" xfId="0" quotePrefix="1" applyFont="1" applyFill="1" applyBorder="1" applyAlignment="1">
      <alignment horizontal="center" vertical="center"/>
    </xf>
    <xf numFmtId="39" fontId="52" fillId="0" borderId="23" xfId="5" applyNumberFormat="1" applyFont="1" applyFill="1" applyBorder="1" applyAlignment="1">
      <alignment vertical="center"/>
    </xf>
    <xf numFmtId="0" fontId="54" fillId="0" borderId="23" xfId="0" applyFont="1" applyBorder="1" applyAlignment="1">
      <alignment horizontal="left" vertical="center"/>
    </xf>
    <xf numFmtId="0" fontId="55" fillId="0" borderId="23" xfId="0" applyFont="1" applyBorder="1" applyAlignment="1">
      <alignment horizontal="left" vertical="center"/>
    </xf>
    <xf numFmtId="39" fontId="15" fillId="0" borderId="23" xfId="5" applyNumberFormat="1" applyFont="1" applyBorder="1" applyAlignment="1">
      <alignment horizontal="center" vertical="center"/>
    </xf>
    <xf numFmtId="0" fontId="15" fillId="0" borderId="23" xfId="5" applyFont="1" applyBorder="1" applyAlignment="1">
      <alignment vertical="center"/>
    </xf>
    <xf numFmtId="39" fontId="15" fillId="0" borderId="23" xfId="5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35" fillId="0" borderId="23" xfId="5" applyFont="1" applyBorder="1" applyAlignment="1">
      <alignment vertical="center"/>
    </xf>
    <xf numFmtId="0" fontId="34" fillId="0" borderId="23" xfId="5" applyFont="1" applyBorder="1" applyAlignment="1">
      <alignment vertical="center"/>
    </xf>
    <xf numFmtId="0" fontId="47" fillId="0" borderId="23" xfId="5" applyFont="1" applyBorder="1" applyAlignment="1">
      <alignment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0" fillId="0" borderId="20" xfId="0" applyFont="1" applyBorder="1" applyAlignment="1">
      <alignment vertical="center"/>
    </xf>
    <xf numFmtId="164" fontId="0" fillId="0" borderId="23" xfId="1" applyFont="1" applyFill="1" applyBorder="1" applyAlignment="1">
      <alignment horizontal="center" vertical="center"/>
    </xf>
    <xf numFmtId="164" fontId="0" fillId="0" borderId="24" xfId="0" applyNumberFormat="1" applyFont="1" applyFill="1" applyBorder="1" applyAlignment="1">
      <alignment horizontal="center" vertical="center"/>
    </xf>
    <xf numFmtId="4" fontId="6" fillId="0" borderId="26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left" vertical="center"/>
    </xf>
    <xf numFmtId="0" fontId="56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vertical="center" wrapText="1"/>
    </xf>
    <xf numFmtId="0" fontId="35" fillId="0" borderId="23" xfId="0" applyFont="1" applyBorder="1" applyAlignment="1">
      <alignment vertical="center" wrapText="1"/>
    </xf>
    <xf numFmtId="0" fontId="0" fillId="2" borderId="23" xfId="0" applyFill="1" applyBorder="1" applyAlignment="1">
      <alignment vertical="center" shrinkToFit="1"/>
    </xf>
    <xf numFmtId="0" fontId="15" fillId="7" borderId="23" xfId="0" applyFont="1" applyFill="1" applyBorder="1" applyAlignment="1">
      <alignment horizontal="center" vertical="top"/>
    </xf>
    <xf numFmtId="0" fontId="17" fillId="7" borderId="23" xfId="0" applyFont="1" applyFill="1" applyBorder="1" applyAlignment="1">
      <alignment horizontal="center"/>
    </xf>
    <xf numFmtId="0" fontId="15" fillId="7" borderId="23" xfId="0" applyFont="1" applyFill="1" applyBorder="1" applyAlignment="1">
      <alignment horizontal="left" vertical="top"/>
    </xf>
    <xf numFmtId="0" fontId="15" fillId="7" borderId="23" xfId="0" applyFont="1" applyFill="1" applyBorder="1" applyAlignment="1">
      <alignment vertical="top"/>
    </xf>
    <xf numFmtId="0" fontId="17" fillId="7" borderId="23" xfId="0" applyFont="1" applyFill="1" applyBorder="1" applyAlignment="1">
      <alignment horizontal="left"/>
    </xf>
    <xf numFmtId="0" fontId="15" fillId="0" borderId="23" xfId="5" applyFont="1" applyBorder="1" applyAlignment="1">
      <alignment horizontal="left" vertical="center"/>
    </xf>
    <xf numFmtId="0" fontId="34" fillId="7" borderId="23" xfId="0" applyFont="1" applyFill="1" applyBorder="1" applyAlignment="1">
      <alignment vertical="top"/>
    </xf>
    <xf numFmtId="0" fontId="17" fillId="7" borderId="67" xfId="0" applyFont="1" applyFill="1" applyBorder="1" applyAlignment="1">
      <alignment horizontal="center"/>
    </xf>
    <xf numFmtId="0" fontId="15" fillId="7" borderId="71" xfId="0" applyFont="1" applyFill="1" applyBorder="1" applyAlignment="1">
      <alignment horizontal="left" vertical="top"/>
    </xf>
    <xf numFmtId="0" fontId="35" fillId="7" borderId="88" xfId="0" applyFont="1" applyFill="1" applyBorder="1" applyAlignment="1">
      <alignment vertical="center"/>
    </xf>
    <xf numFmtId="0" fontId="35" fillId="7" borderId="71" xfId="0" applyFont="1" applyFill="1" applyBorder="1" applyAlignment="1">
      <alignment horizontal="left" vertical="center"/>
    </xf>
    <xf numFmtId="0" fontId="15" fillId="7" borderId="71" xfId="0" applyFont="1" applyFill="1" applyBorder="1" applyAlignment="1">
      <alignment horizontal="left" vertical="center"/>
    </xf>
    <xf numFmtId="0" fontId="15" fillId="7" borderId="73" xfId="0" applyFont="1" applyFill="1" applyBorder="1" applyAlignment="1">
      <alignment vertical="center"/>
    </xf>
    <xf numFmtId="0" fontId="15" fillId="7" borderId="7" xfId="0" applyFont="1" applyFill="1" applyBorder="1" applyAlignment="1">
      <alignment vertical="top"/>
    </xf>
    <xf numFmtId="0" fontId="17" fillId="7" borderId="86" xfId="0" applyFont="1" applyFill="1" applyBorder="1" applyAlignment="1">
      <alignment horizontal="left" vertical="top"/>
    </xf>
    <xf numFmtId="0" fontId="17" fillId="0" borderId="86" xfId="0" applyFont="1" applyBorder="1" applyAlignment="1">
      <alignment horizontal="left" vertical="top"/>
    </xf>
    <xf numFmtId="0" fontId="17" fillId="0" borderId="67" xfId="0" applyFont="1" applyBorder="1" applyAlignment="1">
      <alignment horizontal="center"/>
    </xf>
    <xf numFmtId="0" fontId="29" fillId="0" borderId="86" xfId="0" applyFont="1" applyBorder="1" applyAlignment="1">
      <alignment horizontal="left" vertical="center"/>
    </xf>
    <xf numFmtId="0" fontId="28" fillId="0" borderId="86" xfId="0" applyFont="1" applyBorder="1" applyAlignment="1">
      <alignment horizontal="left" vertical="center"/>
    </xf>
    <xf numFmtId="0" fontId="17" fillId="0" borderId="86" xfId="0" applyFont="1" applyBorder="1" applyAlignment="1">
      <alignment horizontal="left" vertical="center"/>
    </xf>
    <xf numFmtId="0" fontId="30" fillId="0" borderId="86" xfId="0" applyFont="1" applyBorder="1" applyAlignment="1">
      <alignment horizontal="left" vertical="center"/>
    </xf>
    <xf numFmtId="0" fontId="15" fillId="0" borderId="86" xfId="0" applyFont="1" applyBorder="1" applyAlignment="1">
      <alignment horizontal="left" vertical="center"/>
    </xf>
    <xf numFmtId="169" fontId="15" fillId="7" borderId="78" xfId="0" applyNumberFormat="1" applyFont="1" applyFill="1" applyBorder="1" applyAlignment="1">
      <alignment horizontal="center"/>
    </xf>
    <xf numFmtId="169" fontId="15" fillId="7" borderId="78" xfId="0" applyNumberFormat="1" applyFont="1" applyFill="1" applyBorder="1" applyAlignment="1">
      <alignment horizontal="center" vertical="top"/>
    </xf>
    <xf numFmtId="0" fontId="15" fillId="7" borderId="86" xfId="0" applyFont="1" applyFill="1" applyBorder="1" applyAlignment="1">
      <alignment horizontal="left" vertical="top"/>
    </xf>
    <xf numFmtId="0" fontId="15" fillId="7" borderId="86" xfId="0" applyFont="1" applyFill="1" applyBorder="1" applyAlignment="1">
      <alignment vertical="top"/>
    </xf>
    <xf numFmtId="0" fontId="15" fillId="0" borderId="71" xfId="0" applyFont="1" applyFill="1" applyBorder="1" applyAlignment="1">
      <alignment horizontal="left" vertical="top"/>
    </xf>
    <xf numFmtId="169" fontId="15" fillId="0" borderId="78" xfId="0" applyNumberFormat="1" applyFont="1" applyFill="1" applyBorder="1" applyAlignment="1">
      <alignment horizontal="center" vertical="top"/>
    </xf>
    <xf numFmtId="0" fontId="15" fillId="7" borderId="71" xfId="0" applyFont="1" applyFill="1" applyBorder="1"/>
    <xf numFmtId="0" fontId="15" fillId="7" borderId="38" xfId="0" applyFont="1" applyFill="1" applyBorder="1" applyAlignment="1">
      <alignment horizontal="left" vertical="top"/>
    </xf>
    <xf numFmtId="0" fontId="35" fillId="7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34" fillId="7" borderId="89" xfId="0" applyFont="1" applyFill="1" applyBorder="1" applyAlignment="1">
      <alignment horizontal="left" vertical="center"/>
    </xf>
    <xf numFmtId="164" fontId="6" fillId="0" borderId="24" xfId="0" applyNumberFormat="1" applyFont="1" applyFill="1" applyBorder="1" applyAlignment="1">
      <alignment vertical="center"/>
    </xf>
    <xf numFmtId="0" fontId="0" fillId="0" borderId="61" xfId="0" applyFont="1" applyFill="1" applyBorder="1" applyAlignment="1">
      <alignment horizontal="center" vertical="center"/>
    </xf>
    <xf numFmtId="165" fontId="0" fillId="0" borderId="12" xfId="1" applyNumberFormat="1" applyFont="1" applyFill="1" applyBorder="1" applyAlignment="1">
      <alignment horizontal="center"/>
    </xf>
    <xf numFmtId="0" fontId="0" fillId="0" borderId="12" xfId="1" applyNumberFormat="1" applyFont="1" applyFill="1" applyBorder="1" applyAlignment="1">
      <alignment horizontal="center" vertical="center"/>
    </xf>
    <xf numFmtId="164" fontId="0" fillId="0" borderId="66" xfId="0" applyNumberFormat="1" applyFont="1" applyFill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47" fillId="0" borderId="23" xfId="0" applyFont="1" applyBorder="1" applyAlignment="1">
      <alignment horizontal="left" vertical="center"/>
    </xf>
    <xf numFmtId="0" fontId="2" fillId="0" borderId="0" xfId="686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22" fillId="0" borderId="23" xfId="1" applyNumberFormat="1" applyFont="1" applyBorder="1" applyAlignment="1">
      <alignment horizontal="center" vertical="center"/>
    </xf>
    <xf numFmtId="0" fontId="22" fillId="0" borderId="23" xfId="4" applyNumberFormat="1" applyFont="1" applyFill="1" applyBorder="1" applyAlignment="1">
      <alignment horizontal="center" vertical="center"/>
    </xf>
    <xf numFmtId="0" fontId="22" fillId="0" borderId="23" xfId="1" applyNumberFormat="1" applyFont="1" applyFill="1" applyBorder="1" applyAlignment="1">
      <alignment horizontal="center" vertical="center"/>
    </xf>
    <xf numFmtId="0" fontId="15" fillId="7" borderId="67" xfId="0" applyFont="1" applyFill="1" applyBorder="1" applyAlignment="1">
      <alignment horizontal="center" vertical="top"/>
    </xf>
    <xf numFmtId="0" fontId="0" fillId="0" borderId="25" xfId="0" applyFont="1" applyBorder="1" applyAlignment="1">
      <alignment horizontal="center"/>
    </xf>
    <xf numFmtId="0" fontId="59" fillId="0" borderId="23" xfId="0" applyFont="1" applyBorder="1" applyAlignment="1">
      <alignment vertical="center"/>
    </xf>
    <xf numFmtId="0" fontId="59" fillId="0" borderId="23" xfId="0" applyFont="1" applyBorder="1" applyAlignment="1">
      <alignment vertical="center" wrapText="1"/>
    </xf>
    <xf numFmtId="0" fontId="59" fillId="0" borderId="23" xfId="0" quotePrefix="1" applyFont="1" applyBorder="1" applyAlignment="1">
      <alignment vertical="center"/>
    </xf>
    <xf numFmtId="0" fontId="44" fillId="0" borderId="23" xfId="0" quotePrefix="1" applyFont="1" applyBorder="1" applyAlignment="1">
      <alignment vertical="center"/>
    </xf>
    <xf numFmtId="0" fontId="44" fillId="0" borderId="23" xfId="0" applyFont="1" applyBorder="1" applyAlignment="1">
      <alignment vertical="center"/>
    </xf>
    <xf numFmtId="164" fontId="59" fillId="0" borderId="23" xfId="1" applyFont="1" applyBorder="1" applyAlignment="1">
      <alignment horizontal="center" vertical="center"/>
    </xf>
    <xf numFmtId="164" fontId="44" fillId="0" borderId="23" xfId="1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0" fontId="0" fillId="0" borderId="8" xfId="686" applyFont="1" applyBorder="1" applyAlignment="1">
      <alignment horizontal="right"/>
    </xf>
    <xf numFmtId="164" fontId="15" fillId="0" borderId="23" xfId="1" applyFont="1" applyBorder="1" applyAlignment="1">
      <alignment horizontal="center" vertical="center"/>
    </xf>
    <xf numFmtId="0" fontId="15" fillId="0" borderId="23" xfId="0" quotePrefix="1" applyFont="1" applyBorder="1" applyAlignment="1">
      <alignment vertical="center"/>
    </xf>
    <xf numFmtId="0" fontId="2" fillId="0" borderId="23" xfId="0" quotePrefix="1" applyFont="1" applyBorder="1" applyAlignment="1">
      <alignment vertical="center"/>
    </xf>
    <xf numFmtId="164" fontId="6" fillId="0" borderId="52" xfId="686" applyNumberFormat="1" applyFont="1" applyBorder="1" applyAlignment="1">
      <alignment vertical="center"/>
    </xf>
    <xf numFmtId="164" fontId="15" fillId="0" borderId="32" xfId="1" applyFont="1" applyBorder="1" applyAlignment="1">
      <alignment horizontal="center" vertical="center"/>
    </xf>
    <xf numFmtId="0" fontId="15" fillId="0" borderId="32" xfId="0" applyFont="1" applyBorder="1" applyAlignment="1">
      <alignment vertical="center"/>
    </xf>
    <xf numFmtId="165" fontId="0" fillId="0" borderId="38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5" xfId="0" applyFont="1" applyBorder="1" applyAlignment="1">
      <alignment horizontal="center"/>
    </xf>
    <xf numFmtId="164" fontId="0" fillId="0" borderId="8" xfId="0" applyNumberFormat="1" applyBorder="1" applyAlignment="1">
      <alignment vertical="center"/>
    </xf>
    <xf numFmtId="164" fontId="0" fillId="0" borderId="12" xfId="3" applyFont="1" applyFill="1" applyBorder="1" applyAlignment="1">
      <alignment horizontal="center"/>
    </xf>
    <xf numFmtId="0" fontId="0" fillId="0" borderId="12" xfId="2" applyFont="1" applyBorder="1" applyAlignment="1">
      <alignment vertical="center" shrinkToFit="1"/>
    </xf>
    <xf numFmtId="0" fontId="0" fillId="0" borderId="23" xfId="0" applyFont="1" applyBorder="1" applyAlignment="1">
      <alignment horizontal="center" vertical="center" wrapText="1"/>
    </xf>
    <xf numFmtId="4" fontId="0" fillId="0" borderId="23" xfId="0" applyNumberFormat="1" applyFont="1" applyBorder="1" applyAlignment="1">
      <alignment horizontal="righ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40" xfId="0" applyBorder="1" applyAlignment="1">
      <alignment horizontal="left"/>
    </xf>
    <xf numFmtId="0" fontId="0" fillId="0" borderId="23" xfId="5" applyFont="1" applyBorder="1" applyAlignment="1">
      <alignment horizontal="center" vertical="center" wrapText="1"/>
    </xf>
    <xf numFmtId="0" fontId="22" fillId="0" borderId="12" xfId="1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top"/>
    </xf>
    <xf numFmtId="0" fontId="15" fillId="2" borderId="38" xfId="0" applyFont="1" applyFill="1" applyBorder="1" applyAlignment="1">
      <alignment vertical="top" wrapText="1"/>
    </xf>
    <xf numFmtId="0" fontId="15" fillId="0" borderId="38" xfId="0" applyFont="1" applyBorder="1" applyAlignment="1">
      <alignment vertical="top" wrapText="1"/>
    </xf>
    <xf numFmtId="1" fontId="15" fillId="0" borderId="23" xfId="0" applyNumberFormat="1" applyFont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0" fontId="15" fillId="0" borderId="11" xfId="0" applyFont="1" applyBorder="1" applyAlignment="1">
      <alignment vertical="top" wrapText="1"/>
    </xf>
    <xf numFmtId="0" fontId="15" fillId="0" borderId="38" xfId="0" applyFont="1" applyBorder="1" applyAlignment="1">
      <alignment vertical="center" wrapText="1"/>
    </xf>
    <xf numFmtId="0" fontId="35" fillId="0" borderId="38" xfId="0" applyFont="1" applyBorder="1" applyAlignment="1">
      <alignment vertical="center" wrapText="1"/>
    </xf>
    <xf numFmtId="0" fontId="15" fillId="2" borderId="38" xfId="0" applyFont="1" applyFill="1" applyBorder="1" applyAlignment="1">
      <alignment vertical="center" wrapText="1"/>
    </xf>
    <xf numFmtId="0" fontId="47" fillId="0" borderId="38" xfId="0" applyFont="1" applyBorder="1" applyAlignment="1">
      <alignment vertical="center" wrapText="1"/>
    </xf>
    <xf numFmtId="0" fontId="2" fillId="0" borderId="12" xfId="1" applyNumberFormat="1" applyFont="1" applyFill="1" applyBorder="1" applyAlignment="1">
      <alignment horizontal="center" vertical="center"/>
    </xf>
    <xf numFmtId="0" fontId="2" fillId="0" borderId="23" xfId="4" applyNumberFormat="1" applyFont="1" applyFill="1" applyBorder="1" applyAlignment="1">
      <alignment horizontal="center" vertical="center"/>
    </xf>
    <xf numFmtId="0" fontId="2" fillId="0" borderId="23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686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17" fillId="7" borderId="23" xfId="5" applyFont="1" applyFill="1" applyBorder="1" applyAlignment="1">
      <alignment horizontal="left" wrapText="1"/>
    </xf>
    <xf numFmtId="0" fontId="17" fillId="7" borderId="23" xfId="5" applyFont="1" applyFill="1" applyBorder="1" applyAlignment="1">
      <alignment horizontal="left" vertical="center"/>
    </xf>
    <xf numFmtId="0" fontId="17" fillId="7" borderId="23" xfId="5" applyFont="1" applyFill="1" applyBorder="1" applyAlignment="1">
      <alignment horizontal="left" vertical="center" wrapText="1"/>
    </xf>
    <xf numFmtId="0" fontId="17" fillId="7" borderId="23" xfId="5" applyFont="1" applyFill="1" applyBorder="1" applyAlignment="1">
      <alignment horizontal="center" wrapText="1"/>
    </xf>
    <xf numFmtId="0" fontId="17" fillId="7" borderId="23" xfId="5" applyFont="1" applyFill="1" applyBorder="1" applyAlignment="1">
      <alignment horizontal="center" vertical="center"/>
    </xf>
    <xf numFmtId="0" fontId="17" fillId="7" borderId="23" xfId="5" applyFont="1" applyFill="1" applyBorder="1" applyAlignment="1">
      <alignment horizontal="center" vertical="center" wrapText="1"/>
    </xf>
    <xf numFmtId="0" fontId="17" fillId="7" borderId="67" xfId="0" applyFont="1" applyFill="1" applyBorder="1" applyAlignment="1">
      <alignment horizontal="left"/>
    </xf>
    <xf numFmtId="0" fontId="17" fillId="7" borderId="90" xfId="0" applyFont="1" applyFill="1" applyBorder="1" applyAlignment="1">
      <alignment horizontal="left"/>
    </xf>
    <xf numFmtId="0" fontId="17" fillId="9" borderId="23" xfId="5" applyFont="1" applyFill="1" applyBorder="1" applyAlignment="1">
      <alignment horizontal="left" wrapText="1"/>
    </xf>
    <xf numFmtId="0" fontId="30" fillId="7" borderId="67" xfId="0" applyFont="1" applyFill="1" applyBorder="1" applyAlignment="1">
      <alignment horizontal="left"/>
    </xf>
    <xf numFmtId="0" fontId="29" fillId="7" borderId="23" xfId="5" applyFont="1" applyFill="1" applyBorder="1" applyAlignment="1">
      <alignment horizontal="left" wrapText="1"/>
    </xf>
    <xf numFmtId="0" fontId="17" fillId="7" borderId="90" xfId="0" applyFont="1" applyFill="1" applyBorder="1" applyAlignment="1">
      <alignment horizontal="center"/>
    </xf>
    <xf numFmtId="0" fontId="56" fillId="7" borderId="67" xfId="0" applyFont="1" applyFill="1" applyBorder="1" applyAlignment="1">
      <alignment horizontal="left"/>
    </xf>
    <xf numFmtId="0" fontId="17" fillId="7" borderId="23" xfId="0" applyFont="1" applyFill="1" applyBorder="1" applyAlignment="1">
      <alignment horizontal="left" vertical="center" wrapText="1"/>
    </xf>
    <xf numFmtId="0" fontId="17" fillId="9" borderId="23" xfId="5" applyFont="1" applyFill="1" applyBorder="1" applyAlignment="1">
      <alignment horizontal="left" vertical="center" wrapText="1"/>
    </xf>
    <xf numFmtId="164" fontId="6" fillId="0" borderId="24" xfId="564" applyNumberFormat="1" applyFont="1" applyBorder="1"/>
    <xf numFmtId="0" fontId="15" fillId="0" borderId="23" xfId="0" applyFont="1" applyBorder="1" applyAlignment="1">
      <alignment horizontal="left" vertical="center" wrapText="1"/>
    </xf>
    <xf numFmtId="4" fontId="17" fillId="0" borderId="23" xfId="0" applyNumberFormat="1" applyFont="1" applyBorder="1" applyAlignment="1">
      <alignment horizontal="center" vertical="center" wrapText="1"/>
    </xf>
    <xf numFmtId="164" fontId="15" fillId="2" borderId="23" xfId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/>
    </xf>
    <xf numFmtId="0" fontId="0" fillId="0" borderId="23" xfId="0" applyFill="1" applyBorder="1" applyAlignment="1">
      <alignment shrinkToFit="1"/>
    </xf>
    <xf numFmtId="3" fontId="0" fillId="0" borderId="91" xfId="0" applyNumberFormat="1" applyFont="1" applyBorder="1" applyAlignment="1">
      <alignment horizontal="left" vertical="center" wrapText="1"/>
    </xf>
    <xf numFmtId="3" fontId="23" fillId="0" borderId="91" xfId="0" applyNumberFormat="1" applyFont="1" applyBorder="1" applyAlignment="1">
      <alignment horizontal="left" vertical="center" wrapText="1"/>
    </xf>
    <xf numFmtId="0" fontId="0" fillId="0" borderId="93" xfId="0" applyFont="1" applyBorder="1" applyAlignment="1">
      <alignment horizontal="center" vertical="top" wrapText="1"/>
    </xf>
    <xf numFmtId="0" fontId="0" fillId="2" borderId="38" xfId="0" applyFill="1" applyBorder="1" applyAlignment="1">
      <alignment horizontal="center"/>
    </xf>
    <xf numFmtId="0" fontId="0" fillId="0" borderId="23" xfId="0" applyFont="1" applyBorder="1" applyAlignment="1">
      <alignment horizontal="left" vertical="top"/>
    </xf>
    <xf numFmtId="0" fontId="25" fillId="0" borderId="23" xfId="0" applyFont="1" applyBorder="1" applyAlignment="1">
      <alignment horizontal="left" vertical="top"/>
    </xf>
    <xf numFmtId="0" fontId="0" fillId="0" borderId="23" xfId="0" applyFont="1" applyBorder="1" applyAlignment="1">
      <alignment horizontal="center" vertical="top" wrapText="1"/>
    </xf>
    <xf numFmtId="0" fontId="0" fillId="0" borderId="38" xfId="0" applyFont="1" applyBorder="1" applyAlignment="1">
      <alignment horizontal="center" vertical="top" wrapText="1"/>
    </xf>
    <xf numFmtId="0" fontId="0" fillId="0" borderId="94" xfId="0" applyFont="1" applyBorder="1" applyAlignment="1">
      <alignment horizontal="center" vertical="top"/>
    </xf>
    <xf numFmtId="0" fontId="0" fillId="0" borderId="71" xfId="0" applyFont="1" applyBorder="1" applyAlignment="1">
      <alignment horizontal="center" vertical="top" wrapText="1"/>
    </xf>
    <xf numFmtId="0" fontId="0" fillId="0" borderId="71" xfId="0" applyFont="1" applyBorder="1" applyAlignment="1">
      <alignment horizontal="center" vertical="top"/>
    </xf>
    <xf numFmtId="0" fontId="25" fillId="0" borderId="9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 wrapText="1"/>
    </xf>
    <xf numFmtId="0" fontId="65" fillId="0" borderId="23" xfId="0" applyFont="1" applyBorder="1" applyAlignment="1">
      <alignment horizontal="left" vertical="center"/>
    </xf>
    <xf numFmtId="0" fontId="25" fillId="0" borderId="23" xfId="0" applyFont="1" applyBorder="1" applyAlignment="1">
      <alignment vertical="center" wrapText="1"/>
    </xf>
    <xf numFmtId="164" fontId="0" fillId="2" borderId="23" xfId="3" applyFont="1" applyFill="1" applyBorder="1" applyAlignment="1">
      <alignment horizontal="right" vertical="center"/>
    </xf>
    <xf numFmtId="0" fontId="0" fillId="0" borderId="55" xfId="0" applyFont="1" applyBorder="1" applyAlignment="1">
      <alignment horizontal="center" vertical="center" wrapText="1"/>
    </xf>
    <xf numFmtId="0" fontId="61" fillId="0" borderId="23" xfId="0" applyFont="1" applyBorder="1" applyAlignment="1">
      <alignment horizontal="center" vertical="center" wrapText="1"/>
    </xf>
    <xf numFmtId="0" fontId="0" fillId="0" borderId="92" xfId="0" applyFont="1" applyBorder="1" applyAlignment="1">
      <alignment horizontal="left" vertical="center"/>
    </xf>
    <xf numFmtId="0" fontId="0" fillId="2" borderId="12" xfId="0" applyFont="1" applyFill="1" applyBorder="1" applyAlignment="1">
      <alignment horizontal="center" vertical="top"/>
    </xf>
    <xf numFmtId="164" fontId="0" fillId="2" borderId="12" xfId="3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 vertical="center" wrapText="1"/>
    </xf>
    <xf numFmtId="4" fontId="0" fillId="2" borderId="23" xfId="0" applyNumberFormat="1" applyFont="1" applyFill="1" applyBorder="1" applyAlignment="1">
      <alignment horizontal="right" vertical="center" wrapText="1"/>
    </xf>
    <xf numFmtId="0" fontId="0" fillId="2" borderId="23" xfId="0" applyFont="1" applyFill="1" applyBorder="1" applyAlignment="1">
      <alignment horizontal="right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23" xfId="5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" xfId="0" applyFont="1" applyFill="1" applyBorder="1" applyAlignment="1">
      <alignment vertical="center" wrapText="1"/>
    </xf>
    <xf numFmtId="0" fontId="0" fillId="0" borderId="38" xfId="0" applyFont="1" applyFill="1" applyBorder="1" applyAlignment="1">
      <alignment horizontal="center" vertical="center" wrapText="1"/>
    </xf>
    <xf numFmtId="164" fontId="0" fillId="0" borderId="8" xfId="0" applyNumberFormat="1" applyFont="1" applyBorder="1" applyAlignment="1">
      <alignment vertical="center"/>
    </xf>
    <xf numFmtId="0" fontId="0" fillId="0" borderId="11" xfId="2" applyFont="1" applyFill="1" applyBorder="1" applyAlignment="1">
      <alignment vertical="center" shrinkToFit="1"/>
    </xf>
    <xf numFmtId="0" fontId="0" fillId="0" borderId="38" xfId="0" applyFont="1" applyFill="1" applyBorder="1" applyAlignment="1">
      <alignment vertical="center" wrapText="1"/>
    </xf>
    <xf numFmtId="0" fontId="0" fillId="0" borderId="12" xfId="2" applyFont="1" applyFill="1" applyBorder="1" applyAlignment="1">
      <alignment vertical="center" shrinkToFit="1"/>
    </xf>
    <xf numFmtId="0" fontId="60" fillId="0" borderId="38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left" vertical="center" wrapText="1"/>
    </xf>
    <xf numFmtId="0" fontId="25" fillId="0" borderId="38" xfId="0" applyFont="1" applyFill="1" applyBorder="1" applyAlignment="1">
      <alignment vertical="center" wrapText="1"/>
    </xf>
    <xf numFmtId="0" fontId="0" fillId="0" borderId="7" xfId="0" applyFill="1" applyBorder="1"/>
    <xf numFmtId="0" fontId="0" fillId="0" borderId="10" xfId="0" applyFill="1" applyBorder="1" applyAlignment="1">
      <alignment horizontal="left"/>
    </xf>
    <xf numFmtId="0" fontId="0" fillId="0" borderId="0" xfId="0" applyFill="1" applyAlignment="1">
      <alignment horizontal="left"/>
    </xf>
    <xf numFmtId="4" fontId="0" fillId="0" borderId="14" xfId="0" applyNumberFormat="1" applyFill="1" applyBorder="1"/>
    <xf numFmtId="0" fontId="0" fillId="0" borderId="7" xfId="0" applyFill="1" applyBorder="1" applyAlignment="1">
      <alignment horizontal="center"/>
    </xf>
    <xf numFmtId="0" fontId="6" fillId="0" borderId="20" xfId="0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shrinkToFit="1"/>
    </xf>
    <xf numFmtId="0" fontId="6" fillId="0" borderId="11" xfId="2" applyFont="1" applyFill="1" applyBorder="1" applyAlignment="1">
      <alignment horizontal="center" vertical="center" shrinkToFit="1"/>
    </xf>
    <xf numFmtId="0" fontId="0" fillId="0" borderId="16" xfId="2" applyFont="1" applyFill="1" applyBorder="1" applyAlignment="1">
      <alignment vertical="top" shrinkToFit="1"/>
    </xf>
    <xf numFmtId="165" fontId="0" fillId="0" borderId="16" xfId="1" applyNumberFormat="1" applyFont="1" applyFill="1" applyBorder="1" applyAlignment="1">
      <alignment horizontal="center"/>
    </xf>
    <xf numFmtId="0" fontId="0" fillId="0" borderId="20" xfId="0" applyFill="1" applyBorder="1"/>
    <xf numFmtId="15" fontId="0" fillId="0" borderId="26" xfId="0" applyNumberFormat="1" applyFill="1" applyBorder="1"/>
    <xf numFmtId="0" fontId="0" fillId="0" borderId="32" xfId="0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9" fillId="0" borderId="23" xfId="0" applyFont="1" applyFill="1" applyBorder="1" applyAlignment="1">
      <alignment horizontal="center" shrinkToFit="1"/>
    </xf>
    <xf numFmtId="0" fontId="64" fillId="0" borderId="38" xfId="0" applyFont="1" applyFill="1" applyBorder="1" applyAlignment="1">
      <alignment horizontal="center" vertical="center" wrapText="1"/>
    </xf>
    <xf numFmtId="0" fontId="60" fillId="0" borderId="38" xfId="0" applyFont="1" applyFill="1" applyBorder="1" applyAlignment="1">
      <alignment vertical="center" wrapText="1"/>
    </xf>
    <xf numFmtId="0" fontId="23" fillId="0" borderId="38" xfId="0" applyFont="1" applyFill="1" applyBorder="1" applyAlignment="1">
      <alignment vertical="center" wrapText="1"/>
    </xf>
    <xf numFmtId="0" fontId="62" fillId="0" borderId="38" xfId="0" applyFont="1" applyFill="1" applyBorder="1" applyAlignment="1">
      <alignment vertical="center" wrapText="1"/>
    </xf>
    <xf numFmtId="0" fontId="63" fillId="0" borderId="38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vertical="center" wrapText="1"/>
    </xf>
    <xf numFmtId="0" fontId="60" fillId="0" borderId="38" xfId="0" applyFont="1" applyFill="1" applyBorder="1" applyAlignment="1">
      <alignment horizontal="left" wrapText="1"/>
    </xf>
    <xf numFmtId="0" fontId="13" fillId="0" borderId="38" xfId="0" applyFont="1" applyFill="1" applyBorder="1" applyAlignment="1">
      <alignment vertical="center" wrapText="1"/>
    </xf>
    <xf numFmtId="0" fontId="61" fillId="0" borderId="38" xfId="0" applyFont="1" applyFill="1" applyBorder="1" applyAlignment="1">
      <alignment vertical="center" wrapText="1"/>
    </xf>
    <xf numFmtId="0" fontId="66" fillId="0" borderId="38" xfId="0" applyFont="1" applyFill="1" applyBorder="1" applyAlignment="1">
      <alignment vertical="center" wrapText="1"/>
    </xf>
    <xf numFmtId="4" fontId="0" fillId="0" borderId="23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164" fontId="22" fillId="0" borderId="23" xfId="1" applyFont="1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38" xfId="2" applyFont="1" applyBorder="1" applyAlignment="1">
      <alignment vertical="center" shrinkToFit="1"/>
    </xf>
    <xf numFmtId="0" fontId="2" fillId="0" borderId="23" xfId="0" applyFont="1" applyFill="1" applyBorder="1" applyAlignment="1">
      <alignment horizontal="center" vertical="center"/>
    </xf>
    <xf numFmtId="164" fontId="2" fillId="0" borderId="23" xfId="1" applyFont="1" applyFill="1" applyBorder="1" applyAlignment="1">
      <alignment vertical="center"/>
    </xf>
    <xf numFmtId="164" fontId="2" fillId="0" borderId="23" xfId="4" applyFont="1" applyFill="1" applyBorder="1" applyAlignment="1">
      <alignment horizontal="right" vertical="center"/>
    </xf>
    <xf numFmtId="164" fontId="2" fillId="0" borderId="23" xfId="1" applyFont="1" applyFill="1" applyBorder="1" applyAlignment="1">
      <alignment horizontal="right" vertical="center"/>
    </xf>
    <xf numFmtId="0" fontId="0" fillId="0" borderId="0" xfId="1" applyNumberFormat="1" applyFont="1" applyFill="1" applyBorder="1" applyAlignment="1">
      <alignment horizontal="center" vertical="center"/>
    </xf>
    <xf numFmtId="164" fontId="0" fillId="4" borderId="0" xfId="1" applyFont="1" applyFill="1" applyBorder="1" applyAlignment="1">
      <alignment vertical="center"/>
    </xf>
    <xf numFmtId="0" fontId="22" fillId="0" borderId="6" xfId="0" applyFont="1" applyBorder="1" applyAlignment="1">
      <alignment vertical="center"/>
    </xf>
    <xf numFmtId="165" fontId="22" fillId="0" borderId="7" xfId="1" applyNumberFormat="1" applyFont="1" applyBorder="1" applyAlignment="1">
      <alignment horizontal="left"/>
    </xf>
    <xf numFmtId="0" fontId="22" fillId="0" borderId="7" xfId="0" applyFont="1" applyBorder="1" applyAlignment="1">
      <alignment horizontal="center"/>
    </xf>
    <xf numFmtId="0" fontId="22" fillId="0" borderId="7" xfId="0" applyFont="1" applyBorder="1" applyAlignment="1">
      <alignment vertical="center"/>
    </xf>
    <xf numFmtId="165" fontId="22" fillId="0" borderId="7" xfId="1" applyNumberFormat="1" applyFont="1" applyBorder="1" applyAlignment="1">
      <alignment horizontal="center" vertical="center"/>
    </xf>
    <xf numFmtId="4" fontId="22" fillId="0" borderId="7" xfId="0" applyNumberFormat="1" applyFont="1" applyBorder="1"/>
    <xf numFmtId="0" fontId="22" fillId="0" borderId="8" xfId="0" applyFont="1" applyBorder="1" applyAlignment="1">
      <alignment horizontal="right"/>
    </xf>
    <xf numFmtId="0" fontId="22" fillId="0" borderId="9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22" fillId="0" borderId="10" xfId="0" applyFont="1" applyBorder="1" applyAlignment="1">
      <alignment horizontal="left" vertical="center"/>
    </xf>
    <xf numFmtId="4" fontId="22" fillId="4" borderId="11" xfId="690" applyNumberFormat="1" applyFont="1" applyFill="1" applyBorder="1" applyAlignment="1">
      <alignment horizontal="center" vertical="center"/>
    </xf>
    <xf numFmtId="4" fontId="22" fillId="0" borderId="12" xfId="690" applyNumberFormat="1" applyFont="1" applyBorder="1"/>
    <xf numFmtId="0" fontId="22" fillId="0" borderId="13" xfId="690" applyFont="1" applyBorder="1"/>
    <xf numFmtId="0" fontId="22" fillId="0" borderId="4" xfId="0" applyFont="1" applyBorder="1" applyAlignment="1">
      <alignment vertical="center"/>
    </xf>
    <xf numFmtId="165" fontId="22" fillId="0" borderId="0" xfId="1" applyNumberFormat="1" applyFont="1" applyBorder="1" applyAlignment="1">
      <alignment horizontal="left"/>
    </xf>
    <xf numFmtId="0" fontId="3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/>
    <xf numFmtId="0" fontId="22" fillId="0" borderId="4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  <xf numFmtId="4" fontId="22" fillId="0" borderId="14" xfId="0" applyNumberFormat="1" applyFont="1" applyBorder="1" applyAlignment="1">
      <alignment horizontal="center" vertical="center"/>
    </xf>
    <xf numFmtId="4" fontId="22" fillId="0" borderId="16" xfId="0" applyNumberFormat="1" applyFont="1" applyBorder="1"/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/>
    <xf numFmtId="0" fontId="10" fillId="0" borderId="19" xfId="0" applyFont="1" applyBorder="1" applyAlignment="1">
      <alignment horizontal="center" vertical="center" wrapText="1"/>
    </xf>
    <xf numFmtId="165" fontId="10" fillId="0" borderId="20" xfId="1" applyNumberFormat="1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center" wrapText="1"/>
    </xf>
    <xf numFmtId="165" fontId="10" fillId="0" borderId="20" xfId="1" applyNumberFormat="1" applyFont="1" applyBorder="1" applyAlignment="1">
      <alignment horizontal="center" vertical="center" wrapText="1"/>
    </xf>
    <xf numFmtId="4" fontId="10" fillId="0" borderId="20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164" fontId="10" fillId="0" borderId="24" xfId="0" applyNumberFormat="1" applyFont="1" applyFill="1" applyBorder="1" applyAlignment="1">
      <alignment vertical="center"/>
    </xf>
    <xf numFmtId="0" fontId="67" fillId="0" borderId="23" xfId="0" applyFont="1" applyFill="1" applyBorder="1" applyAlignment="1">
      <alignment horizontal="left" vertical="center"/>
    </xf>
    <xf numFmtId="0" fontId="22" fillId="0" borderId="23" xfId="0" applyFont="1" applyFill="1" applyBorder="1" applyAlignment="1">
      <alignment vertical="center"/>
    </xf>
    <xf numFmtId="0" fontId="68" fillId="0" borderId="23" xfId="0" applyFont="1" applyFill="1" applyBorder="1" applyAlignment="1">
      <alignment horizontal="left" vertical="center" wrapText="1"/>
    </xf>
    <xf numFmtId="164" fontId="22" fillId="0" borderId="23" xfId="4" applyFont="1" applyFill="1" applyBorder="1" applyAlignment="1">
      <alignment horizontal="right" vertical="center"/>
    </xf>
    <xf numFmtId="0" fontId="22" fillId="0" borderId="23" xfId="0" applyFont="1" applyFill="1" applyBorder="1" applyAlignment="1">
      <alignment horizontal="center"/>
    </xf>
    <xf numFmtId="0" fontId="22" fillId="0" borderId="23" xfId="0" applyFont="1" applyFill="1" applyBorder="1" applyAlignment="1">
      <alignment vertical="center" wrapText="1"/>
    </xf>
    <xf numFmtId="164" fontId="22" fillId="0" borderId="23" xfId="1" applyFont="1" applyFill="1" applyBorder="1" applyAlignment="1">
      <alignment horizontal="right" vertical="center"/>
    </xf>
    <xf numFmtId="0" fontId="22" fillId="0" borderId="61" xfId="0" applyFont="1" applyFill="1" applyBorder="1" applyAlignment="1">
      <alignment horizontal="center" vertical="center"/>
    </xf>
    <xf numFmtId="165" fontId="22" fillId="0" borderId="12" xfId="1" applyNumberFormat="1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2" xfId="0" applyFont="1" applyBorder="1" applyAlignment="1">
      <alignment vertical="center" wrapText="1"/>
    </xf>
    <xf numFmtId="0" fontId="22" fillId="0" borderId="19" xfId="0" applyFont="1" applyBorder="1" applyAlignment="1">
      <alignment horizontal="center" vertical="center"/>
    </xf>
    <xf numFmtId="165" fontId="22" fillId="0" borderId="20" xfId="1" applyNumberFormat="1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0" xfId="0" applyFont="1" applyBorder="1" applyAlignment="1">
      <alignment vertical="center"/>
    </xf>
    <xf numFmtId="165" fontId="22" fillId="0" borderId="20" xfId="1" applyNumberFormat="1" applyFont="1" applyBorder="1" applyAlignment="1">
      <alignment horizontal="center" vertical="center"/>
    </xf>
    <xf numFmtId="4" fontId="10" fillId="0" borderId="26" xfId="0" applyNumberFormat="1" applyFont="1" applyBorder="1" applyAlignment="1">
      <alignment horizontal="right"/>
    </xf>
    <xf numFmtId="164" fontId="10" fillId="0" borderId="21" xfId="0" applyNumberFormat="1" applyFont="1" applyBorder="1"/>
    <xf numFmtId="165" fontId="22" fillId="0" borderId="0" xfId="3" applyNumberFormat="1" applyFont="1" applyBorder="1" applyAlignment="1">
      <alignment horizontal="center"/>
    </xf>
    <xf numFmtId="0" fontId="22" fillId="0" borderId="0" xfId="0" applyFont="1" applyAlignment="1">
      <alignment vertical="center"/>
    </xf>
    <xf numFmtId="165" fontId="22" fillId="0" borderId="0" xfId="3" applyNumberFormat="1" applyFont="1" applyBorder="1" applyAlignment="1">
      <alignment horizontal="center" vertical="center"/>
    </xf>
    <xf numFmtId="4" fontId="22" fillId="0" borderId="0" xfId="0" applyNumberFormat="1" applyFont="1"/>
    <xf numFmtId="0" fontId="22" fillId="0" borderId="27" xfId="0" applyFont="1" applyBorder="1" applyAlignment="1">
      <alignment horizontal="center" vertical="center"/>
    </xf>
    <xf numFmtId="165" fontId="22" fillId="0" borderId="26" xfId="3" applyNumberFormat="1" applyFont="1" applyBorder="1" applyAlignment="1">
      <alignment horizontal="left"/>
    </xf>
    <xf numFmtId="15" fontId="22" fillId="0" borderId="26" xfId="0" applyNumberFormat="1" applyFont="1" applyBorder="1" applyAlignment="1">
      <alignment vertical="center"/>
    </xf>
    <xf numFmtId="165" fontId="22" fillId="0" borderId="26" xfId="3" applyNumberFormat="1" applyFont="1" applyBorder="1" applyAlignment="1">
      <alignment horizontal="center" vertical="center"/>
    </xf>
    <xf numFmtId="4" fontId="22" fillId="0" borderId="26" xfId="0" applyNumberFormat="1" applyFont="1" applyBorder="1"/>
    <xf numFmtId="0" fontId="22" fillId="0" borderId="28" xfId="0" applyFont="1" applyBorder="1"/>
    <xf numFmtId="0" fontId="22" fillId="0" borderId="32" xfId="0" applyFont="1" applyBorder="1" applyAlignment="1">
      <alignment horizontal="center" vertical="center"/>
    </xf>
    <xf numFmtId="0" fontId="22" fillId="0" borderId="23" xfId="0" applyFont="1" applyBorder="1" applyAlignment="1">
      <alignment vertical="center"/>
    </xf>
    <xf numFmtId="0" fontId="10" fillId="0" borderId="23" xfId="0" applyFont="1" applyBorder="1" applyAlignment="1">
      <alignment horizontal="center" vertical="center" shrinkToFit="1"/>
    </xf>
    <xf numFmtId="0" fontId="22" fillId="0" borderId="43" xfId="6" applyFont="1" applyBorder="1" applyAlignment="1">
      <alignment horizontal="center" vertical="center"/>
    </xf>
    <xf numFmtId="4" fontId="0" fillId="0" borderId="11" xfId="690" applyNumberFormat="1" applyFont="1" applyFill="1" applyBorder="1" applyAlignment="1">
      <alignment horizontal="left" vertical="center"/>
    </xf>
    <xf numFmtId="0" fontId="2" fillId="0" borderId="23" xfId="2" applyFont="1" applyFill="1" applyBorder="1" applyAlignment="1">
      <alignment horizontal="center" vertical="center" shrinkToFit="1"/>
    </xf>
    <xf numFmtId="4" fontId="0" fillId="2" borderId="14" xfId="0" applyNumberFormat="1" applyFill="1" applyBorder="1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164" fontId="0" fillId="0" borderId="66" xfId="0" applyNumberFormat="1" applyFill="1" applyBorder="1" applyAlignment="1">
      <alignment vertical="center"/>
    </xf>
    <xf numFmtId="0" fontId="17" fillId="0" borderId="11" xfId="0" applyFont="1" applyBorder="1" applyAlignment="1">
      <alignment horizontal="left" vertical="center" wrapText="1"/>
    </xf>
    <xf numFmtId="0" fontId="0" fillId="2" borderId="46" xfId="0" applyFill="1" applyBorder="1" applyAlignment="1">
      <alignment horizontal="center" vertical="center"/>
    </xf>
    <xf numFmtId="4" fontId="0" fillId="0" borderId="14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5" fillId="0" borderId="11" xfId="0" applyFont="1" applyFill="1" applyBorder="1" applyAlignment="1">
      <alignment vertical="center" wrapText="1"/>
    </xf>
    <xf numFmtId="0" fontId="2" fillId="0" borderId="38" xfId="0" applyFont="1" applyFill="1" applyBorder="1" applyAlignment="1">
      <alignment horizontal="center" vertical="center" wrapText="1"/>
    </xf>
    <xf numFmtId="4" fontId="2" fillId="0" borderId="23" xfId="0" applyNumberFormat="1" applyFont="1" applyFill="1" applyBorder="1" applyAlignment="1">
      <alignment horizontal="right" vertical="center" wrapText="1"/>
    </xf>
    <xf numFmtId="4" fontId="0" fillId="4" borderId="11" xfId="690" applyNumberFormat="1" applyFont="1" applyFill="1" applyBorder="1" applyAlignment="1">
      <alignment horizontal="left" vertical="center"/>
    </xf>
    <xf numFmtId="164" fontId="0" fillId="0" borderId="0" xfId="1" applyFont="1" applyFill="1" applyBorder="1" applyAlignment="1">
      <alignment vertical="center"/>
    </xf>
    <xf numFmtId="0" fontId="15" fillId="0" borderId="75" xfId="0" applyFont="1" applyBorder="1" applyAlignment="1">
      <alignment horizontal="center" vertical="center"/>
    </xf>
    <xf numFmtId="0" fontId="22" fillId="0" borderId="0" xfId="1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4" applyNumberFormat="1" applyFont="1" applyFill="1" applyBorder="1" applyAlignment="1">
      <alignment horizontal="center" vertical="center"/>
    </xf>
    <xf numFmtId="0" fontId="22" fillId="0" borderId="0" xfId="4" applyNumberFormat="1" applyFont="1" applyFill="1" applyBorder="1" applyAlignment="1">
      <alignment horizontal="center" vertical="center"/>
    </xf>
    <xf numFmtId="0" fontId="58" fillId="7" borderId="0" xfId="0" applyFont="1" applyFill="1" applyBorder="1" applyAlignment="1">
      <alignment vertical="top"/>
    </xf>
    <xf numFmtId="0" fontId="58" fillId="7" borderId="0" xfId="0" applyFont="1" applyFill="1" applyBorder="1" applyAlignment="1">
      <alignment horizontal="left" vertical="top"/>
    </xf>
    <xf numFmtId="164" fontId="0" fillId="0" borderId="0" xfId="3" applyFont="1" applyFill="1" applyBorder="1" applyAlignment="1">
      <alignment horizontal="center" vertical="center"/>
    </xf>
    <xf numFmtId="164" fontId="0" fillId="0" borderId="0" xfId="4" applyFont="1" applyFill="1" applyBorder="1" applyAlignment="1">
      <alignment horizontal="right" vertical="center"/>
    </xf>
    <xf numFmtId="164" fontId="0" fillId="4" borderId="0" xfId="1" applyFont="1" applyFill="1" applyBorder="1" applyAlignment="1">
      <alignment horizontal="right" vertical="center"/>
    </xf>
    <xf numFmtId="164" fontId="0" fillId="4" borderId="0" xfId="4" applyFont="1" applyFill="1" applyBorder="1" applyAlignment="1">
      <alignment horizontal="right" vertical="center"/>
    </xf>
    <xf numFmtId="0" fontId="15" fillId="0" borderId="38" xfId="0" applyFont="1" applyBorder="1" applyAlignment="1">
      <alignment horizontal="center" vertical="top" wrapText="1"/>
    </xf>
    <xf numFmtId="1" fontId="15" fillId="0" borderId="38" xfId="0" applyNumberFormat="1" applyFont="1" applyBorder="1" applyAlignment="1">
      <alignment horizontal="center" vertical="top" wrapText="1"/>
    </xf>
    <xf numFmtId="0" fontId="15" fillId="0" borderId="72" xfId="0" applyFont="1" applyBorder="1" applyAlignment="1">
      <alignment horizontal="center" vertical="center"/>
    </xf>
    <xf numFmtId="0" fontId="34" fillId="0" borderId="7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164" fontId="6" fillId="0" borderId="0" xfId="1" applyFont="1"/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27" fillId="0" borderId="68" xfId="0" applyFont="1" applyFill="1" applyBorder="1" applyAlignment="1">
      <alignment horizontal="center" vertical="top" wrapText="1"/>
    </xf>
    <xf numFmtId="0" fontId="0" fillId="0" borderId="36" xfId="0" applyFont="1" applyFill="1" applyBorder="1" applyAlignment="1">
      <alignment horizontal="left" vertical="top"/>
    </xf>
    <xf numFmtId="0" fontId="23" fillId="0" borderId="36" xfId="0" applyFont="1" applyFill="1" applyBorder="1" applyAlignment="1">
      <alignment horizontal="left" vertical="top"/>
    </xf>
    <xf numFmtId="0" fontId="13" fillId="0" borderId="36" xfId="0" applyFont="1" applyFill="1" applyBorder="1" applyAlignment="1">
      <alignment horizontal="left" vertical="top"/>
    </xf>
    <xf numFmtId="0" fontId="25" fillId="0" borderId="36" xfId="0" applyFont="1" applyFill="1" applyBorder="1" applyAlignment="1">
      <alignment horizontal="left" vertical="top"/>
    </xf>
    <xf numFmtId="0" fontId="0" fillId="0" borderId="36" xfId="0" applyFont="1" applyFill="1" applyBorder="1" applyAlignment="1">
      <alignment horizontal="left" vertical="center"/>
    </xf>
    <xf numFmtId="0" fontId="22" fillId="0" borderId="23" xfId="1" applyNumberFormat="1" applyFont="1" applyBorder="1" applyAlignment="1">
      <alignment horizontal="center"/>
    </xf>
    <xf numFmtId="0" fontId="22" fillId="0" borderId="23" xfId="4" applyNumberFormat="1" applyFont="1" applyBorder="1" applyAlignment="1">
      <alignment horizontal="center"/>
    </xf>
    <xf numFmtId="164" fontId="6" fillId="0" borderId="21" xfId="0" applyNumberFormat="1" applyFont="1" applyFill="1" applyBorder="1"/>
    <xf numFmtId="0" fontId="15" fillId="0" borderId="75" xfId="0" applyFont="1" applyBorder="1" applyAlignment="1">
      <alignment horizontal="center" vertical="top" wrapText="1"/>
    </xf>
    <xf numFmtId="0" fontId="15" fillId="0" borderId="81" xfId="0" applyFont="1" applyBorder="1" applyAlignment="1">
      <alignment horizontal="center" vertical="top" wrapText="1"/>
    </xf>
    <xf numFmtId="0" fontId="15" fillId="0" borderId="38" xfId="0" applyFont="1" applyBorder="1" applyAlignment="1">
      <alignment horizontal="center"/>
    </xf>
    <xf numFmtId="0" fontId="15" fillId="0" borderId="71" xfId="0" applyFont="1" applyFill="1" applyBorder="1" applyAlignment="1">
      <alignment horizontal="center" vertical="top" wrapText="1"/>
    </xf>
    <xf numFmtId="0" fontId="15" fillId="0" borderId="75" xfId="0" applyFont="1" applyFill="1" applyBorder="1" applyAlignment="1">
      <alignment horizontal="center" vertical="top" wrapText="1"/>
    </xf>
    <xf numFmtId="0" fontId="15" fillId="0" borderId="83" xfId="0" applyFont="1" applyFill="1" applyBorder="1" applyAlignment="1">
      <alignment horizontal="left" vertical="top" wrapText="1"/>
    </xf>
    <xf numFmtId="0" fontId="15" fillId="0" borderId="23" xfId="0" applyFont="1" applyFill="1" applyBorder="1" applyAlignment="1">
      <alignment horizontal="left" vertical="top" wrapText="1"/>
    </xf>
    <xf numFmtId="0" fontId="15" fillId="0" borderId="23" xfId="0" applyFont="1" applyFill="1" applyBorder="1" applyAlignment="1">
      <alignment horizontal="left" vertical="top"/>
    </xf>
    <xf numFmtId="0" fontId="0" fillId="2" borderId="36" xfId="0" applyFill="1" applyBorder="1" applyAlignment="1">
      <alignment horizontal="center"/>
    </xf>
    <xf numFmtId="4" fontId="2" fillId="2" borderId="12" xfId="690" applyNumberFormat="1" applyFont="1" applyFill="1" applyBorder="1" applyAlignment="1">
      <alignment horizontal="left"/>
    </xf>
    <xf numFmtId="4" fontId="0" fillId="2" borderId="16" xfId="0" applyNumberFormat="1" applyFill="1" applyBorder="1" applyAlignment="1">
      <alignment horizontal="left"/>
    </xf>
    <xf numFmtId="4" fontId="2" fillId="0" borderId="12" xfId="690" applyNumberFormat="1" applyFont="1" applyFill="1" applyBorder="1"/>
    <xf numFmtId="4" fontId="2" fillId="0" borderId="12" xfId="690" applyNumberFormat="1" applyFont="1" applyBorder="1" applyAlignment="1">
      <alignment horizontal="left"/>
    </xf>
    <xf numFmtId="4" fontId="0" fillId="0" borderId="16" xfId="0" applyNumberForma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686" applyFont="1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29" fillId="0" borderId="23" xfId="0" applyFont="1" applyBorder="1" applyAlignment="1">
      <alignment horizontal="left"/>
    </xf>
    <xf numFmtId="164" fontId="22" fillId="4" borderId="23" xfId="1" applyFont="1" applyFill="1" applyBorder="1" applyAlignment="1">
      <alignment vertical="center"/>
    </xf>
    <xf numFmtId="4" fontId="6" fillId="0" borderId="26" xfId="0" applyNumberFormat="1" applyFont="1" applyFill="1" applyBorder="1" applyAlignment="1">
      <alignment horizontal="right"/>
    </xf>
    <xf numFmtId="164" fontId="22" fillId="4" borderId="23" xfId="1" applyFont="1" applyFill="1" applyBorder="1" applyAlignment="1">
      <alignment horizontal="right" vertical="center"/>
    </xf>
    <xf numFmtId="0" fontId="15" fillId="10" borderId="23" xfId="0" applyFont="1" applyFill="1" applyBorder="1" applyAlignment="1">
      <alignment horizontal="left" vertical="top"/>
    </xf>
    <xf numFmtId="0" fontId="22" fillId="4" borderId="23" xfId="1" applyNumberFormat="1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vertical="top"/>
    </xf>
    <xf numFmtId="0" fontId="15" fillId="10" borderId="71" xfId="0" applyFont="1" applyFill="1" applyBorder="1" applyAlignment="1">
      <alignment horizontal="left" vertical="center"/>
    </xf>
    <xf numFmtId="0" fontId="17" fillId="10" borderId="86" xfId="0" applyFont="1" applyFill="1" applyBorder="1" applyAlignment="1">
      <alignment horizontal="left" vertical="top"/>
    </xf>
    <xf numFmtId="0" fontId="22" fillId="4" borderId="23" xfId="0" applyFont="1" applyFill="1" applyBorder="1" applyAlignment="1">
      <alignment horizontal="center" vertical="center"/>
    </xf>
    <xf numFmtId="0" fontId="22" fillId="4" borderId="23" xfId="4" applyNumberFormat="1" applyFont="1" applyFill="1" applyBorder="1" applyAlignment="1">
      <alignment horizontal="center" vertical="center"/>
    </xf>
    <xf numFmtId="0" fontId="17" fillId="4" borderId="86" xfId="0" applyFont="1" applyFill="1" applyBorder="1" applyAlignment="1">
      <alignment horizontal="left" vertical="top"/>
    </xf>
    <xf numFmtId="0" fontId="29" fillId="4" borderId="86" xfId="0" applyFont="1" applyFill="1" applyBorder="1" applyAlignment="1">
      <alignment horizontal="left" vertical="center"/>
    </xf>
    <xf numFmtId="0" fontId="2" fillId="0" borderId="23" xfId="1" applyNumberFormat="1" applyFont="1" applyFill="1" applyBorder="1" applyAlignment="1">
      <alignment horizontal="center"/>
    </xf>
    <xf numFmtId="0" fontId="22" fillId="0" borderId="86" xfId="0" applyFont="1" applyBorder="1" applyAlignment="1">
      <alignment horizontal="left" vertical="center"/>
    </xf>
    <xf numFmtId="0" fontId="17" fillId="4" borderId="86" xfId="0" applyFont="1" applyFill="1" applyBorder="1" applyAlignment="1">
      <alignment horizontal="left" vertical="center"/>
    </xf>
    <xf numFmtId="0" fontId="15" fillId="4" borderId="86" xfId="0" applyFont="1" applyFill="1" applyBorder="1" applyAlignment="1">
      <alignment horizontal="left" vertical="center"/>
    </xf>
    <xf numFmtId="0" fontId="15" fillId="10" borderId="86" xfId="0" applyFont="1" applyFill="1" applyBorder="1" applyAlignment="1">
      <alignment horizontal="left" vertical="top"/>
    </xf>
    <xf numFmtId="0" fontId="15" fillId="0" borderId="71" xfId="0" applyFont="1" applyFill="1" applyBorder="1" applyAlignment="1">
      <alignment vertical="center" wrapText="1"/>
    </xf>
    <xf numFmtId="0" fontId="15" fillId="0" borderId="88" xfId="0" applyFont="1" applyBorder="1" applyAlignment="1">
      <alignment vertical="center"/>
    </xf>
    <xf numFmtId="0" fontId="15" fillId="0" borderId="94" xfId="0" applyFont="1" applyBorder="1" applyAlignment="1">
      <alignment vertical="center"/>
    </xf>
    <xf numFmtId="0" fontId="15" fillId="0" borderId="67" xfId="0" applyFont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90" xfId="0" applyFont="1" applyBorder="1" applyAlignment="1">
      <alignment horizontal="center" vertical="center"/>
    </xf>
    <xf numFmtId="0" fontId="57" fillId="0" borderId="71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35" fillId="0" borderId="71" xfId="0" applyFont="1" applyBorder="1" applyAlignment="1">
      <alignment vertical="center"/>
    </xf>
    <xf numFmtId="0" fontId="2" fillId="0" borderId="32" xfId="1" applyNumberFormat="1" applyFont="1" applyFill="1" applyBorder="1" applyAlignment="1">
      <alignment horizontal="center" vertical="center"/>
    </xf>
    <xf numFmtId="0" fontId="47" fillId="0" borderId="23" xfId="0" applyFont="1" applyBorder="1" applyAlignment="1">
      <alignment vertical="center"/>
    </xf>
    <xf numFmtId="0" fontId="15" fillId="4" borderId="23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35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15" fillId="0" borderId="23" xfId="0" applyFont="1" applyFill="1" applyBorder="1" applyAlignment="1">
      <alignment horizontal="left" vertical="center"/>
    </xf>
    <xf numFmtId="0" fontId="47" fillId="0" borderId="23" xfId="0" applyFont="1" applyFill="1" applyBorder="1" applyAlignment="1">
      <alignment horizontal="left" vertical="center"/>
    </xf>
    <xf numFmtId="0" fontId="35" fillId="0" borderId="23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6" fillId="0" borderId="12" xfId="686" applyFont="1" applyBorder="1" applyAlignment="1">
      <alignment horizontal="center" vertical="top" wrapText="1"/>
    </xf>
    <xf numFmtId="0" fontId="15" fillId="0" borderId="23" xfId="0" applyFont="1" applyFill="1" applyBorder="1" applyAlignment="1">
      <alignment horizontal="center" vertical="center" wrapText="1"/>
    </xf>
    <xf numFmtId="0" fontId="34" fillId="0" borderId="23" xfId="0" applyFont="1" applyFill="1" applyBorder="1" applyAlignment="1">
      <alignment vertical="center"/>
    </xf>
    <xf numFmtId="0" fontId="35" fillId="0" borderId="12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23" xfId="1" applyNumberFormat="1" applyFont="1" applyFill="1" applyBorder="1" applyAlignment="1">
      <alignment horizontal="center" vertical="center"/>
    </xf>
    <xf numFmtId="164" fontId="2" fillId="0" borderId="23" xfId="1" applyFont="1" applyFill="1" applyBorder="1" applyAlignment="1">
      <alignment vertical="top"/>
    </xf>
    <xf numFmtId="0" fontId="2" fillId="2" borderId="23" xfId="4" applyNumberFormat="1" applyFont="1" applyFill="1" applyBorder="1" applyAlignment="1">
      <alignment horizontal="center" vertical="center"/>
    </xf>
    <xf numFmtId="0" fontId="2" fillId="2" borderId="23" xfId="1" applyNumberFormat="1" applyFont="1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2" xfId="2" applyFont="1" applyFill="1" applyBorder="1" applyAlignment="1">
      <alignment vertical="center" shrinkToFit="1"/>
    </xf>
    <xf numFmtId="0" fontId="0" fillId="2" borderId="12" xfId="1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top"/>
    </xf>
    <xf numFmtId="0" fontId="2" fillId="4" borderId="23" xfId="1" applyNumberFormat="1" applyFont="1" applyFill="1" applyBorder="1" applyAlignment="1">
      <alignment horizontal="center" vertical="center"/>
    </xf>
    <xf numFmtId="39" fontId="15" fillId="0" borderId="12" xfId="5" applyNumberFormat="1" applyFont="1" applyBorder="1" applyAlignment="1">
      <alignment horizontal="center" vertical="center"/>
    </xf>
    <xf numFmtId="0" fontId="15" fillId="0" borderId="12" xfId="5" applyFont="1" applyBorder="1" applyAlignment="1">
      <alignment vertical="center"/>
    </xf>
    <xf numFmtId="0" fontId="0" fillId="0" borderId="54" xfId="0" applyBorder="1" applyAlignment="1">
      <alignment horizontal="center" vertical="center"/>
    </xf>
    <xf numFmtId="164" fontId="0" fillId="0" borderId="7" xfId="1" applyFont="1" applyFill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23" xfId="0" applyFont="1" applyFill="1" applyBorder="1" applyAlignment="1">
      <alignment vertical="center"/>
    </xf>
    <xf numFmtId="4" fontId="15" fillId="0" borderId="23" xfId="0" applyNumberFormat="1" applyFont="1" applyFill="1" applyBorder="1" applyAlignment="1">
      <alignment horizontal="left" vertical="center"/>
    </xf>
    <xf numFmtId="0" fontId="15" fillId="0" borderId="23" xfId="0" applyFont="1" applyFill="1" applyBorder="1"/>
    <xf numFmtId="0" fontId="15" fillId="0" borderId="23" xfId="0" applyFont="1" applyFill="1" applyBorder="1" applyAlignment="1">
      <alignment wrapText="1"/>
    </xf>
    <xf numFmtId="0" fontId="15" fillId="0" borderId="78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47" fillId="0" borderId="23" xfId="0" applyFont="1" applyFill="1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2" fillId="2" borderId="23" xfId="1" applyNumberFormat="1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4" fontId="22" fillId="0" borderId="0" xfId="1" applyFont="1" applyFill="1" applyBorder="1" applyAlignment="1">
      <alignment vertical="center"/>
    </xf>
    <xf numFmtId="0" fontId="15" fillId="0" borderId="94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 wrapText="1"/>
    </xf>
    <xf numFmtId="0" fontId="34" fillId="0" borderId="88" xfId="0" applyFont="1" applyBorder="1" applyAlignment="1">
      <alignment vertical="center"/>
    </xf>
    <xf numFmtId="0" fontId="57" fillId="0" borderId="23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15" fillId="0" borderId="88" xfId="0" applyFont="1" applyBorder="1" applyAlignment="1">
      <alignment vertical="center" wrapText="1"/>
    </xf>
    <xf numFmtId="0" fontId="15" fillId="0" borderId="83" xfId="0" applyFont="1" applyBorder="1" applyAlignment="1">
      <alignment vertical="center"/>
    </xf>
    <xf numFmtId="0" fontId="15" fillId="0" borderId="23" xfId="0" applyFont="1" applyFill="1" applyBorder="1" applyAlignment="1">
      <alignment vertical="center" wrapText="1"/>
    </xf>
    <xf numFmtId="0" fontId="2" fillId="0" borderId="23" xfId="432" applyFont="1" applyBorder="1" applyAlignment="1">
      <alignment vertical="center" wrapText="1"/>
    </xf>
    <xf numFmtId="0" fontId="2" fillId="0" borderId="23" xfId="432" applyFont="1" applyBorder="1" applyAlignment="1">
      <alignment vertical="center"/>
    </xf>
    <xf numFmtId="0" fontId="2" fillId="2" borderId="23" xfId="409" applyFont="1" applyFill="1" applyBorder="1"/>
    <xf numFmtId="0" fontId="17" fillId="0" borderId="23" xfId="409" applyFont="1" applyBorder="1" applyAlignment="1">
      <alignment horizontal="justify" vertical="top" wrapText="1"/>
    </xf>
    <xf numFmtId="0" fontId="17" fillId="2" borderId="23" xfId="409" applyFont="1" applyFill="1" applyBorder="1" applyAlignment="1">
      <alignment vertical="top" wrapText="1"/>
    </xf>
    <xf numFmtId="0" fontId="17" fillId="2" borderId="23" xfId="409" applyFont="1" applyFill="1" applyBorder="1" applyAlignment="1">
      <alignment horizontal="justify" vertical="top" wrapText="1"/>
    </xf>
    <xf numFmtId="0" fontId="2" fillId="2" borderId="23" xfId="409" applyFont="1" applyFill="1" applyBorder="1" applyAlignment="1">
      <alignment vertical="center"/>
    </xf>
    <xf numFmtId="0" fontId="2" fillId="2" borderId="23" xfId="409" applyFont="1" applyFill="1" applyBorder="1" applyAlignment="1">
      <alignment horizontal="left" vertical="center"/>
    </xf>
    <xf numFmtId="0" fontId="2" fillId="0" borderId="23" xfId="409" applyFont="1" applyBorder="1"/>
    <xf numFmtId="0" fontId="2" fillId="0" borderId="23" xfId="409" applyFont="1" applyBorder="1" applyAlignment="1">
      <alignment vertical="center"/>
    </xf>
    <xf numFmtId="0" fontId="25" fillId="0" borderId="23" xfId="432" applyFont="1" applyBorder="1" applyAlignment="1">
      <alignment vertical="center" wrapText="1"/>
    </xf>
    <xf numFmtId="0" fontId="61" fillId="0" borderId="23" xfId="432" applyFont="1" applyBorder="1" applyAlignment="1">
      <alignment vertical="center" wrapText="1"/>
    </xf>
    <xf numFmtId="0" fontId="23" fillId="0" borderId="23" xfId="432" applyFont="1" applyBorder="1" applyAlignment="1">
      <alignment vertical="center"/>
    </xf>
    <xf numFmtId="0" fontId="23" fillId="2" borderId="23" xfId="409" applyFont="1" applyFill="1" applyBorder="1"/>
    <xf numFmtId="0" fontId="47" fillId="0" borderId="23" xfId="432" applyFont="1" applyBorder="1" applyAlignment="1">
      <alignment vertical="center" wrapText="1"/>
    </xf>
    <xf numFmtId="0" fontId="2" fillId="2" borderId="23" xfId="409" applyFont="1" applyFill="1" applyBorder="1" applyAlignment="1">
      <alignment horizontal="center" vertical="center" wrapText="1"/>
    </xf>
    <xf numFmtId="0" fontId="15" fillId="0" borderId="23" xfId="432" applyFont="1" applyBorder="1" applyAlignment="1">
      <alignment horizontal="center" vertical="center"/>
    </xf>
    <xf numFmtId="0" fontId="17" fillId="2" borderId="23" xfId="409" applyFont="1" applyFill="1" applyBorder="1" applyAlignment="1">
      <alignment horizontal="center" vertical="top" wrapText="1"/>
    </xf>
    <xf numFmtId="0" fontId="15" fillId="2" borderId="23" xfId="409" applyFont="1" applyFill="1" applyBorder="1" applyAlignment="1">
      <alignment horizontal="center" vertical="center"/>
    </xf>
    <xf numFmtId="0" fontId="2" fillId="0" borderId="23" xfId="409" applyFont="1" applyBorder="1" applyAlignment="1">
      <alignment horizontal="center"/>
    </xf>
    <xf numFmtId="0" fontId="15" fillId="0" borderId="23" xfId="409" applyFont="1" applyBorder="1" applyAlignment="1">
      <alignment horizontal="center" vertical="center"/>
    </xf>
    <xf numFmtId="0" fontId="2" fillId="0" borderId="23" xfId="432" applyFont="1" applyBorder="1" applyAlignment="1">
      <alignment horizontal="left" vertical="center" wrapText="1"/>
    </xf>
    <xf numFmtId="0" fontId="23" fillId="0" borderId="23" xfId="432" applyFont="1" applyBorder="1" applyAlignment="1">
      <alignment horizontal="left" vertical="center" wrapText="1"/>
    </xf>
    <xf numFmtId="0" fontId="13" fillId="2" borderId="23" xfId="409" applyFont="1" applyFill="1" applyBorder="1" applyAlignment="1">
      <alignment horizontal="left" vertical="center"/>
    </xf>
    <xf numFmtId="0" fontId="2" fillId="0" borderId="23" xfId="432" applyFont="1" applyBorder="1" applyAlignment="1">
      <alignment horizontal="left" vertical="center"/>
    </xf>
    <xf numFmtId="0" fontId="2" fillId="2" borderId="23" xfId="432" applyFont="1" applyFill="1" applyBorder="1" applyAlignment="1">
      <alignment horizontal="left" vertical="center"/>
    </xf>
    <xf numFmtId="0" fontId="17" fillId="2" borderId="23" xfId="409" applyFont="1" applyFill="1" applyBorder="1" applyAlignment="1">
      <alignment horizontal="left" vertical="center" wrapText="1"/>
    </xf>
    <xf numFmtId="0" fontId="17" fillId="0" borderId="23" xfId="409" applyFont="1" applyBorder="1" applyAlignment="1">
      <alignment horizontal="left" vertical="center" wrapText="1"/>
    </xf>
    <xf numFmtId="0" fontId="2" fillId="0" borderId="23" xfId="409" applyFont="1" applyBorder="1" applyAlignment="1">
      <alignment horizontal="left" vertical="center"/>
    </xf>
    <xf numFmtId="0" fontId="29" fillId="2" borderId="23" xfId="409" applyFont="1" applyFill="1" applyBorder="1" applyAlignment="1">
      <alignment horizontal="left" vertical="center" wrapText="1"/>
    </xf>
    <xf numFmtId="0" fontId="2" fillId="2" borderId="23" xfId="432" applyFont="1" applyFill="1" applyBorder="1" applyAlignment="1">
      <alignment vertical="center" wrapText="1"/>
    </xf>
    <xf numFmtId="0" fontId="2" fillId="2" borderId="23" xfId="432" applyFont="1" applyFill="1" applyBorder="1" applyAlignment="1">
      <alignment horizontal="left" vertical="center" wrapText="1"/>
    </xf>
    <xf numFmtId="0" fontId="0" fillId="0" borderId="23" xfId="432" applyFont="1" applyBorder="1" applyAlignment="1">
      <alignment horizontal="left" vertical="center" wrapText="1"/>
    </xf>
    <xf numFmtId="0" fontId="28" fillId="0" borderId="23" xfId="409" applyFont="1" applyBorder="1" applyAlignment="1">
      <alignment horizontal="justify" vertical="center" wrapText="1"/>
    </xf>
    <xf numFmtId="0" fontId="61" fillId="2" borderId="23" xfId="432" applyFont="1" applyFill="1" applyBorder="1" applyAlignment="1">
      <alignment vertical="center" wrapText="1"/>
    </xf>
    <xf numFmtId="0" fontId="61" fillId="2" borderId="23" xfId="409" applyFont="1" applyFill="1" applyBorder="1" applyAlignment="1">
      <alignment wrapText="1"/>
    </xf>
    <xf numFmtId="0" fontId="23" fillId="2" borderId="23" xfId="409" applyFont="1" applyFill="1" applyBorder="1" applyAlignment="1">
      <alignment wrapText="1"/>
    </xf>
    <xf numFmtId="0" fontId="33" fillId="0" borderId="23" xfId="409" applyFont="1" applyBorder="1" applyAlignment="1">
      <alignment horizontal="left" vertical="center" wrapText="1"/>
    </xf>
    <xf numFmtId="0" fontId="2" fillId="0" borderId="23" xfId="409" applyFont="1" applyBorder="1" applyAlignment="1">
      <alignment vertical="center" wrapText="1"/>
    </xf>
    <xf numFmtId="0" fontId="23" fillId="0" borderId="23" xfId="409" applyFont="1" applyBorder="1" applyAlignment="1">
      <alignment vertical="center" wrapText="1"/>
    </xf>
    <xf numFmtId="0" fontId="17" fillId="0" borderId="23" xfId="409" applyFont="1" applyBorder="1" applyAlignment="1">
      <alignment horizontal="justify" vertical="center" wrapText="1"/>
    </xf>
    <xf numFmtId="0" fontId="17" fillId="2" borderId="23" xfId="409" applyFont="1" applyFill="1" applyBorder="1" applyAlignment="1">
      <alignment horizontal="justify" vertical="center" wrapText="1"/>
    </xf>
    <xf numFmtId="0" fontId="29" fillId="0" borderId="23" xfId="409" applyFont="1" applyBorder="1" applyAlignment="1">
      <alignment horizontal="justify" vertical="center" wrapText="1"/>
    </xf>
    <xf numFmtId="0" fontId="0" fillId="2" borderId="23" xfId="432" applyFont="1" applyFill="1" applyBorder="1" applyAlignment="1">
      <alignment horizontal="left" vertical="center" wrapText="1"/>
    </xf>
    <xf numFmtId="0" fontId="25" fillId="2" borderId="23" xfId="409" applyFont="1" applyFill="1" applyBorder="1" applyAlignment="1">
      <alignment vertical="center"/>
    </xf>
    <xf numFmtId="0" fontId="0" fillId="2" borderId="23" xfId="409" applyFont="1" applyFill="1" applyBorder="1" applyAlignment="1">
      <alignment horizontal="center" vertical="center" wrapText="1"/>
    </xf>
    <xf numFmtId="0" fontId="0" fillId="0" borderId="23" xfId="409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2" borderId="23" xfId="409" applyFont="1" applyFill="1" applyBorder="1"/>
    <xf numFmtId="0" fontId="2" fillId="0" borderId="23" xfId="432" applyFont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35" fillId="0" borderId="71" xfId="0" applyFont="1" applyBorder="1" applyAlignment="1">
      <alignment vertical="center" wrapText="1"/>
    </xf>
    <xf numFmtId="0" fontId="35" fillId="0" borderId="88" xfId="0" applyFont="1" applyBorder="1" applyAlignment="1">
      <alignment vertical="center"/>
    </xf>
    <xf numFmtId="0" fontId="69" fillId="0" borderId="94" xfId="0" applyFont="1" applyBorder="1" applyAlignment="1">
      <alignment vertical="center"/>
    </xf>
    <xf numFmtId="0" fontId="35" fillId="0" borderId="88" xfId="0" applyFont="1" applyBorder="1" applyAlignment="1">
      <alignment vertical="center" wrapText="1"/>
    </xf>
    <xf numFmtId="0" fontId="47" fillId="0" borderId="71" xfId="0" applyFont="1" applyBorder="1" applyAlignment="1">
      <alignment vertical="center" wrapText="1"/>
    </xf>
    <xf numFmtId="0" fontId="57" fillId="0" borderId="88" xfId="0" applyFont="1" applyBorder="1" applyAlignment="1">
      <alignment vertical="center"/>
    </xf>
    <xf numFmtId="0" fontId="15" fillId="0" borderId="71" xfId="0" applyFont="1" applyBorder="1" applyAlignment="1">
      <alignment horizontal="center" vertical="center"/>
    </xf>
    <xf numFmtId="0" fontId="15" fillId="0" borderId="95" xfId="0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0" fontId="15" fillId="0" borderId="23" xfId="0" applyFont="1" applyFill="1" applyBorder="1" applyAlignment="1">
      <alignment horizontal="center" vertical="top" wrapText="1"/>
    </xf>
    <xf numFmtId="0" fontId="35" fillId="0" borderId="71" xfId="0" applyFont="1" applyFill="1" applyBorder="1" applyAlignment="1">
      <alignment vertical="center" wrapText="1"/>
    </xf>
    <xf numFmtId="0" fontId="15" fillId="0" borderId="88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vertical="center"/>
    </xf>
    <xf numFmtId="0" fontId="15" fillId="0" borderId="81" xfId="0" applyFont="1" applyFill="1" applyBorder="1" applyAlignment="1">
      <alignment vertical="center"/>
    </xf>
    <xf numFmtId="0" fontId="57" fillId="0" borderId="71" xfId="0" applyFont="1" applyFill="1" applyBorder="1" applyAlignment="1">
      <alignment vertical="center"/>
    </xf>
    <xf numFmtId="0" fontId="15" fillId="0" borderId="88" xfId="0" applyFont="1" applyFill="1" applyBorder="1" applyAlignment="1">
      <alignment vertical="center"/>
    </xf>
    <xf numFmtId="0" fontId="15" fillId="0" borderId="71" xfId="0" applyFont="1" applyFill="1" applyBorder="1" applyAlignment="1">
      <alignment vertical="center"/>
    </xf>
    <xf numFmtId="0" fontId="15" fillId="0" borderId="95" xfId="0" applyFont="1" applyFill="1" applyBorder="1" applyAlignment="1">
      <alignment vertical="center"/>
    </xf>
    <xf numFmtId="0" fontId="15" fillId="0" borderId="94" xfId="0" applyFont="1" applyFill="1" applyBorder="1" applyAlignment="1">
      <alignment horizontal="center" vertical="center"/>
    </xf>
    <xf numFmtId="0" fontId="69" fillId="0" borderId="23" xfId="0" applyFont="1" applyFill="1" applyBorder="1" applyAlignment="1">
      <alignment vertical="center"/>
    </xf>
    <xf numFmtId="0" fontId="15" fillId="0" borderId="71" xfId="0" applyFont="1" applyFill="1" applyBorder="1" applyAlignment="1">
      <alignment horizontal="center" vertical="center"/>
    </xf>
    <xf numFmtId="0" fontId="69" fillId="0" borderId="94" xfId="0" applyFont="1" applyFill="1" applyBorder="1" applyAlignment="1">
      <alignment vertical="center"/>
    </xf>
    <xf numFmtId="0" fontId="15" fillId="0" borderId="94" xfId="0" applyFont="1" applyFill="1" applyBorder="1" applyAlignment="1">
      <alignment vertical="center"/>
    </xf>
    <xf numFmtId="0" fontId="35" fillId="0" borderId="23" xfId="0" applyFont="1" applyBorder="1"/>
    <xf numFmtId="0" fontId="34" fillId="0" borderId="71" xfId="0" applyFont="1" applyFill="1" applyBorder="1" applyAlignment="1">
      <alignment vertical="center" wrapText="1"/>
    </xf>
    <xf numFmtId="0" fontId="35" fillId="0" borderId="88" xfId="0" applyFont="1" applyFill="1" applyBorder="1" applyAlignment="1">
      <alignment vertical="center" wrapText="1"/>
    </xf>
    <xf numFmtId="0" fontId="35" fillId="0" borderId="23" xfId="0" applyFont="1" applyFill="1" applyBorder="1" applyAlignment="1">
      <alignment vertical="center" wrapText="1"/>
    </xf>
    <xf numFmtId="164" fontId="0" fillId="0" borderId="52" xfId="0" applyNumberFormat="1" applyFont="1" applyFill="1" applyBorder="1" applyAlignment="1">
      <alignment vertical="center"/>
    </xf>
    <xf numFmtId="164" fontId="0" fillId="2" borderId="0" xfId="1" applyFont="1" applyFill="1" applyBorder="1" applyAlignment="1">
      <alignment vertical="top"/>
    </xf>
    <xf numFmtId="0" fontId="0" fillId="2" borderId="0" xfId="1" applyNumberFormat="1" applyFont="1" applyFill="1" applyBorder="1" applyAlignment="1">
      <alignment horizontal="center" vertical="center"/>
    </xf>
    <xf numFmtId="164" fontId="0" fillId="2" borderId="17" xfId="1" applyFont="1" applyFill="1" applyBorder="1" applyAlignment="1">
      <alignment vertical="top"/>
    </xf>
    <xf numFmtId="0" fontId="0" fillId="0" borderId="11" xfId="0" applyFont="1" applyBorder="1" applyAlignment="1">
      <alignment vertical="center"/>
    </xf>
    <xf numFmtId="0" fontId="0" fillId="2" borderId="16" xfId="0" applyFill="1" applyBorder="1" applyAlignment="1">
      <alignment horizontal="center"/>
    </xf>
    <xf numFmtId="164" fontId="0" fillId="2" borderId="7" xfId="1" applyFont="1" applyFill="1" applyBorder="1" applyAlignment="1">
      <alignment vertical="top"/>
    </xf>
    <xf numFmtId="0" fontId="0" fillId="0" borderId="49" xfId="0" applyBorder="1" applyAlignment="1">
      <alignment vertical="center"/>
    </xf>
    <xf numFmtId="165" fontId="0" fillId="2" borderId="12" xfId="1" applyNumberFormat="1" applyFont="1" applyFill="1" applyBorder="1" applyAlignment="1">
      <alignment horizontal="center" vertical="center"/>
    </xf>
    <xf numFmtId="164" fontId="0" fillId="2" borderId="0" xfId="1" applyFont="1" applyFill="1" applyBorder="1" applyAlignment="1">
      <alignment horizontal="right"/>
    </xf>
    <xf numFmtId="164" fontId="0" fillId="2" borderId="17" xfId="1" applyFont="1" applyFill="1" applyBorder="1" applyAlignment="1">
      <alignment horizontal="right"/>
    </xf>
    <xf numFmtId="164" fontId="0" fillId="0" borderId="17" xfId="1" applyFont="1" applyFill="1" applyBorder="1" applyAlignment="1">
      <alignment horizontal="right"/>
    </xf>
    <xf numFmtId="0" fontId="0" fillId="2" borderId="0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164" fontId="0" fillId="0" borderId="24" xfId="0" applyNumberFormat="1" applyFill="1" applyBorder="1"/>
    <xf numFmtId="0" fontId="0" fillId="0" borderId="38" xfId="0" applyFont="1" applyFill="1" applyBorder="1" applyAlignment="1">
      <alignment vertical="center"/>
    </xf>
    <xf numFmtId="0" fontId="13" fillId="0" borderId="38" xfId="0" applyFont="1" applyFill="1" applyBorder="1" applyAlignment="1">
      <alignment vertical="center"/>
    </xf>
    <xf numFmtId="164" fontId="0" fillId="0" borderId="24" xfId="0" applyNumberFormat="1" applyFont="1" applyFill="1" applyBorder="1"/>
    <xf numFmtId="0" fontId="0" fillId="0" borderId="23" xfId="0" applyFont="1" applyFill="1" applyBorder="1" applyAlignment="1">
      <alignment vertical="center"/>
    </xf>
    <xf numFmtId="0" fontId="72" fillId="0" borderId="6" xfId="0" applyFont="1" applyFill="1" applyBorder="1" applyAlignment="1">
      <alignment vertical="center"/>
    </xf>
    <xf numFmtId="165" fontId="72" fillId="0" borderId="7" xfId="1" applyNumberFormat="1" applyFont="1" applyFill="1" applyBorder="1" applyAlignment="1">
      <alignment horizontal="left"/>
    </xf>
    <xf numFmtId="0" fontId="72" fillId="0" borderId="7" xfId="0" applyFont="1" applyFill="1" applyBorder="1" applyAlignment="1">
      <alignment horizontal="center"/>
    </xf>
    <xf numFmtId="0" fontId="72" fillId="0" borderId="7" xfId="0" applyFont="1" applyFill="1" applyBorder="1" applyAlignment="1">
      <alignment vertical="center"/>
    </xf>
    <xf numFmtId="165" fontId="72" fillId="0" borderId="7" xfId="1" applyNumberFormat="1" applyFont="1" applyFill="1" applyBorder="1" applyAlignment="1">
      <alignment horizontal="center" vertical="center"/>
    </xf>
    <xf numFmtId="4" fontId="72" fillId="0" borderId="7" xfId="0" applyNumberFormat="1" applyFont="1" applyFill="1" applyBorder="1"/>
    <xf numFmtId="0" fontId="72" fillId="0" borderId="8" xfId="0" applyFont="1" applyFill="1" applyBorder="1" applyAlignment="1">
      <alignment horizontal="right"/>
    </xf>
    <xf numFmtId="0" fontId="72" fillId="0" borderId="9" xfId="0" applyFont="1" applyFill="1" applyBorder="1" applyAlignment="1">
      <alignment horizontal="left" vertical="center"/>
    </xf>
    <xf numFmtId="0" fontId="72" fillId="0" borderId="10" xfId="0" applyFont="1" applyFill="1" applyBorder="1" applyAlignment="1">
      <alignment horizontal="left"/>
    </xf>
    <xf numFmtId="0" fontId="73" fillId="0" borderId="0" xfId="0" applyFont="1" applyFill="1" applyAlignment="1">
      <alignment horizontal="left"/>
    </xf>
    <xf numFmtId="0" fontId="72" fillId="0" borderId="10" xfId="0" applyFont="1" applyFill="1" applyBorder="1" applyAlignment="1">
      <alignment horizontal="left" vertical="center"/>
    </xf>
    <xf numFmtId="4" fontId="72" fillId="0" borderId="11" xfId="690" applyNumberFormat="1" applyFont="1" applyFill="1" applyBorder="1" applyAlignment="1">
      <alignment horizontal="left" vertical="center"/>
    </xf>
    <xf numFmtId="4" fontId="72" fillId="0" borderId="12" xfId="690" applyNumberFormat="1" applyFont="1" applyFill="1" applyBorder="1" applyAlignment="1">
      <alignment horizontal="left"/>
    </xf>
    <xf numFmtId="0" fontId="72" fillId="0" borderId="13" xfId="690" applyFont="1" applyFill="1" applyBorder="1"/>
    <xf numFmtId="0" fontId="72" fillId="0" borderId="4" xfId="0" applyFont="1" applyFill="1" applyBorder="1" applyAlignment="1">
      <alignment vertical="center"/>
    </xf>
    <xf numFmtId="165" fontId="72" fillId="0" borderId="0" xfId="1" applyNumberFormat="1" applyFont="1" applyFill="1" applyBorder="1" applyAlignment="1">
      <alignment horizontal="left"/>
    </xf>
    <xf numFmtId="0" fontId="73" fillId="0" borderId="0" xfId="0" applyFont="1" applyFill="1" applyAlignment="1">
      <alignment horizontal="center"/>
    </xf>
    <xf numFmtId="0" fontId="72" fillId="0" borderId="0" xfId="0" applyFont="1" applyFill="1" applyAlignment="1">
      <alignment horizontal="center" vertical="center"/>
    </xf>
    <xf numFmtId="0" fontId="72" fillId="0" borderId="5" xfId="0" applyFont="1" applyFill="1" applyBorder="1"/>
    <xf numFmtId="0" fontId="72" fillId="0" borderId="4" xfId="0" applyFont="1" applyFill="1" applyBorder="1" applyAlignment="1">
      <alignment horizontal="left" vertical="center"/>
    </xf>
    <xf numFmtId="0" fontId="72" fillId="0" borderId="0" xfId="0" applyFont="1" applyFill="1" applyAlignment="1">
      <alignment horizontal="left"/>
    </xf>
    <xf numFmtId="0" fontId="72" fillId="0" borderId="0" xfId="0" applyFont="1" applyFill="1" applyAlignment="1">
      <alignment horizontal="left" vertical="center"/>
    </xf>
    <xf numFmtId="4" fontId="72" fillId="0" borderId="14" xfId="0" applyNumberFormat="1" applyFont="1" applyFill="1" applyBorder="1" applyAlignment="1">
      <alignment horizontal="left" vertical="center"/>
    </xf>
    <xf numFmtId="4" fontId="72" fillId="0" borderId="16" xfId="0" applyNumberFormat="1" applyFont="1" applyFill="1" applyBorder="1" applyAlignment="1">
      <alignment horizontal="left"/>
    </xf>
    <xf numFmtId="0" fontId="72" fillId="0" borderId="7" xfId="0" applyFont="1" applyFill="1" applyBorder="1" applyAlignment="1">
      <alignment horizontal="center" vertical="center"/>
    </xf>
    <xf numFmtId="0" fontId="72" fillId="0" borderId="8" xfId="0" applyFont="1" applyFill="1" applyBorder="1"/>
    <xf numFmtId="0" fontId="74" fillId="0" borderId="19" xfId="0" applyFont="1" applyFill="1" applyBorder="1" applyAlignment="1">
      <alignment horizontal="center" vertical="center" wrapText="1"/>
    </xf>
    <xf numFmtId="165" fontId="74" fillId="0" borderId="20" xfId="1" applyNumberFormat="1" applyFont="1" applyFill="1" applyBorder="1" applyAlignment="1">
      <alignment horizontal="center" vertical="top" wrapText="1"/>
    </xf>
    <xf numFmtId="0" fontId="74" fillId="0" borderId="20" xfId="0" applyFont="1" applyFill="1" applyBorder="1" applyAlignment="1">
      <alignment horizontal="center" vertical="top" wrapText="1"/>
    </xf>
    <xf numFmtId="0" fontId="74" fillId="0" borderId="20" xfId="0" applyFont="1" applyFill="1" applyBorder="1" applyAlignment="1">
      <alignment horizontal="center" vertical="center" wrapText="1"/>
    </xf>
    <xf numFmtId="165" fontId="74" fillId="0" borderId="20" xfId="1" applyNumberFormat="1" applyFont="1" applyFill="1" applyBorder="1" applyAlignment="1">
      <alignment horizontal="center" vertical="center" wrapText="1"/>
    </xf>
    <xf numFmtId="4" fontId="74" fillId="0" borderId="20" xfId="0" applyNumberFormat="1" applyFont="1" applyFill="1" applyBorder="1" applyAlignment="1">
      <alignment horizontal="center" vertical="center" wrapText="1"/>
    </xf>
    <xf numFmtId="0" fontId="74" fillId="0" borderId="21" xfId="0" applyFont="1" applyFill="1" applyBorder="1" applyAlignment="1">
      <alignment horizontal="center" vertical="center" wrapText="1"/>
    </xf>
    <xf numFmtId="0" fontId="72" fillId="0" borderId="25" xfId="0" applyFont="1" applyFill="1" applyBorder="1" applyAlignment="1">
      <alignment horizontal="center" vertical="center"/>
    </xf>
    <xf numFmtId="165" fontId="72" fillId="0" borderId="23" xfId="3" applyNumberFormat="1" applyFont="1" applyFill="1" applyBorder="1" applyAlignment="1">
      <alignment horizontal="center"/>
    </xf>
    <xf numFmtId="0" fontId="72" fillId="0" borderId="23" xfId="0" applyFont="1" applyFill="1" applyBorder="1" applyAlignment="1">
      <alignment horizontal="center" vertical="center"/>
    </xf>
    <xf numFmtId="0" fontId="75" fillId="0" borderId="23" xfId="0" applyFont="1" applyFill="1" applyBorder="1" applyAlignment="1">
      <alignment horizontal="center" shrinkToFit="1"/>
    </xf>
    <xf numFmtId="164" fontId="72" fillId="0" borderId="23" xfId="3" applyFont="1" applyFill="1" applyBorder="1" applyAlignment="1">
      <alignment horizontal="center"/>
    </xf>
    <xf numFmtId="164" fontId="74" fillId="0" borderId="24" xfId="0" applyNumberFormat="1" applyFont="1" applyFill="1" applyBorder="1" applyAlignment="1">
      <alignment vertical="center"/>
    </xf>
    <xf numFmtId="0" fontId="72" fillId="0" borderId="23" xfId="0" applyFont="1" applyFill="1" applyBorder="1" applyAlignment="1">
      <alignment horizontal="center"/>
    </xf>
    <xf numFmtId="0" fontId="72" fillId="0" borderId="23" xfId="2" applyFont="1" applyFill="1" applyBorder="1" applyAlignment="1">
      <alignment horizontal="left" vertical="center" shrinkToFit="1"/>
    </xf>
    <xf numFmtId="164" fontId="72" fillId="0" borderId="23" xfId="3" applyFont="1" applyFill="1" applyBorder="1" applyAlignment="1">
      <alignment horizontal="right"/>
    </xf>
    <xf numFmtId="164" fontId="72" fillId="0" borderId="24" xfId="0" applyNumberFormat="1" applyFont="1" applyFill="1" applyBorder="1" applyAlignment="1">
      <alignment vertical="center"/>
    </xf>
    <xf numFmtId="0" fontId="72" fillId="0" borderId="38" xfId="0" applyFont="1" applyFill="1" applyBorder="1" applyAlignment="1">
      <alignment vertical="center"/>
    </xf>
    <xf numFmtId="0" fontId="72" fillId="0" borderId="23" xfId="2" applyFont="1" applyFill="1" applyBorder="1" applyAlignment="1">
      <alignment horizontal="center" vertical="center" shrinkToFit="1"/>
    </xf>
    <xf numFmtId="165" fontId="72" fillId="0" borderId="23" xfId="1" applyNumberFormat="1" applyFont="1" applyFill="1" applyBorder="1" applyAlignment="1">
      <alignment horizontal="center"/>
    </xf>
    <xf numFmtId="0" fontId="76" fillId="0" borderId="23" xfId="0" applyFont="1" applyFill="1" applyBorder="1" applyAlignment="1">
      <alignment horizontal="center" vertical="center" wrapText="1"/>
    </xf>
    <xf numFmtId="164" fontId="72" fillId="0" borderId="23" xfId="4" applyFont="1" applyFill="1" applyBorder="1" applyAlignment="1">
      <alignment horizontal="right" vertical="top"/>
    </xf>
    <xf numFmtId="0" fontId="72" fillId="0" borderId="23" xfId="3" applyNumberFormat="1" applyFont="1" applyFill="1" applyBorder="1" applyAlignment="1">
      <alignment horizontal="center" vertical="center"/>
    </xf>
    <xf numFmtId="164" fontId="72" fillId="0" borderId="23" xfId="1" applyFont="1" applyFill="1" applyBorder="1" applyAlignment="1">
      <alignment horizontal="right" vertical="top"/>
    </xf>
    <xf numFmtId="164" fontId="72" fillId="0" borderId="24" xfId="0" applyNumberFormat="1" applyFont="1" applyFill="1" applyBorder="1"/>
    <xf numFmtId="0" fontId="77" fillId="0" borderId="38" xfId="0" applyFont="1" applyFill="1" applyBorder="1" applyAlignment="1">
      <alignment vertical="center"/>
    </xf>
    <xf numFmtId="164" fontId="72" fillId="0" borderId="23" xfId="1" applyFont="1" applyFill="1" applyBorder="1" applyAlignment="1">
      <alignment horizontal="right"/>
    </xf>
    <xf numFmtId="165" fontId="72" fillId="0" borderId="20" xfId="1" applyNumberFormat="1" applyFont="1" applyFill="1" applyBorder="1" applyAlignment="1">
      <alignment horizontal="center"/>
    </xf>
    <xf numFmtId="0" fontId="72" fillId="0" borderId="20" xfId="0" applyFont="1" applyFill="1" applyBorder="1" applyAlignment="1">
      <alignment horizontal="center"/>
    </xf>
    <xf numFmtId="0" fontId="72" fillId="0" borderId="20" xfId="0" applyFont="1" applyFill="1" applyBorder="1" applyAlignment="1">
      <alignment vertical="center"/>
    </xf>
    <xf numFmtId="165" fontId="72" fillId="0" borderId="20" xfId="1" applyNumberFormat="1" applyFont="1" applyFill="1" applyBorder="1" applyAlignment="1">
      <alignment horizontal="center" vertical="center"/>
    </xf>
    <xf numFmtId="4" fontId="74" fillId="0" borderId="26" xfId="0" applyNumberFormat="1" applyFont="1" applyFill="1" applyBorder="1" applyAlignment="1">
      <alignment horizontal="right"/>
    </xf>
    <xf numFmtId="164" fontId="74" fillId="0" borderId="21" xfId="0" applyNumberFormat="1" applyFont="1" applyFill="1" applyBorder="1"/>
    <xf numFmtId="165" fontId="72" fillId="0" borderId="0" xfId="3" applyNumberFormat="1" applyFont="1" applyFill="1" applyBorder="1" applyAlignment="1">
      <alignment horizontal="center"/>
    </xf>
    <xf numFmtId="0" fontId="72" fillId="0" borderId="0" xfId="0" applyFont="1" applyFill="1" applyAlignment="1">
      <alignment horizontal="center"/>
    </xf>
    <xf numFmtId="0" fontId="72" fillId="0" borderId="0" xfId="0" applyFont="1" applyFill="1" applyAlignment="1">
      <alignment vertical="center"/>
    </xf>
    <xf numFmtId="165" fontId="72" fillId="0" borderId="0" xfId="3" applyNumberFormat="1" applyFont="1" applyFill="1" applyBorder="1" applyAlignment="1">
      <alignment horizontal="center" vertical="center"/>
    </xf>
    <xf numFmtId="4" fontId="72" fillId="0" borderId="0" xfId="0" applyNumberFormat="1" applyFont="1" applyFill="1"/>
    <xf numFmtId="0" fontId="72" fillId="0" borderId="27" xfId="0" applyFont="1" applyFill="1" applyBorder="1" applyAlignment="1">
      <alignment horizontal="center" vertical="center"/>
    </xf>
    <xf numFmtId="165" fontId="72" fillId="0" borderId="26" xfId="3" applyNumberFormat="1" applyFont="1" applyFill="1" applyBorder="1" applyAlignment="1">
      <alignment horizontal="left"/>
    </xf>
    <xf numFmtId="15" fontId="72" fillId="0" borderId="26" xfId="0" applyNumberFormat="1" applyFont="1" applyFill="1" applyBorder="1" applyAlignment="1">
      <alignment vertical="center"/>
    </xf>
    <xf numFmtId="165" fontId="72" fillId="0" borderId="26" xfId="3" applyNumberFormat="1" applyFont="1" applyFill="1" applyBorder="1" applyAlignment="1">
      <alignment horizontal="center" vertical="center"/>
    </xf>
    <xf numFmtId="4" fontId="72" fillId="0" borderId="26" xfId="0" applyNumberFormat="1" applyFont="1" applyFill="1" applyBorder="1"/>
    <xf numFmtId="0" fontId="72" fillId="0" borderId="28" xfId="0" applyFont="1" applyFill="1" applyBorder="1"/>
    <xf numFmtId="0" fontId="72" fillId="0" borderId="32" xfId="0" applyFont="1" applyFill="1" applyBorder="1" applyAlignment="1">
      <alignment horizontal="center" vertical="center"/>
    </xf>
    <xf numFmtId="0" fontId="72" fillId="0" borderId="23" xfId="0" applyFont="1" applyFill="1" applyBorder="1" applyAlignment="1">
      <alignment vertical="center"/>
    </xf>
    <xf numFmtId="0" fontId="74" fillId="0" borderId="23" xfId="0" applyFont="1" applyFill="1" applyBorder="1" applyAlignment="1">
      <alignment horizontal="center" vertical="center" shrinkToFit="1"/>
    </xf>
    <xf numFmtId="0" fontId="72" fillId="0" borderId="43" xfId="6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3" xfId="3" applyNumberFormat="1" applyFont="1" applyFill="1" applyBorder="1" applyAlignment="1">
      <alignment horizontal="center" vertical="center"/>
    </xf>
    <xf numFmtId="164" fontId="2" fillId="2" borderId="23" xfId="1" applyFont="1" applyFill="1" applyBorder="1" applyAlignment="1">
      <alignment horizontal="right" vertical="top"/>
    </xf>
    <xf numFmtId="164" fontId="2" fillId="2" borderId="23" xfId="1" applyFont="1" applyFill="1" applyBorder="1" applyAlignment="1">
      <alignment horizontal="right"/>
    </xf>
    <xf numFmtId="0" fontId="2" fillId="0" borderId="23" xfId="2" applyFont="1" applyFill="1" applyBorder="1" applyAlignment="1">
      <alignment vertical="center" shrinkToFit="1"/>
    </xf>
    <xf numFmtId="164" fontId="2" fillId="0" borderId="24" xfId="0" applyNumberFormat="1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4" fontId="2" fillId="0" borderId="23" xfId="4" applyFont="1" applyFill="1" applyBorder="1" applyAlignment="1">
      <alignment horizontal="right" vertical="top"/>
    </xf>
    <xf numFmtId="0" fontId="2" fillId="0" borderId="23" xfId="2" applyFont="1" applyFill="1" applyBorder="1" applyAlignment="1">
      <alignment horizontal="left" vertical="center" shrinkToFit="1"/>
    </xf>
    <xf numFmtId="0" fontId="2" fillId="0" borderId="23" xfId="3" applyNumberFormat="1" applyFont="1" applyFill="1" applyBorder="1" applyAlignment="1">
      <alignment horizontal="center" vertical="center"/>
    </xf>
    <xf numFmtId="164" fontId="2" fillId="0" borderId="23" xfId="1" applyFont="1" applyFill="1" applyBorder="1" applyAlignment="1">
      <alignment horizontal="right" vertical="top"/>
    </xf>
    <xf numFmtId="164" fontId="2" fillId="0" borderId="23" xfId="1" applyFont="1" applyFill="1" applyBorder="1" applyAlignment="1">
      <alignment horizontal="right"/>
    </xf>
    <xf numFmtId="0" fontId="25" fillId="0" borderId="38" xfId="0" applyFont="1" applyFill="1" applyBorder="1" applyAlignment="1">
      <alignment vertical="center"/>
    </xf>
    <xf numFmtId="0" fontId="0" fillId="0" borderId="38" xfId="503" applyFont="1" applyFill="1" applyBorder="1" applyAlignment="1">
      <alignment vertical="center"/>
    </xf>
    <xf numFmtId="0" fontId="23" fillId="0" borderId="23" xfId="503" applyFont="1" applyFill="1" applyBorder="1" applyAlignment="1">
      <alignment vertical="center"/>
    </xf>
    <xf numFmtId="0" fontId="23" fillId="0" borderId="23" xfId="503" applyFont="1" applyFill="1" applyBorder="1" applyAlignment="1">
      <alignment vertical="center" wrapText="1"/>
    </xf>
    <xf numFmtId="0" fontId="0" fillId="0" borderId="23" xfId="503" applyFont="1" applyFill="1" applyBorder="1" applyAlignment="1">
      <alignment vertical="center" wrapText="1"/>
    </xf>
    <xf numFmtId="0" fontId="23" fillId="0" borderId="23" xfId="0" applyFont="1" applyFill="1" applyBorder="1" applyAlignment="1">
      <alignment vertical="center" wrapText="1"/>
    </xf>
    <xf numFmtId="164" fontId="2" fillId="2" borderId="23" xfId="3" applyFont="1" applyFill="1" applyBorder="1" applyAlignment="1">
      <alignment horizontal="right"/>
    </xf>
    <xf numFmtId="0" fontId="2" fillId="2" borderId="23" xfId="2" applyFont="1" applyFill="1" applyBorder="1" applyAlignment="1">
      <alignment horizontal="center" vertical="center" shrinkToFi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0" xfId="0" applyAlignment="1">
      <alignment horizontal="center"/>
    </xf>
    <xf numFmtId="165" fontId="0" fillId="2" borderId="12" xfId="3" applyNumberFormat="1" applyFont="1" applyFill="1" applyBorder="1" applyAlignment="1">
      <alignment horizontal="center"/>
    </xf>
    <xf numFmtId="164" fontId="0" fillId="0" borderId="7" xfId="3" applyFont="1" applyFill="1" applyBorder="1" applyAlignment="1">
      <alignment horizontal="center"/>
    </xf>
    <xf numFmtId="0" fontId="0" fillId="0" borderId="38" xfId="2" applyFont="1" applyFill="1" applyBorder="1" applyAlignment="1">
      <alignment horizontal="left" vertical="center" shrinkToFit="1"/>
    </xf>
    <xf numFmtId="0" fontId="0" fillId="2" borderId="38" xfId="2" applyFont="1" applyFill="1" applyBorder="1" applyAlignment="1">
      <alignment horizontal="left" vertical="center" shrinkToFit="1"/>
    </xf>
    <xf numFmtId="0" fontId="34" fillId="0" borderId="67" xfId="0" applyFont="1" applyBorder="1" applyAlignment="1">
      <alignment vertical="center" wrapText="1"/>
    </xf>
    <xf numFmtId="0" fontId="0" fillId="2" borderId="37" xfId="2" applyFont="1" applyFill="1" applyBorder="1" applyAlignment="1">
      <alignment horizontal="left" vertical="center" shrinkToFit="1"/>
    </xf>
    <xf numFmtId="0" fontId="15" fillId="0" borderId="37" xfId="0" applyFont="1" applyBorder="1" applyAlignment="1">
      <alignment horizontal="center" vertical="center" wrapText="1"/>
    </xf>
    <xf numFmtId="0" fontId="0" fillId="0" borderId="37" xfId="4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164" fontId="0" fillId="0" borderId="24" xfId="0" applyNumberFormat="1" applyFont="1" applyBorder="1" applyAlignment="1">
      <alignment horizontal="center" vertical="center" wrapText="1"/>
    </xf>
    <xf numFmtId="0" fontId="0" fillId="0" borderId="46" xfId="0" applyFont="1" applyBorder="1" applyAlignment="1">
      <alignment horizontal="center" vertical="center" wrapText="1"/>
    </xf>
    <xf numFmtId="164" fontId="0" fillId="0" borderId="32" xfId="1" applyFont="1" applyBorder="1" applyAlignment="1">
      <alignment horizontal="center" vertical="center"/>
    </xf>
    <xf numFmtId="164" fontId="0" fillId="0" borderId="23" xfId="1" applyFont="1" applyBorder="1" applyAlignment="1">
      <alignment horizontal="center" vertical="center" wrapText="1"/>
    </xf>
    <xf numFmtId="164" fontId="0" fillId="0" borderId="8" xfId="0" applyNumberFormat="1" applyFont="1" applyBorder="1" applyAlignment="1">
      <alignment horizontal="center" vertical="center" wrapText="1"/>
    </xf>
    <xf numFmtId="0" fontId="0" fillId="2" borderId="37" xfId="0" applyFont="1" applyFill="1" applyBorder="1" applyAlignment="1">
      <alignment horizontal="left" vertical="center" wrapText="1"/>
    </xf>
    <xf numFmtId="164" fontId="2" fillId="0" borderId="0" xfId="1" applyFont="1"/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12" xfId="1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4" borderId="23" xfId="2" applyFont="1" applyFill="1" applyBorder="1" applyAlignment="1">
      <alignment horizontal="left" vertical="top" shrinkToFit="1"/>
    </xf>
    <xf numFmtId="0" fontId="0" fillId="4" borderId="23" xfId="1" applyNumberFormat="1" applyFont="1" applyFill="1" applyBorder="1" applyAlignment="1">
      <alignment horizontal="center"/>
    </xf>
    <xf numFmtId="0" fontId="17" fillId="0" borderId="23" xfId="409" applyFont="1" applyBorder="1" applyAlignment="1">
      <alignment horizontal="center" vertical="center" wrapText="1"/>
    </xf>
    <xf numFmtId="165" fontId="0" fillId="0" borderId="38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2" fillId="0" borderId="0" xfId="585" applyFont="1" applyBorder="1" applyAlignment="1">
      <alignment horizontal="center"/>
    </xf>
    <xf numFmtId="168" fontId="0" fillId="0" borderId="23" xfId="3" applyNumberFormat="1" applyFont="1" applyFill="1" applyBorder="1" applyAlignment="1">
      <alignment horizontal="center" vertical="center"/>
    </xf>
    <xf numFmtId="0" fontId="2" fillId="0" borderId="0" xfId="585" applyNumberFormat="1" applyFont="1"/>
    <xf numFmtId="0" fontId="5" fillId="0" borderId="27" xfId="585" applyFont="1" applyBorder="1" applyAlignment="1">
      <alignment horizontal="center"/>
    </xf>
    <xf numFmtId="165" fontId="0" fillId="0" borderId="38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0" borderId="23" xfId="585" applyFont="1" applyBorder="1" applyAlignment="1">
      <alignment shrinkToFit="1"/>
    </xf>
    <xf numFmtId="0" fontId="6" fillId="0" borderId="20" xfId="585" applyFont="1" applyBorder="1" applyAlignment="1">
      <alignment horizontal="center" vertical="center" wrapText="1"/>
    </xf>
    <xf numFmtId="164" fontId="2" fillId="0" borderId="0" xfId="1" applyFont="1" applyFill="1" applyBorder="1" applyAlignment="1">
      <alignment vertical="center"/>
    </xf>
    <xf numFmtId="0" fontId="15" fillId="0" borderId="90" xfId="0" applyFont="1" applyFill="1" applyBorder="1" applyAlignment="1">
      <alignment horizontal="center" vertical="center"/>
    </xf>
    <xf numFmtId="164" fontId="2" fillId="0" borderId="12" xfId="1" applyFont="1" applyFill="1" applyBorder="1" applyAlignment="1">
      <alignment vertical="center"/>
    </xf>
    <xf numFmtId="164" fontId="0" fillId="0" borderId="32" xfId="1" applyFont="1" applyFill="1" applyBorder="1" applyAlignment="1">
      <alignment vertical="center"/>
    </xf>
    <xf numFmtId="0" fontId="15" fillId="0" borderId="37" xfId="0" applyFont="1" applyFill="1" applyBorder="1" applyAlignment="1">
      <alignment vertical="center"/>
    </xf>
    <xf numFmtId="0" fontId="23" fillId="0" borderId="23" xfId="0" applyFont="1" applyBorder="1" applyAlignment="1">
      <alignment horizontal="left" wrapText="1"/>
    </xf>
    <xf numFmtId="0" fontId="0" fillId="0" borderId="2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5" xfId="0" applyBorder="1" applyAlignment="1">
      <alignment horizontal="center"/>
    </xf>
    <xf numFmtId="0" fontId="2" fillId="0" borderId="0" xfId="686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57" fillId="0" borderId="23" xfId="0" applyFont="1" applyFill="1" applyBorder="1" applyAlignment="1">
      <alignment horizontal="left" vertical="center"/>
    </xf>
    <xf numFmtId="0" fontId="35" fillId="0" borderId="12" xfId="0" applyFont="1" applyFill="1" applyBorder="1" applyAlignment="1">
      <alignment horizontal="left" vertical="center"/>
    </xf>
    <xf numFmtId="4" fontId="22" fillId="0" borderId="11" xfId="690" applyNumberFormat="1" applyFont="1" applyFill="1" applyBorder="1" applyAlignment="1">
      <alignment horizontal="left" vertical="center"/>
    </xf>
    <xf numFmtId="4" fontId="22" fillId="0" borderId="14" xfId="0" applyNumberFormat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vertical="center" wrapText="1"/>
    </xf>
    <xf numFmtId="39" fontId="22" fillId="0" borderId="12" xfId="5" applyNumberFormat="1" applyFont="1" applyFill="1" applyBorder="1" applyAlignment="1">
      <alignment horizontal="center" vertical="center"/>
    </xf>
    <xf numFmtId="0" fontId="22" fillId="0" borderId="12" xfId="5" applyFont="1" applyFill="1" applyBorder="1" applyAlignment="1">
      <alignment vertical="center"/>
    </xf>
    <xf numFmtId="164" fontId="22" fillId="0" borderId="66" xfId="0" applyNumberFormat="1" applyFont="1" applyFill="1" applyBorder="1" applyAlignment="1">
      <alignment vertical="center"/>
    </xf>
    <xf numFmtId="0" fontId="39" fillId="0" borderId="23" xfId="0" applyFont="1" applyBorder="1" applyAlignment="1">
      <alignment vertical="center"/>
    </xf>
    <xf numFmtId="0" fontId="40" fillId="0" borderId="23" xfId="0" applyFont="1" applyBorder="1" applyAlignment="1">
      <alignment vertical="center" wrapText="1"/>
    </xf>
    <xf numFmtId="0" fontId="67" fillId="0" borderId="23" xfId="0" applyFont="1" applyBorder="1" applyAlignment="1">
      <alignment horizontal="left" vertical="center"/>
    </xf>
    <xf numFmtId="0" fontId="68" fillId="0" borderId="23" xfId="0" applyFont="1" applyBorder="1" applyAlignment="1">
      <alignment horizontal="left" vertical="center" wrapText="1"/>
    </xf>
    <xf numFmtId="0" fontId="22" fillId="0" borderId="54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54" fillId="0" borderId="23" xfId="409" applyFont="1" applyBorder="1" applyAlignment="1">
      <alignment horizontal="center" vertical="center" wrapText="1"/>
    </xf>
    <xf numFmtId="0" fontId="0" fillId="2" borderId="38" xfId="0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23" xfId="0" applyFill="1" applyBorder="1" applyAlignment="1">
      <alignment horizontal="left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55" xfId="2" applyFont="1" applyFill="1" applyBorder="1" applyAlignment="1">
      <alignment shrinkToFit="1"/>
    </xf>
    <xf numFmtId="164" fontId="2" fillId="0" borderId="52" xfId="585" applyNumberFormat="1" applyFont="1" applyBorder="1" applyAlignment="1">
      <alignment vertical="center"/>
    </xf>
    <xf numFmtId="0" fontId="0" fillId="0" borderId="32" xfId="2" applyFont="1" applyFill="1" applyBorder="1" applyAlignment="1">
      <alignment shrinkToFit="1"/>
    </xf>
    <xf numFmtId="0" fontId="82" fillId="0" borderId="27" xfId="585" applyFont="1" applyBorder="1" applyAlignment="1">
      <alignment horizontal="left" vertical="center"/>
    </xf>
    <xf numFmtId="0" fontId="0" fillId="0" borderId="36" xfId="5" applyFont="1" applyBorder="1" applyAlignment="1">
      <alignment vertical="center"/>
    </xf>
    <xf numFmtId="164" fontId="2" fillId="0" borderId="39" xfId="585" applyNumberFormat="1" applyFont="1" applyBorder="1" applyAlignment="1">
      <alignment vertical="center"/>
    </xf>
    <xf numFmtId="164" fontId="2" fillId="0" borderId="55" xfId="585" applyNumberFormat="1" applyFont="1" applyBorder="1" applyAlignment="1">
      <alignment vertical="center"/>
    </xf>
    <xf numFmtId="0" fontId="0" fillId="0" borderId="23" xfId="0" applyFont="1" applyBorder="1" applyAlignment="1">
      <alignment horizontal="left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25" xfId="585" applyFont="1" applyBorder="1" applyAlignment="1">
      <alignment horizontal="center"/>
    </xf>
    <xf numFmtId="0" fontId="2" fillId="0" borderId="32" xfId="585" applyFont="1" applyBorder="1" applyAlignment="1">
      <alignment horizontal="center"/>
    </xf>
    <xf numFmtId="0" fontId="2" fillId="0" borderId="7" xfId="585" applyFont="1" applyBorder="1" applyAlignment="1">
      <alignment horizontal="center"/>
    </xf>
    <xf numFmtId="0" fontId="2" fillId="0" borderId="0" xfId="585" applyFont="1" applyBorder="1" applyAlignment="1">
      <alignment horizontal="center"/>
    </xf>
    <xf numFmtId="0" fontId="0" fillId="0" borderId="23" xfId="585" applyFont="1" applyBorder="1" applyAlignment="1">
      <alignment horizontal="center" vertical="top"/>
    </xf>
    <xf numFmtId="0" fontId="2" fillId="0" borderId="32" xfId="3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" fillId="0" borderId="0" xfId="585" applyFont="1" applyBorder="1" applyAlignment="1">
      <alignment horizontal="center"/>
    </xf>
    <xf numFmtId="164" fontId="0" fillId="0" borderId="23" xfId="3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1" applyNumberFormat="1" applyFont="1" applyBorder="1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6" xfId="0" applyFont="1" applyBorder="1"/>
    <xf numFmtId="0" fontId="22" fillId="0" borderId="7" xfId="0" applyFont="1" applyBorder="1"/>
    <xf numFmtId="0" fontId="22" fillId="0" borderId="9" xfId="0" applyFont="1" applyBorder="1" applyAlignment="1">
      <alignment horizontal="left"/>
    </xf>
    <xf numFmtId="4" fontId="22" fillId="0" borderId="11" xfId="690" applyNumberFormat="1" applyFont="1" applyFill="1" applyBorder="1"/>
    <xf numFmtId="0" fontId="22" fillId="0" borderId="4" xfId="0" applyFont="1" applyBorder="1"/>
    <xf numFmtId="0" fontId="22" fillId="0" borderId="4" xfId="0" applyFont="1" applyBorder="1" applyAlignment="1">
      <alignment horizontal="left"/>
    </xf>
    <xf numFmtId="4" fontId="22" fillId="0" borderId="14" xfId="0" applyNumberFormat="1" applyFont="1" applyBorder="1"/>
    <xf numFmtId="0" fontId="10" fillId="0" borderId="19" xfId="0" applyFont="1" applyBorder="1" applyAlignment="1">
      <alignment horizontal="center" vertical="top" wrapText="1"/>
    </xf>
    <xf numFmtId="0" fontId="22" fillId="2" borderId="23" xfId="409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center" shrinkToFit="1"/>
    </xf>
    <xf numFmtId="164" fontId="10" fillId="0" borderId="24" xfId="0" applyNumberFormat="1" applyFont="1" applyBorder="1" applyAlignment="1">
      <alignment vertical="center"/>
    </xf>
    <xf numFmtId="165" fontId="22" fillId="0" borderId="23" xfId="1" applyNumberFormat="1" applyFont="1" applyBorder="1" applyAlignment="1">
      <alignment horizontal="center"/>
    </xf>
    <xf numFmtId="0" fontId="22" fillId="0" borderId="23" xfId="432" applyFont="1" applyBorder="1" applyAlignment="1">
      <alignment horizontal="left" vertical="center"/>
    </xf>
    <xf numFmtId="164" fontId="22" fillId="0" borderId="24" xfId="0" applyNumberFormat="1" applyFont="1" applyBorder="1" applyAlignment="1">
      <alignment vertical="center"/>
    </xf>
    <xf numFmtId="0" fontId="22" fillId="2" borderId="23" xfId="409" applyFont="1" applyFill="1" applyBorder="1" applyAlignment="1">
      <alignment horizontal="center" vertical="center"/>
    </xf>
    <xf numFmtId="0" fontId="22" fillId="0" borderId="23" xfId="432" applyFont="1" applyBorder="1" applyAlignment="1">
      <alignment vertical="center"/>
    </xf>
    <xf numFmtId="0" fontId="22" fillId="2" borderId="23" xfId="409" applyFont="1" applyFill="1" applyBorder="1" applyAlignment="1">
      <alignment vertical="center"/>
    </xf>
    <xf numFmtId="0" fontId="22" fillId="0" borderId="23" xfId="409" applyFont="1" applyBorder="1" applyAlignment="1">
      <alignment vertical="center" wrapText="1"/>
    </xf>
    <xf numFmtId="0" fontId="22" fillId="0" borderId="23" xfId="409" applyFont="1" applyBorder="1" applyAlignment="1">
      <alignment horizontal="center" vertical="center"/>
    </xf>
    <xf numFmtId="164" fontId="22" fillId="0" borderId="23" xfId="4" applyFont="1" applyBorder="1" applyAlignment="1">
      <alignment horizontal="right" vertical="top"/>
    </xf>
    <xf numFmtId="0" fontId="22" fillId="0" borderId="23" xfId="409" applyFont="1" applyBorder="1" applyAlignment="1">
      <alignment horizontal="justify" vertical="center" wrapText="1"/>
    </xf>
    <xf numFmtId="0" fontId="67" fillId="2" borderId="23" xfId="409" applyFont="1" applyFill="1" applyBorder="1" applyAlignment="1">
      <alignment vertical="center"/>
    </xf>
    <xf numFmtId="0" fontId="67" fillId="0" borderId="23" xfId="409" applyFont="1" applyBorder="1" applyAlignment="1">
      <alignment horizontal="justify" vertical="center" wrapText="1"/>
    </xf>
    <xf numFmtId="0" fontId="22" fillId="2" borderId="23" xfId="432" applyFont="1" applyFill="1" applyBorder="1" applyAlignment="1">
      <alignment horizontal="left" vertical="center" wrapText="1"/>
    </xf>
    <xf numFmtId="0" fontId="22" fillId="0" borderId="23" xfId="432" applyFont="1" applyBorder="1" applyAlignment="1">
      <alignment horizontal="center" vertical="center"/>
    </xf>
    <xf numFmtId="0" fontId="22" fillId="2" borderId="23" xfId="409" applyFont="1" applyFill="1" applyBorder="1" applyAlignment="1">
      <alignment horizontal="justify" vertical="top" wrapText="1"/>
    </xf>
    <xf numFmtId="164" fontId="22" fillId="0" borderId="23" xfId="1" applyFont="1" applyBorder="1" applyAlignment="1">
      <alignment vertical="top"/>
    </xf>
    <xf numFmtId="164" fontId="22" fillId="0" borderId="23" xfId="1" applyFont="1" applyBorder="1" applyAlignment="1">
      <alignment vertical="center"/>
    </xf>
    <xf numFmtId="164" fontId="22" fillId="0" borderId="23" xfId="1" applyFont="1" applyBorder="1" applyAlignment="1">
      <alignment horizontal="right"/>
    </xf>
    <xf numFmtId="0" fontId="22" fillId="0" borderId="19" xfId="0" applyFont="1" applyBorder="1" applyAlignment="1">
      <alignment horizontal="center"/>
    </xf>
    <xf numFmtId="0" fontId="22" fillId="0" borderId="20" xfId="0" applyFont="1" applyBorder="1"/>
    <xf numFmtId="0" fontId="22" fillId="0" borderId="27" xfId="0" applyFont="1" applyBorder="1" applyAlignment="1">
      <alignment horizontal="center"/>
    </xf>
    <xf numFmtId="15" fontId="22" fillId="0" borderId="26" xfId="0" applyNumberFormat="1" applyFont="1" applyBorder="1"/>
    <xf numFmtId="0" fontId="10" fillId="0" borderId="23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1" applyNumberFormat="1" applyFont="1" applyBorder="1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7" xfId="0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165" fontId="22" fillId="0" borderId="7" xfId="3" applyNumberFormat="1" applyFont="1" applyFill="1" applyBorder="1" applyAlignment="1">
      <alignment horizontal="left"/>
    </xf>
    <xf numFmtId="165" fontId="22" fillId="0" borderId="7" xfId="1" applyNumberFormat="1" applyFont="1" applyFill="1" applyBorder="1" applyAlignment="1">
      <alignment horizontal="left"/>
    </xf>
    <xf numFmtId="4" fontId="22" fillId="4" borderId="11" xfId="690" applyNumberFormat="1" applyFont="1" applyFill="1" applyBorder="1"/>
    <xf numFmtId="165" fontId="22" fillId="0" borderId="0" xfId="3" applyNumberFormat="1" applyFont="1" applyFill="1" applyBorder="1" applyAlignment="1">
      <alignment horizontal="left"/>
    </xf>
    <xf numFmtId="165" fontId="10" fillId="0" borderId="20" xfId="3" applyNumberFormat="1" applyFont="1" applyFill="1" applyBorder="1" applyAlignment="1">
      <alignment horizontal="center" vertical="top" wrapText="1"/>
    </xf>
    <xf numFmtId="165" fontId="10" fillId="0" borderId="20" xfId="3" applyNumberFormat="1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top" wrapText="1"/>
    </xf>
    <xf numFmtId="165" fontId="10" fillId="2" borderId="12" xfId="1" applyNumberFormat="1" applyFont="1" applyFill="1" applyBorder="1" applyAlignment="1">
      <alignment horizontal="center" vertical="top" wrapText="1"/>
    </xf>
    <xf numFmtId="0" fontId="22" fillId="2" borderId="12" xfId="0" applyFont="1" applyFill="1" applyBorder="1" applyAlignment="1">
      <alignment horizontal="center" vertical="top" wrapText="1"/>
    </xf>
    <xf numFmtId="0" fontId="43" fillId="0" borderId="23" xfId="0" applyFont="1" applyFill="1" applyBorder="1" applyAlignment="1">
      <alignment horizontal="center" shrinkToFit="1"/>
    </xf>
    <xf numFmtId="0" fontId="22" fillId="2" borderId="12" xfId="1" applyNumberFormat="1" applyFont="1" applyFill="1" applyBorder="1" applyAlignment="1">
      <alignment horizontal="center" vertical="center" wrapText="1"/>
    </xf>
    <xf numFmtId="164" fontId="22" fillId="2" borderId="12" xfId="1" applyFont="1" applyFill="1" applyBorder="1" applyAlignment="1">
      <alignment horizontal="center" vertical="center"/>
    </xf>
    <xf numFmtId="0" fontId="22" fillId="0" borderId="67" xfId="0" applyFont="1" applyBorder="1" applyAlignment="1">
      <alignment vertical="center" wrapText="1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2" fillId="0" borderId="7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15" fillId="0" borderId="83" xfId="0" applyFont="1" applyFill="1" applyBorder="1" applyAlignment="1">
      <alignment vertical="center" wrapText="1"/>
    </xf>
    <xf numFmtId="164" fontId="2" fillId="0" borderId="32" xfId="1" applyFont="1" applyFill="1" applyBorder="1" applyAlignment="1">
      <alignment vertical="center"/>
    </xf>
    <xf numFmtId="0" fontId="22" fillId="0" borderId="23" xfId="0" applyFont="1" applyFill="1" applyBorder="1" applyAlignment="1">
      <alignment horizontal="center" vertical="top" wrapText="1"/>
    </xf>
    <xf numFmtId="0" fontId="43" fillId="0" borderId="23" xfId="0" applyFont="1" applyBorder="1" applyAlignment="1">
      <alignment horizontal="center" vertical="center" wrapText="1" shrinkToFit="1"/>
    </xf>
    <xf numFmtId="0" fontId="22" fillId="0" borderId="71" xfId="0" applyFont="1" applyFill="1" applyBorder="1" applyAlignment="1">
      <alignment vertical="center" wrapText="1"/>
    </xf>
    <xf numFmtId="0" fontId="40" fillId="0" borderId="88" xfId="0" applyFont="1" applyFill="1" applyBorder="1" applyAlignment="1">
      <alignment vertical="center" wrapText="1"/>
    </xf>
    <xf numFmtId="0" fontId="40" fillId="0" borderId="23" xfId="0" applyFont="1" applyFill="1" applyBorder="1" applyAlignment="1">
      <alignment vertical="center" wrapText="1"/>
    </xf>
    <xf numFmtId="0" fontId="22" fillId="0" borderId="37" xfId="0" applyFont="1" applyFill="1" applyBorder="1" applyAlignment="1">
      <alignment vertical="center"/>
    </xf>
    <xf numFmtId="0" fontId="22" fillId="0" borderId="83" xfId="0" applyFont="1" applyFill="1" applyBorder="1" applyAlignment="1">
      <alignment vertical="center"/>
    </xf>
    <xf numFmtId="0" fontId="22" fillId="0" borderId="81" xfId="0" applyFont="1" applyFill="1" applyBorder="1" applyAlignment="1">
      <alignment vertical="center"/>
    </xf>
    <xf numFmtId="0" fontId="68" fillId="0" borderId="75" xfId="0" applyFont="1" applyFill="1" applyBorder="1" applyAlignment="1">
      <alignment vertical="center"/>
    </xf>
    <xf numFmtId="0" fontId="22" fillId="0" borderId="75" xfId="0" applyFont="1" applyFill="1" applyBorder="1" applyAlignment="1">
      <alignment vertical="center"/>
    </xf>
    <xf numFmtId="0" fontId="22" fillId="0" borderId="95" xfId="0" applyFont="1" applyFill="1" applyBorder="1" applyAlignment="1">
      <alignment vertical="center"/>
    </xf>
    <xf numFmtId="0" fontId="22" fillId="0" borderId="94" xfId="0" applyFont="1" applyFill="1" applyBorder="1" applyAlignment="1">
      <alignment horizontal="center" vertical="center"/>
    </xf>
    <xf numFmtId="0" fontId="83" fillId="0" borderId="23" xfId="0" applyFont="1" applyFill="1" applyBorder="1" applyAlignment="1">
      <alignment vertical="center"/>
    </xf>
    <xf numFmtId="0" fontId="22" fillId="0" borderId="71" xfId="0" applyFont="1" applyFill="1" applyBorder="1" applyAlignment="1">
      <alignment horizontal="center" vertical="center"/>
    </xf>
    <xf numFmtId="0" fontId="22" fillId="0" borderId="78" xfId="0" applyFont="1" applyFill="1" applyBorder="1" applyAlignment="1">
      <alignment horizontal="center" vertical="center"/>
    </xf>
    <xf numFmtId="0" fontId="83" fillId="0" borderId="94" xfId="0" applyFont="1" applyFill="1" applyBorder="1" applyAlignment="1">
      <alignment vertical="center"/>
    </xf>
    <xf numFmtId="0" fontId="22" fillId="0" borderId="94" xfId="0" applyFont="1" applyFill="1" applyBorder="1" applyAlignment="1">
      <alignment vertical="center"/>
    </xf>
    <xf numFmtId="0" fontId="22" fillId="0" borderId="78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0" fontId="22" fillId="0" borderId="40" xfId="0" applyFont="1" applyBorder="1" applyAlignment="1">
      <alignment horizontal="left"/>
    </xf>
    <xf numFmtId="0" fontId="22" fillId="0" borderId="41" xfId="0" applyFont="1" applyBorder="1" applyAlignment="1">
      <alignment horizontal="left"/>
    </xf>
    <xf numFmtId="0" fontId="22" fillId="0" borderId="42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" fillId="0" borderId="0" xfId="585" applyFont="1" applyBorder="1" applyAlignment="1">
      <alignment horizontal="center"/>
    </xf>
    <xf numFmtId="0" fontId="22" fillId="4" borderId="12" xfId="1" applyNumberFormat="1" applyFont="1" applyFill="1" applyBorder="1" applyAlignment="1">
      <alignment horizontal="center" vertical="center"/>
    </xf>
    <xf numFmtId="0" fontId="47" fillId="0" borderId="95" xfId="0" applyFont="1" applyFill="1" applyBorder="1" applyAlignment="1">
      <alignment vertical="center"/>
    </xf>
    <xf numFmtId="0" fontId="0" fillId="0" borderId="38" xfId="0" applyBorder="1" applyAlignment="1">
      <alignment horizontal="center"/>
    </xf>
    <xf numFmtId="0" fontId="15" fillId="0" borderId="32" xfId="0" applyFont="1" applyFill="1" applyBorder="1" applyAlignment="1">
      <alignment vertical="center"/>
    </xf>
    <xf numFmtId="0" fontId="34" fillId="0" borderId="96" xfId="0" applyFont="1" applyFill="1" applyBorder="1" applyAlignment="1">
      <alignment vertical="center"/>
    </xf>
    <xf numFmtId="0" fontId="0" fillId="0" borderId="37" xfId="0" applyBorder="1"/>
    <xf numFmtId="0" fontId="15" fillId="0" borderId="97" xfId="0" applyFont="1" applyFill="1" applyBorder="1" applyAlignment="1">
      <alignment horizontal="center" vertical="center"/>
    </xf>
    <xf numFmtId="0" fontId="23" fillId="0" borderId="0" xfId="0" applyFont="1"/>
    <xf numFmtId="0" fontId="23" fillId="0" borderId="37" xfId="0" applyFont="1" applyBorder="1"/>
    <xf numFmtId="0" fontId="0" fillId="0" borderId="16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165" fontId="0" fillId="0" borderId="38" xfId="1" applyNumberFormat="1" applyFont="1" applyBorder="1" applyAlignment="1">
      <alignment horizontal="center"/>
    </xf>
    <xf numFmtId="165" fontId="0" fillId="0" borderId="38" xfId="3" applyNumberFormat="1" applyFont="1" applyBorder="1" applyAlignment="1">
      <alignment horizontal="center"/>
    </xf>
    <xf numFmtId="165" fontId="0" fillId="0" borderId="38" xfId="1" applyNumberFormat="1" applyFont="1" applyFill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22" fillId="0" borderId="38" xfId="0" applyFont="1" applyFill="1" applyBorder="1" applyAlignment="1">
      <alignment horizontal="center" vertical="center" wrapText="1"/>
    </xf>
    <xf numFmtId="0" fontId="0" fillId="0" borderId="61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4" fontId="0" fillId="0" borderId="66" xfId="0" applyNumberFormat="1" applyFont="1" applyBorder="1"/>
    <xf numFmtId="0" fontId="0" fillId="0" borderId="20" xfId="0" applyFont="1" applyFill="1" applyBorder="1"/>
    <xf numFmtId="0" fontId="0" fillId="0" borderId="0" xfId="0" applyFont="1" applyFill="1"/>
    <xf numFmtId="164" fontId="0" fillId="0" borderId="5" xfId="0" applyNumberFormat="1" applyFont="1" applyBorder="1"/>
    <xf numFmtId="15" fontId="0" fillId="0" borderId="26" xfId="0" applyNumberFormat="1" applyFont="1" applyFill="1" applyBorder="1"/>
    <xf numFmtId="0" fontId="0" fillId="0" borderId="32" xfId="0" applyFont="1" applyFill="1" applyBorder="1" applyAlignment="1">
      <alignment horizontal="center"/>
    </xf>
    <xf numFmtId="0" fontId="0" fillId="0" borderId="23" xfId="0" applyFont="1" applyFill="1" applyBorder="1"/>
    <xf numFmtId="0" fontId="0" fillId="0" borderId="43" xfId="0" applyFont="1" applyFill="1" applyBorder="1" applyAlignment="1">
      <alignment horizontal="center"/>
    </xf>
    <xf numFmtId="0" fontId="0" fillId="0" borderId="7" xfId="0" applyFont="1" applyFill="1" applyBorder="1"/>
    <xf numFmtId="0" fontId="0" fillId="0" borderId="10" xfId="0" applyFont="1" applyFill="1" applyBorder="1" applyAlignment="1">
      <alignment horizontal="left"/>
    </xf>
    <xf numFmtId="4" fontId="0" fillId="0" borderId="12" xfId="690" applyNumberFormat="1" applyFont="1" applyBorder="1"/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4" fontId="0" fillId="0" borderId="14" xfId="0" applyNumberFormat="1" applyFont="1" applyFill="1" applyBorder="1"/>
    <xf numFmtId="0" fontId="0" fillId="0" borderId="7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4" fontId="0" fillId="2" borderId="0" xfId="0" applyNumberFormat="1" applyFont="1" applyFill="1"/>
    <xf numFmtId="4" fontId="0" fillId="2" borderId="26" xfId="0" applyNumberFormat="1" applyFont="1" applyFill="1" applyBorder="1"/>
    <xf numFmtId="3" fontId="0" fillId="0" borderId="0" xfId="0" applyNumberFormat="1"/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13" fillId="0" borderId="4" xfId="0" applyFont="1" applyBorder="1"/>
    <xf numFmtId="3" fontId="0" fillId="2" borderId="12" xfId="1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1" applyNumberFormat="1" applyFont="1" applyBorder="1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2" borderId="51" xfId="0" applyFill="1" applyBorder="1" applyAlignment="1">
      <alignment horizontal="center" vertical="top" wrapText="1"/>
    </xf>
    <xf numFmtId="0" fontId="15" fillId="0" borderId="12" xfId="0" applyFont="1" applyBorder="1" applyAlignment="1">
      <alignment vertical="center" wrapText="1"/>
    </xf>
    <xf numFmtId="164" fontId="2" fillId="2" borderId="66" xfId="1" applyFont="1" applyFill="1" applyBorder="1" applyAlignment="1">
      <alignment horizontal="center" vertical="center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165" fontId="0" fillId="0" borderId="38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32" xfId="2" applyFont="1" applyBorder="1" applyAlignment="1">
      <alignment vertical="top" shrinkToFi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8" xfId="1" applyNumberFormat="1" applyFont="1" applyBorder="1" applyAlignment="1">
      <alignment horizontal="center"/>
    </xf>
    <xf numFmtId="165" fontId="0" fillId="0" borderId="38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6" fillId="0" borderId="0" xfId="692" applyFont="1" applyAlignment="1">
      <alignment horizontal="center"/>
    </xf>
    <xf numFmtId="0" fontId="2" fillId="0" borderId="6" xfId="692" applyFont="1" applyBorder="1"/>
    <xf numFmtId="0" fontId="2" fillId="0" borderId="7" xfId="692" applyFont="1" applyBorder="1" applyAlignment="1">
      <alignment horizontal="center"/>
    </xf>
    <xf numFmtId="0" fontId="2" fillId="0" borderId="7" xfId="692" applyFont="1" applyBorder="1"/>
    <xf numFmtId="4" fontId="2" fillId="0" borderId="7" xfId="692" applyNumberFormat="1" applyFont="1" applyBorder="1"/>
    <xf numFmtId="0" fontId="2" fillId="0" borderId="8" xfId="692" applyFont="1" applyBorder="1" applyAlignment="1">
      <alignment horizontal="right"/>
    </xf>
    <xf numFmtId="0" fontId="2" fillId="0" borderId="9" xfId="692" applyFont="1" applyBorder="1" applyAlignment="1">
      <alignment horizontal="left"/>
    </xf>
    <xf numFmtId="0" fontId="2" fillId="0" borderId="10" xfId="692" applyFont="1" applyBorder="1" applyAlignment="1">
      <alignment horizontal="left"/>
    </xf>
    <xf numFmtId="0" fontId="5" fillId="0" borderId="0" xfId="692" applyFont="1" applyBorder="1" applyAlignment="1">
      <alignment horizontal="left"/>
    </xf>
    <xf numFmtId="164" fontId="2" fillId="0" borderId="12" xfId="4" applyFont="1" applyBorder="1"/>
    <xf numFmtId="0" fontId="2" fillId="0" borderId="4" xfId="692" applyFont="1" applyBorder="1" applyAlignment="1"/>
    <xf numFmtId="0" fontId="5" fillId="0" borderId="0" xfId="692" applyFont="1" applyBorder="1" applyAlignment="1">
      <alignment horizontal="center"/>
    </xf>
    <xf numFmtId="0" fontId="2" fillId="0" borderId="0" xfId="692" applyFont="1" applyBorder="1" applyAlignment="1">
      <alignment horizontal="center"/>
    </xf>
    <xf numFmtId="0" fontId="2" fillId="0" borderId="5" xfId="692" applyFont="1" applyBorder="1"/>
    <xf numFmtId="0" fontId="2" fillId="0" borderId="4" xfId="692" applyFont="1" applyBorder="1" applyAlignment="1">
      <alignment horizontal="left"/>
    </xf>
    <xf numFmtId="0" fontId="2" fillId="0" borderId="0" xfId="692" applyFont="1" applyBorder="1" applyAlignment="1">
      <alignment horizontal="left"/>
    </xf>
    <xf numFmtId="4" fontId="2" fillId="0" borderId="14" xfId="692" applyNumberFormat="1" applyFont="1" applyBorder="1"/>
    <xf numFmtId="4" fontId="2" fillId="0" borderId="16" xfId="692" applyNumberFormat="1" applyFont="1" applyBorder="1"/>
    <xf numFmtId="0" fontId="2" fillId="0" borderId="6" xfId="692" applyFont="1" applyBorder="1" applyAlignment="1"/>
    <xf numFmtId="0" fontId="2" fillId="0" borderId="8" xfId="692" applyFont="1" applyBorder="1"/>
    <xf numFmtId="0" fontId="6" fillId="0" borderId="19" xfId="692" applyFont="1" applyBorder="1" applyAlignment="1">
      <alignment horizontal="center" vertical="top" wrapText="1"/>
    </xf>
    <xf numFmtId="0" fontId="6" fillId="0" borderId="20" xfId="692" applyFont="1" applyBorder="1" applyAlignment="1">
      <alignment horizontal="center" vertical="top" wrapText="1"/>
    </xf>
    <xf numFmtId="0" fontId="6" fillId="0" borderId="20" xfId="692" applyFont="1" applyBorder="1" applyAlignment="1">
      <alignment horizontal="center" vertical="center" wrapText="1"/>
    </xf>
    <xf numFmtId="4" fontId="6" fillId="0" borderId="20" xfId="692" applyNumberFormat="1" applyFont="1" applyBorder="1" applyAlignment="1">
      <alignment horizontal="center" vertical="center" wrapText="1"/>
    </xf>
    <xf numFmtId="0" fontId="6" fillId="0" borderId="21" xfId="692" applyFont="1" applyBorder="1" applyAlignment="1">
      <alignment horizontal="center" vertical="center" wrapText="1"/>
    </xf>
    <xf numFmtId="0" fontId="2" fillId="0" borderId="25" xfId="692" applyFont="1" applyBorder="1" applyAlignment="1">
      <alignment horizontal="center"/>
    </xf>
    <xf numFmtId="1" fontId="2" fillId="0" borderId="23" xfId="4" quotePrefix="1" applyNumberFormat="1" applyFont="1" applyBorder="1" applyAlignment="1">
      <alignment horizontal="center" vertical="center"/>
    </xf>
    <xf numFmtId="164" fontId="2" fillId="0" borderId="24" xfId="692" applyNumberFormat="1" applyFont="1" applyBorder="1"/>
    <xf numFmtId="4" fontId="2" fillId="0" borderId="23" xfId="692" applyNumberFormat="1" applyFont="1" applyBorder="1"/>
    <xf numFmtId="0" fontId="2" fillId="0" borderId="19" xfId="692" applyFont="1" applyBorder="1" applyAlignment="1">
      <alignment horizontal="center"/>
    </xf>
    <xf numFmtId="0" fontId="2" fillId="0" borderId="49" xfId="692" applyFont="1" applyFill="1" applyBorder="1" applyAlignment="1">
      <alignment horizontal="center"/>
    </xf>
    <xf numFmtId="4" fontId="6" fillId="0" borderId="26" xfId="692" applyNumberFormat="1" applyFont="1" applyBorder="1" applyAlignment="1">
      <alignment horizontal="right"/>
    </xf>
    <xf numFmtId="164" fontId="6" fillId="0" borderId="21" xfId="692" applyNumberFormat="1" applyFont="1" applyBorder="1"/>
    <xf numFmtId="0" fontId="2" fillId="0" borderId="27" xfId="692" applyFont="1" applyBorder="1" applyAlignment="1">
      <alignment horizontal="center"/>
    </xf>
    <xf numFmtId="165" fontId="2" fillId="0" borderId="26" xfId="4" applyNumberFormat="1" applyFont="1" applyBorder="1" applyAlignment="1">
      <alignment horizontal="left"/>
    </xf>
    <xf numFmtId="15" fontId="2" fillId="0" borderId="26" xfId="692" quotePrefix="1" applyNumberFormat="1" applyFont="1" applyBorder="1"/>
    <xf numFmtId="4" fontId="2" fillId="0" borderId="26" xfId="692" applyNumberFormat="1" applyFont="1" applyBorder="1"/>
    <xf numFmtId="0" fontId="2" fillId="0" borderId="28" xfId="692" applyFont="1" applyBorder="1"/>
    <xf numFmtId="0" fontId="2" fillId="0" borderId="32" xfId="692" applyFont="1" applyBorder="1" applyAlignment="1">
      <alignment horizontal="center"/>
    </xf>
    <xf numFmtId="0" fontId="2" fillId="0" borderId="23" xfId="692" applyFont="1" applyBorder="1"/>
    <xf numFmtId="0" fontId="6" fillId="0" borderId="23" xfId="692" applyFont="1" applyBorder="1" applyAlignment="1">
      <alignment horizontal="center"/>
    </xf>
    <xf numFmtId="0" fontId="2" fillId="0" borderId="0" xfId="692" applyFont="1"/>
    <xf numFmtId="165" fontId="2" fillId="0" borderId="0" xfId="693" applyNumberFormat="1" applyFont="1" applyAlignment="1">
      <alignment horizontal="left"/>
    </xf>
    <xf numFmtId="0" fontId="2" fillId="0" borderId="0" xfId="692" applyFont="1" applyAlignment="1">
      <alignment horizontal="center"/>
    </xf>
    <xf numFmtId="4" fontId="2" fillId="0" borderId="0" xfId="692" applyNumberFormat="1" applyFont="1"/>
    <xf numFmtId="0" fontId="0" fillId="0" borderId="43" xfId="692" applyFont="1" applyBorder="1" applyAlignment="1">
      <alignment horizontal="center" shrinkToFit="1"/>
    </xf>
    <xf numFmtId="0" fontId="34" fillId="0" borderId="23" xfId="0" applyFont="1" applyBorder="1" applyAlignment="1">
      <alignment horizontal="left"/>
    </xf>
    <xf numFmtId="0" fontId="34" fillId="0" borderId="23" xfId="0" applyFont="1" applyBorder="1"/>
    <xf numFmtId="0" fontId="34" fillId="0" borderId="38" xfId="0" applyFont="1" applyBorder="1"/>
    <xf numFmtId="0" fontId="34" fillId="0" borderId="2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4" fontId="2" fillId="0" borderId="12" xfId="585" applyNumberFormat="1" applyFont="1" applyBorder="1"/>
    <xf numFmtId="0" fontId="0" fillId="0" borderId="13" xfId="585" applyFont="1" applyBorder="1"/>
    <xf numFmtId="0" fontId="0" fillId="0" borderId="23" xfId="2" applyFont="1" applyFill="1" applyBorder="1" applyAlignment="1">
      <alignment shrinkToFit="1"/>
    </xf>
    <xf numFmtId="0" fontId="2" fillId="0" borderId="23" xfId="689" applyNumberFormat="1" applyFont="1" applyBorder="1" applyAlignment="1">
      <alignment horizontal="center"/>
    </xf>
    <xf numFmtId="164" fontId="2" fillId="0" borderId="23" xfId="689" applyFont="1" applyBorder="1"/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1" fontId="22" fillId="0" borderId="23" xfId="4" quotePrefix="1" applyNumberFormat="1" applyFont="1" applyBorder="1" applyAlignment="1">
      <alignment horizontal="center" vertical="center"/>
    </xf>
    <xf numFmtId="4" fontId="0" fillId="0" borderId="11" xfId="692" applyNumberFormat="1" applyFont="1" applyFill="1" applyBorder="1"/>
    <xf numFmtId="4" fontId="0" fillId="0" borderId="11" xfId="585" applyNumberFormat="1" applyFont="1" applyFill="1" applyBorder="1"/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164" fontId="0" fillId="4" borderId="1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17" fontId="0" fillId="4" borderId="0" xfId="0" applyNumberFormat="1" applyFill="1"/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12" xfId="1" applyNumberFormat="1" applyFont="1" applyFill="1" applyBorder="1" applyAlignment="1">
      <alignment horizontal="center" vertical="center" wrapText="1"/>
    </xf>
    <xf numFmtId="164" fontId="0" fillId="0" borderId="12" xfId="1" applyFont="1" applyFill="1" applyBorder="1" applyAlignment="1">
      <alignment horizontal="center" vertical="center"/>
    </xf>
    <xf numFmtId="3" fontId="0" fillId="0" borderId="12" xfId="1" applyNumberFormat="1" applyFont="1" applyFill="1" applyBorder="1" applyAlignment="1">
      <alignment horizontal="center" vertical="center" wrapText="1"/>
    </xf>
    <xf numFmtId="0" fontId="15" fillId="6" borderId="67" xfId="0" applyFont="1" applyFill="1" applyBorder="1" applyAlignment="1">
      <alignment horizontal="left" vertical="center" wrapText="1"/>
    </xf>
    <xf numFmtId="0" fontId="15" fillId="6" borderId="67" xfId="0" applyFont="1" applyFill="1" applyBorder="1" applyAlignment="1">
      <alignment vertical="center" wrapText="1"/>
    </xf>
    <xf numFmtId="0" fontId="15" fillId="6" borderId="78" xfId="0" applyFont="1" applyFill="1" applyBorder="1" applyAlignment="1">
      <alignment horizontal="left" vertical="center" wrapText="1"/>
    </xf>
    <xf numFmtId="0" fontId="15" fillId="0" borderId="82" xfId="0" applyFont="1" applyBorder="1" applyAlignment="1">
      <alignment horizontal="center" vertical="center"/>
    </xf>
    <xf numFmtId="0" fontId="15" fillId="6" borderId="72" xfId="0" applyFont="1" applyFill="1" applyBorder="1" applyAlignment="1">
      <alignment horizontal="center" vertical="center"/>
    </xf>
    <xf numFmtId="0" fontId="15" fillId="6" borderId="82" xfId="0" applyFont="1" applyFill="1" applyBorder="1" applyAlignment="1">
      <alignment horizontal="center" vertical="center"/>
    </xf>
    <xf numFmtId="0" fontId="15" fillId="0" borderId="98" xfId="0" applyFont="1" applyBorder="1" applyAlignment="1">
      <alignment horizontal="center" vertical="center"/>
    </xf>
    <xf numFmtId="164" fontId="0" fillId="2" borderId="66" xfId="1" applyFont="1" applyFill="1" applyBorder="1" applyAlignment="1">
      <alignment horizontal="center" vertical="center"/>
    </xf>
    <xf numFmtId="165" fontId="6" fillId="2" borderId="23" xfId="1" applyNumberFormat="1" applyFont="1" applyFill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center"/>
    </xf>
    <xf numFmtId="0" fontId="35" fillId="6" borderId="12" xfId="0" applyFont="1" applyFill="1" applyBorder="1" applyAlignment="1">
      <alignment vertical="center" wrapText="1"/>
    </xf>
    <xf numFmtId="164" fontId="0" fillId="2" borderId="38" xfId="1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top" wrapText="1"/>
    </xf>
    <xf numFmtId="165" fontId="6" fillId="0" borderId="12" xfId="1" applyNumberFormat="1" applyFont="1" applyFill="1" applyBorder="1" applyAlignment="1">
      <alignment horizontal="center" vertical="top" wrapText="1"/>
    </xf>
    <xf numFmtId="0" fontId="15" fillId="0" borderId="84" xfId="0" applyFont="1" applyFill="1" applyBorder="1" applyAlignment="1">
      <alignment horizontal="center" vertical="center"/>
    </xf>
    <xf numFmtId="0" fontId="15" fillId="0" borderId="78" xfId="0" applyFont="1" applyFill="1" applyBorder="1" applyAlignment="1">
      <alignment horizontal="left" vertical="center" wrapText="1"/>
    </xf>
    <xf numFmtId="0" fontId="15" fillId="0" borderId="67" xfId="0" applyFont="1" applyBorder="1" applyAlignment="1">
      <alignment horizontal="left" vertical="center" wrapText="1"/>
    </xf>
    <xf numFmtId="0" fontId="15" fillId="0" borderId="67" xfId="0" applyFont="1" applyFill="1" applyBorder="1" applyAlignment="1">
      <alignment vertical="center" wrapText="1"/>
    </xf>
    <xf numFmtId="0" fontId="15" fillId="0" borderId="67" xfId="0" applyFont="1" applyFill="1" applyBorder="1" applyAlignment="1">
      <alignment horizontal="left" vertical="center" wrapText="1"/>
    </xf>
    <xf numFmtId="0" fontId="17" fillId="0" borderId="67" xfId="0" applyFont="1" applyBorder="1"/>
    <xf numFmtId="0" fontId="35" fillId="0" borderId="67" xfId="0" applyFont="1" applyBorder="1" applyAlignment="1">
      <alignment horizontal="left" vertical="center" wrapText="1"/>
    </xf>
    <xf numFmtId="0" fontId="15" fillId="6" borderId="12" xfId="0" applyFont="1" applyFill="1" applyBorder="1" applyAlignment="1">
      <alignment vertical="center" wrapText="1"/>
    </xf>
    <xf numFmtId="0" fontId="15" fillId="0" borderId="78" xfId="0" applyFont="1" applyBorder="1" applyAlignment="1">
      <alignment vertical="center" wrapText="1"/>
    </xf>
    <xf numFmtId="3" fontId="0" fillId="2" borderId="23" xfId="1" applyNumberFormat="1" applyFont="1" applyFill="1" applyBorder="1" applyAlignment="1">
      <alignment horizontal="center"/>
    </xf>
    <xf numFmtId="0" fontId="85" fillId="0" borderId="23" xfId="0" applyFont="1" applyBorder="1"/>
    <xf numFmtId="0" fontId="85" fillId="0" borderId="23" xfId="0" applyFont="1" applyBorder="1" applyAlignment="1">
      <alignment horizontal="left" vertical="top" wrapText="1"/>
    </xf>
    <xf numFmtId="0" fontId="85" fillId="2" borderId="23" xfId="0" applyFont="1" applyFill="1" applyBorder="1"/>
    <xf numFmtId="0" fontId="2" fillId="0" borderId="23" xfId="0" applyFont="1" applyBorder="1" applyAlignment="1">
      <alignment horizontal="left" vertical="top"/>
    </xf>
    <xf numFmtId="0" fontId="2" fillId="2" borderId="23" xfId="0" applyFont="1" applyFill="1" applyBorder="1"/>
    <xf numFmtId="0" fontId="2" fillId="2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 wrapText="1"/>
    </xf>
    <xf numFmtId="0" fontId="23" fillId="2" borderId="23" xfId="0" applyFont="1" applyFill="1" applyBorder="1"/>
    <xf numFmtId="0" fontId="65" fillId="2" borderId="23" xfId="0" applyFont="1" applyFill="1" applyBorder="1"/>
    <xf numFmtId="0" fontId="2" fillId="2" borderId="23" xfId="0" applyFont="1" applyFill="1" applyBorder="1" applyAlignment="1">
      <alignment vertical="center"/>
    </xf>
    <xf numFmtId="0" fontId="23" fillId="0" borderId="23" xfId="0" applyFont="1" applyBorder="1" applyAlignment="1">
      <alignment horizontal="left" vertical="center"/>
    </xf>
    <xf numFmtId="0" fontId="2" fillId="0" borderId="4" xfId="692" applyFont="1" applyBorder="1" applyAlignment="1">
      <alignment horizontal="left"/>
    </xf>
    <xf numFmtId="0" fontId="2" fillId="0" borderId="0" xfId="692" applyFont="1" applyBorder="1" applyAlignment="1">
      <alignment horizontal="left"/>
    </xf>
    <xf numFmtId="0" fontId="2" fillId="0" borderId="0" xfId="692" applyFont="1" applyBorder="1" applyAlignment="1">
      <alignment horizontal="center"/>
    </xf>
    <xf numFmtId="0" fontId="2" fillId="0" borderId="25" xfId="692" applyFont="1" applyBorder="1" applyAlignment="1">
      <alignment horizontal="center"/>
    </xf>
    <xf numFmtId="0" fontId="2" fillId="0" borderId="32" xfId="692" applyFont="1" applyBorder="1" applyAlignment="1">
      <alignment horizontal="center"/>
    </xf>
    <xf numFmtId="0" fontId="2" fillId="0" borderId="7" xfId="692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8" xfId="564" applyFont="1" applyBorder="1" applyAlignment="1">
      <alignment horizontal="right"/>
    </xf>
    <xf numFmtId="4" fontId="2" fillId="0" borderId="11" xfId="690" applyNumberFormat="1" applyFont="1" applyFill="1" applyBorder="1"/>
    <xf numFmtId="0" fontId="2" fillId="0" borderId="13" xfId="690" applyFont="1" applyFill="1" applyBorder="1"/>
    <xf numFmtId="0" fontId="2" fillId="0" borderId="27" xfId="564" applyFont="1" applyBorder="1" applyAlignment="1">
      <alignment horizontal="left"/>
    </xf>
    <xf numFmtId="165" fontId="2" fillId="0" borderId="26" xfId="3" applyNumberFormat="1" applyFont="1" applyFill="1" applyBorder="1" applyAlignment="1">
      <alignment horizontal="left"/>
    </xf>
    <xf numFmtId="15" fontId="2" fillId="0" borderId="26" xfId="564" applyNumberFormat="1" applyFont="1" applyBorder="1"/>
    <xf numFmtId="165" fontId="2" fillId="0" borderId="26" xfId="4" applyNumberFormat="1" applyFont="1" applyFill="1" applyBorder="1" applyAlignment="1">
      <alignment horizontal="left"/>
    </xf>
    <xf numFmtId="4" fontId="2" fillId="0" borderId="26" xfId="564" applyNumberFormat="1" applyFont="1" applyBorder="1"/>
    <xf numFmtId="0" fontId="2" fillId="0" borderId="28" xfId="564" applyFont="1" applyBorder="1"/>
    <xf numFmtId="0" fontId="88" fillId="7" borderId="23" xfId="5" applyFont="1" applyFill="1" applyBorder="1" applyAlignment="1">
      <alignment horizontal="center" wrapText="1"/>
    </xf>
    <xf numFmtId="0" fontId="2" fillId="0" borderId="23" xfId="0" applyFont="1" applyBorder="1" applyAlignment="1">
      <alignment horizontal="left" wrapText="1" shrinkToFit="1"/>
    </xf>
    <xf numFmtId="4" fontId="2" fillId="4" borderId="11" xfId="690" applyNumberFormat="1" applyFont="1" applyFill="1" applyBorder="1"/>
    <xf numFmtId="0" fontId="2" fillId="4" borderId="0" xfId="684" applyFont="1" applyFill="1" applyAlignment="1">
      <alignment horizontal="center"/>
    </xf>
    <xf numFmtId="164" fontId="2" fillId="0" borderId="23" xfId="1" quotePrefix="1" applyFont="1" applyBorder="1" applyAlignment="1">
      <alignment horizontal="center"/>
    </xf>
    <xf numFmtId="164" fontId="2" fillId="0" borderId="23" xfId="1" quotePrefix="1" applyFont="1" applyBorder="1" applyAlignment="1">
      <alignment horizontal="center" vertical="center"/>
    </xf>
    <xf numFmtId="164" fontId="2" fillId="0" borderId="23" xfId="1" applyFont="1" applyBorder="1" applyAlignment="1">
      <alignment horizontal="center"/>
    </xf>
    <xf numFmtId="164" fontId="2" fillId="0" borderId="23" xfId="1" quotePrefix="1" applyFont="1" applyBorder="1" applyAlignment="1">
      <alignment horizontal="center" vertical="top"/>
    </xf>
    <xf numFmtId="164" fontId="22" fillId="0" borderId="23" xfId="1" quotePrefix="1" applyFont="1" applyBorder="1" applyAlignment="1">
      <alignment horizontal="center" vertical="center"/>
    </xf>
    <xf numFmtId="164" fontId="22" fillId="0" borderId="23" xfId="1" applyFont="1" applyBorder="1" applyAlignment="1">
      <alignment horizontal="center"/>
    </xf>
    <xf numFmtId="164" fontId="22" fillId="0" borderId="23" xfId="1" quotePrefix="1" applyFont="1" applyBorder="1" applyAlignment="1">
      <alignment horizontal="center"/>
    </xf>
    <xf numFmtId="164" fontId="22" fillId="0" borderId="0" xfId="1" applyFont="1"/>
    <xf numFmtId="0" fontId="22" fillId="0" borderId="0" xfId="684" applyFont="1"/>
    <xf numFmtId="0" fontId="2" fillId="0" borderId="25" xfId="564" applyFont="1" applyFill="1" applyBorder="1" applyAlignment="1">
      <alignment horizontal="center"/>
    </xf>
    <xf numFmtId="165" fontId="2" fillId="0" borderId="23" xfId="4" quotePrefix="1" applyNumberFormat="1" applyFont="1" applyFill="1" applyBorder="1" applyAlignment="1">
      <alignment horizontal="center" vertical="top"/>
    </xf>
    <xf numFmtId="0" fontId="17" fillId="0" borderId="23" xfId="5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left" wrapText="1"/>
    </xf>
    <xf numFmtId="164" fontId="2" fillId="0" borderId="24" xfId="564" applyNumberFormat="1" applyFont="1" applyFill="1" applyBorder="1"/>
    <xf numFmtId="0" fontId="6" fillId="0" borderId="0" xfId="684" applyFont="1" applyFill="1" applyAlignment="1">
      <alignment horizontal="center"/>
    </xf>
    <xf numFmtId="0" fontId="2" fillId="0" borderId="0" xfId="684" applyFont="1" applyFill="1"/>
    <xf numFmtId="164" fontId="2" fillId="0" borderId="0" xfId="1" applyFont="1" applyFill="1"/>
    <xf numFmtId="0" fontId="2" fillId="0" borderId="23" xfId="4" quotePrefix="1" applyNumberFormat="1" applyFont="1" applyFill="1" applyBorder="1" applyAlignment="1">
      <alignment horizontal="center" vertical="center"/>
    </xf>
    <xf numFmtId="0" fontId="34" fillId="0" borderId="23" xfId="0" applyFont="1" applyBorder="1" applyAlignment="1" applyProtection="1">
      <alignment horizontal="left"/>
      <protection locked="0" hidden="1"/>
    </xf>
    <xf numFmtId="0" fontId="89" fillId="0" borderId="23" xfId="5" applyFont="1" applyBorder="1"/>
    <xf numFmtId="0" fontId="89" fillId="0" borderId="37" xfId="5" applyFont="1" applyBorder="1"/>
    <xf numFmtId="0" fontId="89" fillId="0" borderId="37" xfId="5" applyFont="1" applyBorder="1" applyAlignment="1">
      <alignment horizontal="left" wrapText="1"/>
    </xf>
    <xf numFmtId="0" fontId="2" fillId="0" borderId="23" xfId="5" applyFont="1" applyBorder="1" applyAlignment="1">
      <alignment horizontal="center"/>
    </xf>
    <xf numFmtId="0" fontId="2" fillId="0" borderId="23" xfId="5" applyFont="1" applyBorder="1" applyAlignment="1">
      <alignment horizontal="left" shrinkToFit="1"/>
    </xf>
    <xf numFmtId="0" fontId="2" fillId="0" borderId="23" xfId="5" applyFont="1" applyBorder="1"/>
    <xf numFmtId="0" fontId="2" fillId="0" borderId="37" xfId="5" applyFont="1" applyBorder="1"/>
    <xf numFmtId="0" fontId="23" fillId="0" borderId="37" xfId="5" applyFont="1" applyBorder="1"/>
    <xf numFmtId="0" fontId="0" fillId="0" borderId="37" xfId="5" applyFont="1" applyBorder="1" applyAlignment="1">
      <alignment horizontal="left" wrapText="1"/>
    </xf>
    <xf numFmtId="0" fontId="0" fillId="0" borderId="23" xfId="5" applyFont="1" applyBorder="1"/>
    <xf numFmtId="0" fontId="0" fillId="0" borderId="37" xfId="5" applyFont="1" applyBorder="1"/>
    <xf numFmtId="0" fontId="6" fillId="0" borderId="3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23" xfId="5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17" fillId="0" borderId="84" xfId="0" applyFont="1" applyBorder="1" applyAlignment="1"/>
    <xf numFmtId="0" fontId="17" fillId="0" borderId="84" xfId="0" quotePrefix="1" applyFont="1" applyBorder="1" applyAlignment="1"/>
    <xf numFmtId="0" fontId="35" fillId="0" borderId="23" xfId="0" applyFont="1" applyFill="1" applyBorder="1" applyAlignment="1">
      <alignment vertical="center"/>
    </xf>
    <xf numFmtId="164" fontId="6" fillId="0" borderId="24" xfId="1" applyFont="1" applyBorder="1"/>
    <xf numFmtId="0" fontId="0" fillId="0" borderId="23" xfId="0" applyFont="1" applyBorder="1" applyAlignment="1">
      <alignment horizontal="left" wrapText="1" shrinkToFit="1"/>
    </xf>
    <xf numFmtId="0" fontId="0" fillId="0" borderId="25" xfId="564" applyFont="1" applyBorder="1" applyAlignment="1">
      <alignment horizontal="center"/>
    </xf>
    <xf numFmtId="0" fontId="90" fillId="0" borderId="27" xfId="564" applyFont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6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left" vertical="center"/>
    </xf>
    <xf numFmtId="0" fontId="35" fillId="0" borderId="75" xfId="0" applyFont="1" applyBorder="1" applyAlignment="1">
      <alignment horizontal="left" vertical="center" wrapText="1"/>
    </xf>
    <xf numFmtId="0" fontId="15" fillId="2" borderId="75" xfId="0" applyFont="1" applyFill="1" applyBorder="1" applyAlignment="1">
      <alignment horizontal="left" vertical="center" wrapText="1"/>
    </xf>
    <xf numFmtId="0" fontId="35" fillId="2" borderId="75" xfId="0" applyFont="1" applyFill="1" applyBorder="1" applyAlignment="1">
      <alignment horizontal="left" vertical="center" wrapText="1"/>
    </xf>
    <xf numFmtId="0" fontId="34" fillId="0" borderId="75" xfId="0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15" fillId="0" borderId="37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35" fillId="0" borderId="37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left" vertical="center" shrinkToFit="1"/>
    </xf>
    <xf numFmtId="0" fontId="0" fillId="0" borderId="23" xfId="0" applyFont="1" applyBorder="1" applyAlignment="1">
      <alignment horizontal="left" vertical="center" shrinkToFit="1"/>
    </xf>
    <xf numFmtId="0" fontId="23" fillId="0" borderId="23" xfId="0" applyFont="1" applyBorder="1" applyAlignment="1">
      <alignment horizontal="left" vertical="center" wrapText="1" shrinkToFit="1"/>
    </xf>
    <xf numFmtId="0" fontId="2" fillId="0" borderId="25" xfId="692" applyFont="1" applyBorder="1" applyAlignment="1">
      <alignment horizontal="center"/>
    </xf>
    <xf numFmtId="0" fontId="2" fillId="0" borderId="32" xfId="692" applyFont="1" applyBorder="1" applyAlignment="1">
      <alignment horizontal="center"/>
    </xf>
    <xf numFmtId="0" fontId="2" fillId="0" borderId="7" xfId="692" applyFont="1" applyBorder="1" applyAlignment="1">
      <alignment horizontal="center"/>
    </xf>
    <xf numFmtId="0" fontId="2" fillId="0" borderId="4" xfId="692" applyFont="1" applyBorder="1" applyAlignment="1">
      <alignment horizontal="left"/>
    </xf>
    <xf numFmtId="0" fontId="2" fillId="0" borderId="0" xfId="692" applyFont="1" applyBorder="1" applyAlignment="1">
      <alignment horizontal="left"/>
    </xf>
    <xf numFmtId="0" fontId="2" fillId="0" borderId="0" xfId="692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Font="1" applyBorder="1" applyAlignment="1">
      <alignment horizontal="center" vertical="center" wrapText="1"/>
    </xf>
    <xf numFmtId="0" fontId="17" fillId="0" borderId="23" xfId="5" applyFont="1" applyFill="1" applyBorder="1" applyAlignment="1">
      <alignment horizontal="left" vertical="center" wrapText="1"/>
    </xf>
    <xf numFmtId="0" fontId="2" fillId="0" borderId="4" xfId="692" applyFont="1" applyBorder="1" applyAlignment="1">
      <alignment horizontal="left"/>
    </xf>
    <xf numFmtId="0" fontId="2" fillId="0" borderId="0" xfId="692" applyFont="1" applyBorder="1" applyAlignment="1">
      <alignment horizontal="left"/>
    </xf>
    <xf numFmtId="0" fontId="2" fillId="0" borderId="25" xfId="692" applyFont="1" applyBorder="1" applyAlignment="1">
      <alignment horizontal="center"/>
    </xf>
    <xf numFmtId="0" fontId="2" fillId="0" borderId="32" xfId="692" applyFont="1" applyBorder="1" applyAlignment="1">
      <alignment horizontal="center"/>
    </xf>
    <xf numFmtId="0" fontId="2" fillId="0" borderId="7" xfId="692" applyFont="1" applyBorder="1" applyAlignment="1">
      <alignment horizontal="center"/>
    </xf>
    <xf numFmtId="0" fontId="2" fillId="0" borderId="0" xfId="692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3" xfId="0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0" fillId="0" borderId="9" xfId="692" applyFont="1" applyBorder="1" applyAlignment="1">
      <alignment horizontal="left"/>
    </xf>
    <xf numFmtId="0" fontId="6" fillId="0" borderId="58" xfId="692" applyFont="1" applyBorder="1" applyAlignment="1">
      <alignment horizontal="center" vertical="top" wrapText="1"/>
    </xf>
    <xf numFmtId="0" fontId="0" fillId="0" borderId="0" xfId="692" applyFont="1"/>
    <xf numFmtId="0" fontId="6" fillId="4" borderId="0" xfId="692" applyFont="1" applyFill="1" applyAlignment="1">
      <alignment horizontal="center"/>
    </xf>
    <xf numFmtId="0" fontId="0" fillId="0" borderId="55" xfId="0" applyFont="1" applyBorder="1" applyAlignment="1">
      <alignment horizontal="left" vertical="center" wrapText="1"/>
    </xf>
    <xf numFmtId="0" fontId="0" fillId="0" borderId="8" xfId="692" applyFont="1" applyBorder="1" applyAlignment="1">
      <alignment horizontal="right"/>
    </xf>
    <xf numFmtId="164" fontId="6" fillId="0" borderId="24" xfId="692" applyNumberFormat="1" applyFont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164" fontId="6" fillId="4" borderId="0" xfId="1" applyFont="1" applyFill="1" applyAlignment="1">
      <alignment horizontal="center"/>
    </xf>
    <xf numFmtId="164" fontId="6" fillId="0" borderId="0" xfId="1" applyFont="1" applyAlignment="1">
      <alignment horizontal="center"/>
    </xf>
    <xf numFmtId="0" fontId="35" fillId="0" borderId="23" xfId="0" applyFont="1" applyBorder="1" applyAlignment="1">
      <alignment horizontal="left" vertical="center" wrapText="1"/>
    </xf>
    <xf numFmtId="164" fontId="22" fillId="0" borderId="0" xfId="4" applyFont="1" applyBorder="1" applyAlignment="1">
      <alignment horizontal="center" vertical="top"/>
    </xf>
    <xf numFmtId="164" fontId="22" fillId="0" borderId="0" xfId="1" applyFont="1" applyBorder="1" applyAlignment="1">
      <alignment horizontal="center" vertical="top"/>
    </xf>
    <xf numFmtId="164" fontId="22" fillId="0" borderId="0" xfId="1" applyFont="1" applyBorder="1" applyAlignment="1">
      <alignment horizontal="center" vertical="center"/>
    </xf>
    <xf numFmtId="164" fontId="22" fillId="0" borderId="0" xfId="1" applyFont="1" applyFill="1" applyBorder="1" applyAlignment="1">
      <alignment horizontal="center" vertical="top"/>
    </xf>
    <xf numFmtId="164" fontId="22" fillId="0" borderId="0" xfId="1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/>
    </xf>
    <xf numFmtId="0" fontId="91" fillId="8" borderId="23" xfId="0" applyFont="1" applyFill="1" applyBorder="1" applyAlignment="1">
      <alignment horizontal="center" vertical="center" wrapText="1"/>
    </xf>
    <xf numFmtId="0" fontId="69" fillId="0" borderId="23" xfId="0" applyFont="1" applyBorder="1" applyAlignment="1">
      <alignment horizontal="left" vertical="center"/>
    </xf>
    <xf numFmtId="0" fontId="15" fillId="0" borderId="38" xfId="0" applyFont="1" applyBorder="1"/>
    <xf numFmtId="0" fontId="15" fillId="0" borderId="23" xfId="0" applyFont="1" applyBorder="1" applyAlignment="1" applyProtection="1">
      <alignment horizontal="left"/>
      <protection locked="0" hidden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2" fillId="0" borderId="0" xfId="0" applyFont="1" applyAlignment="1">
      <alignment horizontal="center"/>
    </xf>
    <xf numFmtId="0" fontId="47" fillId="0" borderId="23" xfId="0" applyFont="1" applyBorder="1"/>
    <xf numFmtId="0" fontId="6" fillId="0" borderId="23" xfId="0" applyFont="1" applyBorder="1" applyAlignment="1">
      <alignment horizontal="left" vertical="center" wrapText="1"/>
    </xf>
    <xf numFmtId="0" fontId="94" fillId="0" borderId="23" xfId="0" applyFont="1" applyBorder="1" applyAlignment="1">
      <alignment horizontal="left" vertical="center" wrapText="1"/>
    </xf>
    <xf numFmtId="0" fontId="60" fillId="0" borderId="23" xfId="0" applyFont="1" applyBorder="1" applyAlignment="1">
      <alignment horizontal="left" vertical="center" wrapText="1"/>
    </xf>
    <xf numFmtId="0" fontId="63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shrinkToFit="1"/>
    </xf>
    <xf numFmtId="0" fontId="95" fillId="0" borderId="23" xfId="0" applyFont="1" applyBorder="1" applyAlignment="1">
      <alignment horizontal="left" vertical="center" wrapText="1"/>
    </xf>
    <xf numFmtId="0" fontId="94" fillId="0" borderId="23" xfId="0" applyFont="1" applyBorder="1" applyAlignment="1">
      <alignment horizontal="left" vertical="center" shrinkToFit="1"/>
    </xf>
    <xf numFmtId="0" fontId="17" fillId="0" borderId="8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92" fillId="0" borderId="23" xfId="692" applyFont="1" applyFill="1" applyBorder="1" applyAlignment="1">
      <alignment horizontal="center"/>
    </xf>
    <xf numFmtId="0" fontId="0" fillId="0" borderId="43" xfId="692" applyFont="1" applyFill="1" applyBorder="1" applyAlignment="1">
      <alignment horizontal="center" shrinkToFi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15" fillId="0" borderId="3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164" fontId="6" fillId="0" borderId="0" xfId="1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164" fontId="0" fillId="0" borderId="0" xfId="1" applyFont="1" applyFill="1"/>
    <xf numFmtId="0" fontId="13" fillId="0" borderId="23" xfId="0" applyFont="1" applyFill="1" applyBorder="1" applyAlignment="1">
      <alignment horizontal="left" vertical="center" wrapText="1"/>
    </xf>
    <xf numFmtId="0" fontId="15" fillId="0" borderId="23" xfId="0" applyFont="1" applyFill="1" applyBorder="1" applyAlignment="1">
      <alignment horizontal="left" vertical="center" wrapText="1"/>
    </xf>
    <xf numFmtId="0" fontId="35" fillId="0" borderId="23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3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center"/>
    </xf>
    <xf numFmtId="49" fontId="2" fillId="0" borderId="37" xfId="0" applyNumberFormat="1" applyFont="1" applyBorder="1" applyProtection="1">
      <protection locked="0"/>
    </xf>
    <xf numFmtId="49" fontId="2" fillId="0" borderId="18" xfId="0" applyNumberFormat="1" applyFont="1" applyBorder="1" applyProtection="1">
      <protection locked="0"/>
    </xf>
    <xf numFmtId="0" fontId="13" fillId="2" borderId="23" xfId="0" applyFont="1" applyFill="1" applyBorder="1" applyAlignment="1">
      <alignment vertical="center" wrapText="1"/>
    </xf>
    <xf numFmtId="0" fontId="13" fillId="2" borderId="37" xfId="0" applyFont="1" applyFill="1" applyBorder="1" applyAlignment="1">
      <alignment vertical="center" wrapText="1"/>
    </xf>
    <xf numFmtId="49" fontId="2" fillId="0" borderId="37" xfId="0" applyNumberFormat="1" applyFont="1" applyFill="1" applyBorder="1" applyProtection="1">
      <protection locked="0"/>
    </xf>
    <xf numFmtId="0" fontId="13" fillId="0" borderId="23" xfId="0" applyFont="1" applyFill="1" applyBorder="1"/>
    <xf numFmtId="0" fontId="13" fillId="0" borderId="23" xfId="0" applyFont="1" applyFill="1" applyBorder="1" applyAlignment="1">
      <alignment vertical="center" wrapText="1"/>
    </xf>
    <xf numFmtId="0" fontId="13" fillId="2" borderId="23" xfId="0" applyFont="1" applyFill="1" applyBorder="1" applyAlignment="1">
      <alignment horizontal="center" vertical="center"/>
    </xf>
    <xf numFmtId="49" fontId="0" fillId="0" borderId="37" xfId="0" applyNumberFormat="1" applyFont="1" applyBorder="1" applyProtection="1">
      <protection locked="0"/>
    </xf>
    <xf numFmtId="0" fontId="23" fillId="2" borderId="38" xfId="0" applyFont="1" applyFill="1" applyBorder="1" applyAlignment="1">
      <alignment vertical="center" wrapText="1"/>
    </xf>
    <xf numFmtId="0" fontId="0" fillId="0" borderId="23" xfId="5" applyFont="1" applyBorder="1" applyAlignment="1">
      <alignment horizontal="center" vertical="center"/>
    </xf>
    <xf numFmtId="0" fontId="93" fillId="0" borderId="23" xfId="0" applyFont="1" applyBorder="1" applyAlignment="1">
      <alignment horizontal="left" vertical="center"/>
    </xf>
    <xf numFmtId="0" fontId="13" fillId="0" borderId="17" xfId="0" applyFont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4" fontId="0" fillId="0" borderId="11" xfId="0" applyNumberFormat="1" applyFill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Font="1" applyBorder="1" applyAlignment="1">
      <alignment horizontal="center"/>
    </xf>
    <xf numFmtId="0" fontId="2" fillId="0" borderId="0" xfId="686" applyFont="1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" fillId="0" borderId="25" xfId="585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23" xfId="564" applyFont="1" applyBorder="1" applyAlignment="1">
      <alignment horizontal="center" vertical="top"/>
    </xf>
    <xf numFmtId="0" fontId="2" fillId="0" borderId="0" xfId="564" applyFont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49" fontId="0" fillId="0" borderId="37" xfId="0" applyNumberFormat="1" applyFont="1" applyFill="1" applyBorder="1" applyProtection="1">
      <protection locked="0"/>
    </xf>
    <xf numFmtId="0" fontId="2" fillId="0" borderId="0" xfId="564" applyFont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17" fillId="7" borderId="0" xfId="5" applyFont="1" applyFill="1" applyBorder="1" applyAlignment="1">
      <alignment horizontal="left" wrapText="1"/>
    </xf>
    <xf numFmtId="0" fontId="22" fillId="0" borderId="23" xfId="4" quotePrefix="1" applyNumberFormat="1" applyFont="1" applyBorder="1" applyAlignment="1">
      <alignment horizontal="center"/>
    </xf>
    <xf numFmtId="3" fontId="22" fillId="0" borderId="23" xfId="4" quotePrefix="1" applyNumberFormat="1" applyFont="1" applyBorder="1" applyAlignment="1">
      <alignment horizontal="center" vertical="center"/>
    </xf>
    <xf numFmtId="1" fontId="22" fillId="0" borderId="23" xfId="4" applyNumberFormat="1" applyFont="1" applyBorder="1" applyAlignment="1">
      <alignment horizontal="center"/>
    </xf>
    <xf numFmtId="0" fontId="22" fillId="0" borderId="23" xfId="4" quotePrefix="1" applyNumberFormat="1" applyFont="1" applyBorder="1" applyAlignment="1">
      <alignment horizontal="center" vertical="top"/>
    </xf>
    <xf numFmtId="0" fontId="10" fillId="0" borderId="0" xfId="684" applyFont="1" applyAlignment="1">
      <alignment horizontal="center"/>
    </xf>
    <xf numFmtId="0" fontId="2" fillId="0" borderId="0" xfId="4" quotePrefix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2" fillId="0" borderId="38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15" fillId="0" borderId="38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34" fillId="0" borderId="38" xfId="0" applyFont="1" applyBorder="1" applyAlignment="1">
      <alignment vertical="center" wrapText="1"/>
    </xf>
    <xf numFmtId="1" fontId="15" fillId="0" borderId="23" xfId="0" applyNumberFormat="1" applyFont="1" applyBorder="1" applyAlignment="1">
      <alignment horizontal="center" vertical="center" wrapText="1"/>
    </xf>
    <xf numFmtId="0" fontId="47" fillId="2" borderId="38" xfId="0" applyFont="1" applyFill="1" applyBorder="1" applyAlignment="1">
      <alignment vertical="center" wrapText="1"/>
    </xf>
    <xf numFmtId="0" fontId="2" fillId="0" borderId="0" xfId="564" applyFont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0" fillId="0" borderId="8" xfId="564" applyFont="1" applyBorder="1" applyAlignment="1">
      <alignment horizontal="right"/>
    </xf>
    <xf numFmtId="0" fontId="0" fillId="0" borderId="25" xfId="0" applyBorder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10" fillId="0" borderId="0" xfId="684" applyFont="1" applyAlignment="1">
      <alignment horizontal="center" vertical="center"/>
    </xf>
    <xf numFmtId="0" fontId="30" fillId="7" borderId="23" xfId="5" applyFont="1" applyFill="1" applyBorder="1" applyAlignment="1">
      <alignment horizontal="left" vertical="center" wrapText="1"/>
    </xf>
    <xf numFmtId="0" fontId="2" fillId="0" borderId="0" xfId="564" applyFont="1" applyAlignment="1">
      <alignment horizontal="center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9" borderId="23" xfId="5" applyFont="1" applyFill="1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65" fillId="0" borderId="23" xfId="0" applyFont="1" applyBorder="1"/>
    <xf numFmtId="0" fontId="0" fillId="0" borderId="0" xfId="0" applyAlignment="1">
      <alignment horizontal="center"/>
    </xf>
    <xf numFmtId="0" fontId="34" fillId="0" borderId="95" xfId="0" applyFont="1" applyFill="1" applyBorder="1" applyAlignment="1">
      <alignment vertic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12" xfId="0" applyFill="1" applyBorder="1" applyAlignment="1">
      <alignment horizontal="center" vertical="top" wrapText="1"/>
    </xf>
    <xf numFmtId="0" fontId="15" fillId="0" borderId="23" xfId="0" quotePrefix="1" applyFont="1" applyFill="1" applyBorder="1" applyAlignment="1">
      <alignment vertical="center" wrapText="1"/>
    </xf>
    <xf numFmtId="164" fontId="2" fillId="0" borderId="24" xfId="1" applyFont="1" applyFill="1" applyBorder="1" applyAlignment="1">
      <alignment horizontal="center" vertical="center"/>
    </xf>
    <xf numFmtId="0" fontId="34" fillId="0" borderId="23" xfId="0" applyFont="1" applyFill="1" applyBorder="1" applyAlignment="1">
      <alignment vertical="center" wrapText="1"/>
    </xf>
    <xf numFmtId="0" fontId="0" fillId="0" borderId="46" xfId="0" applyFill="1" applyBorder="1" applyAlignment="1">
      <alignment horizontal="center" vertical="top" wrapText="1"/>
    </xf>
    <xf numFmtId="164" fontId="0" fillId="0" borderId="24" xfId="1" applyFont="1" applyFill="1" applyBorder="1" applyAlignment="1">
      <alignment horizontal="center" vertical="center"/>
    </xf>
    <xf numFmtId="0" fontId="0" fillId="0" borderId="99" xfId="0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6" fillId="0" borderId="100" xfId="0" applyFont="1" applyBorder="1" applyAlignment="1">
      <alignment horizontal="center" vertical="top" wrapText="1"/>
    </xf>
    <xf numFmtId="165" fontId="6" fillId="0" borderId="11" xfId="1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6" fillId="0" borderId="5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top" wrapText="1"/>
    </xf>
    <xf numFmtId="0" fontId="34" fillId="0" borderId="23" xfId="0" applyFont="1" applyBorder="1" applyAlignment="1">
      <alignment horizontal="left" vertical="center" shrinkToFi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164" fontId="22" fillId="0" borderId="23" xfId="687" applyFont="1" applyBorder="1" applyAlignment="1">
      <alignment horizontal="right" vertical="top"/>
    </xf>
    <xf numFmtId="164" fontId="22" fillId="0" borderId="23" xfId="687" applyFont="1" applyBorder="1"/>
    <xf numFmtId="164" fontId="22" fillId="0" borderId="23" xfId="687" applyFont="1" applyFill="1" applyBorder="1" applyAlignment="1">
      <alignment horizontal="right" vertical="top"/>
    </xf>
    <xf numFmtId="164" fontId="22" fillId="0" borderId="23" xfId="687" applyFont="1" applyBorder="1" applyAlignment="1">
      <alignment horizontal="right" vertic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6" xfId="0" applyBorder="1" applyAlignment="1">
      <alignment horizontal="center"/>
    </xf>
    <xf numFmtId="164" fontId="2" fillId="0" borderId="23" xfId="687" applyFont="1" applyFill="1" applyBorder="1" applyAlignment="1">
      <alignment horizontal="right" vertical="top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/>
    </xf>
    <xf numFmtId="0" fontId="22" fillId="0" borderId="23" xfId="3" quotePrefix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69" fillId="0" borderId="23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top" wrapText="1"/>
    </xf>
    <xf numFmtId="0" fontId="0" fillId="0" borderId="100" xfId="0" applyFont="1" applyBorder="1" applyAlignment="1">
      <alignment horizontal="center" vertical="top" wrapText="1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6" xfId="0" applyBorder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23" fillId="0" borderId="23" xfId="0" applyFont="1" applyBorder="1" applyAlignment="1">
      <alignment vertic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32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69" fillId="0" borderId="23" xfId="0" applyFont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2" borderId="23" xfId="0" applyFill="1" applyBorder="1" applyAlignment="1">
      <alignment horizontal="left"/>
    </xf>
    <xf numFmtId="0" fontId="2" fillId="0" borderId="7" xfId="686" applyFont="1" applyBorder="1" applyAlignment="1">
      <alignment horizontal="center"/>
    </xf>
    <xf numFmtId="0" fontId="35" fillId="0" borderId="67" xfId="0" applyFont="1" applyBorder="1" applyAlignment="1">
      <alignment vertical="center" wrapText="1"/>
    </xf>
    <xf numFmtId="0" fontId="0" fillId="0" borderId="9" xfId="0" applyFill="1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4" xfId="0" applyFill="1" applyBorder="1"/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5" xfId="0" applyFill="1" applyBorder="1"/>
    <xf numFmtId="0" fontId="0" fillId="0" borderId="4" xfId="0" applyFill="1" applyBorder="1" applyAlignment="1">
      <alignment horizontal="left"/>
    </xf>
    <xf numFmtId="0" fontId="0" fillId="0" borderId="0" xfId="0" applyFill="1" applyAlignment="1">
      <alignment horizontal="center" vertical="center"/>
    </xf>
    <xf numFmtId="4" fontId="0" fillId="0" borderId="16" xfId="0" applyNumberFormat="1" applyFill="1" applyBorder="1"/>
    <xf numFmtId="0" fontId="0" fillId="0" borderId="6" xfId="0" applyFill="1" applyBorder="1"/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/>
    <xf numFmtId="0" fontId="6" fillId="0" borderId="19" xfId="0" applyFont="1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left" vertical="center" wrapText="1"/>
    </xf>
    <xf numFmtId="4" fontId="6" fillId="0" borderId="20" xfId="0" applyNumberFormat="1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left" vertical="center" wrapText="1"/>
    </xf>
    <xf numFmtId="0" fontId="85" fillId="0" borderId="23" xfId="0" applyFont="1" applyFill="1" applyBorder="1"/>
    <xf numFmtId="0" fontId="0" fillId="0" borderId="23" xfId="4" applyNumberFormat="1" applyFont="1" applyFill="1" applyBorder="1" applyAlignment="1">
      <alignment horizontal="center"/>
    </xf>
    <xf numFmtId="0" fontId="2" fillId="0" borderId="23" xfId="4" applyNumberFormat="1" applyFont="1" applyFill="1" applyBorder="1" applyAlignment="1">
      <alignment horizontal="center"/>
    </xf>
    <xf numFmtId="0" fontId="2" fillId="0" borderId="23" xfId="0" applyFont="1" applyFill="1" applyBorder="1" applyAlignment="1">
      <alignment horizontal="left" vertical="top"/>
    </xf>
    <xf numFmtId="0" fontId="2" fillId="0" borderId="23" xfId="0" applyFont="1" applyFill="1" applyBorder="1"/>
    <xf numFmtId="0" fontId="0" fillId="0" borderId="61" xfId="0" applyFill="1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0" fillId="0" borderId="12" xfId="2" applyFont="1" applyFill="1" applyBorder="1" applyAlignment="1">
      <alignment horizontal="left" vertical="center" shrinkToFit="1"/>
    </xf>
    <xf numFmtId="164" fontId="0" fillId="0" borderId="66" xfId="0" applyNumberFormat="1" applyFill="1" applyBorder="1"/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center"/>
    </xf>
    <xf numFmtId="165" fontId="0" fillId="0" borderId="26" xfId="3" applyNumberFormat="1" applyFont="1" applyFill="1" applyBorder="1" applyAlignment="1">
      <alignment horizontal="center" vertical="center"/>
    </xf>
    <xf numFmtId="15" fontId="0" fillId="0" borderId="26" xfId="0" applyNumberFormat="1" applyFill="1" applyBorder="1" applyAlignment="1">
      <alignment horizontal="left" vertical="center"/>
    </xf>
    <xf numFmtId="4" fontId="0" fillId="0" borderId="26" xfId="0" applyNumberFormat="1" applyFill="1" applyBorder="1"/>
    <xf numFmtId="0" fontId="0" fillId="0" borderId="28" xfId="0" applyFill="1" applyBorder="1"/>
    <xf numFmtId="0" fontId="0" fillId="0" borderId="32" xfId="0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6" fillId="0" borderId="23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4" fontId="0" fillId="0" borderId="7" xfId="0" applyNumberFormat="1" applyFill="1" applyBorder="1"/>
    <xf numFmtId="0" fontId="0" fillId="0" borderId="8" xfId="0" applyFill="1" applyBorder="1" applyAlignment="1">
      <alignment horizontal="right"/>
    </xf>
    <xf numFmtId="0" fontId="0" fillId="0" borderId="23" xfId="0" applyFont="1" applyFill="1" applyBorder="1" applyAlignment="1">
      <alignment horizontal="left" vertical="top" wrapText="1"/>
    </xf>
    <xf numFmtId="4" fontId="0" fillId="0" borderId="0" xfId="0" applyNumberFormat="1" applyFill="1"/>
    <xf numFmtId="0" fontId="2" fillId="0" borderId="9" xfId="686" applyFont="1" applyFill="1" applyBorder="1" applyAlignment="1">
      <alignment horizontal="left"/>
    </xf>
    <xf numFmtId="0" fontId="2" fillId="0" borderId="10" xfId="686" applyFont="1" applyFill="1" applyBorder="1" applyAlignment="1">
      <alignment horizontal="left"/>
    </xf>
    <xf numFmtId="0" fontId="5" fillId="0" borderId="0" xfId="686" applyFont="1" applyFill="1" applyBorder="1" applyAlignment="1">
      <alignment horizontal="left"/>
    </xf>
    <xf numFmtId="0" fontId="6" fillId="0" borderId="0" xfId="686" applyFont="1" applyFill="1" applyAlignment="1">
      <alignment horizontal="center"/>
    </xf>
    <xf numFmtId="0" fontId="2" fillId="0" borderId="4" xfId="686" applyFont="1" applyFill="1" applyBorder="1" applyAlignment="1"/>
    <xf numFmtId="165" fontId="2" fillId="0" borderId="0" xfId="3" applyNumberFormat="1" applyFont="1" applyFill="1" applyBorder="1" applyAlignment="1">
      <alignment horizontal="left"/>
    </xf>
    <xf numFmtId="0" fontId="5" fillId="0" borderId="0" xfId="686" applyFont="1" applyFill="1" applyBorder="1" applyAlignment="1">
      <alignment horizontal="center"/>
    </xf>
    <xf numFmtId="0" fontId="2" fillId="0" borderId="0" xfId="686" applyFont="1" applyFill="1" applyBorder="1" applyAlignment="1">
      <alignment horizontal="center"/>
    </xf>
    <xf numFmtId="0" fontId="2" fillId="0" borderId="5" xfId="686" applyFont="1" applyFill="1" applyBorder="1"/>
    <xf numFmtId="0" fontId="2" fillId="0" borderId="4" xfId="686" applyFont="1" applyFill="1" applyBorder="1" applyAlignment="1">
      <alignment horizontal="left"/>
    </xf>
    <xf numFmtId="0" fontId="2" fillId="0" borderId="0" xfId="686" applyFont="1" applyFill="1" applyBorder="1" applyAlignment="1">
      <alignment horizontal="left"/>
    </xf>
    <xf numFmtId="4" fontId="2" fillId="0" borderId="14" xfId="686" applyNumberFormat="1" applyFont="1" applyFill="1" applyBorder="1"/>
    <xf numFmtId="4" fontId="2" fillId="0" borderId="16" xfId="686" applyNumberFormat="1" applyFont="1" applyFill="1" applyBorder="1"/>
    <xf numFmtId="0" fontId="2" fillId="0" borderId="6" xfId="686" applyFont="1" applyFill="1" applyBorder="1" applyAlignment="1"/>
    <xf numFmtId="165" fontId="2" fillId="0" borderId="7" xfId="3" applyNumberFormat="1" applyFont="1" applyFill="1" applyBorder="1" applyAlignment="1">
      <alignment horizontal="left"/>
    </xf>
    <xf numFmtId="0" fontId="2" fillId="0" borderId="7" xfId="686" applyFont="1" applyFill="1" applyBorder="1" applyAlignment="1">
      <alignment horizontal="center"/>
    </xf>
    <xf numFmtId="0" fontId="2" fillId="0" borderId="8" xfId="686" applyFont="1" applyFill="1" applyBorder="1"/>
    <xf numFmtId="0" fontId="6" fillId="0" borderId="19" xfId="686" applyFont="1" applyFill="1" applyBorder="1" applyAlignment="1">
      <alignment horizontal="center" vertical="top" wrapText="1"/>
    </xf>
    <xf numFmtId="0" fontId="6" fillId="0" borderId="20" xfId="686" applyFont="1" applyFill="1" applyBorder="1" applyAlignment="1">
      <alignment horizontal="center" vertical="center" wrapText="1"/>
    </xf>
    <xf numFmtId="4" fontId="6" fillId="0" borderId="20" xfId="686" applyNumberFormat="1" applyFont="1" applyFill="1" applyBorder="1" applyAlignment="1">
      <alignment horizontal="center" vertical="center" wrapText="1"/>
    </xf>
    <xf numFmtId="0" fontId="6" fillId="0" borderId="21" xfId="686" applyFont="1" applyFill="1" applyBorder="1" applyAlignment="1">
      <alignment horizontal="center" vertical="center" wrapText="1"/>
    </xf>
    <xf numFmtId="0" fontId="2" fillId="0" borderId="25" xfId="585" applyFont="1" applyFill="1" applyBorder="1" applyAlignment="1">
      <alignment horizontal="center"/>
    </xf>
    <xf numFmtId="165" fontId="2" fillId="0" borderId="23" xfId="3" applyNumberFormat="1" applyFont="1" applyFill="1" applyBorder="1" applyAlignment="1">
      <alignment horizontal="center"/>
    </xf>
    <xf numFmtId="0" fontId="0" fillId="0" borderId="23" xfId="585" applyFont="1" applyFill="1" applyBorder="1" applyAlignment="1">
      <alignment horizontal="center"/>
    </xf>
    <xf numFmtId="0" fontId="2" fillId="0" borderId="23" xfId="3" quotePrefix="1" applyNumberFormat="1" applyFont="1" applyFill="1" applyBorder="1" applyAlignment="1">
      <alignment horizontal="center"/>
    </xf>
    <xf numFmtId="164" fontId="2" fillId="0" borderId="55" xfId="585" applyNumberFormat="1" applyFont="1" applyFill="1" applyBorder="1" applyAlignment="1">
      <alignment vertical="center"/>
    </xf>
    <xf numFmtId="164" fontId="2" fillId="0" borderId="39" xfId="585" applyNumberFormat="1" applyFont="1" applyFill="1" applyBorder="1" applyAlignment="1">
      <alignment vertical="center"/>
    </xf>
    <xf numFmtId="164" fontId="2" fillId="0" borderId="23" xfId="689" applyFont="1" applyFill="1" applyBorder="1" applyAlignment="1">
      <alignment horizontal="right" vertical="top"/>
    </xf>
    <xf numFmtId="164" fontId="2" fillId="0" borderId="52" xfId="585" applyNumberFormat="1" applyFont="1" applyFill="1" applyBorder="1" applyAlignment="1">
      <alignment vertical="center"/>
    </xf>
    <xf numFmtId="0" fontId="2" fillId="0" borderId="25" xfId="686" applyFont="1" applyFill="1" applyBorder="1" applyAlignment="1">
      <alignment horizontal="center"/>
    </xf>
    <xf numFmtId="164" fontId="2" fillId="0" borderId="52" xfId="686" applyNumberFormat="1" applyFont="1" applyFill="1" applyBorder="1" applyAlignment="1">
      <alignment vertical="center"/>
    </xf>
    <xf numFmtId="164" fontId="2" fillId="0" borderId="23" xfId="687" applyFont="1" applyFill="1" applyBorder="1"/>
    <xf numFmtId="0" fontId="34" fillId="0" borderId="23" xfId="0" applyFont="1" applyFill="1" applyBorder="1" applyAlignment="1">
      <alignment horizontal="left" vertical="center"/>
    </xf>
    <xf numFmtId="0" fontId="2" fillId="0" borderId="23" xfId="687" applyNumberFormat="1" applyFont="1" applyFill="1" applyBorder="1" applyAlignment="1">
      <alignment horizontal="center"/>
    </xf>
    <xf numFmtId="4" fontId="2" fillId="0" borderId="23" xfId="686" applyNumberFormat="1" applyFont="1" applyFill="1" applyBorder="1"/>
    <xf numFmtId="164" fontId="15" fillId="0" borderId="23" xfId="1" applyFont="1" applyFill="1" applyBorder="1" applyAlignment="1">
      <alignment horizontal="center" vertical="center"/>
    </xf>
    <xf numFmtId="164" fontId="2" fillId="0" borderId="23" xfId="687" applyFont="1" applyFill="1" applyBorder="1" applyAlignment="1">
      <alignment horizontal="right" vertical="center"/>
    </xf>
    <xf numFmtId="0" fontId="2" fillId="0" borderId="46" xfId="686" applyFont="1" applyFill="1" applyBorder="1" applyAlignment="1">
      <alignment horizontal="center"/>
    </xf>
    <xf numFmtId="164" fontId="2" fillId="0" borderId="23" xfId="687" applyFont="1" applyFill="1" applyBorder="1" applyAlignment="1">
      <alignment horizontal="right"/>
    </xf>
    <xf numFmtId="0" fontId="2" fillId="0" borderId="19" xfId="686" applyFont="1" applyFill="1" applyBorder="1" applyAlignment="1">
      <alignment horizontal="center"/>
    </xf>
    <xf numFmtId="165" fontId="2" fillId="0" borderId="20" xfId="3" applyNumberFormat="1" applyFont="1" applyFill="1" applyBorder="1" applyAlignment="1">
      <alignment horizontal="center"/>
    </xf>
    <xf numFmtId="4" fontId="6" fillId="0" borderId="26" xfId="686" applyNumberFormat="1" applyFont="1" applyFill="1" applyBorder="1" applyAlignment="1">
      <alignment horizontal="right"/>
    </xf>
    <xf numFmtId="164" fontId="6" fillId="0" borderId="21" xfId="686" applyNumberFormat="1" applyFont="1" applyFill="1" applyBorder="1"/>
    <xf numFmtId="0" fontId="82" fillId="0" borderId="27" xfId="585" applyFont="1" applyFill="1" applyBorder="1" applyAlignment="1">
      <alignment horizontal="left" vertical="center"/>
    </xf>
    <xf numFmtId="165" fontId="13" fillId="0" borderId="26" xfId="3" applyNumberFormat="1" applyFont="1" applyFill="1" applyBorder="1" applyAlignment="1">
      <alignment vertical="top"/>
    </xf>
    <xf numFmtId="165" fontId="0" fillId="0" borderId="26" xfId="3" applyNumberFormat="1" applyFont="1" applyFill="1" applyBorder="1" applyAlignment="1">
      <alignment vertical="top"/>
    </xf>
    <xf numFmtId="165" fontId="19" fillId="0" borderId="28" xfId="3" applyNumberFormat="1" applyFont="1" applyFill="1" applyBorder="1" applyAlignment="1"/>
    <xf numFmtId="0" fontId="2" fillId="0" borderId="32" xfId="686" applyFont="1" applyFill="1" applyBorder="1" applyAlignment="1">
      <alignment horizontal="center"/>
    </xf>
    <xf numFmtId="0" fontId="2" fillId="0" borderId="23" xfId="686" applyFont="1" applyFill="1" applyBorder="1"/>
    <xf numFmtId="0" fontId="6" fillId="0" borderId="23" xfId="686" applyFont="1" applyFill="1" applyBorder="1" applyAlignment="1">
      <alignment horizontal="center"/>
    </xf>
    <xf numFmtId="0" fontId="2" fillId="0" borderId="43" xfId="686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8" xfId="0" applyFont="1" applyBorder="1" applyAlignment="1">
      <alignment horizontal="center" vertical="top"/>
    </xf>
    <xf numFmtId="0" fontId="0" fillId="0" borderId="38" xfId="0" applyFont="1" applyBorder="1" applyAlignment="1">
      <alignment horizontal="center"/>
    </xf>
    <xf numFmtId="164" fontId="0" fillId="0" borderId="52" xfId="0" applyNumberFormat="1" applyBorder="1" applyAlignment="1">
      <alignment horizontal="center" vertical="center" wrapText="1"/>
    </xf>
    <xf numFmtId="0" fontId="15" fillId="0" borderId="95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vertical="center"/>
    </xf>
    <xf numFmtId="0" fontId="15" fillId="0" borderId="32" xfId="0" applyFont="1" applyFill="1" applyBorder="1" applyAlignment="1">
      <alignment horizontal="center" vertical="center"/>
    </xf>
    <xf numFmtId="0" fontId="34" fillId="0" borderId="94" xfId="0" applyFont="1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25" xfId="0" applyFont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36" xfId="6" applyFont="1" applyBorder="1" applyAlignment="1">
      <alignment vertical="center"/>
    </xf>
    <xf numFmtId="0" fontId="0" fillId="0" borderId="46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686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13" fillId="0" borderId="12" xfId="0" applyFont="1" applyFill="1" applyBorder="1" applyAlignment="1">
      <alignment horizontal="left" vertical="center" wrapText="1"/>
    </xf>
    <xf numFmtId="0" fontId="0" fillId="0" borderId="32" xfId="2" applyFont="1" applyFill="1" applyBorder="1" applyAlignment="1">
      <alignment vertical="center" shrinkToFit="1"/>
    </xf>
    <xf numFmtId="0" fontId="15" fillId="0" borderId="23" xfId="0" quotePrefix="1" applyFont="1" applyBorder="1" applyAlignment="1">
      <alignment horizontal="left" vertical="center"/>
    </xf>
    <xf numFmtId="0" fontId="15" fillId="0" borderId="23" xfId="0" quotePrefix="1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6" fillId="0" borderId="12" xfId="686" applyFont="1" applyBorder="1" applyAlignment="1">
      <alignment horizontal="center" vertical="center" wrapText="1"/>
    </xf>
    <xf numFmtId="165" fontId="6" fillId="0" borderId="12" xfId="3" applyNumberFormat="1" applyFont="1" applyBorder="1" applyAlignment="1">
      <alignment horizontal="center" vertical="center" wrapText="1"/>
    </xf>
    <xf numFmtId="0" fontId="6" fillId="0" borderId="13" xfId="686" applyFont="1" applyBorder="1" applyAlignment="1">
      <alignment horizontal="center" vertical="center" wrapText="1"/>
    </xf>
    <xf numFmtId="0" fontId="6" fillId="0" borderId="22" xfId="686" applyFont="1" applyBorder="1" applyAlignment="1">
      <alignment horizontal="center" vertical="top" wrapText="1"/>
    </xf>
    <xf numFmtId="164" fontId="2" fillId="0" borderId="32" xfId="585" applyNumberFormat="1" applyFont="1" applyBorder="1" applyAlignment="1">
      <alignment vertical="center"/>
    </xf>
    <xf numFmtId="4" fontId="6" fillId="0" borderId="55" xfId="686" applyNumberFormat="1" applyFont="1" applyBorder="1" applyAlignment="1">
      <alignment horizontal="center" vertical="center" wrapText="1"/>
    </xf>
    <xf numFmtId="0" fontId="6" fillId="0" borderId="55" xfId="686" applyFont="1" applyBorder="1" applyAlignment="1">
      <alignment horizontal="left" vertical="center" wrapText="1"/>
    </xf>
    <xf numFmtId="0" fontId="2" fillId="0" borderId="22" xfId="686" applyFont="1" applyBorder="1" applyAlignment="1">
      <alignment horizontal="center" vertical="top" wrapText="1"/>
    </xf>
    <xf numFmtId="165" fontId="2" fillId="0" borderId="12" xfId="3" applyNumberFormat="1" applyFont="1" applyBorder="1" applyAlignment="1">
      <alignment horizontal="center" vertical="top" wrapText="1"/>
    </xf>
    <xf numFmtId="0" fontId="0" fillId="0" borderId="12" xfId="686" applyFont="1" applyBorder="1" applyAlignment="1">
      <alignment horizontal="center" vertical="center" wrapText="1"/>
    </xf>
    <xf numFmtId="0" fontId="0" fillId="0" borderId="55" xfId="686" applyFont="1" applyBorder="1" applyAlignment="1">
      <alignment horizontal="left" vertical="center" wrapText="1"/>
    </xf>
    <xf numFmtId="4" fontId="2" fillId="0" borderId="55" xfId="686" applyNumberFormat="1" applyFont="1" applyBorder="1" applyAlignment="1">
      <alignment horizontal="right" vertical="center" wrapText="1"/>
    </xf>
    <xf numFmtId="0" fontId="0" fillId="0" borderId="25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0" fillId="0" borderId="4" xfId="0" applyFont="1" applyBorder="1" applyAlignment="1">
      <alignment horizontal="left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46" xfId="692" applyFont="1" applyBorder="1" applyAlignment="1">
      <alignment horizontal="left"/>
    </xf>
    <xf numFmtId="0" fontId="2" fillId="0" borderId="23" xfId="692" applyFont="1" applyBorder="1" applyAlignment="1">
      <alignment horizontal="left"/>
    </xf>
    <xf numFmtId="0" fontId="6" fillId="0" borderId="36" xfId="692" applyFont="1" applyBorder="1" applyAlignment="1">
      <alignment horizontal="center"/>
    </xf>
    <xf numFmtId="0" fontId="6" fillId="0" borderId="39" xfId="692" applyFont="1" applyBorder="1" applyAlignment="1">
      <alignment horizontal="center"/>
    </xf>
    <xf numFmtId="0" fontId="2" fillId="0" borderId="47" xfId="692" applyFont="1" applyBorder="1" applyAlignment="1">
      <alignment horizontal="left"/>
    </xf>
    <xf numFmtId="0" fontId="2" fillId="0" borderId="43" xfId="692" applyFont="1" applyBorder="1" applyAlignment="1">
      <alignment horizontal="left"/>
    </xf>
    <xf numFmtId="0" fontId="2" fillId="0" borderId="41" xfId="692" applyFont="1" applyBorder="1" applyAlignment="1">
      <alignment horizontal="center"/>
    </xf>
    <xf numFmtId="0" fontId="2" fillId="0" borderId="44" xfId="692" applyFont="1" applyBorder="1" applyAlignment="1">
      <alignment horizontal="center"/>
    </xf>
    <xf numFmtId="0" fontId="2" fillId="0" borderId="4" xfId="692" applyFont="1" applyBorder="1" applyAlignment="1">
      <alignment horizontal="left"/>
    </xf>
    <xf numFmtId="0" fontId="2" fillId="0" borderId="0" xfId="692" applyFont="1" applyBorder="1" applyAlignment="1">
      <alignment horizontal="left"/>
    </xf>
    <xf numFmtId="0" fontId="2" fillId="0" borderId="5" xfId="692" applyFont="1" applyBorder="1" applyAlignment="1">
      <alignment horizontal="left"/>
    </xf>
    <xf numFmtId="0" fontId="2" fillId="0" borderId="25" xfId="692" applyFont="1" applyBorder="1" applyAlignment="1">
      <alignment horizontal="center"/>
    </xf>
    <xf numFmtId="0" fontId="2" fillId="0" borderId="32" xfId="692" applyFont="1" applyBorder="1" applyAlignment="1">
      <alignment horizontal="center"/>
    </xf>
    <xf numFmtId="0" fontId="2" fillId="0" borderId="7" xfId="692" applyFont="1" applyBorder="1" applyAlignment="1">
      <alignment horizontal="center"/>
    </xf>
    <xf numFmtId="0" fontId="2" fillId="0" borderId="8" xfId="692" applyFont="1" applyBorder="1" applyAlignment="1">
      <alignment horizontal="center"/>
    </xf>
    <xf numFmtId="165" fontId="2" fillId="0" borderId="38" xfId="4" applyNumberFormat="1" applyFont="1" applyBorder="1" applyAlignment="1">
      <alignment horizontal="center"/>
    </xf>
    <xf numFmtId="165" fontId="2" fillId="0" borderId="36" xfId="4" applyNumberFormat="1" applyFont="1" applyBorder="1" applyAlignment="1">
      <alignment horizontal="center"/>
    </xf>
    <xf numFmtId="165" fontId="2" fillId="0" borderId="39" xfId="4" applyNumberFormat="1" applyFont="1" applyBorder="1" applyAlignment="1">
      <alignment horizontal="center"/>
    </xf>
    <xf numFmtId="0" fontId="3" fillId="0" borderId="1" xfId="692" applyFont="1" applyBorder="1" applyAlignment="1">
      <alignment horizontal="center"/>
    </xf>
    <xf numFmtId="0" fontId="3" fillId="0" borderId="2" xfId="692" applyFont="1" applyBorder="1" applyAlignment="1">
      <alignment horizontal="center"/>
    </xf>
    <xf numFmtId="0" fontId="3" fillId="0" borderId="3" xfId="692" applyFont="1" applyBorder="1" applyAlignment="1">
      <alignment horizontal="center"/>
    </xf>
    <xf numFmtId="0" fontId="4" fillId="0" borderId="4" xfId="692" applyFont="1" applyBorder="1" applyAlignment="1">
      <alignment horizontal="center"/>
    </xf>
    <xf numFmtId="0" fontId="4" fillId="0" borderId="0" xfId="692" applyFont="1" applyBorder="1" applyAlignment="1">
      <alignment horizontal="center"/>
    </xf>
    <xf numFmtId="0" fontId="4" fillId="0" borderId="5" xfId="692" applyFont="1" applyBorder="1" applyAlignment="1">
      <alignment horizontal="center"/>
    </xf>
    <xf numFmtId="0" fontId="2" fillId="0" borderId="4" xfId="692" applyFont="1" applyBorder="1" applyAlignment="1">
      <alignment horizontal="center"/>
    </xf>
    <xf numFmtId="0" fontId="2" fillId="0" borderId="0" xfId="692" applyFont="1" applyBorder="1" applyAlignment="1">
      <alignment horizontal="center"/>
    </xf>
    <xf numFmtId="0" fontId="2" fillId="0" borderId="5" xfId="692" applyFont="1" applyBorder="1" applyAlignment="1">
      <alignment horizontal="center"/>
    </xf>
    <xf numFmtId="4" fontId="2" fillId="0" borderId="14" xfId="692" applyNumberFormat="1" applyFont="1" applyBorder="1" applyAlignment="1">
      <alignment horizontal="center"/>
    </xf>
    <xf numFmtId="4" fontId="2" fillId="0" borderId="15" xfId="692" applyNumberFormat="1" applyFont="1" applyBorder="1" applyAlignment="1">
      <alignment horizontal="center"/>
    </xf>
    <xf numFmtId="4" fontId="2" fillId="0" borderId="17" xfId="692" applyNumberFormat="1" applyFont="1" applyBorder="1" applyAlignment="1">
      <alignment horizontal="center"/>
    </xf>
    <xf numFmtId="4" fontId="2" fillId="0" borderId="18" xfId="692" applyNumberFormat="1" applyFont="1" applyBorder="1" applyAlignment="1">
      <alignment horizontal="center"/>
    </xf>
    <xf numFmtId="0" fontId="0" fillId="0" borderId="4" xfId="692" applyFont="1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23" xfId="0" applyBorder="1" applyAlignment="1">
      <alignment horizontal="left"/>
    </xf>
    <xf numFmtId="165" fontId="0" fillId="0" borderId="38" xfId="1" applyNumberFormat="1" applyFont="1" applyBorder="1" applyAlignment="1">
      <alignment horizontal="center"/>
    </xf>
    <xf numFmtId="165" fontId="0" fillId="0" borderId="36" xfId="1" applyNumberFormat="1" applyFont="1" applyBorder="1" applyAlignment="1">
      <alignment horizontal="center"/>
    </xf>
    <xf numFmtId="165" fontId="0" fillId="0" borderId="39" xfId="1" applyNumberFormat="1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4" fontId="0" fillId="0" borderId="14" xfId="0" applyNumberFormat="1" applyBorder="1" applyAlignment="1">
      <alignment horizontal="center"/>
    </xf>
    <xf numFmtId="4" fontId="0" fillId="0" borderId="15" xfId="0" applyNumberForma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0" fontId="2" fillId="0" borderId="46" xfId="690" applyFont="1" applyBorder="1" applyAlignment="1">
      <alignment horizontal="left"/>
    </xf>
    <xf numFmtId="0" fontId="2" fillId="0" borderId="23" xfId="690" applyFont="1" applyBorder="1" applyAlignment="1">
      <alignment horizontal="left"/>
    </xf>
    <xf numFmtId="0" fontId="6" fillId="0" borderId="36" xfId="690" applyFont="1" applyBorder="1" applyAlignment="1">
      <alignment horizontal="center"/>
    </xf>
    <xf numFmtId="0" fontId="6" fillId="0" borderId="39" xfId="690" applyFont="1" applyBorder="1" applyAlignment="1">
      <alignment horizontal="center"/>
    </xf>
    <xf numFmtId="0" fontId="2" fillId="0" borderId="47" xfId="690" applyFont="1" applyBorder="1" applyAlignment="1">
      <alignment horizontal="left"/>
    </xf>
    <xf numFmtId="0" fontId="2" fillId="0" borderId="43" xfId="690" applyFont="1" applyBorder="1" applyAlignment="1">
      <alignment horizontal="left"/>
    </xf>
    <xf numFmtId="0" fontId="2" fillId="0" borderId="45" xfId="690" applyFont="1" applyBorder="1" applyAlignment="1">
      <alignment horizontal="center"/>
    </xf>
    <xf numFmtId="0" fontId="2" fillId="0" borderId="41" xfId="690" applyFont="1" applyBorder="1" applyAlignment="1">
      <alignment horizontal="center"/>
    </xf>
    <xf numFmtId="0" fontId="2" fillId="0" borderId="44" xfId="690" applyFont="1" applyBorder="1" applyAlignment="1">
      <alignment horizontal="center"/>
    </xf>
    <xf numFmtId="0" fontId="2" fillId="0" borderId="25" xfId="690" applyFont="1" applyBorder="1" applyAlignment="1">
      <alignment horizontal="center"/>
    </xf>
    <xf numFmtId="0" fontId="2" fillId="0" borderId="32" xfId="690" applyFont="1" applyBorder="1" applyAlignment="1">
      <alignment horizontal="center"/>
    </xf>
    <xf numFmtId="0" fontId="2" fillId="0" borderId="7" xfId="690" applyFont="1" applyBorder="1" applyAlignment="1">
      <alignment horizontal="center"/>
    </xf>
    <xf numFmtId="0" fontId="2" fillId="0" borderId="8" xfId="690" applyFont="1" applyBorder="1" applyAlignment="1">
      <alignment horizontal="center"/>
    </xf>
    <xf numFmtId="165" fontId="2" fillId="0" borderId="38" xfId="3" applyNumberFormat="1" applyFont="1" applyBorder="1" applyAlignment="1">
      <alignment horizontal="center"/>
    </xf>
    <xf numFmtId="165" fontId="2" fillId="0" borderId="36" xfId="3" applyNumberFormat="1" applyFont="1" applyBorder="1" applyAlignment="1">
      <alignment horizontal="center"/>
    </xf>
    <xf numFmtId="165" fontId="2" fillId="0" borderId="39" xfId="3" applyNumberFormat="1" applyFont="1" applyBorder="1" applyAlignment="1">
      <alignment horizontal="center"/>
    </xf>
    <xf numFmtId="0" fontId="3" fillId="0" borderId="1" xfId="690" applyFont="1" applyBorder="1" applyAlignment="1">
      <alignment horizontal="center"/>
    </xf>
    <xf numFmtId="0" fontId="3" fillId="0" borderId="2" xfId="690" applyFont="1" applyBorder="1" applyAlignment="1">
      <alignment horizontal="center"/>
    </xf>
    <xf numFmtId="0" fontId="3" fillId="0" borderId="3" xfId="690" applyFont="1" applyBorder="1" applyAlignment="1">
      <alignment horizontal="center"/>
    </xf>
    <xf numFmtId="0" fontId="4" fillId="0" borderId="4" xfId="690" applyFont="1" applyBorder="1" applyAlignment="1">
      <alignment horizontal="center"/>
    </xf>
    <xf numFmtId="0" fontId="4" fillId="0" borderId="0" xfId="690" applyFont="1" applyBorder="1" applyAlignment="1">
      <alignment horizontal="center"/>
    </xf>
    <xf numFmtId="0" fontId="4" fillId="0" borderId="5" xfId="690" applyFont="1" applyBorder="1" applyAlignment="1">
      <alignment horizontal="center"/>
    </xf>
    <xf numFmtId="0" fontId="2" fillId="0" borderId="4" xfId="690" applyFont="1" applyBorder="1" applyAlignment="1">
      <alignment horizontal="center"/>
    </xf>
    <xf numFmtId="0" fontId="2" fillId="0" borderId="0" xfId="690" applyFont="1" applyBorder="1" applyAlignment="1">
      <alignment horizontal="center"/>
    </xf>
    <xf numFmtId="0" fontId="2" fillId="0" borderId="5" xfId="690" applyFont="1" applyBorder="1" applyAlignment="1">
      <alignment horizontal="center"/>
    </xf>
    <xf numFmtId="4" fontId="2" fillId="0" borderId="14" xfId="690" applyNumberFormat="1" applyFont="1" applyBorder="1" applyAlignment="1">
      <alignment horizontal="center"/>
    </xf>
    <xf numFmtId="4" fontId="2" fillId="0" borderId="15" xfId="690" applyNumberFormat="1" applyFont="1" applyBorder="1" applyAlignment="1">
      <alignment horizontal="center"/>
    </xf>
    <xf numFmtId="4" fontId="2" fillId="0" borderId="17" xfId="690" applyNumberFormat="1" applyFont="1" applyBorder="1" applyAlignment="1">
      <alignment horizontal="center"/>
    </xf>
    <xf numFmtId="4" fontId="2" fillId="0" borderId="18" xfId="690" applyNumberFormat="1" applyFont="1" applyBorder="1" applyAlignment="1">
      <alignment horizontal="center"/>
    </xf>
    <xf numFmtId="165" fontId="0" fillId="0" borderId="38" xfId="3" applyNumberFormat="1" applyFont="1" applyBorder="1" applyAlignment="1">
      <alignment horizontal="center"/>
    </xf>
    <xf numFmtId="165" fontId="0" fillId="0" borderId="36" xfId="3" applyNumberFormat="1" applyFont="1" applyBorder="1" applyAlignment="1">
      <alignment horizontal="center"/>
    </xf>
    <xf numFmtId="165" fontId="0" fillId="0" borderId="39" xfId="3" applyNumberFormat="1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63" xfId="0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65" xfId="0" applyBorder="1" applyAlignment="1">
      <alignment horizontal="left"/>
    </xf>
    <xf numFmtId="0" fontId="6" fillId="0" borderId="36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0" fillId="0" borderId="45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5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4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65" fontId="2" fillId="0" borderId="38" xfId="1" applyNumberFormat="1" applyFont="1" applyBorder="1" applyAlignment="1">
      <alignment horizontal="center"/>
    </xf>
    <xf numFmtId="165" fontId="2" fillId="0" borderId="36" xfId="1" applyNumberFormat="1" applyFont="1" applyBorder="1" applyAlignment="1">
      <alignment horizontal="center"/>
    </xf>
    <xf numFmtId="165" fontId="2" fillId="0" borderId="39" xfId="1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14" xfId="0" applyNumberFormat="1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0" fillId="0" borderId="47" xfId="0" applyFont="1" applyBorder="1" applyAlignment="1">
      <alignment horizontal="left"/>
    </xf>
    <xf numFmtId="0" fontId="0" fillId="0" borderId="43" xfId="0" applyFont="1" applyBorder="1" applyAlignment="1">
      <alignment horizontal="left"/>
    </xf>
    <xf numFmtId="0" fontId="0" fillId="0" borderId="41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4" fontId="0" fillId="0" borderId="14" xfId="0" applyNumberFormat="1" applyFont="1" applyBorder="1" applyAlignment="1">
      <alignment horizontal="center"/>
    </xf>
    <xf numFmtId="4" fontId="0" fillId="0" borderId="15" xfId="0" applyNumberFormat="1" applyFont="1" applyBorder="1" applyAlignment="1">
      <alignment horizontal="center"/>
    </xf>
    <xf numFmtId="4" fontId="0" fillId="0" borderId="17" xfId="0" applyNumberFormat="1" applyFont="1" applyBorder="1" applyAlignment="1">
      <alignment horizontal="center"/>
    </xf>
    <xf numFmtId="4" fontId="0" fillId="0" borderId="18" xfId="0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46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2" fillId="0" borderId="40" xfId="686" applyFont="1" applyBorder="1" applyAlignment="1">
      <alignment horizontal="left"/>
    </xf>
    <xf numFmtId="0" fontId="2" fillId="0" borderId="41" xfId="686" applyFont="1" applyBorder="1" applyAlignment="1">
      <alignment horizontal="left"/>
    </xf>
    <xf numFmtId="0" fontId="2" fillId="0" borderId="42" xfId="686" applyFont="1" applyBorder="1" applyAlignment="1">
      <alignment horizontal="left"/>
    </xf>
    <xf numFmtId="0" fontId="2" fillId="0" borderId="45" xfId="686" applyFont="1" applyBorder="1" applyAlignment="1">
      <alignment horizontal="center"/>
    </xf>
    <xf numFmtId="0" fontId="2" fillId="0" borderId="41" xfId="686" applyFont="1" applyBorder="1" applyAlignment="1">
      <alignment horizontal="center"/>
    </xf>
    <xf numFmtId="0" fontId="2" fillId="0" borderId="44" xfId="686" applyFont="1" applyBorder="1" applyAlignment="1">
      <alignment horizontal="center"/>
    </xf>
    <xf numFmtId="0" fontId="2" fillId="0" borderId="29" xfId="686" applyFont="1" applyBorder="1" applyAlignment="1">
      <alignment horizontal="center"/>
    </xf>
    <xf numFmtId="0" fontId="2" fillId="0" borderId="30" xfId="686" applyFont="1" applyBorder="1" applyAlignment="1">
      <alignment horizontal="center"/>
    </xf>
    <xf numFmtId="0" fontId="2" fillId="0" borderId="31" xfId="686" applyFont="1" applyBorder="1" applyAlignment="1">
      <alignment horizontal="center"/>
    </xf>
    <xf numFmtId="0" fontId="2" fillId="0" borderId="33" xfId="686" applyFont="1" applyBorder="1" applyAlignment="1">
      <alignment horizontal="center"/>
    </xf>
    <xf numFmtId="0" fontId="2" fillId="0" borderId="34" xfId="686" applyFont="1" applyBorder="1" applyAlignment="1">
      <alignment horizontal="center"/>
    </xf>
    <xf numFmtId="0" fontId="2" fillId="0" borderId="35" xfId="686" applyFont="1" applyBorder="1" applyAlignment="1">
      <alignment horizontal="left"/>
    </xf>
    <xf numFmtId="0" fontId="2" fillId="0" borderId="36" xfId="686" applyFont="1" applyBorder="1" applyAlignment="1">
      <alignment horizontal="left"/>
    </xf>
    <xf numFmtId="0" fontId="2" fillId="0" borderId="37" xfId="686" applyFont="1" applyBorder="1" applyAlignment="1">
      <alignment horizontal="left"/>
    </xf>
    <xf numFmtId="165" fontId="2" fillId="0" borderId="38" xfId="687" applyNumberFormat="1" applyFont="1" applyBorder="1" applyAlignment="1">
      <alignment horizontal="center"/>
    </xf>
    <xf numFmtId="165" fontId="2" fillId="0" borderId="36" xfId="687" applyNumberFormat="1" applyFont="1" applyBorder="1" applyAlignment="1">
      <alignment horizontal="center"/>
    </xf>
    <xf numFmtId="165" fontId="2" fillId="0" borderId="39" xfId="687" applyNumberFormat="1" applyFont="1" applyBorder="1" applyAlignment="1">
      <alignment horizontal="center"/>
    </xf>
    <xf numFmtId="0" fontId="6" fillId="0" borderId="38" xfId="686" applyFont="1" applyBorder="1" applyAlignment="1">
      <alignment horizontal="center"/>
    </xf>
    <xf numFmtId="0" fontId="6" fillId="0" borderId="36" xfId="686" applyFont="1" applyBorder="1" applyAlignment="1">
      <alignment horizontal="center"/>
    </xf>
    <xf numFmtId="0" fontId="6" fillId="0" borderId="39" xfId="686" applyFont="1" applyBorder="1" applyAlignment="1">
      <alignment horizontal="center"/>
    </xf>
    <xf numFmtId="0" fontId="3" fillId="0" borderId="1" xfId="686" applyFont="1" applyBorder="1" applyAlignment="1">
      <alignment horizontal="center"/>
    </xf>
    <xf numFmtId="0" fontId="3" fillId="0" borderId="2" xfId="686" applyFont="1" applyBorder="1" applyAlignment="1">
      <alignment horizontal="center"/>
    </xf>
    <xf numFmtId="0" fontId="3" fillId="0" borderId="3" xfId="686" applyFont="1" applyBorder="1" applyAlignment="1">
      <alignment horizontal="center"/>
    </xf>
    <xf numFmtId="0" fontId="4" fillId="0" borderId="4" xfId="686" applyFont="1" applyBorder="1" applyAlignment="1">
      <alignment horizontal="center"/>
    </xf>
    <xf numFmtId="0" fontId="4" fillId="0" borderId="0" xfId="686" applyFont="1" applyBorder="1" applyAlignment="1">
      <alignment horizontal="center"/>
    </xf>
    <xf numFmtId="0" fontId="4" fillId="0" borderId="5" xfId="686" applyFont="1" applyBorder="1" applyAlignment="1">
      <alignment horizontal="center"/>
    </xf>
    <xf numFmtId="0" fontId="2" fillId="0" borderId="4" xfId="686" applyFont="1" applyBorder="1" applyAlignment="1">
      <alignment horizontal="center"/>
    </xf>
    <xf numFmtId="0" fontId="2" fillId="0" borderId="0" xfId="686" applyFont="1" applyBorder="1" applyAlignment="1">
      <alignment horizontal="center"/>
    </xf>
    <xf numFmtId="0" fontId="2" fillId="0" borderId="5" xfId="686" applyFont="1" applyBorder="1" applyAlignment="1">
      <alignment horizontal="center"/>
    </xf>
    <xf numFmtId="4" fontId="2" fillId="0" borderId="14" xfId="686" applyNumberFormat="1" applyFont="1" applyBorder="1" applyAlignment="1">
      <alignment horizontal="center"/>
    </xf>
    <xf numFmtId="4" fontId="2" fillId="0" borderId="15" xfId="686" applyNumberFormat="1" applyFont="1" applyBorder="1" applyAlignment="1">
      <alignment horizontal="center"/>
    </xf>
    <xf numFmtId="4" fontId="2" fillId="0" borderId="17" xfId="686" applyNumberFormat="1" applyFont="1" applyBorder="1" applyAlignment="1">
      <alignment horizontal="center"/>
    </xf>
    <xf numFmtId="4" fontId="2" fillId="0" borderId="18" xfId="686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165" fontId="0" fillId="0" borderId="38" xfId="1" applyNumberFormat="1" applyFont="1" applyFill="1" applyBorder="1" applyAlignment="1">
      <alignment horizontal="center"/>
    </xf>
    <xf numFmtId="165" fontId="0" fillId="0" borderId="36" xfId="1" applyNumberFormat="1" applyFont="1" applyFill="1" applyBorder="1" applyAlignment="1">
      <alignment horizontal="center"/>
    </xf>
    <xf numFmtId="165" fontId="0" fillId="0" borderId="39" xfId="1" applyNumberFormat="1" applyFont="1" applyFill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0" xfId="0" applyFont="1" applyBorder="1" applyAlignment="1">
      <alignment horizontal="center"/>
    </xf>
    <xf numFmtId="0" fontId="2" fillId="0" borderId="47" xfId="585" applyFont="1" applyBorder="1" applyAlignment="1">
      <alignment horizontal="left"/>
    </xf>
    <xf numFmtId="0" fontId="2" fillId="0" borderId="43" xfId="585" applyFont="1" applyBorder="1" applyAlignment="1">
      <alignment horizontal="left"/>
    </xf>
    <xf numFmtId="0" fontId="2" fillId="0" borderId="41" xfId="585" applyFont="1" applyBorder="1" applyAlignment="1">
      <alignment horizontal="center"/>
    </xf>
    <xf numFmtId="0" fontId="2" fillId="0" borderId="44" xfId="585" applyFont="1" applyBorder="1" applyAlignment="1">
      <alignment horizontal="center"/>
    </xf>
    <xf numFmtId="0" fontId="2" fillId="0" borderId="25" xfId="585" applyFont="1" applyBorder="1" applyAlignment="1">
      <alignment horizontal="center"/>
    </xf>
    <xf numFmtId="0" fontId="2" fillId="0" borderId="32" xfId="585" applyFont="1" applyBorder="1" applyAlignment="1">
      <alignment horizontal="center"/>
    </xf>
    <xf numFmtId="0" fontId="2" fillId="0" borderId="7" xfId="585" applyFont="1" applyBorder="1" applyAlignment="1">
      <alignment horizontal="center"/>
    </xf>
    <xf numFmtId="0" fontId="2" fillId="0" borderId="8" xfId="585" applyFont="1" applyBorder="1" applyAlignment="1">
      <alignment horizontal="center"/>
    </xf>
    <xf numFmtId="0" fontId="2" fillId="0" borderId="46" xfId="585" applyFont="1" applyBorder="1" applyAlignment="1">
      <alignment horizontal="left"/>
    </xf>
    <xf numFmtId="0" fontId="2" fillId="0" borderId="23" xfId="585" applyFont="1" applyBorder="1" applyAlignment="1">
      <alignment horizontal="left"/>
    </xf>
    <xf numFmtId="0" fontId="6" fillId="0" borderId="36" xfId="585" applyFont="1" applyBorder="1" applyAlignment="1">
      <alignment horizontal="center"/>
    </xf>
    <xf numFmtId="0" fontId="6" fillId="0" borderId="39" xfId="585" applyFont="1" applyBorder="1" applyAlignment="1">
      <alignment horizontal="center"/>
    </xf>
    <xf numFmtId="0" fontId="3" fillId="0" borderId="1" xfId="585" applyFont="1" applyBorder="1" applyAlignment="1">
      <alignment horizontal="center"/>
    </xf>
    <xf numFmtId="0" fontId="3" fillId="0" borderId="2" xfId="585" applyFont="1" applyBorder="1" applyAlignment="1">
      <alignment horizontal="center"/>
    </xf>
    <xf numFmtId="0" fontId="3" fillId="0" borderId="3" xfId="585" applyFont="1" applyBorder="1" applyAlignment="1">
      <alignment horizontal="center"/>
    </xf>
    <xf numFmtId="0" fontId="4" fillId="0" borderId="4" xfId="585" applyFont="1" applyBorder="1" applyAlignment="1">
      <alignment horizontal="center"/>
    </xf>
    <xf numFmtId="0" fontId="4" fillId="0" borderId="0" xfId="585" applyFont="1" applyBorder="1" applyAlignment="1">
      <alignment horizontal="center"/>
    </xf>
    <xf numFmtId="0" fontId="4" fillId="0" borderId="5" xfId="585" applyFont="1" applyBorder="1" applyAlignment="1">
      <alignment horizontal="center"/>
    </xf>
    <xf numFmtId="0" fontId="2" fillId="0" borderId="4" xfId="585" applyFont="1" applyBorder="1" applyAlignment="1">
      <alignment horizontal="center"/>
    </xf>
    <xf numFmtId="0" fontId="2" fillId="0" borderId="0" xfId="585" applyFont="1" applyBorder="1" applyAlignment="1">
      <alignment horizontal="center"/>
    </xf>
    <xf numFmtId="0" fontId="2" fillId="0" borderId="5" xfId="585" applyFont="1" applyBorder="1" applyAlignment="1">
      <alignment horizontal="center"/>
    </xf>
    <xf numFmtId="4" fontId="2" fillId="0" borderId="14" xfId="585" applyNumberFormat="1" applyFont="1" applyBorder="1" applyAlignment="1">
      <alignment horizontal="center"/>
    </xf>
    <xf numFmtId="4" fontId="2" fillId="0" borderId="15" xfId="585" applyNumberFormat="1" applyFont="1" applyBorder="1" applyAlignment="1">
      <alignment horizontal="center"/>
    </xf>
    <xf numFmtId="4" fontId="2" fillId="0" borderId="17" xfId="585" applyNumberFormat="1" applyFont="1" applyBorder="1" applyAlignment="1">
      <alignment horizontal="center"/>
    </xf>
    <xf numFmtId="4" fontId="2" fillId="0" borderId="18" xfId="585" applyNumberFormat="1" applyFont="1" applyBorder="1" applyAlignment="1">
      <alignment horizontal="center"/>
    </xf>
    <xf numFmtId="165" fontId="0" fillId="0" borderId="38" xfId="4" applyNumberFormat="1" applyFont="1" applyBorder="1" applyAlignment="1">
      <alignment horizontal="center"/>
    </xf>
    <xf numFmtId="165" fontId="0" fillId="0" borderId="36" xfId="4" applyNumberFormat="1" applyFont="1" applyBorder="1" applyAlignment="1">
      <alignment horizontal="center"/>
    </xf>
    <xf numFmtId="165" fontId="0" fillId="0" borderId="39" xfId="4" applyNumberFormat="1" applyFont="1" applyBorder="1" applyAlignment="1">
      <alignment horizontal="center"/>
    </xf>
    <xf numFmtId="165" fontId="0" fillId="0" borderId="38" xfId="3" applyNumberFormat="1" applyFont="1" applyFill="1" applyBorder="1" applyAlignment="1">
      <alignment horizontal="center"/>
    </xf>
    <xf numFmtId="165" fontId="0" fillId="0" borderId="36" xfId="3" applyNumberFormat="1" applyFont="1" applyFill="1" applyBorder="1" applyAlignment="1">
      <alignment horizontal="center"/>
    </xf>
    <xf numFmtId="165" fontId="0" fillId="0" borderId="39" xfId="3" applyNumberFormat="1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4" fontId="22" fillId="0" borderId="14" xfId="0" applyNumberFormat="1" applyFont="1" applyBorder="1" applyAlignment="1">
      <alignment horizontal="center"/>
    </xf>
    <xf numFmtId="4" fontId="22" fillId="0" borderId="15" xfId="0" applyNumberFormat="1" applyFont="1" applyBorder="1" applyAlignment="1">
      <alignment horizontal="center"/>
    </xf>
    <xf numFmtId="4" fontId="22" fillId="0" borderId="17" xfId="0" applyNumberFormat="1" applyFont="1" applyBorder="1" applyAlignment="1">
      <alignment horizontal="center"/>
    </xf>
    <xf numFmtId="4" fontId="22" fillId="0" borderId="18" xfId="0" applyNumberFormat="1" applyFont="1" applyBorder="1" applyAlignment="1">
      <alignment horizontal="center"/>
    </xf>
    <xf numFmtId="0" fontId="2" fillId="0" borderId="47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6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4" xfId="0" applyFont="1" applyBorder="1" applyAlignment="1">
      <alignment horizontal="left"/>
    </xf>
    <xf numFmtId="0" fontId="2" fillId="0" borderId="25" xfId="564" applyFont="1" applyBorder="1" applyAlignment="1">
      <alignment horizontal="center"/>
    </xf>
    <xf numFmtId="0" fontId="2" fillId="0" borderId="32" xfId="564" applyFont="1" applyBorder="1" applyAlignment="1">
      <alignment horizontal="center"/>
    </xf>
    <xf numFmtId="0" fontId="2" fillId="0" borderId="7" xfId="564" applyFont="1" applyBorder="1" applyAlignment="1">
      <alignment horizontal="center"/>
    </xf>
    <xf numFmtId="0" fontId="2" fillId="0" borderId="8" xfId="564" applyFont="1" applyBorder="1" applyAlignment="1">
      <alignment horizontal="center"/>
    </xf>
    <xf numFmtId="0" fontId="2" fillId="0" borderId="46" xfId="564" applyFont="1" applyBorder="1" applyAlignment="1">
      <alignment horizontal="left"/>
    </xf>
    <xf numFmtId="0" fontId="2" fillId="0" borderId="23" xfId="564" applyFont="1" applyBorder="1" applyAlignment="1">
      <alignment horizontal="left"/>
    </xf>
    <xf numFmtId="0" fontId="6" fillId="0" borderId="36" xfId="564" applyFont="1" applyBorder="1" applyAlignment="1">
      <alignment horizontal="center"/>
    </xf>
    <xf numFmtId="0" fontId="6" fillId="0" borderId="39" xfId="564" applyFont="1" applyBorder="1" applyAlignment="1">
      <alignment horizontal="center"/>
    </xf>
    <xf numFmtId="0" fontId="2" fillId="0" borderId="47" xfId="564" applyFont="1" applyBorder="1" applyAlignment="1">
      <alignment horizontal="left"/>
    </xf>
    <xf numFmtId="0" fontId="2" fillId="0" borderId="43" xfId="564" applyFont="1" applyBorder="1" applyAlignment="1">
      <alignment horizontal="left"/>
    </xf>
    <xf numFmtId="0" fontId="2" fillId="0" borderId="41" xfId="564" applyFont="1" applyBorder="1" applyAlignment="1">
      <alignment horizontal="center"/>
    </xf>
    <xf numFmtId="0" fontId="2" fillId="0" borderId="44" xfId="564" applyFont="1" applyBorder="1" applyAlignment="1">
      <alignment horizontal="center"/>
    </xf>
    <xf numFmtId="0" fontId="3" fillId="0" borderId="1" xfId="564" applyFont="1" applyBorder="1" applyAlignment="1">
      <alignment horizontal="center"/>
    </xf>
    <xf numFmtId="0" fontId="3" fillId="0" borderId="2" xfId="564" applyFont="1" applyBorder="1" applyAlignment="1">
      <alignment horizontal="center"/>
    </xf>
    <xf numFmtId="0" fontId="3" fillId="0" borderId="3" xfId="564" applyFont="1" applyBorder="1" applyAlignment="1">
      <alignment horizontal="center"/>
    </xf>
    <xf numFmtId="0" fontId="4" fillId="0" borderId="4" xfId="564" applyFont="1" applyBorder="1" applyAlignment="1">
      <alignment horizontal="center"/>
    </xf>
    <xf numFmtId="0" fontId="4" fillId="0" borderId="0" xfId="564" applyFont="1" applyAlignment="1">
      <alignment horizontal="center"/>
    </xf>
    <xf numFmtId="0" fontId="4" fillId="0" borderId="5" xfId="564" applyFont="1" applyBorder="1" applyAlignment="1">
      <alignment horizontal="center"/>
    </xf>
    <xf numFmtId="0" fontId="2" fillId="0" borderId="4" xfId="564" applyFont="1" applyBorder="1" applyAlignment="1">
      <alignment horizontal="center"/>
    </xf>
    <xf numFmtId="0" fontId="2" fillId="0" borderId="0" xfId="564" applyFont="1" applyAlignment="1">
      <alignment horizontal="center"/>
    </xf>
    <xf numFmtId="0" fontId="2" fillId="0" borderId="5" xfId="564" applyFont="1" applyBorder="1" applyAlignment="1">
      <alignment horizontal="center"/>
    </xf>
    <xf numFmtId="4" fontId="2" fillId="0" borderId="14" xfId="564" applyNumberFormat="1" applyFont="1" applyBorder="1" applyAlignment="1">
      <alignment horizontal="center"/>
    </xf>
    <xf numFmtId="4" fontId="2" fillId="0" borderId="15" xfId="564" applyNumberFormat="1" applyFont="1" applyBorder="1" applyAlignment="1">
      <alignment horizontal="center"/>
    </xf>
    <xf numFmtId="4" fontId="2" fillId="0" borderId="17" xfId="564" applyNumberFormat="1" applyFont="1" applyBorder="1" applyAlignment="1">
      <alignment horizontal="center"/>
    </xf>
    <xf numFmtId="4" fontId="2" fillId="0" borderId="18" xfId="564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63" xfId="0" applyFont="1" applyBorder="1" applyAlignment="1">
      <alignment horizontal="left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63" xfId="0" applyFill="1" applyBorder="1" applyAlignment="1">
      <alignment horizontal="left"/>
    </xf>
    <xf numFmtId="0" fontId="0" fillId="0" borderId="64" xfId="0" applyFill="1" applyBorder="1" applyAlignment="1">
      <alignment horizontal="left"/>
    </xf>
    <xf numFmtId="0" fontId="0" fillId="0" borderId="65" xfId="0" applyFill="1" applyBorder="1" applyAlignment="1">
      <alignment horizontal="left"/>
    </xf>
    <xf numFmtId="0" fontId="22" fillId="0" borderId="47" xfId="0" applyFont="1" applyBorder="1" applyAlignment="1">
      <alignment horizontal="left"/>
    </xf>
    <xf numFmtId="0" fontId="22" fillId="0" borderId="43" xfId="0" applyFont="1" applyBorder="1" applyAlignment="1">
      <alignment horizontal="left"/>
    </xf>
    <xf numFmtId="0" fontId="22" fillId="0" borderId="41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46" xfId="0" applyFont="1" applyBorder="1" applyAlignment="1">
      <alignment horizontal="left"/>
    </xf>
    <xf numFmtId="0" fontId="22" fillId="0" borderId="23" xfId="0" applyFont="1" applyBorder="1" applyAlignment="1">
      <alignment horizontal="left"/>
    </xf>
    <xf numFmtId="165" fontId="22" fillId="0" borderId="38" xfId="1" applyNumberFormat="1" applyFont="1" applyBorder="1" applyAlignment="1">
      <alignment horizontal="center"/>
    </xf>
    <xf numFmtId="165" fontId="22" fillId="0" borderId="36" xfId="1" applyNumberFormat="1" applyFont="1" applyBorder="1" applyAlignment="1">
      <alignment horizontal="center"/>
    </xf>
    <xf numFmtId="165" fontId="22" fillId="0" borderId="39" xfId="1" applyNumberFormat="1" applyFont="1" applyBorder="1" applyAlignment="1">
      <alignment horizontal="center"/>
    </xf>
    <xf numFmtId="0" fontId="42" fillId="0" borderId="36" xfId="0" applyFont="1" applyBorder="1" applyAlignment="1">
      <alignment horizontal="center"/>
    </xf>
    <xf numFmtId="0" fontId="42" fillId="0" borderId="39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8" fillId="0" borderId="36" xfId="0" applyFont="1" applyFill="1" applyBorder="1" applyAlignment="1">
      <alignment horizontal="center"/>
    </xf>
    <xf numFmtId="0" fontId="8" fillId="0" borderId="39" xfId="0" applyFont="1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2" fillId="0" borderId="35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Font="1" applyBorder="1" applyAlignment="1">
      <alignment horizontal="left"/>
    </xf>
    <xf numFmtId="0" fontId="42" fillId="0" borderId="38" xfId="0" applyFont="1" applyBorder="1" applyAlignment="1">
      <alignment horizontal="center"/>
    </xf>
    <xf numFmtId="0" fontId="22" fillId="0" borderId="4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0" fillId="2" borderId="46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8" fillId="2" borderId="36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/>
    </xf>
    <xf numFmtId="0" fontId="0" fillId="2" borderId="47" xfId="0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41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4" fontId="0" fillId="2" borderId="14" xfId="0" applyNumberFormat="1" applyFill="1" applyBorder="1" applyAlignment="1">
      <alignment horizontal="left"/>
    </xf>
    <xf numFmtId="4" fontId="0" fillId="2" borderId="15" xfId="0" applyNumberFormat="1" applyFill="1" applyBorder="1" applyAlignment="1">
      <alignment horizontal="left"/>
    </xf>
    <xf numFmtId="4" fontId="0" fillId="2" borderId="17" xfId="0" applyNumberFormat="1" applyFill="1" applyBorder="1" applyAlignment="1">
      <alignment horizontal="center"/>
    </xf>
    <xf numFmtId="4" fontId="0" fillId="2" borderId="18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2" borderId="38" xfId="1" applyNumberFormat="1" applyFont="1" applyFill="1" applyBorder="1" applyAlignment="1">
      <alignment horizontal="center"/>
    </xf>
    <xf numFmtId="165" fontId="0" fillId="2" borderId="36" xfId="1" applyNumberFormat="1" applyFont="1" applyFill="1" applyBorder="1" applyAlignment="1">
      <alignment horizontal="center"/>
    </xf>
    <xf numFmtId="165" fontId="0" fillId="2" borderId="39" xfId="1" applyNumberFormat="1" applyFont="1" applyFill="1" applyBorder="1" applyAlignment="1">
      <alignment horizontal="center"/>
    </xf>
    <xf numFmtId="4" fontId="0" fillId="2" borderId="14" xfId="0" applyNumberFormat="1" applyFill="1" applyBorder="1" applyAlignment="1">
      <alignment horizontal="center"/>
    </xf>
    <xf numFmtId="4" fontId="0" fillId="2" borderId="15" xfId="0" applyNumberFormat="1" applyFill="1" applyBorder="1" applyAlignment="1">
      <alignment horizontal="center"/>
    </xf>
    <xf numFmtId="4" fontId="0" fillId="0" borderId="14" xfId="0" applyNumberFormat="1" applyBorder="1" applyAlignment="1">
      <alignment horizontal="left"/>
    </xf>
    <xf numFmtId="4" fontId="0" fillId="0" borderId="15" xfId="0" applyNumberFormat="1" applyBorder="1" applyAlignment="1">
      <alignment horizontal="left"/>
    </xf>
    <xf numFmtId="0" fontId="22" fillId="2" borderId="46" xfId="0" applyFont="1" applyFill="1" applyBorder="1" applyAlignment="1">
      <alignment horizontal="left"/>
    </xf>
    <xf numFmtId="0" fontId="22" fillId="2" borderId="23" xfId="0" applyFont="1" applyFill="1" applyBorder="1" applyAlignment="1">
      <alignment horizontal="left"/>
    </xf>
    <xf numFmtId="165" fontId="22" fillId="2" borderId="38" xfId="1" applyNumberFormat="1" applyFont="1" applyFill="1" applyBorder="1" applyAlignment="1">
      <alignment horizontal="center"/>
    </xf>
    <xf numFmtId="165" fontId="22" fillId="2" borderId="36" xfId="1" applyNumberFormat="1" applyFont="1" applyFill="1" applyBorder="1" applyAlignment="1">
      <alignment horizontal="center"/>
    </xf>
    <xf numFmtId="165" fontId="22" fillId="2" borderId="39" xfId="1" applyNumberFormat="1" applyFont="1" applyFill="1" applyBorder="1" applyAlignment="1">
      <alignment horizontal="center"/>
    </xf>
    <xf numFmtId="0" fontId="42" fillId="2" borderId="36" xfId="0" applyFont="1" applyFill="1" applyBorder="1" applyAlignment="1">
      <alignment horizontal="center"/>
    </xf>
    <xf numFmtId="0" fontId="42" fillId="2" borderId="39" xfId="0" applyFont="1" applyFill="1" applyBorder="1" applyAlignment="1">
      <alignment horizontal="center"/>
    </xf>
    <xf numFmtId="0" fontId="22" fillId="2" borderId="47" xfId="0" applyFont="1" applyFill="1" applyBorder="1" applyAlignment="1">
      <alignment horizontal="left"/>
    </xf>
    <xf numFmtId="0" fontId="22" fillId="2" borderId="43" xfId="0" applyFont="1" applyFill="1" applyBorder="1" applyAlignment="1">
      <alignment horizontal="left"/>
    </xf>
    <xf numFmtId="0" fontId="22" fillId="2" borderId="41" xfId="0" applyFont="1" applyFill="1" applyBorder="1" applyAlignment="1">
      <alignment horizontal="center"/>
    </xf>
    <xf numFmtId="0" fontId="22" fillId="2" borderId="44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2" xfId="0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/>
    </xf>
    <xf numFmtId="0" fontId="37" fillId="2" borderId="4" xfId="0" applyFont="1" applyFill="1" applyBorder="1" applyAlignment="1">
      <alignment horizontal="center"/>
    </xf>
    <xf numFmtId="0" fontId="37" fillId="2" borderId="0" xfId="0" applyFont="1" applyFill="1" applyAlignment="1">
      <alignment horizontal="center"/>
    </xf>
    <xf numFmtId="0" fontId="37" fillId="2" borderId="5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4" fontId="22" fillId="2" borderId="14" xfId="0" applyNumberFormat="1" applyFont="1" applyFill="1" applyBorder="1" applyAlignment="1">
      <alignment horizontal="center"/>
    </xf>
    <xf numFmtId="4" fontId="22" fillId="2" borderId="15" xfId="0" applyNumberFormat="1" applyFont="1" applyFill="1" applyBorder="1" applyAlignment="1">
      <alignment horizontal="center"/>
    </xf>
    <xf numFmtId="4" fontId="22" fillId="2" borderId="17" xfId="0" applyNumberFormat="1" applyFont="1" applyFill="1" applyBorder="1" applyAlignment="1">
      <alignment horizontal="center"/>
    </xf>
    <xf numFmtId="4" fontId="22" fillId="2" borderId="18" xfId="0" applyNumberFormat="1" applyFont="1" applyFill="1" applyBorder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22" fillId="2" borderId="32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36" fillId="4" borderId="2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2" fillId="0" borderId="46" xfId="0" applyFont="1" applyFill="1" applyBorder="1" applyAlignment="1">
      <alignment horizontal="left"/>
    </xf>
    <xf numFmtId="0" fontId="72" fillId="0" borderId="23" xfId="0" applyFont="1" applyFill="1" applyBorder="1" applyAlignment="1">
      <alignment horizontal="left"/>
    </xf>
    <xf numFmtId="0" fontId="78" fillId="0" borderId="36" xfId="0" applyFont="1" applyFill="1" applyBorder="1" applyAlignment="1">
      <alignment horizontal="center"/>
    </xf>
    <xf numFmtId="0" fontId="78" fillId="0" borderId="39" xfId="0" applyFont="1" applyFill="1" applyBorder="1" applyAlignment="1">
      <alignment horizontal="center"/>
    </xf>
    <xf numFmtId="0" fontId="72" fillId="0" borderId="47" xfId="0" applyFont="1" applyFill="1" applyBorder="1" applyAlignment="1">
      <alignment horizontal="left"/>
    </xf>
    <xf numFmtId="0" fontId="72" fillId="0" borderId="43" xfId="0" applyFont="1" applyFill="1" applyBorder="1" applyAlignment="1">
      <alignment horizontal="left"/>
    </xf>
    <xf numFmtId="0" fontId="72" fillId="0" borderId="41" xfId="0" applyFont="1" applyFill="1" applyBorder="1" applyAlignment="1">
      <alignment horizontal="center"/>
    </xf>
    <xf numFmtId="0" fontId="72" fillId="0" borderId="44" xfId="0" applyFont="1" applyFill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0" fontId="70" fillId="0" borderId="2" xfId="0" applyFont="1" applyFill="1" applyBorder="1" applyAlignment="1">
      <alignment horizontal="center"/>
    </xf>
    <xf numFmtId="0" fontId="70" fillId="0" borderId="3" xfId="0" applyFont="1" applyFill="1" applyBorder="1" applyAlignment="1">
      <alignment horizontal="center"/>
    </xf>
    <xf numFmtId="0" fontId="71" fillId="0" borderId="4" xfId="0" applyFont="1" applyFill="1" applyBorder="1" applyAlignment="1">
      <alignment horizontal="center"/>
    </xf>
    <xf numFmtId="0" fontId="71" fillId="0" borderId="0" xfId="0" applyFont="1" applyFill="1" applyAlignment="1">
      <alignment horizontal="center"/>
    </xf>
    <xf numFmtId="0" fontId="71" fillId="0" borderId="5" xfId="0" applyFont="1" applyFill="1" applyBorder="1" applyAlignment="1">
      <alignment horizontal="center"/>
    </xf>
    <xf numFmtId="0" fontId="72" fillId="0" borderId="4" xfId="0" applyFont="1" applyFill="1" applyBorder="1" applyAlignment="1">
      <alignment horizontal="center"/>
    </xf>
    <xf numFmtId="0" fontId="72" fillId="0" borderId="0" xfId="0" applyFont="1" applyFill="1" applyAlignment="1">
      <alignment horizontal="center"/>
    </xf>
    <xf numFmtId="0" fontId="72" fillId="0" borderId="5" xfId="0" applyFont="1" applyFill="1" applyBorder="1" applyAlignment="1">
      <alignment horizontal="center"/>
    </xf>
    <xf numFmtId="4" fontId="72" fillId="0" borderId="14" xfId="0" applyNumberFormat="1" applyFont="1" applyFill="1" applyBorder="1" applyAlignment="1">
      <alignment horizontal="left"/>
    </xf>
    <xf numFmtId="4" fontId="72" fillId="0" borderId="15" xfId="0" applyNumberFormat="1" applyFont="1" applyFill="1" applyBorder="1" applyAlignment="1">
      <alignment horizontal="left"/>
    </xf>
    <xf numFmtId="4" fontId="72" fillId="0" borderId="17" xfId="0" applyNumberFormat="1" applyFont="1" applyFill="1" applyBorder="1" applyAlignment="1">
      <alignment horizontal="center"/>
    </xf>
    <xf numFmtId="4" fontId="72" fillId="0" borderId="18" xfId="0" applyNumberFormat="1" applyFont="1" applyFill="1" applyBorder="1" applyAlignment="1">
      <alignment horizontal="center"/>
    </xf>
    <xf numFmtId="0" fontId="72" fillId="0" borderId="25" xfId="0" applyFont="1" applyFill="1" applyBorder="1" applyAlignment="1">
      <alignment horizontal="center"/>
    </xf>
    <xf numFmtId="0" fontId="72" fillId="0" borderId="32" xfId="0" applyFont="1" applyFill="1" applyBorder="1" applyAlignment="1">
      <alignment horizontal="center"/>
    </xf>
    <xf numFmtId="0" fontId="72" fillId="0" borderId="7" xfId="0" applyFont="1" applyFill="1" applyBorder="1" applyAlignment="1">
      <alignment horizontal="center"/>
    </xf>
    <xf numFmtId="0" fontId="72" fillId="0" borderId="8" xfId="0" applyFont="1" applyFill="1" applyBorder="1" applyAlignment="1">
      <alignment horizontal="center"/>
    </xf>
    <xf numFmtId="165" fontId="72" fillId="0" borderId="38" xfId="1" applyNumberFormat="1" applyFont="1" applyFill="1" applyBorder="1" applyAlignment="1">
      <alignment horizontal="center"/>
    </xf>
    <xf numFmtId="165" fontId="72" fillId="0" borderId="36" xfId="1" applyNumberFormat="1" applyFont="1" applyFill="1" applyBorder="1" applyAlignment="1">
      <alignment horizontal="center"/>
    </xf>
    <xf numFmtId="165" fontId="72" fillId="0" borderId="39" xfId="1" applyNumberFormat="1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/>
    </xf>
    <xf numFmtId="0" fontId="0" fillId="0" borderId="41" xfId="0" applyFont="1" applyFill="1" applyBorder="1" applyAlignment="1">
      <alignment horizontal="center"/>
    </xf>
    <xf numFmtId="0" fontId="0" fillId="0" borderId="44" xfId="0" applyFont="1" applyFill="1" applyBorder="1" applyAlignment="1">
      <alignment horizontal="center"/>
    </xf>
    <xf numFmtId="4" fontId="0" fillId="0" borderId="14" xfId="0" applyNumberFormat="1" applyFill="1" applyBorder="1" applyAlignment="1">
      <alignment horizontal="center"/>
    </xf>
    <xf numFmtId="4" fontId="0" fillId="0" borderId="15" xfId="0" applyNumberFormat="1" applyFill="1" applyBorder="1" applyAlignment="1">
      <alignment horizontal="center"/>
    </xf>
    <xf numFmtId="4" fontId="0" fillId="0" borderId="17" xfId="0" applyNumberFormat="1" applyFill="1" applyBorder="1" applyAlignment="1">
      <alignment horizontal="center"/>
    </xf>
    <xf numFmtId="4" fontId="0" fillId="0" borderId="18" xfId="0" applyNumberForma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6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47" xfId="0" applyFill="1" applyBorder="1" applyAlignment="1">
      <alignment horizontal="left"/>
    </xf>
    <xf numFmtId="0" fontId="0" fillId="0" borderId="43" xfId="0" applyFill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25" xfId="686" applyFont="1" applyBorder="1" applyAlignment="1">
      <alignment horizontal="center"/>
    </xf>
    <xf numFmtId="0" fontId="2" fillId="0" borderId="32" xfId="686" applyFont="1" applyBorder="1" applyAlignment="1">
      <alignment horizontal="center"/>
    </xf>
    <xf numFmtId="0" fontId="2" fillId="0" borderId="7" xfId="686" applyFont="1" applyBorder="1" applyAlignment="1">
      <alignment horizontal="center"/>
    </xf>
    <xf numFmtId="0" fontId="2" fillId="0" borderId="8" xfId="686" applyFont="1" applyBorder="1" applyAlignment="1">
      <alignment horizontal="center"/>
    </xf>
    <xf numFmtId="0" fontId="2" fillId="0" borderId="46" xfId="686" applyFont="1" applyBorder="1" applyAlignment="1">
      <alignment horizontal="left"/>
    </xf>
    <xf numFmtId="0" fontId="2" fillId="0" borderId="23" xfId="686" applyFont="1" applyBorder="1" applyAlignment="1">
      <alignment horizontal="left"/>
    </xf>
    <xf numFmtId="0" fontId="2" fillId="0" borderId="47" xfId="686" applyFont="1" applyBorder="1" applyAlignment="1">
      <alignment horizontal="left"/>
    </xf>
    <xf numFmtId="0" fontId="2" fillId="0" borderId="43" xfId="686" applyFont="1" applyBorder="1" applyAlignment="1">
      <alignment horizontal="left"/>
    </xf>
    <xf numFmtId="0" fontId="2" fillId="0" borderId="46" xfId="686" applyFont="1" applyFill="1" applyBorder="1" applyAlignment="1">
      <alignment horizontal="left"/>
    </xf>
    <xf numFmtId="0" fontId="2" fillId="0" borderId="23" xfId="686" applyFont="1" applyFill="1" applyBorder="1" applyAlignment="1">
      <alignment horizontal="left"/>
    </xf>
    <xf numFmtId="0" fontId="2" fillId="0" borderId="47" xfId="686" applyFont="1" applyFill="1" applyBorder="1" applyAlignment="1">
      <alignment horizontal="left"/>
    </xf>
    <xf numFmtId="0" fontId="2" fillId="0" borderId="43" xfId="686" applyFont="1" applyFill="1" applyBorder="1" applyAlignment="1">
      <alignment horizontal="left"/>
    </xf>
    <xf numFmtId="4" fontId="2" fillId="0" borderId="14" xfId="686" applyNumberFormat="1" applyFont="1" applyFill="1" applyBorder="1" applyAlignment="1">
      <alignment horizontal="center"/>
    </xf>
    <xf numFmtId="4" fontId="2" fillId="0" borderId="15" xfId="686" applyNumberFormat="1" applyFont="1" applyFill="1" applyBorder="1" applyAlignment="1">
      <alignment horizontal="center"/>
    </xf>
    <xf numFmtId="4" fontId="2" fillId="0" borderId="17" xfId="686" applyNumberFormat="1" applyFont="1" applyFill="1" applyBorder="1" applyAlignment="1">
      <alignment horizontal="center"/>
    </xf>
    <xf numFmtId="4" fontId="2" fillId="0" borderId="18" xfId="686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25" xfId="686" applyFont="1" applyFill="1" applyBorder="1" applyAlignment="1">
      <alignment horizontal="center"/>
    </xf>
    <xf numFmtId="0" fontId="2" fillId="0" borderId="32" xfId="686" applyFont="1" applyFill="1" applyBorder="1" applyAlignment="1">
      <alignment horizontal="center"/>
    </xf>
    <xf numFmtId="0" fontId="2" fillId="0" borderId="7" xfId="686" applyFont="1" applyFill="1" applyBorder="1" applyAlignment="1">
      <alignment horizontal="center"/>
    </xf>
    <xf numFmtId="0" fontId="2" fillId="0" borderId="8" xfId="686" applyFont="1" applyFill="1" applyBorder="1" applyAlignment="1">
      <alignment horizontal="center"/>
    </xf>
    <xf numFmtId="165" fontId="2" fillId="0" borderId="38" xfId="3" applyNumberFormat="1" applyFont="1" applyFill="1" applyBorder="1" applyAlignment="1">
      <alignment horizontal="center"/>
    </xf>
    <xf numFmtId="165" fontId="2" fillId="0" borderId="36" xfId="3" applyNumberFormat="1" applyFont="1" applyFill="1" applyBorder="1" applyAlignment="1">
      <alignment horizontal="center"/>
    </xf>
    <xf numFmtId="165" fontId="2" fillId="0" borderId="39" xfId="3" applyNumberFormat="1" applyFont="1" applyFill="1" applyBorder="1" applyAlignment="1">
      <alignment horizontal="center"/>
    </xf>
  </cellXfs>
  <cellStyles count="694">
    <cellStyle name="Comma" xfId="1" builtinId="3"/>
    <cellStyle name="Comma 10 10" xfId="4"/>
    <cellStyle name="Comma 10 10 2" xfId="9"/>
    <cellStyle name="Comma 10 10 3" xfId="8"/>
    <cellStyle name="Comma 10 11" xfId="10"/>
    <cellStyle name="Comma 10 12" xfId="11"/>
    <cellStyle name="Comma 10 13" xfId="12"/>
    <cellStyle name="Comma 10 14" xfId="13"/>
    <cellStyle name="Comma 10 15" xfId="14"/>
    <cellStyle name="Comma 10 16" xfId="15"/>
    <cellStyle name="Comma 10 17" xfId="16"/>
    <cellStyle name="Comma 10 18" xfId="17"/>
    <cellStyle name="Comma 10 19" xfId="18"/>
    <cellStyle name="Comma 10 2" xfId="19"/>
    <cellStyle name="Comma 10 3" xfId="20"/>
    <cellStyle name="Comma 10 4" xfId="21"/>
    <cellStyle name="Comma 10 5" xfId="22"/>
    <cellStyle name="Comma 10 6" xfId="23"/>
    <cellStyle name="Comma 10 7" xfId="24"/>
    <cellStyle name="Comma 10 8" xfId="25"/>
    <cellStyle name="Comma 10 9" xfId="26"/>
    <cellStyle name="Comma 108" xfId="3"/>
    <cellStyle name="Comma 108 2" xfId="28"/>
    <cellStyle name="Comma 108 3" xfId="27"/>
    <cellStyle name="Comma 11 2" xfId="29"/>
    <cellStyle name="Comma 11 3" xfId="30"/>
    <cellStyle name="Comma 11 4" xfId="31"/>
    <cellStyle name="Comma 11 5" xfId="32"/>
    <cellStyle name="Comma 11 6" xfId="33"/>
    <cellStyle name="Comma 11 7" xfId="34"/>
    <cellStyle name="Comma 12 2" xfId="35"/>
    <cellStyle name="Comma 12 3" xfId="36"/>
    <cellStyle name="Comma 12 4" xfId="37"/>
    <cellStyle name="Comma 12 5" xfId="38"/>
    <cellStyle name="Comma 12 6" xfId="39"/>
    <cellStyle name="Comma 12 7" xfId="40"/>
    <cellStyle name="Comma 13 10" xfId="41"/>
    <cellStyle name="Comma 13 11" xfId="42"/>
    <cellStyle name="Comma 13 12" xfId="43"/>
    <cellStyle name="Comma 13 13" xfId="44"/>
    <cellStyle name="Comma 13 14" xfId="45"/>
    <cellStyle name="Comma 13 15" xfId="46"/>
    <cellStyle name="Comma 13 16" xfId="47"/>
    <cellStyle name="Comma 13 17" xfId="48"/>
    <cellStyle name="Comma 13 18" xfId="49"/>
    <cellStyle name="Comma 13 19" xfId="50"/>
    <cellStyle name="Comma 13 2" xfId="51"/>
    <cellStyle name="Comma 13 3" xfId="52"/>
    <cellStyle name="Comma 13 4" xfId="53"/>
    <cellStyle name="Comma 13 5" xfId="54"/>
    <cellStyle name="Comma 13 6" xfId="55"/>
    <cellStyle name="Comma 13 7" xfId="56"/>
    <cellStyle name="Comma 13 8" xfId="57"/>
    <cellStyle name="Comma 13 9" xfId="58"/>
    <cellStyle name="Comma 15" xfId="59"/>
    <cellStyle name="Comma 16" xfId="60"/>
    <cellStyle name="Comma 17" xfId="61"/>
    <cellStyle name="Comma 18" xfId="62"/>
    <cellStyle name="Comma 2" xfId="63"/>
    <cellStyle name="Comma 2 10" xfId="64"/>
    <cellStyle name="Comma 2 11" xfId="65"/>
    <cellStyle name="Comma 2 12" xfId="66"/>
    <cellStyle name="Comma 2 13" xfId="67"/>
    <cellStyle name="Comma 2 14" xfId="68"/>
    <cellStyle name="Comma 2 15" xfId="69"/>
    <cellStyle name="Comma 2 16" xfId="70"/>
    <cellStyle name="Comma 2 17" xfId="71"/>
    <cellStyle name="Comma 2 18" xfId="72"/>
    <cellStyle name="Comma 2 19" xfId="73"/>
    <cellStyle name="Comma 2 2" xfId="74"/>
    <cellStyle name="Comma 2 20" xfId="75"/>
    <cellStyle name="Comma 2 21" xfId="76"/>
    <cellStyle name="Comma 2 22" xfId="77"/>
    <cellStyle name="Comma 2 23" xfId="78"/>
    <cellStyle name="Comma 2 24" xfId="79"/>
    <cellStyle name="Comma 2 25" xfId="688"/>
    <cellStyle name="Comma 2 3" xfId="80"/>
    <cellStyle name="Comma 2 4" xfId="81"/>
    <cellStyle name="Comma 2 5" xfId="82"/>
    <cellStyle name="Comma 2 6" xfId="83"/>
    <cellStyle name="Comma 2 7" xfId="84"/>
    <cellStyle name="Comma 2 8" xfId="85"/>
    <cellStyle name="Comma 2 9" xfId="86"/>
    <cellStyle name="Comma 3" xfId="7"/>
    <cellStyle name="Comma 3 2" xfId="87"/>
    <cellStyle name="Comma 3 3" xfId="88"/>
    <cellStyle name="Comma 3 4" xfId="89"/>
    <cellStyle name="Comma 3 5" xfId="90"/>
    <cellStyle name="Comma 3 6" xfId="91"/>
    <cellStyle name="Comma 3 7" xfId="92"/>
    <cellStyle name="Comma 4" xfId="685"/>
    <cellStyle name="Comma 4 2" xfId="93"/>
    <cellStyle name="Comma 4 3" xfId="94"/>
    <cellStyle name="Comma 4 4" xfId="95"/>
    <cellStyle name="Comma 4 5" xfId="96"/>
    <cellStyle name="Comma 4 6" xfId="97"/>
    <cellStyle name="Comma 4 7" xfId="98"/>
    <cellStyle name="Comma 5" xfId="687"/>
    <cellStyle name="Comma 5 2" xfId="99"/>
    <cellStyle name="Comma 5 3" xfId="100"/>
    <cellStyle name="Comma 5 4" xfId="101"/>
    <cellStyle name="Comma 5 5" xfId="102"/>
    <cellStyle name="Comma 5 6" xfId="103"/>
    <cellStyle name="Comma 5 7" xfId="104"/>
    <cellStyle name="Comma 5 8" xfId="689"/>
    <cellStyle name="Comma 51" xfId="105"/>
    <cellStyle name="Comma 6" xfId="691"/>
    <cellStyle name="Comma 6 10" xfId="106"/>
    <cellStyle name="Comma 6 11" xfId="107"/>
    <cellStyle name="Comma 6 12" xfId="108"/>
    <cellStyle name="Comma 6 13" xfId="109"/>
    <cellStyle name="Comma 6 14" xfId="110"/>
    <cellStyle name="Comma 6 15" xfId="111"/>
    <cellStyle name="Comma 6 16" xfId="112"/>
    <cellStyle name="Comma 6 17" xfId="113"/>
    <cellStyle name="Comma 6 18" xfId="114"/>
    <cellStyle name="Comma 6 19" xfId="115"/>
    <cellStyle name="Comma 6 2" xfId="116"/>
    <cellStyle name="Comma 6 3" xfId="117"/>
    <cellStyle name="Comma 6 4" xfId="118"/>
    <cellStyle name="Comma 6 5" xfId="119"/>
    <cellStyle name="Comma 6 6" xfId="120"/>
    <cellStyle name="Comma 6 7" xfId="121"/>
    <cellStyle name="Comma 6 8" xfId="122"/>
    <cellStyle name="Comma 6 9" xfId="123"/>
    <cellStyle name="Comma 7" xfId="693"/>
    <cellStyle name="Comma 7 2" xfId="124"/>
    <cellStyle name="Comma 7 3" xfId="125"/>
    <cellStyle name="Comma 7 4" xfId="126"/>
    <cellStyle name="Comma 7 5" xfId="127"/>
    <cellStyle name="Comma 7 6" xfId="128"/>
    <cellStyle name="Comma 7 7" xfId="129"/>
    <cellStyle name="Comma 8 2" xfId="130"/>
    <cellStyle name="Comma 8 3" xfId="131"/>
    <cellStyle name="Comma 8 4" xfId="132"/>
    <cellStyle name="Comma 8 5" xfId="133"/>
    <cellStyle name="Comma 8 6" xfId="134"/>
    <cellStyle name="Comma 8 7" xfId="135"/>
    <cellStyle name="Comma 9 2" xfId="136"/>
    <cellStyle name="Comma 9 3" xfId="137"/>
    <cellStyle name="Comma 9 4" xfId="138"/>
    <cellStyle name="Comma 9 5" xfId="139"/>
    <cellStyle name="Comma 9 6" xfId="140"/>
    <cellStyle name="Comma 9 7" xfId="141"/>
    <cellStyle name="Excel Built-in Comma" xfId="142"/>
    <cellStyle name="Excel Built-in Normal" xfId="143"/>
    <cellStyle name="Normal" xfId="0" builtinId="0"/>
    <cellStyle name="Normal 10" xfId="144"/>
    <cellStyle name="Normal 10 2" xfId="145"/>
    <cellStyle name="Normal 11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5"/>
    <cellStyle name="Normal 2 10" xfId="155"/>
    <cellStyle name="Normal 2 10 2" xfId="156"/>
    <cellStyle name="Normal 2 10 3" xfId="157"/>
    <cellStyle name="Normal 2 10 4" xfId="158"/>
    <cellStyle name="Normal 2 10 5" xfId="159"/>
    <cellStyle name="Normal 2 10 6" xfId="160"/>
    <cellStyle name="Normal 2 10 7" xfId="161"/>
    <cellStyle name="Normal 2 10 8" xfId="162"/>
    <cellStyle name="Normal 2 10 9" xfId="163"/>
    <cellStyle name="Normal 2 11" xfId="164"/>
    <cellStyle name="Normal 2 11 2" xfId="165"/>
    <cellStyle name="Normal 2 11 3" xfId="166"/>
    <cellStyle name="Normal 2 11 4" xfId="167"/>
    <cellStyle name="Normal 2 11 5" xfId="168"/>
    <cellStyle name="Normal 2 11 6" xfId="169"/>
    <cellStyle name="Normal 2 11 7" xfId="170"/>
    <cellStyle name="Normal 2 11 8" xfId="171"/>
    <cellStyle name="Normal 2 11 9" xfId="172"/>
    <cellStyle name="Normal 2 12" xfId="173"/>
    <cellStyle name="Normal 2 12 2" xfId="174"/>
    <cellStyle name="Normal 2 12 3" xfId="175"/>
    <cellStyle name="Normal 2 12 4" xfId="176"/>
    <cellStyle name="Normal 2 12 5" xfId="177"/>
    <cellStyle name="Normal 2 12 6" xfId="178"/>
    <cellStyle name="Normal 2 12 7" xfId="179"/>
    <cellStyle name="Normal 2 12 8" xfId="180"/>
    <cellStyle name="Normal 2 12 9" xfId="181"/>
    <cellStyle name="Normal 2 13" xfId="182"/>
    <cellStyle name="Normal 2 13 2" xfId="183"/>
    <cellStyle name="Normal 2 13 3" xfId="184"/>
    <cellStyle name="Normal 2 13 4" xfId="185"/>
    <cellStyle name="Normal 2 13 5" xfId="186"/>
    <cellStyle name="Normal 2 13 6" xfId="187"/>
    <cellStyle name="Normal 2 13 7" xfId="188"/>
    <cellStyle name="Normal 2 13 8" xfId="189"/>
    <cellStyle name="Normal 2 13 9" xfId="190"/>
    <cellStyle name="Normal 2 14" xfId="191"/>
    <cellStyle name="Normal 2 14 2" xfId="192"/>
    <cellStyle name="Normal 2 14 3" xfId="193"/>
    <cellStyle name="Normal 2 14 4" xfId="194"/>
    <cellStyle name="Normal 2 14 5" xfId="195"/>
    <cellStyle name="Normal 2 14 6" xfId="196"/>
    <cellStyle name="Normal 2 14 7" xfId="197"/>
    <cellStyle name="Normal 2 14 8" xfId="198"/>
    <cellStyle name="Normal 2 14 9" xfId="199"/>
    <cellStyle name="Normal 2 15" xfId="200"/>
    <cellStyle name="Normal 2 16" xfId="201"/>
    <cellStyle name="Normal 2 17" xfId="202"/>
    <cellStyle name="Normal 2 18" xfId="203"/>
    <cellStyle name="Normal 2 19" xfId="204"/>
    <cellStyle name="Normal 2 2" xfId="205"/>
    <cellStyle name="Normal 2 2 10" xfId="206"/>
    <cellStyle name="Normal 2 2 11" xfId="207"/>
    <cellStyle name="Normal 2 2 12" xfId="208"/>
    <cellStyle name="Normal 2 2 13" xfId="209"/>
    <cellStyle name="Normal 2 2 14" xfId="210"/>
    <cellStyle name="Normal 2 2 14 2" xfId="211"/>
    <cellStyle name="Normal 2 2 14 3" xfId="212"/>
    <cellStyle name="Normal 2 2 14 4" xfId="213"/>
    <cellStyle name="Normal 2 2 14 5" xfId="214"/>
    <cellStyle name="Normal 2 2 14 6" xfId="215"/>
    <cellStyle name="Normal 2 2 14 7" xfId="216"/>
    <cellStyle name="Normal 2 2 15" xfId="217"/>
    <cellStyle name="Normal 2 2 16" xfId="218"/>
    <cellStyle name="Normal 2 2 17" xfId="219"/>
    <cellStyle name="Normal 2 2 18" xfId="220"/>
    <cellStyle name="Normal 2 2 19" xfId="221"/>
    <cellStyle name="Normal 2 2 2" xfId="222"/>
    <cellStyle name="Normal 2 2 2 10" xfId="223"/>
    <cellStyle name="Normal 2 2 2 11" xfId="224"/>
    <cellStyle name="Normal 2 2 2 12" xfId="225"/>
    <cellStyle name="Normal 2 2 2 13" xfId="226"/>
    <cellStyle name="Normal 2 2 2 14" xfId="227"/>
    <cellStyle name="Normal 2 2 2 14 2" xfId="228"/>
    <cellStyle name="Normal 2 2 2 14 3" xfId="229"/>
    <cellStyle name="Normal 2 2 2 14 4" xfId="230"/>
    <cellStyle name="Normal 2 2 2 14 5" xfId="231"/>
    <cellStyle name="Normal 2 2 2 14 6" xfId="232"/>
    <cellStyle name="Normal 2 2 2 14 7" xfId="233"/>
    <cellStyle name="Normal 2 2 2 15" xfId="234"/>
    <cellStyle name="Normal 2 2 2 16" xfId="235"/>
    <cellStyle name="Normal 2 2 2 17" xfId="236"/>
    <cellStyle name="Normal 2 2 2 18" xfId="237"/>
    <cellStyle name="Normal 2 2 2 19" xfId="238"/>
    <cellStyle name="Normal 2 2 2 2" xfId="239"/>
    <cellStyle name="Normal 2 2 2 2 10" xfId="240"/>
    <cellStyle name="Normal 2 2 2 2 11" xfId="241"/>
    <cellStyle name="Normal 2 2 2 2 12" xfId="242"/>
    <cellStyle name="Normal 2 2 2 2 12 2" xfId="243"/>
    <cellStyle name="Normal 2 2 2 2 12 3" xfId="244"/>
    <cellStyle name="Normal 2 2 2 2 12 4" xfId="245"/>
    <cellStyle name="Normal 2 2 2 2 12 5" xfId="246"/>
    <cellStyle name="Normal 2 2 2 2 12 6" xfId="247"/>
    <cellStyle name="Normal 2 2 2 2 12 7" xfId="248"/>
    <cellStyle name="Normal 2 2 2 2 13" xfId="249"/>
    <cellStyle name="Normal 2 2 2 2 14" xfId="250"/>
    <cellStyle name="Normal 2 2 2 2 15" xfId="251"/>
    <cellStyle name="Normal 2 2 2 2 16" xfId="252"/>
    <cellStyle name="Normal 2 2 2 2 17" xfId="253"/>
    <cellStyle name="Normal 2 2 2 2 18" xfId="254"/>
    <cellStyle name="Normal 2 2 2 2 19" xfId="255"/>
    <cellStyle name="Normal 2 2 2 2 2" xfId="256"/>
    <cellStyle name="Normal 2 2 2 2 2 10" xfId="257"/>
    <cellStyle name="Normal 2 2 2 2 2 11" xfId="258"/>
    <cellStyle name="Normal 2 2 2 2 2 12" xfId="259"/>
    <cellStyle name="Normal 2 2 2 2 2 13" xfId="260"/>
    <cellStyle name="Normal 2 2 2 2 2 14" xfId="261"/>
    <cellStyle name="Normal 2 2 2 2 2 15" xfId="262"/>
    <cellStyle name="Normal 2 2 2 2 2 16" xfId="263"/>
    <cellStyle name="Normal 2 2 2 2 2 17" xfId="264"/>
    <cellStyle name="Normal 2 2 2 2 2 18" xfId="265"/>
    <cellStyle name="Normal 2 2 2 2 2 19" xfId="266"/>
    <cellStyle name="Normal 2 2 2 2 2 2" xfId="267"/>
    <cellStyle name="Normal 2 2 2 2 2 2 10" xfId="268"/>
    <cellStyle name="Normal 2 2 2 2 2 2 11" xfId="269"/>
    <cellStyle name="Normal 2 2 2 2 2 2 12" xfId="270"/>
    <cellStyle name="Normal 2 2 2 2 2 2 13" xfId="271"/>
    <cellStyle name="Normal 2 2 2 2 2 2 14" xfId="272"/>
    <cellStyle name="Normal 2 2 2 2 2 2 2" xfId="273"/>
    <cellStyle name="Normal 2 2 2 2 2 2 2 2" xfId="274"/>
    <cellStyle name="Normal 2 2 2 2 2 2 2 2 2" xfId="275"/>
    <cellStyle name="Normal 2 2 2 2 2 2 2 2 2 2" xfId="276"/>
    <cellStyle name="Normal 2 2 2 2 2 2 2 2 2 2 2" xfId="277"/>
    <cellStyle name="Normal 2 2 2 2 2 2 2 2 3" xfId="278"/>
    <cellStyle name="Normal 2 2 2 2 2 2 2 3" xfId="279"/>
    <cellStyle name="Normal 2 2 2 2 2 2 2 4" xfId="280"/>
    <cellStyle name="Normal 2 2 2 2 2 2 2 5" xfId="281"/>
    <cellStyle name="Normal 2 2 2 2 2 2 2 6" xfId="282"/>
    <cellStyle name="Normal 2 2 2 2 2 2 2 7" xfId="283"/>
    <cellStyle name="Normal 2 2 2 2 2 2 2 8" xfId="284"/>
    <cellStyle name="Normal 2 2 2 2 2 2 2 9" xfId="285"/>
    <cellStyle name="Normal 2 2 2 2 2 2 3" xfId="286"/>
    <cellStyle name="Normal 2 2 2 2 2 2 4" xfId="287"/>
    <cellStyle name="Normal 2 2 2 2 2 2 5" xfId="288"/>
    <cellStyle name="Normal 2 2 2 2 2 2 6" xfId="289"/>
    <cellStyle name="Normal 2 2 2 2 2 2 7" xfId="290"/>
    <cellStyle name="Normal 2 2 2 2 2 2 8" xfId="291"/>
    <cellStyle name="Normal 2 2 2 2 2 2 8 2" xfId="292"/>
    <cellStyle name="Normal 2 2 2 2 2 2 9" xfId="293"/>
    <cellStyle name="Normal 2 2 2 2 2 20" xfId="294"/>
    <cellStyle name="Normal 2 2 2 2 2 21" xfId="295"/>
    <cellStyle name="Normal 2 2 2 2 2 21 2" xfId="296"/>
    <cellStyle name="Normal 2 2 2 2 2 22" xfId="297"/>
    <cellStyle name="Normal 2 2 2 2 2 23" xfId="298"/>
    <cellStyle name="Normal 2 2 2 2 2 24" xfId="299"/>
    <cellStyle name="Normal 2 2 2 2 2 25" xfId="300"/>
    <cellStyle name="Normal 2 2 2 2 2 26" xfId="301"/>
    <cellStyle name="Normal 2 2 2 2 2 27" xfId="302"/>
    <cellStyle name="Normal 2 2 2 2 2 3" xfId="303"/>
    <cellStyle name="Normal 2 2 2 2 2 4" xfId="304"/>
    <cellStyle name="Normal 2 2 2 2 2 5" xfId="305"/>
    <cellStyle name="Normal 2 2 2 2 2 6" xfId="306"/>
    <cellStyle name="Normal 2 2 2 2 2 7" xfId="307"/>
    <cellStyle name="Normal 2 2 2 2 2 8" xfId="308"/>
    <cellStyle name="Normal 2 2 2 2 2 9" xfId="309"/>
    <cellStyle name="Normal 2 2 2 2 20" xfId="310"/>
    <cellStyle name="Normal 2 2 2 2 21" xfId="311"/>
    <cellStyle name="Normal 2 2 2 2 22" xfId="312"/>
    <cellStyle name="Normal 2 2 2 2 23" xfId="313"/>
    <cellStyle name="Normal 2 2 2 2 24" xfId="314"/>
    <cellStyle name="Normal 2 2 2 2 25" xfId="315"/>
    <cellStyle name="Normal 2 2 2 2 26" xfId="316"/>
    <cellStyle name="Normal 2 2 2 2 27" xfId="317"/>
    <cellStyle name="Normal 2 2 2 2 28" xfId="318"/>
    <cellStyle name="Normal 2 2 2 2 29" xfId="319"/>
    <cellStyle name="Normal 2 2 2 2 3" xfId="320"/>
    <cellStyle name="Normal 2 2 2 2 30" xfId="321"/>
    <cellStyle name="Normal 2 2 2 2 30 2" xfId="322"/>
    <cellStyle name="Normal 2 2 2 2 31" xfId="323"/>
    <cellStyle name="Normal 2 2 2 2 32" xfId="324"/>
    <cellStyle name="Normal 2 2 2 2 33" xfId="325"/>
    <cellStyle name="Normal 2 2 2 2 34" xfId="326"/>
    <cellStyle name="Normal 2 2 2 2 35" xfId="327"/>
    <cellStyle name="Normal 2 2 2 2 36" xfId="328"/>
    <cellStyle name="Normal 2 2 2 2 4" xfId="329"/>
    <cellStyle name="Normal 2 2 2 2 5" xfId="330"/>
    <cellStyle name="Normal 2 2 2 2 6" xfId="331"/>
    <cellStyle name="Normal 2 2 2 2 7" xfId="332"/>
    <cellStyle name="Normal 2 2 2 2 8" xfId="333"/>
    <cellStyle name="Normal 2 2 2 2 9" xfId="334"/>
    <cellStyle name="Normal 2 2 2 20" xfId="335"/>
    <cellStyle name="Normal 2 2 2 21" xfId="336"/>
    <cellStyle name="Normal 2 2 2 22" xfId="337"/>
    <cellStyle name="Normal 2 2 2 23" xfId="338"/>
    <cellStyle name="Normal 2 2 2 24" xfId="339"/>
    <cellStyle name="Normal 2 2 2 25" xfId="340"/>
    <cellStyle name="Normal 2 2 2 26" xfId="341"/>
    <cellStyle name="Normal 2 2 2 27" xfId="342"/>
    <cellStyle name="Normal 2 2 2 28" xfId="343"/>
    <cellStyle name="Normal 2 2 2 29" xfId="344"/>
    <cellStyle name="Normal 2 2 2 3" xfId="345"/>
    <cellStyle name="Normal 2 2 2 30" xfId="346"/>
    <cellStyle name="Normal 2 2 2 31" xfId="347"/>
    <cellStyle name="Normal 2 2 2 32" xfId="348"/>
    <cellStyle name="Normal 2 2 2 32 2" xfId="349"/>
    <cellStyle name="Normal 2 2 2 33" xfId="350"/>
    <cellStyle name="Normal 2 2 2 34" xfId="351"/>
    <cellStyle name="Normal 2 2 2 35" xfId="352"/>
    <cellStyle name="Normal 2 2 2 36" xfId="353"/>
    <cellStyle name="Normal 2 2 2 37" xfId="354"/>
    <cellStyle name="Normal 2 2 2 38" xfId="355"/>
    <cellStyle name="Normal 2 2 2 4" xfId="356"/>
    <cellStyle name="Normal 2 2 2 5" xfId="357"/>
    <cellStyle name="Normal 2 2 2 6" xfId="358"/>
    <cellStyle name="Normal 2 2 2 7" xfId="359"/>
    <cellStyle name="Normal 2 2 2 8" xfId="360"/>
    <cellStyle name="Normal 2 2 2 9" xfId="361"/>
    <cellStyle name="Normal 2 2 20" xfId="362"/>
    <cellStyle name="Normal 2 2 21" xfId="363"/>
    <cellStyle name="Normal 2 2 22" xfId="364"/>
    <cellStyle name="Normal 2 2 23" xfId="365"/>
    <cellStyle name="Normal 2 2 24" xfId="366"/>
    <cellStyle name="Normal 2 2 25" xfId="367"/>
    <cellStyle name="Normal 2 2 26" xfId="368"/>
    <cellStyle name="Normal 2 2 27" xfId="369"/>
    <cellStyle name="Normal 2 2 28" xfId="370"/>
    <cellStyle name="Normal 2 2 29" xfId="371"/>
    <cellStyle name="Normal 2 2 3" xfId="372"/>
    <cellStyle name="Normal 2 2 3 10" xfId="373"/>
    <cellStyle name="Normal 2 2 3 11" xfId="374"/>
    <cellStyle name="Normal 2 2 3 2" xfId="375"/>
    <cellStyle name="Normal 2 2 3 3" xfId="376"/>
    <cellStyle name="Normal 2 2 3 4" xfId="377"/>
    <cellStyle name="Normal 2 2 3 5" xfId="378"/>
    <cellStyle name="Normal 2 2 3 6" xfId="379"/>
    <cellStyle name="Normal 2 2 3 7" xfId="380"/>
    <cellStyle name="Normal 2 2 3 8" xfId="381"/>
    <cellStyle name="Normal 2 2 3 9" xfId="382"/>
    <cellStyle name="Normal 2 2 30" xfId="383"/>
    <cellStyle name="Normal 2 2 31" xfId="384"/>
    <cellStyle name="Normal 2 2 32" xfId="385"/>
    <cellStyle name="Normal 2 2 32 2" xfId="386"/>
    <cellStyle name="Normal 2 2 33" xfId="387"/>
    <cellStyle name="Normal 2 2 34" xfId="388"/>
    <cellStyle name="Normal 2 2 35" xfId="389"/>
    <cellStyle name="Normal 2 2 36" xfId="390"/>
    <cellStyle name="Normal 2 2 37" xfId="391"/>
    <cellStyle name="Normal 2 2 38" xfId="392"/>
    <cellStyle name="Normal 2 2 4" xfId="393"/>
    <cellStyle name="Normal 2 2 5" xfId="394"/>
    <cellStyle name="Normal 2 2 6" xfId="395"/>
    <cellStyle name="Normal 2 2 7" xfId="396"/>
    <cellStyle name="Normal 2 2 8" xfId="397"/>
    <cellStyle name="Normal 2 2 9" xfId="398"/>
    <cellStyle name="Normal 2 20" xfId="399"/>
    <cellStyle name="Normal 2 21" xfId="400"/>
    <cellStyle name="Normal 2 22" xfId="401"/>
    <cellStyle name="Normal 2 23" xfId="402"/>
    <cellStyle name="Normal 2 24" xfId="403"/>
    <cellStyle name="Normal 2 25" xfId="404"/>
    <cellStyle name="Normal 2 26" xfId="405"/>
    <cellStyle name="Normal 2 27" xfId="406"/>
    <cellStyle name="Normal 2 28" xfId="407"/>
    <cellStyle name="Normal 2 29" xfId="408"/>
    <cellStyle name="Normal 2 3" xfId="409"/>
    <cellStyle name="Normal 2 3 10" xfId="410"/>
    <cellStyle name="Normal 2 3 11" xfId="411"/>
    <cellStyle name="Normal 2 3 12" xfId="412"/>
    <cellStyle name="Normal 2 3 13" xfId="413"/>
    <cellStyle name="Normal 2 3 14" xfId="414"/>
    <cellStyle name="Normal 2 3 15" xfId="415"/>
    <cellStyle name="Normal 2 3 16" xfId="416"/>
    <cellStyle name="Normal 2 3 17" xfId="417"/>
    <cellStyle name="Normal 2 3 18" xfId="418"/>
    <cellStyle name="Normal 2 3 19" xfId="419"/>
    <cellStyle name="Normal 2 3 2" xfId="420"/>
    <cellStyle name="Normal 2 3 3" xfId="421"/>
    <cellStyle name="Normal 2 3 4" xfId="422"/>
    <cellStyle name="Normal 2 3 5" xfId="423"/>
    <cellStyle name="Normal 2 3 6" xfId="424"/>
    <cellStyle name="Normal 2 3 7" xfId="425"/>
    <cellStyle name="Normal 2 3 8" xfId="426"/>
    <cellStyle name="Normal 2 3 9" xfId="427"/>
    <cellStyle name="Normal 2 30" xfId="428"/>
    <cellStyle name="Normal 2 31" xfId="429"/>
    <cellStyle name="Normal 2 32" xfId="430"/>
    <cellStyle name="Normal 2 33" xfId="431"/>
    <cellStyle name="Normal 2 4" xfId="432"/>
    <cellStyle name="Normal 2 5" xfId="433"/>
    <cellStyle name="Normal 2 6" xfId="434"/>
    <cellStyle name="Normal 2 6 2" xfId="435"/>
    <cellStyle name="Normal 2 6 3" xfId="436"/>
    <cellStyle name="Normal 2 6 4" xfId="437"/>
    <cellStyle name="Normal 2 6 5" xfId="438"/>
    <cellStyle name="Normal 2 6 6" xfId="439"/>
    <cellStyle name="Normal 2 6 7" xfId="440"/>
    <cellStyle name="Normal 2 6 8" xfId="441"/>
    <cellStyle name="Normal 2 6 9" xfId="442"/>
    <cellStyle name="Normal 2 7" xfId="443"/>
    <cellStyle name="Normal 2 7 2" xfId="444"/>
    <cellStyle name="Normal 2 7 3" xfId="445"/>
    <cellStyle name="Normal 2 7 4" xfId="446"/>
    <cellStyle name="Normal 2 7 5" xfId="447"/>
    <cellStyle name="Normal 2 7 6" xfId="448"/>
    <cellStyle name="Normal 2 7 7" xfId="449"/>
    <cellStyle name="Normal 2 7 8" xfId="450"/>
    <cellStyle name="Normal 2 7 9" xfId="451"/>
    <cellStyle name="Normal 2 8" xfId="452"/>
    <cellStyle name="Normal 2 8 2" xfId="453"/>
    <cellStyle name="Normal 2 8 3" xfId="454"/>
    <cellStyle name="Normal 2 8 4" xfId="455"/>
    <cellStyle name="Normal 2 8 5" xfId="456"/>
    <cellStyle name="Normal 2 8 6" xfId="457"/>
    <cellStyle name="Normal 2 8 7" xfId="458"/>
    <cellStyle name="Normal 2 8 8" xfId="459"/>
    <cellStyle name="Normal 2 8 9" xfId="460"/>
    <cellStyle name="Normal 2 9" xfId="461"/>
    <cellStyle name="Normal 2 9 2" xfId="462"/>
    <cellStyle name="Normal 2 9 3" xfId="463"/>
    <cellStyle name="Normal 2 9 4" xfId="464"/>
    <cellStyle name="Normal 2 9 5" xfId="465"/>
    <cellStyle name="Normal 2 9 6" xfId="466"/>
    <cellStyle name="Normal 2 9 7" xfId="467"/>
    <cellStyle name="Normal 2 9 8" xfId="468"/>
    <cellStyle name="Normal 2 9 9" xfId="469"/>
    <cellStyle name="Normal 20" xfId="470"/>
    <cellStyle name="Normal 21" xfId="471"/>
    <cellStyle name="Normal 22" xfId="472"/>
    <cellStyle name="Normal 23" xfId="473"/>
    <cellStyle name="Normal 24" xfId="474"/>
    <cellStyle name="Normal 25" xfId="475"/>
    <cellStyle name="Normal 26" xfId="476"/>
    <cellStyle name="Normal 27" xfId="477"/>
    <cellStyle name="Normal 28" xfId="478"/>
    <cellStyle name="Normal 28 2" xfId="479"/>
    <cellStyle name="Normal 28 3" xfId="480"/>
    <cellStyle name="Normal 28 4" xfId="481"/>
    <cellStyle name="Normal 28 5" xfId="482"/>
    <cellStyle name="Normal 28 6" xfId="483"/>
    <cellStyle name="Normal 28 7" xfId="484"/>
    <cellStyle name="Normal 28 8" xfId="485"/>
    <cellStyle name="Normal 28 9" xfId="486"/>
    <cellStyle name="Normal 29" xfId="690"/>
    <cellStyle name="Normal 29 2" xfId="487"/>
    <cellStyle name="Normal 29 3" xfId="488"/>
    <cellStyle name="Normal 29 4" xfId="489"/>
    <cellStyle name="Normal 29 5" xfId="490"/>
    <cellStyle name="Normal 29 6" xfId="491"/>
    <cellStyle name="Normal 29 7" xfId="492"/>
    <cellStyle name="Normal 29 8" xfId="493"/>
    <cellStyle name="Normal 3" xfId="6"/>
    <cellStyle name="Normal 3 10" xfId="494"/>
    <cellStyle name="Normal 3 11" xfId="495"/>
    <cellStyle name="Normal 3 12" xfId="496"/>
    <cellStyle name="Normal 3 13" xfId="497"/>
    <cellStyle name="Normal 3 14" xfId="498"/>
    <cellStyle name="Normal 3 15" xfId="499"/>
    <cellStyle name="Normal 3 16" xfId="500"/>
    <cellStyle name="Normal 3 17" xfId="501"/>
    <cellStyle name="Normal 3 18" xfId="502"/>
    <cellStyle name="Normal 3 2" xfId="503"/>
    <cellStyle name="Normal 3 3" xfId="504"/>
    <cellStyle name="Normal 3 4" xfId="505"/>
    <cellStyle name="Normal 3 5" xfId="506"/>
    <cellStyle name="Normal 3 6" xfId="507"/>
    <cellStyle name="Normal 3 7" xfId="508"/>
    <cellStyle name="Normal 3 8" xfId="509"/>
    <cellStyle name="Normal 3 9" xfId="510"/>
    <cellStyle name="Normal 30" xfId="692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 8" xfId="517"/>
    <cellStyle name="Normal 31 2" xfId="518"/>
    <cellStyle name="Normal 31 3" xfId="519"/>
    <cellStyle name="Normal 31 4" xfId="520"/>
    <cellStyle name="Normal 31 5" xfId="521"/>
    <cellStyle name="Normal 31 6" xfId="522"/>
    <cellStyle name="Normal 31 7" xfId="523"/>
    <cellStyle name="Normal 31 8" xfId="524"/>
    <cellStyle name="Normal 32 2" xfId="525"/>
    <cellStyle name="Normal 32 3" xfId="526"/>
    <cellStyle name="Normal 32 4" xfId="527"/>
    <cellStyle name="Normal 32 5" xfId="528"/>
    <cellStyle name="Normal 32 6" xfId="529"/>
    <cellStyle name="Normal 32 7" xfId="530"/>
    <cellStyle name="Normal 32 8" xfId="531"/>
    <cellStyle name="Normal 33 2" xfId="532"/>
    <cellStyle name="Normal 33 3" xfId="533"/>
    <cellStyle name="Normal 33 4" xfId="534"/>
    <cellStyle name="Normal 33 5" xfId="535"/>
    <cellStyle name="Normal 33 6" xfId="536"/>
    <cellStyle name="Normal 33 7" xfId="537"/>
    <cellStyle name="Normal 33 8" xfId="538"/>
    <cellStyle name="Normal 34 2" xfId="539"/>
    <cellStyle name="Normal 34 3" xfId="540"/>
    <cellStyle name="Normal 34 4" xfId="541"/>
    <cellStyle name="Normal 34 5" xfId="542"/>
    <cellStyle name="Normal 34 6" xfId="543"/>
    <cellStyle name="Normal 34 7" xfId="544"/>
    <cellStyle name="Normal 35 2" xfId="545"/>
    <cellStyle name="Normal 35 3" xfId="546"/>
    <cellStyle name="Normal 35 4" xfId="547"/>
    <cellStyle name="Normal 35 5" xfId="548"/>
    <cellStyle name="Normal 35 6" xfId="549"/>
    <cellStyle name="Normal 35 7" xfId="550"/>
    <cellStyle name="Normal 37 2" xfId="551"/>
    <cellStyle name="Normal 37 3" xfId="552"/>
    <cellStyle name="Normal 37 4" xfId="553"/>
    <cellStyle name="Normal 37 5" xfId="554"/>
    <cellStyle name="Normal 37 6" xfId="555"/>
    <cellStyle name="Normal 37 7" xfId="556"/>
    <cellStyle name="Normal 38 2" xfId="557"/>
    <cellStyle name="Normal 38 3" xfId="558"/>
    <cellStyle name="Normal 38 4" xfId="559"/>
    <cellStyle name="Normal 38 5" xfId="560"/>
    <cellStyle name="Normal 38 6" xfId="561"/>
    <cellStyle name="Normal 38 7" xfId="562"/>
    <cellStyle name="Normal 39" xfId="563"/>
    <cellStyle name="Normal 4" xfId="684"/>
    <cellStyle name="Normal 4 10" xfId="564"/>
    <cellStyle name="Normal 4 11" xfId="565"/>
    <cellStyle name="Normal 4 12" xfId="566"/>
    <cellStyle name="Normal 4 13" xfId="567"/>
    <cellStyle name="Normal 4 14" xfId="568"/>
    <cellStyle name="Normal 4 15" xfId="569"/>
    <cellStyle name="Normal 4 16" xfId="570"/>
    <cellStyle name="Normal 4 17" xfId="571"/>
    <cellStyle name="Normal 4 18" xfId="572"/>
    <cellStyle name="Normal 4 2" xfId="573"/>
    <cellStyle name="Normal 4 3" xfId="574"/>
    <cellStyle name="Normal 4 4" xfId="575"/>
    <cellStyle name="Normal 4 5" xfId="576"/>
    <cellStyle name="Normal 4 6" xfId="577"/>
    <cellStyle name="Normal 4 7" xfId="578"/>
    <cellStyle name="Normal 4 8" xfId="579"/>
    <cellStyle name="Normal 4 9" xfId="580"/>
    <cellStyle name="Normal 40" xfId="581"/>
    <cellStyle name="Normal 5" xfId="582"/>
    <cellStyle name="Normal 6" xfId="583"/>
    <cellStyle name="Normal 7" xfId="584"/>
    <cellStyle name="Normal 8" xfId="686"/>
    <cellStyle name="Normal 8 10" xfId="585"/>
    <cellStyle name="Normal 8 10 2" xfId="586"/>
    <cellStyle name="Normal 8 10 3" xfId="587"/>
    <cellStyle name="Normal 8 10 4" xfId="588"/>
    <cellStyle name="Normal 8 10 5" xfId="589"/>
    <cellStyle name="Normal 8 10 6" xfId="590"/>
    <cellStyle name="Normal 8 10 7" xfId="591"/>
    <cellStyle name="Normal 8 10 8" xfId="592"/>
    <cellStyle name="Normal 8 10 9" xfId="593"/>
    <cellStyle name="Normal 8 11" xfId="594"/>
    <cellStyle name="Normal 8 11 2" xfId="595"/>
    <cellStyle name="Normal 8 11 3" xfId="596"/>
    <cellStyle name="Normal 8 11 4" xfId="597"/>
    <cellStyle name="Normal 8 11 5" xfId="598"/>
    <cellStyle name="Normal 8 11 6" xfId="599"/>
    <cellStyle name="Normal 8 11 7" xfId="600"/>
    <cellStyle name="Normal 8 11 8" xfId="601"/>
    <cellStyle name="Normal 8 11 9" xfId="602"/>
    <cellStyle name="Normal 8 12" xfId="603"/>
    <cellStyle name="Normal 8 13" xfId="604"/>
    <cellStyle name="Normal 8 14" xfId="605"/>
    <cellStyle name="Normal 8 15" xfId="606"/>
    <cellStyle name="Normal 8 16" xfId="607"/>
    <cellStyle name="Normal 8 17" xfId="608"/>
    <cellStyle name="Normal 8 18" xfId="609"/>
    <cellStyle name="Normal 8 19 2" xfId="610"/>
    <cellStyle name="Normal 8 2" xfId="611"/>
    <cellStyle name="Normal 8 2 2" xfId="612"/>
    <cellStyle name="Normal 8 2 3" xfId="613"/>
    <cellStyle name="Normal 8 2 4" xfId="614"/>
    <cellStyle name="Normal 8 2 5" xfId="615"/>
    <cellStyle name="Normal 8 2 6" xfId="616"/>
    <cellStyle name="Normal 8 2 7" xfId="617"/>
    <cellStyle name="Normal 8 2 8" xfId="618"/>
    <cellStyle name="Normal 8 2 9" xfId="619"/>
    <cellStyle name="Normal 8 3" xfId="620"/>
    <cellStyle name="Normal 8 3 2" xfId="621"/>
    <cellStyle name="Normal 8 3 3" xfId="622"/>
    <cellStyle name="Normal 8 3 4" xfId="623"/>
    <cellStyle name="Normal 8 3 5" xfId="624"/>
    <cellStyle name="Normal 8 3 6" xfId="625"/>
    <cellStyle name="Normal 8 3 7" xfId="626"/>
    <cellStyle name="Normal 8 3 8" xfId="627"/>
    <cellStyle name="Normal 8 3 9" xfId="628"/>
    <cellStyle name="Normal 8 4" xfId="629"/>
    <cellStyle name="Normal 8 4 2" xfId="630"/>
    <cellStyle name="Normal 8 4 3" xfId="631"/>
    <cellStyle name="Normal 8 4 4" xfId="632"/>
    <cellStyle name="Normal 8 4 5" xfId="633"/>
    <cellStyle name="Normal 8 4 6" xfId="634"/>
    <cellStyle name="Normal 8 4 7" xfId="635"/>
    <cellStyle name="Normal 8 4 8" xfId="636"/>
    <cellStyle name="Normal 8 4 9" xfId="637"/>
    <cellStyle name="Normal 8 5" xfId="638"/>
    <cellStyle name="Normal 8 5 2" xfId="639"/>
    <cellStyle name="Normal 8 5 3" xfId="640"/>
    <cellStyle name="Normal 8 5 4" xfId="641"/>
    <cellStyle name="Normal 8 5 5" xfId="642"/>
    <cellStyle name="Normal 8 5 6" xfId="643"/>
    <cellStyle name="Normal 8 5 7" xfId="644"/>
    <cellStyle name="Normal 8 5 8" xfId="645"/>
    <cellStyle name="Normal 8 5 9" xfId="646"/>
    <cellStyle name="Normal 8 6" xfId="647"/>
    <cellStyle name="Normal 8 6 2" xfId="648"/>
    <cellStyle name="Normal 8 6 3" xfId="649"/>
    <cellStyle name="Normal 8 6 4" xfId="650"/>
    <cellStyle name="Normal 8 6 5" xfId="651"/>
    <cellStyle name="Normal 8 6 6" xfId="652"/>
    <cellStyle name="Normal 8 6 7" xfId="653"/>
    <cellStyle name="Normal 8 6 8" xfId="654"/>
    <cellStyle name="Normal 8 6 9" xfId="655"/>
    <cellStyle name="Normal 8 7" xfId="656"/>
    <cellStyle name="Normal 8 7 2" xfId="657"/>
    <cellStyle name="Normal 8 7 3" xfId="658"/>
    <cellStyle name="Normal 8 7 4" xfId="659"/>
    <cellStyle name="Normal 8 7 5" xfId="660"/>
    <cellStyle name="Normal 8 7 6" xfId="661"/>
    <cellStyle name="Normal 8 7 7" xfId="662"/>
    <cellStyle name="Normal 8 7 8" xfId="663"/>
    <cellStyle name="Normal 8 7 9" xfId="664"/>
    <cellStyle name="Normal 8 8" xfId="665"/>
    <cellStyle name="Normal 8 8 2" xfId="666"/>
    <cellStyle name="Normal 8 8 3" xfId="667"/>
    <cellStyle name="Normal 8 8 4" xfId="668"/>
    <cellStyle name="Normal 8 8 5" xfId="669"/>
    <cellStyle name="Normal 8 8 6" xfId="670"/>
    <cellStyle name="Normal 8 8 7" xfId="671"/>
    <cellStyle name="Normal 8 8 8" xfId="672"/>
    <cellStyle name="Normal 8 8 9" xfId="673"/>
    <cellStyle name="Normal 8 9" xfId="674"/>
    <cellStyle name="Normal 8 9 2" xfId="675"/>
    <cellStyle name="Normal 8 9 3" xfId="676"/>
    <cellStyle name="Normal 8 9 4" xfId="677"/>
    <cellStyle name="Normal 8 9 5" xfId="678"/>
    <cellStyle name="Normal 8 9 6" xfId="679"/>
    <cellStyle name="Normal 8 9 7" xfId="680"/>
    <cellStyle name="Normal 8 9 8" xfId="681"/>
    <cellStyle name="Normal 8 9 9" xfId="682"/>
    <cellStyle name="Normal 9" xfId="683"/>
    <cellStyle name="Normal_Sheet2" xfId="2"/>
  </cellStyles>
  <dxfs count="84"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numFmt numFmtId="170" formatCode="\₱\ \ #,##0.00"/>
      <fill>
        <patternFill>
          <bgColor theme="5" tint="0.7999816888943144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3CC4"/>
  </sheetPr>
  <dimension ref="A1:V94"/>
  <sheetViews>
    <sheetView topLeftCell="A37" zoomScale="115" zoomScaleNormal="115" workbookViewId="0">
      <selection activeCell="D73" sqref="D73"/>
    </sheetView>
  </sheetViews>
  <sheetFormatPr defaultRowHeight="12.75" x14ac:dyDescent="0.2"/>
  <cols>
    <col min="1" max="1" width="6.42578125" style="2593" customWidth="1"/>
    <col min="2" max="2" width="6" style="2594" customWidth="1"/>
    <col min="3" max="3" width="10.42578125" style="2595" customWidth="1"/>
    <col min="4" max="4" width="36.85546875" style="2593" customWidth="1"/>
    <col min="5" max="5" width="9.28515625" style="2594" customWidth="1"/>
    <col min="6" max="6" width="12.140625" style="2596" customWidth="1"/>
    <col min="7" max="7" width="14.85546875" style="2593" customWidth="1"/>
    <col min="8" max="8" width="11.28515625" style="2552" bestFit="1" customWidth="1"/>
    <col min="9" max="9" width="19.140625" style="2593" customWidth="1"/>
    <col min="10" max="10" width="12.85546875" style="2593" bestFit="1" customWidth="1"/>
    <col min="11" max="11" width="11.5703125" style="2593" customWidth="1"/>
    <col min="12" max="12" width="11.7109375" style="2593" customWidth="1"/>
    <col min="13" max="13" width="10.7109375" style="2593" customWidth="1"/>
    <col min="14" max="14" width="9.28515625" style="2593" bestFit="1" customWidth="1"/>
    <col min="15" max="15" width="10.42578125" style="2593" bestFit="1" customWidth="1"/>
    <col min="16" max="16" width="9.28515625" style="2593" bestFit="1" customWidth="1"/>
    <col min="17" max="17" width="10.28515625" style="2593" bestFit="1" customWidth="1"/>
    <col min="18" max="19" width="9.140625" style="2593"/>
    <col min="20" max="21" width="9.28515625" style="2593" bestFit="1" customWidth="1"/>
    <col min="22" max="22" width="11.28515625" style="2593" customWidth="1"/>
    <col min="23" max="256" width="9.140625" style="2593"/>
    <col min="257" max="257" width="6.42578125" style="2593" customWidth="1"/>
    <col min="258" max="258" width="6" style="2593" customWidth="1"/>
    <col min="259" max="259" width="10.42578125" style="2593" customWidth="1"/>
    <col min="260" max="260" width="36.85546875" style="2593" customWidth="1"/>
    <col min="261" max="261" width="9.28515625" style="2593" customWidth="1"/>
    <col min="262" max="262" width="12.140625" style="2593" customWidth="1"/>
    <col min="263" max="263" width="14.85546875" style="2593" customWidth="1"/>
    <col min="264" max="264" width="11.28515625" style="2593" bestFit="1" customWidth="1"/>
    <col min="265" max="265" width="19.140625" style="2593" customWidth="1"/>
    <col min="266" max="266" width="12.85546875" style="2593" bestFit="1" customWidth="1"/>
    <col min="267" max="267" width="11.5703125" style="2593" customWidth="1"/>
    <col min="268" max="268" width="11.7109375" style="2593" customWidth="1"/>
    <col min="269" max="269" width="10.7109375" style="2593" customWidth="1"/>
    <col min="270" max="270" width="9.28515625" style="2593" bestFit="1" customWidth="1"/>
    <col min="271" max="271" width="10.42578125" style="2593" bestFit="1" customWidth="1"/>
    <col min="272" max="272" width="9.28515625" style="2593" bestFit="1" customWidth="1"/>
    <col min="273" max="273" width="10.28515625" style="2593" bestFit="1" customWidth="1"/>
    <col min="274" max="275" width="9.140625" style="2593"/>
    <col min="276" max="277" width="9.28515625" style="2593" bestFit="1" customWidth="1"/>
    <col min="278" max="278" width="11.28515625" style="2593" customWidth="1"/>
    <col min="279" max="512" width="9.140625" style="2593"/>
    <col min="513" max="513" width="6.42578125" style="2593" customWidth="1"/>
    <col min="514" max="514" width="6" style="2593" customWidth="1"/>
    <col min="515" max="515" width="10.42578125" style="2593" customWidth="1"/>
    <col min="516" max="516" width="36.85546875" style="2593" customWidth="1"/>
    <col min="517" max="517" width="9.28515625" style="2593" customWidth="1"/>
    <col min="518" max="518" width="12.140625" style="2593" customWidth="1"/>
    <col min="519" max="519" width="14.85546875" style="2593" customWidth="1"/>
    <col min="520" max="520" width="11.28515625" style="2593" bestFit="1" customWidth="1"/>
    <col min="521" max="521" width="19.140625" style="2593" customWidth="1"/>
    <col min="522" max="522" width="12.85546875" style="2593" bestFit="1" customWidth="1"/>
    <col min="523" max="523" width="11.5703125" style="2593" customWidth="1"/>
    <col min="524" max="524" width="11.7109375" style="2593" customWidth="1"/>
    <col min="525" max="525" width="10.7109375" style="2593" customWidth="1"/>
    <col min="526" max="526" width="9.28515625" style="2593" bestFit="1" customWidth="1"/>
    <col min="527" max="527" width="10.42578125" style="2593" bestFit="1" customWidth="1"/>
    <col min="528" max="528" width="9.28515625" style="2593" bestFit="1" customWidth="1"/>
    <col min="529" max="529" width="10.28515625" style="2593" bestFit="1" customWidth="1"/>
    <col min="530" max="531" width="9.140625" style="2593"/>
    <col min="532" max="533" width="9.28515625" style="2593" bestFit="1" customWidth="1"/>
    <col min="534" max="534" width="11.28515625" style="2593" customWidth="1"/>
    <col min="535" max="768" width="9.140625" style="2593"/>
    <col min="769" max="769" width="6.42578125" style="2593" customWidth="1"/>
    <col min="770" max="770" width="6" style="2593" customWidth="1"/>
    <col min="771" max="771" width="10.42578125" style="2593" customWidth="1"/>
    <col min="772" max="772" width="36.85546875" style="2593" customWidth="1"/>
    <col min="773" max="773" width="9.28515625" style="2593" customWidth="1"/>
    <col min="774" max="774" width="12.140625" style="2593" customWidth="1"/>
    <col min="775" max="775" width="14.85546875" style="2593" customWidth="1"/>
    <col min="776" max="776" width="11.28515625" style="2593" bestFit="1" customWidth="1"/>
    <col min="777" max="777" width="19.140625" style="2593" customWidth="1"/>
    <col min="778" max="778" width="12.85546875" style="2593" bestFit="1" customWidth="1"/>
    <col min="779" max="779" width="11.5703125" style="2593" customWidth="1"/>
    <col min="780" max="780" width="11.7109375" style="2593" customWidth="1"/>
    <col min="781" max="781" width="10.7109375" style="2593" customWidth="1"/>
    <col min="782" max="782" width="9.28515625" style="2593" bestFit="1" customWidth="1"/>
    <col min="783" max="783" width="10.42578125" style="2593" bestFit="1" customWidth="1"/>
    <col min="784" max="784" width="9.28515625" style="2593" bestFit="1" customWidth="1"/>
    <col min="785" max="785" width="10.28515625" style="2593" bestFit="1" customWidth="1"/>
    <col min="786" max="787" width="9.140625" style="2593"/>
    <col min="788" max="789" width="9.28515625" style="2593" bestFit="1" customWidth="1"/>
    <col min="790" max="790" width="11.28515625" style="2593" customWidth="1"/>
    <col min="791" max="1024" width="9.140625" style="2593"/>
    <col min="1025" max="1025" width="6.42578125" style="2593" customWidth="1"/>
    <col min="1026" max="1026" width="6" style="2593" customWidth="1"/>
    <col min="1027" max="1027" width="10.42578125" style="2593" customWidth="1"/>
    <col min="1028" max="1028" width="36.85546875" style="2593" customWidth="1"/>
    <col min="1029" max="1029" width="9.28515625" style="2593" customWidth="1"/>
    <col min="1030" max="1030" width="12.140625" style="2593" customWidth="1"/>
    <col min="1031" max="1031" width="14.85546875" style="2593" customWidth="1"/>
    <col min="1032" max="1032" width="11.28515625" style="2593" bestFit="1" customWidth="1"/>
    <col min="1033" max="1033" width="19.140625" style="2593" customWidth="1"/>
    <col min="1034" max="1034" width="12.85546875" style="2593" bestFit="1" customWidth="1"/>
    <col min="1035" max="1035" width="11.5703125" style="2593" customWidth="1"/>
    <col min="1036" max="1036" width="11.7109375" style="2593" customWidth="1"/>
    <col min="1037" max="1037" width="10.7109375" style="2593" customWidth="1"/>
    <col min="1038" max="1038" width="9.28515625" style="2593" bestFit="1" customWidth="1"/>
    <col min="1039" max="1039" width="10.42578125" style="2593" bestFit="1" customWidth="1"/>
    <col min="1040" max="1040" width="9.28515625" style="2593" bestFit="1" customWidth="1"/>
    <col min="1041" max="1041" width="10.28515625" style="2593" bestFit="1" customWidth="1"/>
    <col min="1042" max="1043" width="9.140625" style="2593"/>
    <col min="1044" max="1045" width="9.28515625" style="2593" bestFit="1" customWidth="1"/>
    <col min="1046" max="1046" width="11.28515625" style="2593" customWidth="1"/>
    <col min="1047" max="1280" width="9.140625" style="2593"/>
    <col min="1281" max="1281" width="6.42578125" style="2593" customWidth="1"/>
    <col min="1282" max="1282" width="6" style="2593" customWidth="1"/>
    <col min="1283" max="1283" width="10.42578125" style="2593" customWidth="1"/>
    <col min="1284" max="1284" width="36.85546875" style="2593" customWidth="1"/>
    <col min="1285" max="1285" width="9.28515625" style="2593" customWidth="1"/>
    <col min="1286" max="1286" width="12.140625" style="2593" customWidth="1"/>
    <col min="1287" max="1287" width="14.85546875" style="2593" customWidth="1"/>
    <col min="1288" max="1288" width="11.28515625" style="2593" bestFit="1" customWidth="1"/>
    <col min="1289" max="1289" width="19.140625" style="2593" customWidth="1"/>
    <col min="1290" max="1290" width="12.85546875" style="2593" bestFit="1" customWidth="1"/>
    <col min="1291" max="1291" width="11.5703125" style="2593" customWidth="1"/>
    <col min="1292" max="1292" width="11.7109375" style="2593" customWidth="1"/>
    <col min="1293" max="1293" width="10.7109375" style="2593" customWidth="1"/>
    <col min="1294" max="1294" width="9.28515625" style="2593" bestFit="1" customWidth="1"/>
    <col min="1295" max="1295" width="10.42578125" style="2593" bestFit="1" customWidth="1"/>
    <col min="1296" max="1296" width="9.28515625" style="2593" bestFit="1" customWidth="1"/>
    <col min="1297" max="1297" width="10.28515625" style="2593" bestFit="1" customWidth="1"/>
    <col min="1298" max="1299" width="9.140625" style="2593"/>
    <col min="1300" max="1301" width="9.28515625" style="2593" bestFit="1" customWidth="1"/>
    <col min="1302" max="1302" width="11.28515625" style="2593" customWidth="1"/>
    <col min="1303" max="1536" width="9.140625" style="2593"/>
    <col min="1537" max="1537" width="6.42578125" style="2593" customWidth="1"/>
    <col min="1538" max="1538" width="6" style="2593" customWidth="1"/>
    <col min="1539" max="1539" width="10.42578125" style="2593" customWidth="1"/>
    <col min="1540" max="1540" width="36.85546875" style="2593" customWidth="1"/>
    <col min="1541" max="1541" width="9.28515625" style="2593" customWidth="1"/>
    <col min="1542" max="1542" width="12.140625" style="2593" customWidth="1"/>
    <col min="1543" max="1543" width="14.85546875" style="2593" customWidth="1"/>
    <col min="1544" max="1544" width="11.28515625" style="2593" bestFit="1" customWidth="1"/>
    <col min="1545" max="1545" width="19.140625" style="2593" customWidth="1"/>
    <col min="1546" max="1546" width="12.85546875" style="2593" bestFit="1" customWidth="1"/>
    <col min="1547" max="1547" width="11.5703125" style="2593" customWidth="1"/>
    <col min="1548" max="1548" width="11.7109375" style="2593" customWidth="1"/>
    <col min="1549" max="1549" width="10.7109375" style="2593" customWidth="1"/>
    <col min="1550" max="1550" width="9.28515625" style="2593" bestFit="1" customWidth="1"/>
    <col min="1551" max="1551" width="10.42578125" style="2593" bestFit="1" customWidth="1"/>
    <col min="1552" max="1552" width="9.28515625" style="2593" bestFit="1" customWidth="1"/>
    <col min="1553" max="1553" width="10.28515625" style="2593" bestFit="1" customWidth="1"/>
    <col min="1554" max="1555" width="9.140625" style="2593"/>
    <col min="1556" max="1557" width="9.28515625" style="2593" bestFit="1" customWidth="1"/>
    <col min="1558" max="1558" width="11.28515625" style="2593" customWidth="1"/>
    <col min="1559" max="1792" width="9.140625" style="2593"/>
    <col min="1793" max="1793" width="6.42578125" style="2593" customWidth="1"/>
    <col min="1794" max="1794" width="6" style="2593" customWidth="1"/>
    <col min="1795" max="1795" width="10.42578125" style="2593" customWidth="1"/>
    <col min="1796" max="1796" width="36.85546875" style="2593" customWidth="1"/>
    <col min="1797" max="1797" width="9.28515625" style="2593" customWidth="1"/>
    <col min="1798" max="1798" width="12.140625" style="2593" customWidth="1"/>
    <col min="1799" max="1799" width="14.85546875" style="2593" customWidth="1"/>
    <col min="1800" max="1800" width="11.28515625" style="2593" bestFit="1" customWidth="1"/>
    <col min="1801" max="1801" width="19.140625" style="2593" customWidth="1"/>
    <col min="1802" max="1802" width="12.85546875" style="2593" bestFit="1" customWidth="1"/>
    <col min="1803" max="1803" width="11.5703125" style="2593" customWidth="1"/>
    <col min="1804" max="1804" width="11.7109375" style="2593" customWidth="1"/>
    <col min="1805" max="1805" width="10.7109375" style="2593" customWidth="1"/>
    <col min="1806" max="1806" width="9.28515625" style="2593" bestFit="1" customWidth="1"/>
    <col min="1807" max="1807" width="10.42578125" style="2593" bestFit="1" customWidth="1"/>
    <col min="1808" max="1808" width="9.28515625" style="2593" bestFit="1" customWidth="1"/>
    <col min="1809" max="1809" width="10.28515625" style="2593" bestFit="1" customWidth="1"/>
    <col min="1810" max="1811" width="9.140625" style="2593"/>
    <col min="1812" max="1813" width="9.28515625" style="2593" bestFit="1" customWidth="1"/>
    <col min="1814" max="1814" width="11.28515625" style="2593" customWidth="1"/>
    <col min="1815" max="2048" width="9.140625" style="2593"/>
    <col min="2049" max="2049" width="6.42578125" style="2593" customWidth="1"/>
    <col min="2050" max="2050" width="6" style="2593" customWidth="1"/>
    <col min="2051" max="2051" width="10.42578125" style="2593" customWidth="1"/>
    <col min="2052" max="2052" width="36.85546875" style="2593" customWidth="1"/>
    <col min="2053" max="2053" width="9.28515625" style="2593" customWidth="1"/>
    <col min="2054" max="2054" width="12.140625" style="2593" customWidth="1"/>
    <col min="2055" max="2055" width="14.85546875" style="2593" customWidth="1"/>
    <col min="2056" max="2056" width="11.28515625" style="2593" bestFit="1" customWidth="1"/>
    <col min="2057" max="2057" width="19.140625" style="2593" customWidth="1"/>
    <col min="2058" max="2058" width="12.85546875" style="2593" bestFit="1" customWidth="1"/>
    <col min="2059" max="2059" width="11.5703125" style="2593" customWidth="1"/>
    <col min="2060" max="2060" width="11.7109375" style="2593" customWidth="1"/>
    <col min="2061" max="2061" width="10.7109375" style="2593" customWidth="1"/>
    <col min="2062" max="2062" width="9.28515625" style="2593" bestFit="1" customWidth="1"/>
    <col min="2063" max="2063" width="10.42578125" style="2593" bestFit="1" customWidth="1"/>
    <col min="2064" max="2064" width="9.28515625" style="2593" bestFit="1" customWidth="1"/>
    <col min="2065" max="2065" width="10.28515625" style="2593" bestFit="1" customWidth="1"/>
    <col min="2066" max="2067" width="9.140625" style="2593"/>
    <col min="2068" max="2069" width="9.28515625" style="2593" bestFit="1" customWidth="1"/>
    <col min="2070" max="2070" width="11.28515625" style="2593" customWidth="1"/>
    <col min="2071" max="2304" width="9.140625" style="2593"/>
    <col min="2305" max="2305" width="6.42578125" style="2593" customWidth="1"/>
    <col min="2306" max="2306" width="6" style="2593" customWidth="1"/>
    <col min="2307" max="2307" width="10.42578125" style="2593" customWidth="1"/>
    <col min="2308" max="2308" width="36.85546875" style="2593" customWidth="1"/>
    <col min="2309" max="2309" width="9.28515625" style="2593" customWidth="1"/>
    <col min="2310" max="2310" width="12.140625" style="2593" customWidth="1"/>
    <col min="2311" max="2311" width="14.85546875" style="2593" customWidth="1"/>
    <col min="2312" max="2312" width="11.28515625" style="2593" bestFit="1" customWidth="1"/>
    <col min="2313" max="2313" width="19.140625" style="2593" customWidth="1"/>
    <col min="2314" max="2314" width="12.85546875" style="2593" bestFit="1" customWidth="1"/>
    <col min="2315" max="2315" width="11.5703125" style="2593" customWidth="1"/>
    <col min="2316" max="2316" width="11.7109375" style="2593" customWidth="1"/>
    <col min="2317" max="2317" width="10.7109375" style="2593" customWidth="1"/>
    <col min="2318" max="2318" width="9.28515625" style="2593" bestFit="1" customWidth="1"/>
    <col min="2319" max="2319" width="10.42578125" style="2593" bestFit="1" customWidth="1"/>
    <col min="2320" max="2320" width="9.28515625" style="2593" bestFit="1" customWidth="1"/>
    <col min="2321" max="2321" width="10.28515625" style="2593" bestFit="1" customWidth="1"/>
    <col min="2322" max="2323" width="9.140625" style="2593"/>
    <col min="2324" max="2325" width="9.28515625" style="2593" bestFit="1" customWidth="1"/>
    <col min="2326" max="2326" width="11.28515625" style="2593" customWidth="1"/>
    <col min="2327" max="2560" width="9.140625" style="2593"/>
    <col min="2561" max="2561" width="6.42578125" style="2593" customWidth="1"/>
    <col min="2562" max="2562" width="6" style="2593" customWidth="1"/>
    <col min="2563" max="2563" width="10.42578125" style="2593" customWidth="1"/>
    <col min="2564" max="2564" width="36.85546875" style="2593" customWidth="1"/>
    <col min="2565" max="2565" width="9.28515625" style="2593" customWidth="1"/>
    <col min="2566" max="2566" width="12.140625" style="2593" customWidth="1"/>
    <col min="2567" max="2567" width="14.85546875" style="2593" customWidth="1"/>
    <col min="2568" max="2568" width="11.28515625" style="2593" bestFit="1" customWidth="1"/>
    <col min="2569" max="2569" width="19.140625" style="2593" customWidth="1"/>
    <col min="2570" max="2570" width="12.85546875" style="2593" bestFit="1" customWidth="1"/>
    <col min="2571" max="2571" width="11.5703125" style="2593" customWidth="1"/>
    <col min="2572" max="2572" width="11.7109375" style="2593" customWidth="1"/>
    <col min="2573" max="2573" width="10.7109375" style="2593" customWidth="1"/>
    <col min="2574" max="2574" width="9.28515625" style="2593" bestFit="1" customWidth="1"/>
    <col min="2575" max="2575" width="10.42578125" style="2593" bestFit="1" customWidth="1"/>
    <col min="2576" max="2576" width="9.28515625" style="2593" bestFit="1" customWidth="1"/>
    <col min="2577" max="2577" width="10.28515625" style="2593" bestFit="1" customWidth="1"/>
    <col min="2578" max="2579" width="9.140625" style="2593"/>
    <col min="2580" max="2581" width="9.28515625" style="2593" bestFit="1" customWidth="1"/>
    <col min="2582" max="2582" width="11.28515625" style="2593" customWidth="1"/>
    <col min="2583" max="2816" width="9.140625" style="2593"/>
    <col min="2817" max="2817" width="6.42578125" style="2593" customWidth="1"/>
    <col min="2818" max="2818" width="6" style="2593" customWidth="1"/>
    <col min="2819" max="2819" width="10.42578125" style="2593" customWidth="1"/>
    <col min="2820" max="2820" width="36.85546875" style="2593" customWidth="1"/>
    <col min="2821" max="2821" width="9.28515625" style="2593" customWidth="1"/>
    <col min="2822" max="2822" width="12.140625" style="2593" customWidth="1"/>
    <col min="2823" max="2823" width="14.85546875" style="2593" customWidth="1"/>
    <col min="2824" max="2824" width="11.28515625" style="2593" bestFit="1" customWidth="1"/>
    <col min="2825" max="2825" width="19.140625" style="2593" customWidth="1"/>
    <col min="2826" max="2826" width="12.85546875" style="2593" bestFit="1" customWidth="1"/>
    <col min="2827" max="2827" width="11.5703125" style="2593" customWidth="1"/>
    <col min="2828" max="2828" width="11.7109375" style="2593" customWidth="1"/>
    <col min="2829" max="2829" width="10.7109375" style="2593" customWidth="1"/>
    <col min="2830" max="2830" width="9.28515625" style="2593" bestFit="1" customWidth="1"/>
    <col min="2831" max="2831" width="10.42578125" style="2593" bestFit="1" customWidth="1"/>
    <col min="2832" max="2832" width="9.28515625" style="2593" bestFit="1" customWidth="1"/>
    <col min="2833" max="2833" width="10.28515625" style="2593" bestFit="1" customWidth="1"/>
    <col min="2834" max="2835" width="9.140625" style="2593"/>
    <col min="2836" max="2837" width="9.28515625" style="2593" bestFit="1" customWidth="1"/>
    <col min="2838" max="2838" width="11.28515625" style="2593" customWidth="1"/>
    <col min="2839" max="3072" width="9.140625" style="2593"/>
    <col min="3073" max="3073" width="6.42578125" style="2593" customWidth="1"/>
    <col min="3074" max="3074" width="6" style="2593" customWidth="1"/>
    <col min="3075" max="3075" width="10.42578125" style="2593" customWidth="1"/>
    <col min="3076" max="3076" width="36.85546875" style="2593" customWidth="1"/>
    <col min="3077" max="3077" width="9.28515625" style="2593" customWidth="1"/>
    <col min="3078" max="3078" width="12.140625" style="2593" customWidth="1"/>
    <col min="3079" max="3079" width="14.85546875" style="2593" customWidth="1"/>
    <col min="3080" max="3080" width="11.28515625" style="2593" bestFit="1" customWidth="1"/>
    <col min="3081" max="3081" width="19.140625" style="2593" customWidth="1"/>
    <col min="3082" max="3082" width="12.85546875" style="2593" bestFit="1" customWidth="1"/>
    <col min="3083" max="3083" width="11.5703125" style="2593" customWidth="1"/>
    <col min="3084" max="3084" width="11.7109375" style="2593" customWidth="1"/>
    <col min="3085" max="3085" width="10.7109375" style="2593" customWidth="1"/>
    <col min="3086" max="3086" width="9.28515625" style="2593" bestFit="1" customWidth="1"/>
    <col min="3087" max="3087" width="10.42578125" style="2593" bestFit="1" customWidth="1"/>
    <col min="3088" max="3088" width="9.28515625" style="2593" bestFit="1" customWidth="1"/>
    <col min="3089" max="3089" width="10.28515625" style="2593" bestFit="1" customWidth="1"/>
    <col min="3090" max="3091" width="9.140625" style="2593"/>
    <col min="3092" max="3093" width="9.28515625" style="2593" bestFit="1" customWidth="1"/>
    <col min="3094" max="3094" width="11.28515625" style="2593" customWidth="1"/>
    <col min="3095" max="3328" width="9.140625" style="2593"/>
    <col min="3329" max="3329" width="6.42578125" style="2593" customWidth="1"/>
    <col min="3330" max="3330" width="6" style="2593" customWidth="1"/>
    <col min="3331" max="3331" width="10.42578125" style="2593" customWidth="1"/>
    <col min="3332" max="3332" width="36.85546875" style="2593" customWidth="1"/>
    <col min="3333" max="3333" width="9.28515625" style="2593" customWidth="1"/>
    <col min="3334" max="3334" width="12.140625" style="2593" customWidth="1"/>
    <col min="3335" max="3335" width="14.85546875" style="2593" customWidth="1"/>
    <col min="3336" max="3336" width="11.28515625" style="2593" bestFit="1" customWidth="1"/>
    <col min="3337" max="3337" width="19.140625" style="2593" customWidth="1"/>
    <col min="3338" max="3338" width="12.85546875" style="2593" bestFit="1" customWidth="1"/>
    <col min="3339" max="3339" width="11.5703125" style="2593" customWidth="1"/>
    <col min="3340" max="3340" width="11.7109375" style="2593" customWidth="1"/>
    <col min="3341" max="3341" width="10.7109375" style="2593" customWidth="1"/>
    <col min="3342" max="3342" width="9.28515625" style="2593" bestFit="1" customWidth="1"/>
    <col min="3343" max="3343" width="10.42578125" style="2593" bestFit="1" customWidth="1"/>
    <col min="3344" max="3344" width="9.28515625" style="2593" bestFit="1" customWidth="1"/>
    <col min="3345" max="3345" width="10.28515625" style="2593" bestFit="1" customWidth="1"/>
    <col min="3346" max="3347" width="9.140625" style="2593"/>
    <col min="3348" max="3349" width="9.28515625" style="2593" bestFit="1" customWidth="1"/>
    <col min="3350" max="3350" width="11.28515625" style="2593" customWidth="1"/>
    <col min="3351" max="3584" width="9.140625" style="2593"/>
    <col min="3585" max="3585" width="6.42578125" style="2593" customWidth="1"/>
    <col min="3586" max="3586" width="6" style="2593" customWidth="1"/>
    <col min="3587" max="3587" width="10.42578125" style="2593" customWidth="1"/>
    <col min="3588" max="3588" width="36.85546875" style="2593" customWidth="1"/>
    <col min="3589" max="3589" width="9.28515625" style="2593" customWidth="1"/>
    <col min="3590" max="3590" width="12.140625" style="2593" customWidth="1"/>
    <col min="3591" max="3591" width="14.85546875" style="2593" customWidth="1"/>
    <col min="3592" max="3592" width="11.28515625" style="2593" bestFit="1" customWidth="1"/>
    <col min="3593" max="3593" width="19.140625" style="2593" customWidth="1"/>
    <col min="3594" max="3594" width="12.85546875" style="2593" bestFit="1" customWidth="1"/>
    <col min="3595" max="3595" width="11.5703125" style="2593" customWidth="1"/>
    <col min="3596" max="3596" width="11.7109375" style="2593" customWidth="1"/>
    <col min="3597" max="3597" width="10.7109375" style="2593" customWidth="1"/>
    <col min="3598" max="3598" width="9.28515625" style="2593" bestFit="1" customWidth="1"/>
    <col min="3599" max="3599" width="10.42578125" style="2593" bestFit="1" customWidth="1"/>
    <col min="3600" max="3600" width="9.28515625" style="2593" bestFit="1" customWidth="1"/>
    <col min="3601" max="3601" width="10.28515625" style="2593" bestFit="1" customWidth="1"/>
    <col min="3602" max="3603" width="9.140625" style="2593"/>
    <col min="3604" max="3605" width="9.28515625" style="2593" bestFit="1" customWidth="1"/>
    <col min="3606" max="3606" width="11.28515625" style="2593" customWidth="1"/>
    <col min="3607" max="3840" width="9.140625" style="2593"/>
    <col min="3841" max="3841" width="6.42578125" style="2593" customWidth="1"/>
    <col min="3842" max="3842" width="6" style="2593" customWidth="1"/>
    <col min="3843" max="3843" width="10.42578125" style="2593" customWidth="1"/>
    <col min="3844" max="3844" width="36.85546875" style="2593" customWidth="1"/>
    <col min="3845" max="3845" width="9.28515625" style="2593" customWidth="1"/>
    <col min="3846" max="3846" width="12.140625" style="2593" customWidth="1"/>
    <col min="3847" max="3847" width="14.85546875" style="2593" customWidth="1"/>
    <col min="3848" max="3848" width="11.28515625" style="2593" bestFit="1" customWidth="1"/>
    <col min="3849" max="3849" width="19.140625" style="2593" customWidth="1"/>
    <col min="3850" max="3850" width="12.85546875" style="2593" bestFit="1" customWidth="1"/>
    <col min="3851" max="3851" width="11.5703125" style="2593" customWidth="1"/>
    <col min="3852" max="3852" width="11.7109375" style="2593" customWidth="1"/>
    <col min="3853" max="3853" width="10.7109375" style="2593" customWidth="1"/>
    <col min="3854" max="3854" width="9.28515625" style="2593" bestFit="1" customWidth="1"/>
    <col min="3855" max="3855" width="10.42578125" style="2593" bestFit="1" customWidth="1"/>
    <col min="3856" max="3856" width="9.28515625" style="2593" bestFit="1" customWidth="1"/>
    <col min="3857" max="3857" width="10.28515625" style="2593" bestFit="1" customWidth="1"/>
    <col min="3858" max="3859" width="9.140625" style="2593"/>
    <col min="3860" max="3861" width="9.28515625" style="2593" bestFit="1" customWidth="1"/>
    <col min="3862" max="3862" width="11.28515625" style="2593" customWidth="1"/>
    <col min="3863" max="4096" width="9.140625" style="2593"/>
    <col min="4097" max="4097" width="6.42578125" style="2593" customWidth="1"/>
    <col min="4098" max="4098" width="6" style="2593" customWidth="1"/>
    <col min="4099" max="4099" width="10.42578125" style="2593" customWidth="1"/>
    <col min="4100" max="4100" width="36.85546875" style="2593" customWidth="1"/>
    <col min="4101" max="4101" width="9.28515625" style="2593" customWidth="1"/>
    <col min="4102" max="4102" width="12.140625" style="2593" customWidth="1"/>
    <col min="4103" max="4103" width="14.85546875" style="2593" customWidth="1"/>
    <col min="4104" max="4104" width="11.28515625" style="2593" bestFit="1" customWidth="1"/>
    <col min="4105" max="4105" width="19.140625" style="2593" customWidth="1"/>
    <col min="4106" max="4106" width="12.85546875" style="2593" bestFit="1" customWidth="1"/>
    <col min="4107" max="4107" width="11.5703125" style="2593" customWidth="1"/>
    <col min="4108" max="4108" width="11.7109375" style="2593" customWidth="1"/>
    <col min="4109" max="4109" width="10.7109375" style="2593" customWidth="1"/>
    <col min="4110" max="4110" width="9.28515625" style="2593" bestFit="1" customWidth="1"/>
    <col min="4111" max="4111" width="10.42578125" style="2593" bestFit="1" customWidth="1"/>
    <col min="4112" max="4112" width="9.28515625" style="2593" bestFit="1" customWidth="1"/>
    <col min="4113" max="4113" width="10.28515625" style="2593" bestFit="1" customWidth="1"/>
    <col min="4114" max="4115" width="9.140625" style="2593"/>
    <col min="4116" max="4117" width="9.28515625" style="2593" bestFit="1" customWidth="1"/>
    <col min="4118" max="4118" width="11.28515625" style="2593" customWidth="1"/>
    <col min="4119" max="4352" width="9.140625" style="2593"/>
    <col min="4353" max="4353" width="6.42578125" style="2593" customWidth="1"/>
    <col min="4354" max="4354" width="6" style="2593" customWidth="1"/>
    <col min="4355" max="4355" width="10.42578125" style="2593" customWidth="1"/>
    <col min="4356" max="4356" width="36.85546875" style="2593" customWidth="1"/>
    <col min="4357" max="4357" width="9.28515625" style="2593" customWidth="1"/>
    <col min="4358" max="4358" width="12.140625" style="2593" customWidth="1"/>
    <col min="4359" max="4359" width="14.85546875" style="2593" customWidth="1"/>
    <col min="4360" max="4360" width="11.28515625" style="2593" bestFit="1" customWidth="1"/>
    <col min="4361" max="4361" width="19.140625" style="2593" customWidth="1"/>
    <col min="4362" max="4362" width="12.85546875" style="2593" bestFit="1" customWidth="1"/>
    <col min="4363" max="4363" width="11.5703125" style="2593" customWidth="1"/>
    <col min="4364" max="4364" width="11.7109375" style="2593" customWidth="1"/>
    <col min="4365" max="4365" width="10.7109375" style="2593" customWidth="1"/>
    <col min="4366" max="4366" width="9.28515625" style="2593" bestFit="1" customWidth="1"/>
    <col min="4367" max="4367" width="10.42578125" style="2593" bestFit="1" customWidth="1"/>
    <col min="4368" max="4368" width="9.28515625" style="2593" bestFit="1" customWidth="1"/>
    <col min="4369" max="4369" width="10.28515625" style="2593" bestFit="1" customWidth="1"/>
    <col min="4370" max="4371" width="9.140625" style="2593"/>
    <col min="4372" max="4373" width="9.28515625" style="2593" bestFit="1" customWidth="1"/>
    <col min="4374" max="4374" width="11.28515625" style="2593" customWidth="1"/>
    <col min="4375" max="4608" width="9.140625" style="2593"/>
    <col min="4609" max="4609" width="6.42578125" style="2593" customWidth="1"/>
    <col min="4610" max="4610" width="6" style="2593" customWidth="1"/>
    <col min="4611" max="4611" width="10.42578125" style="2593" customWidth="1"/>
    <col min="4612" max="4612" width="36.85546875" style="2593" customWidth="1"/>
    <col min="4613" max="4613" width="9.28515625" style="2593" customWidth="1"/>
    <col min="4614" max="4614" width="12.140625" style="2593" customWidth="1"/>
    <col min="4615" max="4615" width="14.85546875" style="2593" customWidth="1"/>
    <col min="4616" max="4616" width="11.28515625" style="2593" bestFit="1" customWidth="1"/>
    <col min="4617" max="4617" width="19.140625" style="2593" customWidth="1"/>
    <col min="4618" max="4618" width="12.85546875" style="2593" bestFit="1" customWidth="1"/>
    <col min="4619" max="4619" width="11.5703125" style="2593" customWidth="1"/>
    <col min="4620" max="4620" width="11.7109375" style="2593" customWidth="1"/>
    <col min="4621" max="4621" width="10.7109375" style="2593" customWidth="1"/>
    <col min="4622" max="4622" width="9.28515625" style="2593" bestFit="1" customWidth="1"/>
    <col min="4623" max="4623" width="10.42578125" style="2593" bestFit="1" customWidth="1"/>
    <col min="4624" max="4624" width="9.28515625" style="2593" bestFit="1" customWidth="1"/>
    <col min="4625" max="4625" width="10.28515625" style="2593" bestFit="1" customWidth="1"/>
    <col min="4626" max="4627" width="9.140625" style="2593"/>
    <col min="4628" max="4629" width="9.28515625" style="2593" bestFit="1" customWidth="1"/>
    <col min="4630" max="4630" width="11.28515625" style="2593" customWidth="1"/>
    <col min="4631" max="4864" width="9.140625" style="2593"/>
    <col min="4865" max="4865" width="6.42578125" style="2593" customWidth="1"/>
    <col min="4866" max="4866" width="6" style="2593" customWidth="1"/>
    <col min="4867" max="4867" width="10.42578125" style="2593" customWidth="1"/>
    <col min="4868" max="4868" width="36.85546875" style="2593" customWidth="1"/>
    <col min="4869" max="4869" width="9.28515625" style="2593" customWidth="1"/>
    <col min="4870" max="4870" width="12.140625" style="2593" customWidth="1"/>
    <col min="4871" max="4871" width="14.85546875" style="2593" customWidth="1"/>
    <col min="4872" max="4872" width="11.28515625" style="2593" bestFit="1" customWidth="1"/>
    <col min="4873" max="4873" width="19.140625" style="2593" customWidth="1"/>
    <col min="4874" max="4874" width="12.85546875" style="2593" bestFit="1" customWidth="1"/>
    <col min="4875" max="4875" width="11.5703125" style="2593" customWidth="1"/>
    <col min="4876" max="4876" width="11.7109375" style="2593" customWidth="1"/>
    <col min="4877" max="4877" width="10.7109375" style="2593" customWidth="1"/>
    <col min="4878" max="4878" width="9.28515625" style="2593" bestFit="1" customWidth="1"/>
    <col min="4879" max="4879" width="10.42578125" style="2593" bestFit="1" customWidth="1"/>
    <col min="4880" max="4880" width="9.28515625" style="2593" bestFit="1" customWidth="1"/>
    <col min="4881" max="4881" width="10.28515625" style="2593" bestFit="1" customWidth="1"/>
    <col min="4882" max="4883" width="9.140625" style="2593"/>
    <col min="4884" max="4885" width="9.28515625" style="2593" bestFit="1" customWidth="1"/>
    <col min="4886" max="4886" width="11.28515625" style="2593" customWidth="1"/>
    <col min="4887" max="5120" width="9.140625" style="2593"/>
    <col min="5121" max="5121" width="6.42578125" style="2593" customWidth="1"/>
    <col min="5122" max="5122" width="6" style="2593" customWidth="1"/>
    <col min="5123" max="5123" width="10.42578125" style="2593" customWidth="1"/>
    <col min="5124" max="5124" width="36.85546875" style="2593" customWidth="1"/>
    <col min="5125" max="5125" width="9.28515625" style="2593" customWidth="1"/>
    <col min="5126" max="5126" width="12.140625" style="2593" customWidth="1"/>
    <col min="5127" max="5127" width="14.85546875" style="2593" customWidth="1"/>
    <col min="5128" max="5128" width="11.28515625" style="2593" bestFit="1" customWidth="1"/>
    <col min="5129" max="5129" width="19.140625" style="2593" customWidth="1"/>
    <col min="5130" max="5130" width="12.85546875" style="2593" bestFit="1" customWidth="1"/>
    <col min="5131" max="5131" width="11.5703125" style="2593" customWidth="1"/>
    <col min="5132" max="5132" width="11.7109375" style="2593" customWidth="1"/>
    <col min="5133" max="5133" width="10.7109375" style="2593" customWidth="1"/>
    <col min="5134" max="5134" width="9.28515625" style="2593" bestFit="1" customWidth="1"/>
    <col min="5135" max="5135" width="10.42578125" style="2593" bestFit="1" customWidth="1"/>
    <col min="5136" max="5136" width="9.28515625" style="2593" bestFit="1" customWidth="1"/>
    <col min="5137" max="5137" width="10.28515625" style="2593" bestFit="1" customWidth="1"/>
    <col min="5138" max="5139" width="9.140625" style="2593"/>
    <col min="5140" max="5141" width="9.28515625" style="2593" bestFit="1" customWidth="1"/>
    <col min="5142" max="5142" width="11.28515625" style="2593" customWidth="1"/>
    <col min="5143" max="5376" width="9.140625" style="2593"/>
    <col min="5377" max="5377" width="6.42578125" style="2593" customWidth="1"/>
    <col min="5378" max="5378" width="6" style="2593" customWidth="1"/>
    <col min="5379" max="5379" width="10.42578125" style="2593" customWidth="1"/>
    <col min="5380" max="5380" width="36.85546875" style="2593" customWidth="1"/>
    <col min="5381" max="5381" width="9.28515625" style="2593" customWidth="1"/>
    <col min="5382" max="5382" width="12.140625" style="2593" customWidth="1"/>
    <col min="5383" max="5383" width="14.85546875" style="2593" customWidth="1"/>
    <col min="5384" max="5384" width="11.28515625" style="2593" bestFit="1" customWidth="1"/>
    <col min="5385" max="5385" width="19.140625" style="2593" customWidth="1"/>
    <col min="5386" max="5386" width="12.85546875" style="2593" bestFit="1" customWidth="1"/>
    <col min="5387" max="5387" width="11.5703125" style="2593" customWidth="1"/>
    <col min="5388" max="5388" width="11.7109375" style="2593" customWidth="1"/>
    <col min="5389" max="5389" width="10.7109375" style="2593" customWidth="1"/>
    <col min="5390" max="5390" width="9.28515625" style="2593" bestFit="1" customWidth="1"/>
    <col min="5391" max="5391" width="10.42578125" style="2593" bestFit="1" customWidth="1"/>
    <col min="5392" max="5392" width="9.28515625" style="2593" bestFit="1" customWidth="1"/>
    <col min="5393" max="5393" width="10.28515625" style="2593" bestFit="1" customWidth="1"/>
    <col min="5394" max="5395" width="9.140625" style="2593"/>
    <col min="5396" max="5397" width="9.28515625" style="2593" bestFit="1" customWidth="1"/>
    <col min="5398" max="5398" width="11.28515625" style="2593" customWidth="1"/>
    <col min="5399" max="5632" width="9.140625" style="2593"/>
    <col min="5633" max="5633" width="6.42578125" style="2593" customWidth="1"/>
    <col min="5634" max="5634" width="6" style="2593" customWidth="1"/>
    <col min="5635" max="5635" width="10.42578125" style="2593" customWidth="1"/>
    <col min="5636" max="5636" width="36.85546875" style="2593" customWidth="1"/>
    <col min="5637" max="5637" width="9.28515625" style="2593" customWidth="1"/>
    <col min="5638" max="5638" width="12.140625" style="2593" customWidth="1"/>
    <col min="5639" max="5639" width="14.85546875" style="2593" customWidth="1"/>
    <col min="5640" max="5640" width="11.28515625" style="2593" bestFit="1" customWidth="1"/>
    <col min="5641" max="5641" width="19.140625" style="2593" customWidth="1"/>
    <col min="5642" max="5642" width="12.85546875" style="2593" bestFit="1" customWidth="1"/>
    <col min="5643" max="5643" width="11.5703125" style="2593" customWidth="1"/>
    <col min="5644" max="5644" width="11.7109375" style="2593" customWidth="1"/>
    <col min="5645" max="5645" width="10.7109375" style="2593" customWidth="1"/>
    <col min="5646" max="5646" width="9.28515625" style="2593" bestFit="1" customWidth="1"/>
    <col min="5647" max="5647" width="10.42578125" style="2593" bestFit="1" customWidth="1"/>
    <col min="5648" max="5648" width="9.28515625" style="2593" bestFit="1" customWidth="1"/>
    <col min="5649" max="5649" width="10.28515625" style="2593" bestFit="1" customWidth="1"/>
    <col min="5650" max="5651" width="9.140625" style="2593"/>
    <col min="5652" max="5653" width="9.28515625" style="2593" bestFit="1" customWidth="1"/>
    <col min="5654" max="5654" width="11.28515625" style="2593" customWidth="1"/>
    <col min="5655" max="5888" width="9.140625" style="2593"/>
    <col min="5889" max="5889" width="6.42578125" style="2593" customWidth="1"/>
    <col min="5890" max="5890" width="6" style="2593" customWidth="1"/>
    <col min="5891" max="5891" width="10.42578125" style="2593" customWidth="1"/>
    <col min="5892" max="5892" width="36.85546875" style="2593" customWidth="1"/>
    <col min="5893" max="5893" width="9.28515625" style="2593" customWidth="1"/>
    <col min="5894" max="5894" width="12.140625" style="2593" customWidth="1"/>
    <col min="5895" max="5895" width="14.85546875" style="2593" customWidth="1"/>
    <col min="5896" max="5896" width="11.28515625" style="2593" bestFit="1" customWidth="1"/>
    <col min="5897" max="5897" width="19.140625" style="2593" customWidth="1"/>
    <col min="5898" max="5898" width="12.85546875" style="2593" bestFit="1" customWidth="1"/>
    <col min="5899" max="5899" width="11.5703125" style="2593" customWidth="1"/>
    <col min="5900" max="5900" width="11.7109375" style="2593" customWidth="1"/>
    <col min="5901" max="5901" width="10.7109375" style="2593" customWidth="1"/>
    <col min="5902" max="5902" width="9.28515625" style="2593" bestFit="1" customWidth="1"/>
    <col min="5903" max="5903" width="10.42578125" style="2593" bestFit="1" customWidth="1"/>
    <col min="5904" max="5904" width="9.28515625" style="2593" bestFit="1" customWidth="1"/>
    <col min="5905" max="5905" width="10.28515625" style="2593" bestFit="1" customWidth="1"/>
    <col min="5906" max="5907" width="9.140625" style="2593"/>
    <col min="5908" max="5909" width="9.28515625" style="2593" bestFit="1" customWidth="1"/>
    <col min="5910" max="5910" width="11.28515625" style="2593" customWidth="1"/>
    <col min="5911" max="6144" width="9.140625" style="2593"/>
    <col min="6145" max="6145" width="6.42578125" style="2593" customWidth="1"/>
    <col min="6146" max="6146" width="6" style="2593" customWidth="1"/>
    <col min="6147" max="6147" width="10.42578125" style="2593" customWidth="1"/>
    <col min="6148" max="6148" width="36.85546875" style="2593" customWidth="1"/>
    <col min="6149" max="6149" width="9.28515625" style="2593" customWidth="1"/>
    <col min="6150" max="6150" width="12.140625" style="2593" customWidth="1"/>
    <col min="6151" max="6151" width="14.85546875" style="2593" customWidth="1"/>
    <col min="6152" max="6152" width="11.28515625" style="2593" bestFit="1" customWidth="1"/>
    <col min="6153" max="6153" width="19.140625" style="2593" customWidth="1"/>
    <col min="6154" max="6154" width="12.85546875" style="2593" bestFit="1" customWidth="1"/>
    <col min="6155" max="6155" width="11.5703125" style="2593" customWidth="1"/>
    <col min="6156" max="6156" width="11.7109375" style="2593" customWidth="1"/>
    <col min="6157" max="6157" width="10.7109375" style="2593" customWidth="1"/>
    <col min="6158" max="6158" width="9.28515625" style="2593" bestFit="1" customWidth="1"/>
    <col min="6159" max="6159" width="10.42578125" style="2593" bestFit="1" customWidth="1"/>
    <col min="6160" max="6160" width="9.28515625" style="2593" bestFit="1" customWidth="1"/>
    <col min="6161" max="6161" width="10.28515625" style="2593" bestFit="1" customWidth="1"/>
    <col min="6162" max="6163" width="9.140625" style="2593"/>
    <col min="6164" max="6165" width="9.28515625" style="2593" bestFit="1" customWidth="1"/>
    <col min="6166" max="6166" width="11.28515625" style="2593" customWidth="1"/>
    <col min="6167" max="6400" width="9.140625" style="2593"/>
    <col min="6401" max="6401" width="6.42578125" style="2593" customWidth="1"/>
    <col min="6402" max="6402" width="6" style="2593" customWidth="1"/>
    <col min="6403" max="6403" width="10.42578125" style="2593" customWidth="1"/>
    <col min="6404" max="6404" width="36.85546875" style="2593" customWidth="1"/>
    <col min="6405" max="6405" width="9.28515625" style="2593" customWidth="1"/>
    <col min="6406" max="6406" width="12.140625" style="2593" customWidth="1"/>
    <col min="6407" max="6407" width="14.85546875" style="2593" customWidth="1"/>
    <col min="6408" max="6408" width="11.28515625" style="2593" bestFit="1" customWidth="1"/>
    <col min="6409" max="6409" width="19.140625" style="2593" customWidth="1"/>
    <col min="6410" max="6410" width="12.85546875" style="2593" bestFit="1" customWidth="1"/>
    <col min="6411" max="6411" width="11.5703125" style="2593" customWidth="1"/>
    <col min="6412" max="6412" width="11.7109375" style="2593" customWidth="1"/>
    <col min="6413" max="6413" width="10.7109375" style="2593" customWidth="1"/>
    <col min="6414" max="6414" width="9.28515625" style="2593" bestFit="1" customWidth="1"/>
    <col min="6415" max="6415" width="10.42578125" style="2593" bestFit="1" customWidth="1"/>
    <col min="6416" max="6416" width="9.28515625" style="2593" bestFit="1" customWidth="1"/>
    <col min="6417" max="6417" width="10.28515625" style="2593" bestFit="1" customWidth="1"/>
    <col min="6418" max="6419" width="9.140625" style="2593"/>
    <col min="6420" max="6421" width="9.28515625" style="2593" bestFit="1" customWidth="1"/>
    <col min="6422" max="6422" width="11.28515625" style="2593" customWidth="1"/>
    <col min="6423" max="6656" width="9.140625" style="2593"/>
    <col min="6657" max="6657" width="6.42578125" style="2593" customWidth="1"/>
    <col min="6658" max="6658" width="6" style="2593" customWidth="1"/>
    <col min="6659" max="6659" width="10.42578125" style="2593" customWidth="1"/>
    <col min="6660" max="6660" width="36.85546875" style="2593" customWidth="1"/>
    <col min="6661" max="6661" width="9.28515625" style="2593" customWidth="1"/>
    <col min="6662" max="6662" width="12.140625" style="2593" customWidth="1"/>
    <col min="6663" max="6663" width="14.85546875" style="2593" customWidth="1"/>
    <col min="6664" max="6664" width="11.28515625" style="2593" bestFit="1" customWidth="1"/>
    <col min="6665" max="6665" width="19.140625" style="2593" customWidth="1"/>
    <col min="6666" max="6666" width="12.85546875" style="2593" bestFit="1" customWidth="1"/>
    <col min="6667" max="6667" width="11.5703125" style="2593" customWidth="1"/>
    <col min="6668" max="6668" width="11.7109375" style="2593" customWidth="1"/>
    <col min="6669" max="6669" width="10.7109375" style="2593" customWidth="1"/>
    <col min="6670" max="6670" width="9.28515625" style="2593" bestFit="1" customWidth="1"/>
    <col min="6671" max="6671" width="10.42578125" style="2593" bestFit="1" customWidth="1"/>
    <col min="6672" max="6672" width="9.28515625" style="2593" bestFit="1" customWidth="1"/>
    <col min="6673" max="6673" width="10.28515625" style="2593" bestFit="1" customWidth="1"/>
    <col min="6674" max="6675" width="9.140625" style="2593"/>
    <col min="6676" max="6677" width="9.28515625" style="2593" bestFit="1" customWidth="1"/>
    <col min="6678" max="6678" width="11.28515625" style="2593" customWidth="1"/>
    <col min="6679" max="6912" width="9.140625" style="2593"/>
    <col min="6913" max="6913" width="6.42578125" style="2593" customWidth="1"/>
    <col min="6914" max="6914" width="6" style="2593" customWidth="1"/>
    <col min="6915" max="6915" width="10.42578125" style="2593" customWidth="1"/>
    <col min="6916" max="6916" width="36.85546875" style="2593" customWidth="1"/>
    <col min="6917" max="6917" width="9.28515625" style="2593" customWidth="1"/>
    <col min="6918" max="6918" width="12.140625" style="2593" customWidth="1"/>
    <col min="6919" max="6919" width="14.85546875" style="2593" customWidth="1"/>
    <col min="6920" max="6920" width="11.28515625" style="2593" bestFit="1" customWidth="1"/>
    <col min="6921" max="6921" width="19.140625" style="2593" customWidth="1"/>
    <col min="6922" max="6922" width="12.85546875" style="2593" bestFit="1" customWidth="1"/>
    <col min="6923" max="6923" width="11.5703125" style="2593" customWidth="1"/>
    <col min="6924" max="6924" width="11.7109375" style="2593" customWidth="1"/>
    <col min="6925" max="6925" width="10.7109375" style="2593" customWidth="1"/>
    <col min="6926" max="6926" width="9.28515625" style="2593" bestFit="1" customWidth="1"/>
    <col min="6927" max="6927" width="10.42578125" style="2593" bestFit="1" customWidth="1"/>
    <col min="6928" max="6928" width="9.28515625" style="2593" bestFit="1" customWidth="1"/>
    <col min="6929" max="6929" width="10.28515625" style="2593" bestFit="1" customWidth="1"/>
    <col min="6930" max="6931" width="9.140625" style="2593"/>
    <col min="6932" max="6933" width="9.28515625" style="2593" bestFit="1" customWidth="1"/>
    <col min="6934" max="6934" width="11.28515625" style="2593" customWidth="1"/>
    <col min="6935" max="7168" width="9.140625" style="2593"/>
    <col min="7169" max="7169" width="6.42578125" style="2593" customWidth="1"/>
    <col min="7170" max="7170" width="6" style="2593" customWidth="1"/>
    <col min="7171" max="7171" width="10.42578125" style="2593" customWidth="1"/>
    <col min="7172" max="7172" width="36.85546875" style="2593" customWidth="1"/>
    <col min="7173" max="7173" width="9.28515625" style="2593" customWidth="1"/>
    <col min="7174" max="7174" width="12.140625" style="2593" customWidth="1"/>
    <col min="7175" max="7175" width="14.85546875" style="2593" customWidth="1"/>
    <col min="7176" max="7176" width="11.28515625" style="2593" bestFit="1" customWidth="1"/>
    <col min="7177" max="7177" width="19.140625" style="2593" customWidth="1"/>
    <col min="7178" max="7178" width="12.85546875" style="2593" bestFit="1" customWidth="1"/>
    <col min="7179" max="7179" width="11.5703125" style="2593" customWidth="1"/>
    <col min="7180" max="7180" width="11.7109375" style="2593" customWidth="1"/>
    <col min="7181" max="7181" width="10.7109375" style="2593" customWidth="1"/>
    <col min="7182" max="7182" width="9.28515625" style="2593" bestFit="1" customWidth="1"/>
    <col min="7183" max="7183" width="10.42578125" style="2593" bestFit="1" customWidth="1"/>
    <col min="7184" max="7184" width="9.28515625" style="2593" bestFit="1" customWidth="1"/>
    <col min="7185" max="7185" width="10.28515625" style="2593" bestFit="1" customWidth="1"/>
    <col min="7186" max="7187" width="9.140625" style="2593"/>
    <col min="7188" max="7189" width="9.28515625" style="2593" bestFit="1" customWidth="1"/>
    <col min="7190" max="7190" width="11.28515625" style="2593" customWidth="1"/>
    <col min="7191" max="7424" width="9.140625" style="2593"/>
    <col min="7425" max="7425" width="6.42578125" style="2593" customWidth="1"/>
    <col min="7426" max="7426" width="6" style="2593" customWidth="1"/>
    <col min="7427" max="7427" width="10.42578125" style="2593" customWidth="1"/>
    <col min="7428" max="7428" width="36.85546875" style="2593" customWidth="1"/>
    <col min="7429" max="7429" width="9.28515625" style="2593" customWidth="1"/>
    <col min="7430" max="7430" width="12.140625" style="2593" customWidth="1"/>
    <col min="7431" max="7431" width="14.85546875" style="2593" customWidth="1"/>
    <col min="7432" max="7432" width="11.28515625" style="2593" bestFit="1" customWidth="1"/>
    <col min="7433" max="7433" width="19.140625" style="2593" customWidth="1"/>
    <col min="7434" max="7434" width="12.85546875" style="2593" bestFit="1" customWidth="1"/>
    <col min="7435" max="7435" width="11.5703125" style="2593" customWidth="1"/>
    <col min="7436" max="7436" width="11.7109375" style="2593" customWidth="1"/>
    <col min="7437" max="7437" width="10.7109375" style="2593" customWidth="1"/>
    <col min="7438" max="7438" width="9.28515625" style="2593" bestFit="1" customWidth="1"/>
    <col min="7439" max="7439" width="10.42578125" style="2593" bestFit="1" customWidth="1"/>
    <col min="7440" max="7440" width="9.28515625" style="2593" bestFit="1" customWidth="1"/>
    <col min="7441" max="7441" width="10.28515625" style="2593" bestFit="1" customWidth="1"/>
    <col min="7442" max="7443" width="9.140625" style="2593"/>
    <col min="7444" max="7445" width="9.28515625" style="2593" bestFit="1" customWidth="1"/>
    <col min="7446" max="7446" width="11.28515625" style="2593" customWidth="1"/>
    <col min="7447" max="7680" width="9.140625" style="2593"/>
    <col min="7681" max="7681" width="6.42578125" style="2593" customWidth="1"/>
    <col min="7682" max="7682" width="6" style="2593" customWidth="1"/>
    <col min="7683" max="7683" width="10.42578125" style="2593" customWidth="1"/>
    <col min="7684" max="7684" width="36.85546875" style="2593" customWidth="1"/>
    <col min="7685" max="7685" width="9.28515625" style="2593" customWidth="1"/>
    <col min="7686" max="7686" width="12.140625" style="2593" customWidth="1"/>
    <col min="7687" max="7687" width="14.85546875" style="2593" customWidth="1"/>
    <col min="7688" max="7688" width="11.28515625" style="2593" bestFit="1" customWidth="1"/>
    <col min="7689" max="7689" width="19.140625" style="2593" customWidth="1"/>
    <col min="7690" max="7690" width="12.85546875" style="2593" bestFit="1" customWidth="1"/>
    <col min="7691" max="7691" width="11.5703125" style="2593" customWidth="1"/>
    <col min="7692" max="7692" width="11.7109375" style="2593" customWidth="1"/>
    <col min="7693" max="7693" width="10.7109375" style="2593" customWidth="1"/>
    <col min="7694" max="7694" width="9.28515625" style="2593" bestFit="1" customWidth="1"/>
    <col min="7695" max="7695" width="10.42578125" style="2593" bestFit="1" customWidth="1"/>
    <col min="7696" max="7696" width="9.28515625" style="2593" bestFit="1" customWidth="1"/>
    <col min="7697" max="7697" width="10.28515625" style="2593" bestFit="1" customWidth="1"/>
    <col min="7698" max="7699" width="9.140625" style="2593"/>
    <col min="7700" max="7701" width="9.28515625" style="2593" bestFit="1" customWidth="1"/>
    <col min="7702" max="7702" width="11.28515625" style="2593" customWidth="1"/>
    <col min="7703" max="7936" width="9.140625" style="2593"/>
    <col min="7937" max="7937" width="6.42578125" style="2593" customWidth="1"/>
    <col min="7938" max="7938" width="6" style="2593" customWidth="1"/>
    <col min="7939" max="7939" width="10.42578125" style="2593" customWidth="1"/>
    <col min="7940" max="7940" width="36.85546875" style="2593" customWidth="1"/>
    <col min="7941" max="7941" width="9.28515625" style="2593" customWidth="1"/>
    <col min="7942" max="7942" width="12.140625" style="2593" customWidth="1"/>
    <col min="7943" max="7943" width="14.85546875" style="2593" customWidth="1"/>
    <col min="7944" max="7944" width="11.28515625" style="2593" bestFit="1" customWidth="1"/>
    <col min="7945" max="7945" width="19.140625" style="2593" customWidth="1"/>
    <col min="7946" max="7946" width="12.85546875" style="2593" bestFit="1" customWidth="1"/>
    <col min="7947" max="7947" width="11.5703125" style="2593" customWidth="1"/>
    <col min="7948" max="7948" width="11.7109375" style="2593" customWidth="1"/>
    <col min="7949" max="7949" width="10.7109375" style="2593" customWidth="1"/>
    <col min="7950" max="7950" width="9.28515625" style="2593" bestFit="1" customWidth="1"/>
    <col min="7951" max="7951" width="10.42578125" style="2593" bestFit="1" customWidth="1"/>
    <col min="7952" max="7952" width="9.28515625" style="2593" bestFit="1" customWidth="1"/>
    <col min="7953" max="7953" width="10.28515625" style="2593" bestFit="1" customWidth="1"/>
    <col min="7954" max="7955" width="9.140625" style="2593"/>
    <col min="7956" max="7957" width="9.28515625" style="2593" bestFit="1" customWidth="1"/>
    <col min="7958" max="7958" width="11.28515625" style="2593" customWidth="1"/>
    <col min="7959" max="8192" width="9.140625" style="2593"/>
    <col min="8193" max="8193" width="6.42578125" style="2593" customWidth="1"/>
    <col min="8194" max="8194" width="6" style="2593" customWidth="1"/>
    <col min="8195" max="8195" width="10.42578125" style="2593" customWidth="1"/>
    <col min="8196" max="8196" width="36.85546875" style="2593" customWidth="1"/>
    <col min="8197" max="8197" width="9.28515625" style="2593" customWidth="1"/>
    <col min="8198" max="8198" width="12.140625" style="2593" customWidth="1"/>
    <col min="8199" max="8199" width="14.85546875" style="2593" customWidth="1"/>
    <col min="8200" max="8200" width="11.28515625" style="2593" bestFit="1" customWidth="1"/>
    <col min="8201" max="8201" width="19.140625" style="2593" customWidth="1"/>
    <col min="8202" max="8202" width="12.85546875" style="2593" bestFit="1" customWidth="1"/>
    <col min="8203" max="8203" width="11.5703125" style="2593" customWidth="1"/>
    <col min="8204" max="8204" width="11.7109375" style="2593" customWidth="1"/>
    <col min="8205" max="8205" width="10.7109375" style="2593" customWidth="1"/>
    <col min="8206" max="8206" width="9.28515625" style="2593" bestFit="1" customWidth="1"/>
    <col min="8207" max="8207" width="10.42578125" style="2593" bestFit="1" customWidth="1"/>
    <col min="8208" max="8208" width="9.28515625" style="2593" bestFit="1" customWidth="1"/>
    <col min="8209" max="8209" width="10.28515625" style="2593" bestFit="1" customWidth="1"/>
    <col min="8210" max="8211" width="9.140625" style="2593"/>
    <col min="8212" max="8213" width="9.28515625" style="2593" bestFit="1" customWidth="1"/>
    <col min="8214" max="8214" width="11.28515625" style="2593" customWidth="1"/>
    <col min="8215" max="8448" width="9.140625" style="2593"/>
    <col min="8449" max="8449" width="6.42578125" style="2593" customWidth="1"/>
    <col min="8450" max="8450" width="6" style="2593" customWidth="1"/>
    <col min="8451" max="8451" width="10.42578125" style="2593" customWidth="1"/>
    <col min="8452" max="8452" width="36.85546875" style="2593" customWidth="1"/>
    <col min="8453" max="8453" width="9.28515625" style="2593" customWidth="1"/>
    <col min="8454" max="8454" width="12.140625" style="2593" customWidth="1"/>
    <col min="8455" max="8455" width="14.85546875" style="2593" customWidth="1"/>
    <col min="8456" max="8456" width="11.28515625" style="2593" bestFit="1" customWidth="1"/>
    <col min="8457" max="8457" width="19.140625" style="2593" customWidth="1"/>
    <col min="8458" max="8458" width="12.85546875" style="2593" bestFit="1" customWidth="1"/>
    <col min="8459" max="8459" width="11.5703125" style="2593" customWidth="1"/>
    <col min="8460" max="8460" width="11.7109375" style="2593" customWidth="1"/>
    <col min="8461" max="8461" width="10.7109375" style="2593" customWidth="1"/>
    <col min="8462" max="8462" width="9.28515625" style="2593" bestFit="1" customWidth="1"/>
    <col min="8463" max="8463" width="10.42578125" style="2593" bestFit="1" customWidth="1"/>
    <col min="8464" max="8464" width="9.28515625" style="2593" bestFit="1" customWidth="1"/>
    <col min="8465" max="8465" width="10.28515625" style="2593" bestFit="1" customWidth="1"/>
    <col min="8466" max="8467" width="9.140625" style="2593"/>
    <col min="8468" max="8469" width="9.28515625" style="2593" bestFit="1" customWidth="1"/>
    <col min="8470" max="8470" width="11.28515625" style="2593" customWidth="1"/>
    <col min="8471" max="8704" width="9.140625" style="2593"/>
    <col min="8705" max="8705" width="6.42578125" style="2593" customWidth="1"/>
    <col min="8706" max="8706" width="6" style="2593" customWidth="1"/>
    <col min="8707" max="8707" width="10.42578125" style="2593" customWidth="1"/>
    <col min="8708" max="8708" width="36.85546875" style="2593" customWidth="1"/>
    <col min="8709" max="8709" width="9.28515625" style="2593" customWidth="1"/>
    <col min="8710" max="8710" width="12.140625" style="2593" customWidth="1"/>
    <col min="8711" max="8711" width="14.85546875" style="2593" customWidth="1"/>
    <col min="8712" max="8712" width="11.28515625" style="2593" bestFit="1" customWidth="1"/>
    <col min="8713" max="8713" width="19.140625" style="2593" customWidth="1"/>
    <col min="8714" max="8714" width="12.85546875" style="2593" bestFit="1" customWidth="1"/>
    <col min="8715" max="8715" width="11.5703125" style="2593" customWidth="1"/>
    <col min="8716" max="8716" width="11.7109375" style="2593" customWidth="1"/>
    <col min="8717" max="8717" width="10.7109375" style="2593" customWidth="1"/>
    <col min="8718" max="8718" width="9.28515625" style="2593" bestFit="1" customWidth="1"/>
    <col min="8719" max="8719" width="10.42578125" style="2593" bestFit="1" customWidth="1"/>
    <col min="8720" max="8720" width="9.28515625" style="2593" bestFit="1" customWidth="1"/>
    <col min="8721" max="8721" width="10.28515625" style="2593" bestFit="1" customWidth="1"/>
    <col min="8722" max="8723" width="9.140625" style="2593"/>
    <col min="8724" max="8725" width="9.28515625" style="2593" bestFit="1" customWidth="1"/>
    <col min="8726" max="8726" width="11.28515625" style="2593" customWidth="1"/>
    <col min="8727" max="8960" width="9.140625" style="2593"/>
    <col min="8961" max="8961" width="6.42578125" style="2593" customWidth="1"/>
    <col min="8962" max="8962" width="6" style="2593" customWidth="1"/>
    <col min="8963" max="8963" width="10.42578125" style="2593" customWidth="1"/>
    <col min="8964" max="8964" width="36.85546875" style="2593" customWidth="1"/>
    <col min="8965" max="8965" width="9.28515625" style="2593" customWidth="1"/>
    <col min="8966" max="8966" width="12.140625" style="2593" customWidth="1"/>
    <col min="8967" max="8967" width="14.85546875" style="2593" customWidth="1"/>
    <col min="8968" max="8968" width="11.28515625" style="2593" bestFit="1" customWidth="1"/>
    <col min="8969" max="8969" width="19.140625" style="2593" customWidth="1"/>
    <col min="8970" max="8970" width="12.85546875" style="2593" bestFit="1" customWidth="1"/>
    <col min="8971" max="8971" width="11.5703125" style="2593" customWidth="1"/>
    <col min="8972" max="8972" width="11.7109375" style="2593" customWidth="1"/>
    <col min="8973" max="8973" width="10.7109375" style="2593" customWidth="1"/>
    <col min="8974" max="8974" width="9.28515625" style="2593" bestFit="1" customWidth="1"/>
    <col min="8975" max="8975" width="10.42578125" style="2593" bestFit="1" customWidth="1"/>
    <col min="8976" max="8976" width="9.28515625" style="2593" bestFit="1" customWidth="1"/>
    <col min="8977" max="8977" width="10.28515625" style="2593" bestFit="1" customWidth="1"/>
    <col min="8978" max="8979" width="9.140625" style="2593"/>
    <col min="8980" max="8981" width="9.28515625" style="2593" bestFit="1" customWidth="1"/>
    <col min="8982" max="8982" width="11.28515625" style="2593" customWidth="1"/>
    <col min="8983" max="9216" width="9.140625" style="2593"/>
    <col min="9217" max="9217" width="6.42578125" style="2593" customWidth="1"/>
    <col min="9218" max="9218" width="6" style="2593" customWidth="1"/>
    <col min="9219" max="9219" width="10.42578125" style="2593" customWidth="1"/>
    <col min="9220" max="9220" width="36.85546875" style="2593" customWidth="1"/>
    <col min="9221" max="9221" width="9.28515625" style="2593" customWidth="1"/>
    <col min="9222" max="9222" width="12.140625" style="2593" customWidth="1"/>
    <col min="9223" max="9223" width="14.85546875" style="2593" customWidth="1"/>
    <col min="9224" max="9224" width="11.28515625" style="2593" bestFit="1" customWidth="1"/>
    <col min="9225" max="9225" width="19.140625" style="2593" customWidth="1"/>
    <col min="9226" max="9226" width="12.85546875" style="2593" bestFit="1" customWidth="1"/>
    <col min="9227" max="9227" width="11.5703125" style="2593" customWidth="1"/>
    <col min="9228" max="9228" width="11.7109375" style="2593" customWidth="1"/>
    <col min="9229" max="9229" width="10.7109375" style="2593" customWidth="1"/>
    <col min="9230" max="9230" width="9.28515625" style="2593" bestFit="1" customWidth="1"/>
    <col min="9231" max="9231" width="10.42578125" style="2593" bestFit="1" customWidth="1"/>
    <col min="9232" max="9232" width="9.28515625" style="2593" bestFit="1" customWidth="1"/>
    <col min="9233" max="9233" width="10.28515625" style="2593" bestFit="1" customWidth="1"/>
    <col min="9234" max="9235" width="9.140625" style="2593"/>
    <col min="9236" max="9237" width="9.28515625" style="2593" bestFit="1" customWidth="1"/>
    <col min="9238" max="9238" width="11.28515625" style="2593" customWidth="1"/>
    <col min="9239" max="9472" width="9.140625" style="2593"/>
    <col min="9473" max="9473" width="6.42578125" style="2593" customWidth="1"/>
    <col min="9474" max="9474" width="6" style="2593" customWidth="1"/>
    <col min="9475" max="9475" width="10.42578125" style="2593" customWidth="1"/>
    <col min="9476" max="9476" width="36.85546875" style="2593" customWidth="1"/>
    <col min="9477" max="9477" width="9.28515625" style="2593" customWidth="1"/>
    <col min="9478" max="9478" width="12.140625" style="2593" customWidth="1"/>
    <col min="9479" max="9479" width="14.85546875" style="2593" customWidth="1"/>
    <col min="9480" max="9480" width="11.28515625" style="2593" bestFit="1" customWidth="1"/>
    <col min="9481" max="9481" width="19.140625" style="2593" customWidth="1"/>
    <col min="9482" max="9482" width="12.85546875" style="2593" bestFit="1" customWidth="1"/>
    <col min="9483" max="9483" width="11.5703125" style="2593" customWidth="1"/>
    <col min="9484" max="9484" width="11.7109375" style="2593" customWidth="1"/>
    <col min="9485" max="9485" width="10.7109375" style="2593" customWidth="1"/>
    <col min="9486" max="9486" width="9.28515625" style="2593" bestFit="1" customWidth="1"/>
    <col min="9487" max="9487" width="10.42578125" style="2593" bestFit="1" customWidth="1"/>
    <col min="9488" max="9488" width="9.28515625" style="2593" bestFit="1" customWidth="1"/>
    <col min="9489" max="9489" width="10.28515625" style="2593" bestFit="1" customWidth="1"/>
    <col min="9490" max="9491" width="9.140625" style="2593"/>
    <col min="9492" max="9493" width="9.28515625" style="2593" bestFit="1" customWidth="1"/>
    <col min="9494" max="9494" width="11.28515625" style="2593" customWidth="1"/>
    <col min="9495" max="9728" width="9.140625" style="2593"/>
    <col min="9729" max="9729" width="6.42578125" style="2593" customWidth="1"/>
    <col min="9730" max="9730" width="6" style="2593" customWidth="1"/>
    <col min="9731" max="9731" width="10.42578125" style="2593" customWidth="1"/>
    <col min="9732" max="9732" width="36.85546875" style="2593" customWidth="1"/>
    <col min="9733" max="9733" width="9.28515625" style="2593" customWidth="1"/>
    <col min="9734" max="9734" width="12.140625" style="2593" customWidth="1"/>
    <col min="9735" max="9735" width="14.85546875" style="2593" customWidth="1"/>
    <col min="9736" max="9736" width="11.28515625" style="2593" bestFit="1" customWidth="1"/>
    <col min="9737" max="9737" width="19.140625" style="2593" customWidth="1"/>
    <col min="9738" max="9738" width="12.85546875" style="2593" bestFit="1" customWidth="1"/>
    <col min="9739" max="9739" width="11.5703125" style="2593" customWidth="1"/>
    <col min="9740" max="9740" width="11.7109375" style="2593" customWidth="1"/>
    <col min="9741" max="9741" width="10.7109375" style="2593" customWidth="1"/>
    <col min="9742" max="9742" width="9.28515625" style="2593" bestFit="1" customWidth="1"/>
    <col min="9743" max="9743" width="10.42578125" style="2593" bestFit="1" customWidth="1"/>
    <col min="9744" max="9744" width="9.28515625" style="2593" bestFit="1" customWidth="1"/>
    <col min="9745" max="9745" width="10.28515625" style="2593" bestFit="1" customWidth="1"/>
    <col min="9746" max="9747" width="9.140625" style="2593"/>
    <col min="9748" max="9749" width="9.28515625" style="2593" bestFit="1" customWidth="1"/>
    <col min="9750" max="9750" width="11.28515625" style="2593" customWidth="1"/>
    <col min="9751" max="9984" width="9.140625" style="2593"/>
    <col min="9985" max="9985" width="6.42578125" style="2593" customWidth="1"/>
    <col min="9986" max="9986" width="6" style="2593" customWidth="1"/>
    <col min="9987" max="9987" width="10.42578125" style="2593" customWidth="1"/>
    <col min="9988" max="9988" width="36.85546875" style="2593" customWidth="1"/>
    <col min="9989" max="9989" width="9.28515625" style="2593" customWidth="1"/>
    <col min="9990" max="9990" width="12.140625" style="2593" customWidth="1"/>
    <col min="9991" max="9991" width="14.85546875" style="2593" customWidth="1"/>
    <col min="9992" max="9992" width="11.28515625" style="2593" bestFit="1" customWidth="1"/>
    <col min="9993" max="9993" width="19.140625" style="2593" customWidth="1"/>
    <col min="9994" max="9994" width="12.85546875" style="2593" bestFit="1" customWidth="1"/>
    <col min="9995" max="9995" width="11.5703125" style="2593" customWidth="1"/>
    <col min="9996" max="9996" width="11.7109375" style="2593" customWidth="1"/>
    <col min="9997" max="9997" width="10.7109375" style="2593" customWidth="1"/>
    <col min="9998" max="9998" width="9.28515625" style="2593" bestFit="1" customWidth="1"/>
    <col min="9999" max="9999" width="10.42578125" style="2593" bestFit="1" customWidth="1"/>
    <col min="10000" max="10000" width="9.28515625" style="2593" bestFit="1" customWidth="1"/>
    <col min="10001" max="10001" width="10.28515625" style="2593" bestFit="1" customWidth="1"/>
    <col min="10002" max="10003" width="9.140625" style="2593"/>
    <col min="10004" max="10005" width="9.28515625" style="2593" bestFit="1" customWidth="1"/>
    <col min="10006" max="10006" width="11.28515625" style="2593" customWidth="1"/>
    <col min="10007" max="10240" width="9.140625" style="2593"/>
    <col min="10241" max="10241" width="6.42578125" style="2593" customWidth="1"/>
    <col min="10242" max="10242" width="6" style="2593" customWidth="1"/>
    <col min="10243" max="10243" width="10.42578125" style="2593" customWidth="1"/>
    <col min="10244" max="10244" width="36.85546875" style="2593" customWidth="1"/>
    <col min="10245" max="10245" width="9.28515625" style="2593" customWidth="1"/>
    <col min="10246" max="10246" width="12.140625" style="2593" customWidth="1"/>
    <col min="10247" max="10247" width="14.85546875" style="2593" customWidth="1"/>
    <col min="10248" max="10248" width="11.28515625" style="2593" bestFit="1" customWidth="1"/>
    <col min="10249" max="10249" width="19.140625" style="2593" customWidth="1"/>
    <col min="10250" max="10250" width="12.85546875" style="2593" bestFit="1" customWidth="1"/>
    <col min="10251" max="10251" width="11.5703125" style="2593" customWidth="1"/>
    <col min="10252" max="10252" width="11.7109375" style="2593" customWidth="1"/>
    <col min="10253" max="10253" width="10.7109375" style="2593" customWidth="1"/>
    <col min="10254" max="10254" width="9.28515625" style="2593" bestFit="1" customWidth="1"/>
    <col min="10255" max="10255" width="10.42578125" style="2593" bestFit="1" customWidth="1"/>
    <col min="10256" max="10256" width="9.28515625" style="2593" bestFit="1" customWidth="1"/>
    <col min="10257" max="10257" width="10.28515625" style="2593" bestFit="1" customWidth="1"/>
    <col min="10258" max="10259" width="9.140625" style="2593"/>
    <col min="10260" max="10261" width="9.28515625" style="2593" bestFit="1" customWidth="1"/>
    <col min="10262" max="10262" width="11.28515625" style="2593" customWidth="1"/>
    <col min="10263" max="10496" width="9.140625" style="2593"/>
    <col min="10497" max="10497" width="6.42578125" style="2593" customWidth="1"/>
    <col min="10498" max="10498" width="6" style="2593" customWidth="1"/>
    <col min="10499" max="10499" width="10.42578125" style="2593" customWidth="1"/>
    <col min="10500" max="10500" width="36.85546875" style="2593" customWidth="1"/>
    <col min="10501" max="10501" width="9.28515625" style="2593" customWidth="1"/>
    <col min="10502" max="10502" width="12.140625" style="2593" customWidth="1"/>
    <col min="10503" max="10503" width="14.85546875" style="2593" customWidth="1"/>
    <col min="10504" max="10504" width="11.28515625" style="2593" bestFit="1" customWidth="1"/>
    <col min="10505" max="10505" width="19.140625" style="2593" customWidth="1"/>
    <col min="10506" max="10506" width="12.85546875" style="2593" bestFit="1" customWidth="1"/>
    <col min="10507" max="10507" width="11.5703125" style="2593" customWidth="1"/>
    <col min="10508" max="10508" width="11.7109375" style="2593" customWidth="1"/>
    <col min="10509" max="10509" width="10.7109375" style="2593" customWidth="1"/>
    <col min="10510" max="10510" width="9.28515625" style="2593" bestFit="1" customWidth="1"/>
    <col min="10511" max="10511" width="10.42578125" style="2593" bestFit="1" customWidth="1"/>
    <col min="10512" max="10512" width="9.28515625" style="2593" bestFit="1" customWidth="1"/>
    <col min="10513" max="10513" width="10.28515625" style="2593" bestFit="1" customWidth="1"/>
    <col min="10514" max="10515" width="9.140625" style="2593"/>
    <col min="10516" max="10517" width="9.28515625" style="2593" bestFit="1" customWidth="1"/>
    <col min="10518" max="10518" width="11.28515625" style="2593" customWidth="1"/>
    <col min="10519" max="10752" width="9.140625" style="2593"/>
    <col min="10753" max="10753" width="6.42578125" style="2593" customWidth="1"/>
    <col min="10754" max="10754" width="6" style="2593" customWidth="1"/>
    <col min="10755" max="10755" width="10.42578125" style="2593" customWidth="1"/>
    <col min="10756" max="10756" width="36.85546875" style="2593" customWidth="1"/>
    <col min="10757" max="10757" width="9.28515625" style="2593" customWidth="1"/>
    <col min="10758" max="10758" width="12.140625" style="2593" customWidth="1"/>
    <col min="10759" max="10759" width="14.85546875" style="2593" customWidth="1"/>
    <col min="10760" max="10760" width="11.28515625" style="2593" bestFit="1" customWidth="1"/>
    <col min="10761" max="10761" width="19.140625" style="2593" customWidth="1"/>
    <col min="10762" max="10762" width="12.85546875" style="2593" bestFit="1" customWidth="1"/>
    <col min="10763" max="10763" width="11.5703125" style="2593" customWidth="1"/>
    <col min="10764" max="10764" width="11.7109375" style="2593" customWidth="1"/>
    <col min="10765" max="10765" width="10.7109375" style="2593" customWidth="1"/>
    <col min="10766" max="10766" width="9.28515625" style="2593" bestFit="1" customWidth="1"/>
    <col min="10767" max="10767" width="10.42578125" style="2593" bestFit="1" customWidth="1"/>
    <col min="10768" max="10768" width="9.28515625" style="2593" bestFit="1" customWidth="1"/>
    <col min="10769" max="10769" width="10.28515625" style="2593" bestFit="1" customWidth="1"/>
    <col min="10770" max="10771" width="9.140625" style="2593"/>
    <col min="10772" max="10773" width="9.28515625" style="2593" bestFit="1" customWidth="1"/>
    <col min="10774" max="10774" width="11.28515625" style="2593" customWidth="1"/>
    <col min="10775" max="11008" width="9.140625" style="2593"/>
    <col min="11009" max="11009" width="6.42578125" style="2593" customWidth="1"/>
    <col min="11010" max="11010" width="6" style="2593" customWidth="1"/>
    <col min="11011" max="11011" width="10.42578125" style="2593" customWidth="1"/>
    <col min="11012" max="11012" width="36.85546875" style="2593" customWidth="1"/>
    <col min="11013" max="11013" width="9.28515625" style="2593" customWidth="1"/>
    <col min="11014" max="11014" width="12.140625" style="2593" customWidth="1"/>
    <col min="11015" max="11015" width="14.85546875" style="2593" customWidth="1"/>
    <col min="11016" max="11016" width="11.28515625" style="2593" bestFit="1" customWidth="1"/>
    <col min="11017" max="11017" width="19.140625" style="2593" customWidth="1"/>
    <col min="11018" max="11018" width="12.85546875" style="2593" bestFit="1" customWidth="1"/>
    <col min="11019" max="11019" width="11.5703125" style="2593" customWidth="1"/>
    <col min="11020" max="11020" width="11.7109375" style="2593" customWidth="1"/>
    <col min="11021" max="11021" width="10.7109375" style="2593" customWidth="1"/>
    <col min="11022" max="11022" width="9.28515625" style="2593" bestFit="1" customWidth="1"/>
    <col min="11023" max="11023" width="10.42578125" style="2593" bestFit="1" customWidth="1"/>
    <col min="11024" max="11024" width="9.28515625" style="2593" bestFit="1" customWidth="1"/>
    <col min="11025" max="11025" width="10.28515625" style="2593" bestFit="1" customWidth="1"/>
    <col min="11026" max="11027" width="9.140625" style="2593"/>
    <col min="11028" max="11029" width="9.28515625" style="2593" bestFit="1" customWidth="1"/>
    <col min="11030" max="11030" width="11.28515625" style="2593" customWidth="1"/>
    <col min="11031" max="11264" width="9.140625" style="2593"/>
    <col min="11265" max="11265" width="6.42578125" style="2593" customWidth="1"/>
    <col min="11266" max="11266" width="6" style="2593" customWidth="1"/>
    <col min="11267" max="11267" width="10.42578125" style="2593" customWidth="1"/>
    <col min="11268" max="11268" width="36.85546875" style="2593" customWidth="1"/>
    <col min="11269" max="11269" width="9.28515625" style="2593" customWidth="1"/>
    <col min="11270" max="11270" width="12.140625" style="2593" customWidth="1"/>
    <col min="11271" max="11271" width="14.85546875" style="2593" customWidth="1"/>
    <col min="11272" max="11272" width="11.28515625" style="2593" bestFit="1" customWidth="1"/>
    <col min="11273" max="11273" width="19.140625" style="2593" customWidth="1"/>
    <col min="11274" max="11274" width="12.85546875" style="2593" bestFit="1" customWidth="1"/>
    <col min="11275" max="11275" width="11.5703125" style="2593" customWidth="1"/>
    <col min="11276" max="11276" width="11.7109375" style="2593" customWidth="1"/>
    <col min="11277" max="11277" width="10.7109375" style="2593" customWidth="1"/>
    <col min="11278" max="11278" width="9.28515625" style="2593" bestFit="1" customWidth="1"/>
    <col min="11279" max="11279" width="10.42578125" style="2593" bestFit="1" customWidth="1"/>
    <col min="11280" max="11280" width="9.28515625" style="2593" bestFit="1" customWidth="1"/>
    <col min="11281" max="11281" width="10.28515625" style="2593" bestFit="1" customWidth="1"/>
    <col min="11282" max="11283" width="9.140625" style="2593"/>
    <col min="11284" max="11285" width="9.28515625" style="2593" bestFit="1" customWidth="1"/>
    <col min="11286" max="11286" width="11.28515625" style="2593" customWidth="1"/>
    <col min="11287" max="11520" width="9.140625" style="2593"/>
    <col min="11521" max="11521" width="6.42578125" style="2593" customWidth="1"/>
    <col min="11522" max="11522" width="6" style="2593" customWidth="1"/>
    <col min="11523" max="11523" width="10.42578125" style="2593" customWidth="1"/>
    <col min="11524" max="11524" width="36.85546875" style="2593" customWidth="1"/>
    <col min="11525" max="11525" width="9.28515625" style="2593" customWidth="1"/>
    <col min="11526" max="11526" width="12.140625" style="2593" customWidth="1"/>
    <col min="11527" max="11527" width="14.85546875" style="2593" customWidth="1"/>
    <col min="11528" max="11528" width="11.28515625" style="2593" bestFit="1" customWidth="1"/>
    <col min="11529" max="11529" width="19.140625" style="2593" customWidth="1"/>
    <col min="11530" max="11530" width="12.85546875" style="2593" bestFit="1" customWidth="1"/>
    <col min="11531" max="11531" width="11.5703125" style="2593" customWidth="1"/>
    <col min="11532" max="11532" width="11.7109375" style="2593" customWidth="1"/>
    <col min="11533" max="11533" width="10.7109375" style="2593" customWidth="1"/>
    <col min="11534" max="11534" width="9.28515625" style="2593" bestFit="1" customWidth="1"/>
    <col min="11535" max="11535" width="10.42578125" style="2593" bestFit="1" customWidth="1"/>
    <col min="11536" max="11536" width="9.28515625" style="2593" bestFit="1" customWidth="1"/>
    <col min="11537" max="11537" width="10.28515625" style="2593" bestFit="1" customWidth="1"/>
    <col min="11538" max="11539" width="9.140625" style="2593"/>
    <col min="11540" max="11541" width="9.28515625" style="2593" bestFit="1" customWidth="1"/>
    <col min="11542" max="11542" width="11.28515625" style="2593" customWidth="1"/>
    <col min="11543" max="11776" width="9.140625" style="2593"/>
    <col min="11777" max="11777" width="6.42578125" style="2593" customWidth="1"/>
    <col min="11778" max="11778" width="6" style="2593" customWidth="1"/>
    <col min="11779" max="11779" width="10.42578125" style="2593" customWidth="1"/>
    <col min="11780" max="11780" width="36.85546875" style="2593" customWidth="1"/>
    <col min="11781" max="11781" width="9.28515625" style="2593" customWidth="1"/>
    <col min="11782" max="11782" width="12.140625" style="2593" customWidth="1"/>
    <col min="11783" max="11783" width="14.85546875" style="2593" customWidth="1"/>
    <col min="11784" max="11784" width="11.28515625" style="2593" bestFit="1" customWidth="1"/>
    <col min="11785" max="11785" width="19.140625" style="2593" customWidth="1"/>
    <col min="11786" max="11786" width="12.85546875" style="2593" bestFit="1" customWidth="1"/>
    <col min="11787" max="11787" width="11.5703125" style="2593" customWidth="1"/>
    <col min="11788" max="11788" width="11.7109375" style="2593" customWidth="1"/>
    <col min="11789" max="11789" width="10.7109375" style="2593" customWidth="1"/>
    <col min="11790" max="11790" width="9.28515625" style="2593" bestFit="1" customWidth="1"/>
    <col min="11791" max="11791" width="10.42578125" style="2593" bestFit="1" customWidth="1"/>
    <col min="11792" max="11792" width="9.28515625" style="2593" bestFit="1" customWidth="1"/>
    <col min="11793" max="11793" width="10.28515625" style="2593" bestFit="1" customWidth="1"/>
    <col min="11794" max="11795" width="9.140625" style="2593"/>
    <col min="11796" max="11797" width="9.28515625" style="2593" bestFit="1" customWidth="1"/>
    <col min="11798" max="11798" width="11.28515625" style="2593" customWidth="1"/>
    <col min="11799" max="12032" width="9.140625" style="2593"/>
    <col min="12033" max="12033" width="6.42578125" style="2593" customWidth="1"/>
    <col min="12034" max="12034" width="6" style="2593" customWidth="1"/>
    <col min="12035" max="12035" width="10.42578125" style="2593" customWidth="1"/>
    <col min="12036" max="12036" width="36.85546875" style="2593" customWidth="1"/>
    <col min="12037" max="12037" width="9.28515625" style="2593" customWidth="1"/>
    <col min="12038" max="12038" width="12.140625" style="2593" customWidth="1"/>
    <col min="12039" max="12039" width="14.85546875" style="2593" customWidth="1"/>
    <col min="12040" max="12040" width="11.28515625" style="2593" bestFit="1" customWidth="1"/>
    <col min="12041" max="12041" width="19.140625" style="2593" customWidth="1"/>
    <col min="12042" max="12042" width="12.85546875" style="2593" bestFit="1" customWidth="1"/>
    <col min="12043" max="12043" width="11.5703125" style="2593" customWidth="1"/>
    <col min="12044" max="12044" width="11.7109375" style="2593" customWidth="1"/>
    <col min="12045" max="12045" width="10.7109375" style="2593" customWidth="1"/>
    <col min="12046" max="12046" width="9.28515625" style="2593" bestFit="1" customWidth="1"/>
    <col min="12047" max="12047" width="10.42578125" style="2593" bestFit="1" customWidth="1"/>
    <col min="12048" max="12048" width="9.28515625" style="2593" bestFit="1" customWidth="1"/>
    <col min="12049" max="12049" width="10.28515625" style="2593" bestFit="1" customWidth="1"/>
    <col min="12050" max="12051" width="9.140625" style="2593"/>
    <col min="12052" max="12053" width="9.28515625" style="2593" bestFit="1" customWidth="1"/>
    <col min="12054" max="12054" width="11.28515625" style="2593" customWidth="1"/>
    <col min="12055" max="12288" width="9.140625" style="2593"/>
    <col min="12289" max="12289" width="6.42578125" style="2593" customWidth="1"/>
    <col min="12290" max="12290" width="6" style="2593" customWidth="1"/>
    <col min="12291" max="12291" width="10.42578125" style="2593" customWidth="1"/>
    <col min="12292" max="12292" width="36.85546875" style="2593" customWidth="1"/>
    <col min="12293" max="12293" width="9.28515625" style="2593" customWidth="1"/>
    <col min="12294" max="12294" width="12.140625" style="2593" customWidth="1"/>
    <col min="12295" max="12295" width="14.85546875" style="2593" customWidth="1"/>
    <col min="12296" max="12296" width="11.28515625" style="2593" bestFit="1" customWidth="1"/>
    <col min="12297" max="12297" width="19.140625" style="2593" customWidth="1"/>
    <col min="12298" max="12298" width="12.85546875" style="2593" bestFit="1" customWidth="1"/>
    <col min="12299" max="12299" width="11.5703125" style="2593" customWidth="1"/>
    <col min="12300" max="12300" width="11.7109375" style="2593" customWidth="1"/>
    <col min="12301" max="12301" width="10.7109375" style="2593" customWidth="1"/>
    <col min="12302" max="12302" width="9.28515625" style="2593" bestFit="1" customWidth="1"/>
    <col min="12303" max="12303" width="10.42578125" style="2593" bestFit="1" customWidth="1"/>
    <col min="12304" max="12304" width="9.28515625" style="2593" bestFit="1" customWidth="1"/>
    <col min="12305" max="12305" width="10.28515625" style="2593" bestFit="1" customWidth="1"/>
    <col min="12306" max="12307" width="9.140625" style="2593"/>
    <col min="12308" max="12309" width="9.28515625" style="2593" bestFit="1" customWidth="1"/>
    <col min="12310" max="12310" width="11.28515625" style="2593" customWidth="1"/>
    <col min="12311" max="12544" width="9.140625" style="2593"/>
    <col min="12545" max="12545" width="6.42578125" style="2593" customWidth="1"/>
    <col min="12546" max="12546" width="6" style="2593" customWidth="1"/>
    <col min="12547" max="12547" width="10.42578125" style="2593" customWidth="1"/>
    <col min="12548" max="12548" width="36.85546875" style="2593" customWidth="1"/>
    <col min="12549" max="12549" width="9.28515625" style="2593" customWidth="1"/>
    <col min="12550" max="12550" width="12.140625" style="2593" customWidth="1"/>
    <col min="12551" max="12551" width="14.85546875" style="2593" customWidth="1"/>
    <col min="12552" max="12552" width="11.28515625" style="2593" bestFit="1" customWidth="1"/>
    <col min="12553" max="12553" width="19.140625" style="2593" customWidth="1"/>
    <col min="12554" max="12554" width="12.85546875" style="2593" bestFit="1" customWidth="1"/>
    <col min="12555" max="12555" width="11.5703125" style="2593" customWidth="1"/>
    <col min="12556" max="12556" width="11.7109375" style="2593" customWidth="1"/>
    <col min="12557" max="12557" width="10.7109375" style="2593" customWidth="1"/>
    <col min="12558" max="12558" width="9.28515625" style="2593" bestFit="1" customWidth="1"/>
    <col min="12559" max="12559" width="10.42578125" style="2593" bestFit="1" customWidth="1"/>
    <col min="12560" max="12560" width="9.28515625" style="2593" bestFit="1" customWidth="1"/>
    <col min="12561" max="12561" width="10.28515625" style="2593" bestFit="1" customWidth="1"/>
    <col min="12562" max="12563" width="9.140625" style="2593"/>
    <col min="12564" max="12565" width="9.28515625" style="2593" bestFit="1" customWidth="1"/>
    <col min="12566" max="12566" width="11.28515625" style="2593" customWidth="1"/>
    <col min="12567" max="12800" width="9.140625" style="2593"/>
    <col min="12801" max="12801" width="6.42578125" style="2593" customWidth="1"/>
    <col min="12802" max="12802" width="6" style="2593" customWidth="1"/>
    <col min="12803" max="12803" width="10.42578125" style="2593" customWidth="1"/>
    <col min="12804" max="12804" width="36.85546875" style="2593" customWidth="1"/>
    <col min="12805" max="12805" width="9.28515625" style="2593" customWidth="1"/>
    <col min="12806" max="12806" width="12.140625" style="2593" customWidth="1"/>
    <col min="12807" max="12807" width="14.85546875" style="2593" customWidth="1"/>
    <col min="12808" max="12808" width="11.28515625" style="2593" bestFit="1" customWidth="1"/>
    <col min="12809" max="12809" width="19.140625" style="2593" customWidth="1"/>
    <col min="12810" max="12810" width="12.85546875" style="2593" bestFit="1" customWidth="1"/>
    <col min="12811" max="12811" width="11.5703125" style="2593" customWidth="1"/>
    <col min="12812" max="12812" width="11.7109375" style="2593" customWidth="1"/>
    <col min="12813" max="12813" width="10.7109375" style="2593" customWidth="1"/>
    <col min="12814" max="12814" width="9.28515625" style="2593" bestFit="1" customWidth="1"/>
    <col min="12815" max="12815" width="10.42578125" style="2593" bestFit="1" customWidth="1"/>
    <col min="12816" max="12816" width="9.28515625" style="2593" bestFit="1" customWidth="1"/>
    <col min="12817" max="12817" width="10.28515625" style="2593" bestFit="1" customWidth="1"/>
    <col min="12818" max="12819" width="9.140625" style="2593"/>
    <col min="12820" max="12821" width="9.28515625" style="2593" bestFit="1" customWidth="1"/>
    <col min="12822" max="12822" width="11.28515625" style="2593" customWidth="1"/>
    <col min="12823" max="13056" width="9.140625" style="2593"/>
    <col min="13057" max="13057" width="6.42578125" style="2593" customWidth="1"/>
    <col min="13058" max="13058" width="6" style="2593" customWidth="1"/>
    <col min="13059" max="13059" width="10.42578125" style="2593" customWidth="1"/>
    <col min="13060" max="13060" width="36.85546875" style="2593" customWidth="1"/>
    <col min="13061" max="13061" width="9.28515625" style="2593" customWidth="1"/>
    <col min="13062" max="13062" width="12.140625" style="2593" customWidth="1"/>
    <col min="13063" max="13063" width="14.85546875" style="2593" customWidth="1"/>
    <col min="13064" max="13064" width="11.28515625" style="2593" bestFit="1" customWidth="1"/>
    <col min="13065" max="13065" width="19.140625" style="2593" customWidth="1"/>
    <col min="13066" max="13066" width="12.85546875" style="2593" bestFit="1" customWidth="1"/>
    <col min="13067" max="13067" width="11.5703125" style="2593" customWidth="1"/>
    <col min="13068" max="13068" width="11.7109375" style="2593" customWidth="1"/>
    <col min="13069" max="13069" width="10.7109375" style="2593" customWidth="1"/>
    <col min="13070" max="13070" width="9.28515625" style="2593" bestFit="1" customWidth="1"/>
    <col min="13071" max="13071" width="10.42578125" style="2593" bestFit="1" customWidth="1"/>
    <col min="13072" max="13072" width="9.28515625" style="2593" bestFit="1" customWidth="1"/>
    <col min="13073" max="13073" width="10.28515625" style="2593" bestFit="1" customWidth="1"/>
    <col min="13074" max="13075" width="9.140625" style="2593"/>
    <col min="13076" max="13077" width="9.28515625" style="2593" bestFit="1" customWidth="1"/>
    <col min="13078" max="13078" width="11.28515625" style="2593" customWidth="1"/>
    <col min="13079" max="13312" width="9.140625" style="2593"/>
    <col min="13313" max="13313" width="6.42578125" style="2593" customWidth="1"/>
    <col min="13314" max="13314" width="6" style="2593" customWidth="1"/>
    <col min="13315" max="13315" width="10.42578125" style="2593" customWidth="1"/>
    <col min="13316" max="13316" width="36.85546875" style="2593" customWidth="1"/>
    <col min="13317" max="13317" width="9.28515625" style="2593" customWidth="1"/>
    <col min="13318" max="13318" width="12.140625" style="2593" customWidth="1"/>
    <col min="13319" max="13319" width="14.85546875" style="2593" customWidth="1"/>
    <col min="13320" max="13320" width="11.28515625" style="2593" bestFit="1" customWidth="1"/>
    <col min="13321" max="13321" width="19.140625" style="2593" customWidth="1"/>
    <col min="13322" max="13322" width="12.85546875" style="2593" bestFit="1" customWidth="1"/>
    <col min="13323" max="13323" width="11.5703125" style="2593" customWidth="1"/>
    <col min="13324" max="13324" width="11.7109375" style="2593" customWidth="1"/>
    <col min="13325" max="13325" width="10.7109375" style="2593" customWidth="1"/>
    <col min="13326" max="13326" width="9.28515625" style="2593" bestFit="1" customWidth="1"/>
    <col min="13327" max="13327" width="10.42578125" style="2593" bestFit="1" customWidth="1"/>
    <col min="13328" max="13328" width="9.28515625" style="2593" bestFit="1" customWidth="1"/>
    <col min="13329" max="13329" width="10.28515625" style="2593" bestFit="1" customWidth="1"/>
    <col min="13330" max="13331" width="9.140625" style="2593"/>
    <col min="13332" max="13333" width="9.28515625" style="2593" bestFit="1" customWidth="1"/>
    <col min="13334" max="13334" width="11.28515625" style="2593" customWidth="1"/>
    <col min="13335" max="13568" width="9.140625" style="2593"/>
    <col min="13569" max="13569" width="6.42578125" style="2593" customWidth="1"/>
    <col min="13570" max="13570" width="6" style="2593" customWidth="1"/>
    <col min="13571" max="13571" width="10.42578125" style="2593" customWidth="1"/>
    <col min="13572" max="13572" width="36.85546875" style="2593" customWidth="1"/>
    <col min="13573" max="13573" width="9.28515625" style="2593" customWidth="1"/>
    <col min="13574" max="13574" width="12.140625" style="2593" customWidth="1"/>
    <col min="13575" max="13575" width="14.85546875" style="2593" customWidth="1"/>
    <col min="13576" max="13576" width="11.28515625" style="2593" bestFit="1" customWidth="1"/>
    <col min="13577" max="13577" width="19.140625" style="2593" customWidth="1"/>
    <col min="13578" max="13578" width="12.85546875" style="2593" bestFit="1" customWidth="1"/>
    <col min="13579" max="13579" width="11.5703125" style="2593" customWidth="1"/>
    <col min="13580" max="13580" width="11.7109375" style="2593" customWidth="1"/>
    <col min="13581" max="13581" width="10.7109375" style="2593" customWidth="1"/>
    <col min="13582" max="13582" width="9.28515625" style="2593" bestFit="1" customWidth="1"/>
    <col min="13583" max="13583" width="10.42578125" style="2593" bestFit="1" customWidth="1"/>
    <col min="13584" max="13584" width="9.28515625" style="2593" bestFit="1" customWidth="1"/>
    <col min="13585" max="13585" width="10.28515625" style="2593" bestFit="1" customWidth="1"/>
    <col min="13586" max="13587" width="9.140625" style="2593"/>
    <col min="13588" max="13589" width="9.28515625" style="2593" bestFit="1" customWidth="1"/>
    <col min="13590" max="13590" width="11.28515625" style="2593" customWidth="1"/>
    <col min="13591" max="13824" width="9.140625" style="2593"/>
    <col min="13825" max="13825" width="6.42578125" style="2593" customWidth="1"/>
    <col min="13826" max="13826" width="6" style="2593" customWidth="1"/>
    <col min="13827" max="13827" width="10.42578125" style="2593" customWidth="1"/>
    <col min="13828" max="13828" width="36.85546875" style="2593" customWidth="1"/>
    <col min="13829" max="13829" width="9.28515625" style="2593" customWidth="1"/>
    <col min="13830" max="13830" width="12.140625" style="2593" customWidth="1"/>
    <col min="13831" max="13831" width="14.85546875" style="2593" customWidth="1"/>
    <col min="13832" max="13832" width="11.28515625" style="2593" bestFit="1" customWidth="1"/>
    <col min="13833" max="13833" width="19.140625" style="2593" customWidth="1"/>
    <col min="13834" max="13834" width="12.85546875" style="2593" bestFit="1" customWidth="1"/>
    <col min="13835" max="13835" width="11.5703125" style="2593" customWidth="1"/>
    <col min="13836" max="13836" width="11.7109375" style="2593" customWidth="1"/>
    <col min="13837" max="13837" width="10.7109375" style="2593" customWidth="1"/>
    <col min="13838" max="13838" width="9.28515625" style="2593" bestFit="1" customWidth="1"/>
    <col min="13839" max="13839" width="10.42578125" style="2593" bestFit="1" customWidth="1"/>
    <col min="13840" max="13840" width="9.28515625" style="2593" bestFit="1" customWidth="1"/>
    <col min="13841" max="13841" width="10.28515625" style="2593" bestFit="1" customWidth="1"/>
    <col min="13842" max="13843" width="9.140625" style="2593"/>
    <col min="13844" max="13845" width="9.28515625" style="2593" bestFit="1" customWidth="1"/>
    <col min="13846" max="13846" width="11.28515625" style="2593" customWidth="1"/>
    <col min="13847" max="14080" width="9.140625" style="2593"/>
    <col min="14081" max="14081" width="6.42578125" style="2593" customWidth="1"/>
    <col min="14082" max="14082" width="6" style="2593" customWidth="1"/>
    <col min="14083" max="14083" width="10.42578125" style="2593" customWidth="1"/>
    <col min="14084" max="14084" width="36.85546875" style="2593" customWidth="1"/>
    <col min="14085" max="14085" width="9.28515625" style="2593" customWidth="1"/>
    <col min="14086" max="14086" width="12.140625" style="2593" customWidth="1"/>
    <col min="14087" max="14087" width="14.85546875" style="2593" customWidth="1"/>
    <col min="14088" max="14088" width="11.28515625" style="2593" bestFit="1" customWidth="1"/>
    <col min="14089" max="14089" width="19.140625" style="2593" customWidth="1"/>
    <col min="14090" max="14090" width="12.85546875" style="2593" bestFit="1" customWidth="1"/>
    <col min="14091" max="14091" width="11.5703125" style="2593" customWidth="1"/>
    <col min="14092" max="14092" width="11.7109375" style="2593" customWidth="1"/>
    <col min="14093" max="14093" width="10.7109375" style="2593" customWidth="1"/>
    <col min="14094" max="14094" width="9.28515625" style="2593" bestFit="1" customWidth="1"/>
    <col min="14095" max="14095" width="10.42578125" style="2593" bestFit="1" customWidth="1"/>
    <col min="14096" max="14096" width="9.28515625" style="2593" bestFit="1" customWidth="1"/>
    <col min="14097" max="14097" width="10.28515625" style="2593" bestFit="1" customWidth="1"/>
    <col min="14098" max="14099" width="9.140625" style="2593"/>
    <col min="14100" max="14101" width="9.28515625" style="2593" bestFit="1" customWidth="1"/>
    <col min="14102" max="14102" width="11.28515625" style="2593" customWidth="1"/>
    <col min="14103" max="14336" width="9.140625" style="2593"/>
    <col min="14337" max="14337" width="6.42578125" style="2593" customWidth="1"/>
    <col min="14338" max="14338" width="6" style="2593" customWidth="1"/>
    <col min="14339" max="14339" width="10.42578125" style="2593" customWidth="1"/>
    <col min="14340" max="14340" width="36.85546875" style="2593" customWidth="1"/>
    <col min="14341" max="14341" width="9.28515625" style="2593" customWidth="1"/>
    <col min="14342" max="14342" width="12.140625" style="2593" customWidth="1"/>
    <col min="14343" max="14343" width="14.85546875" style="2593" customWidth="1"/>
    <col min="14344" max="14344" width="11.28515625" style="2593" bestFit="1" customWidth="1"/>
    <col min="14345" max="14345" width="19.140625" style="2593" customWidth="1"/>
    <col min="14346" max="14346" width="12.85546875" style="2593" bestFit="1" customWidth="1"/>
    <col min="14347" max="14347" width="11.5703125" style="2593" customWidth="1"/>
    <col min="14348" max="14348" width="11.7109375" style="2593" customWidth="1"/>
    <col min="14349" max="14349" width="10.7109375" style="2593" customWidth="1"/>
    <col min="14350" max="14350" width="9.28515625" style="2593" bestFit="1" customWidth="1"/>
    <col min="14351" max="14351" width="10.42578125" style="2593" bestFit="1" customWidth="1"/>
    <col min="14352" max="14352" width="9.28515625" style="2593" bestFit="1" customWidth="1"/>
    <col min="14353" max="14353" width="10.28515625" style="2593" bestFit="1" customWidth="1"/>
    <col min="14354" max="14355" width="9.140625" style="2593"/>
    <col min="14356" max="14357" width="9.28515625" style="2593" bestFit="1" customWidth="1"/>
    <col min="14358" max="14358" width="11.28515625" style="2593" customWidth="1"/>
    <col min="14359" max="14592" width="9.140625" style="2593"/>
    <col min="14593" max="14593" width="6.42578125" style="2593" customWidth="1"/>
    <col min="14594" max="14594" width="6" style="2593" customWidth="1"/>
    <col min="14595" max="14595" width="10.42578125" style="2593" customWidth="1"/>
    <col min="14596" max="14596" width="36.85546875" style="2593" customWidth="1"/>
    <col min="14597" max="14597" width="9.28515625" style="2593" customWidth="1"/>
    <col min="14598" max="14598" width="12.140625" style="2593" customWidth="1"/>
    <col min="14599" max="14599" width="14.85546875" style="2593" customWidth="1"/>
    <col min="14600" max="14600" width="11.28515625" style="2593" bestFit="1" customWidth="1"/>
    <col min="14601" max="14601" width="19.140625" style="2593" customWidth="1"/>
    <col min="14602" max="14602" width="12.85546875" style="2593" bestFit="1" customWidth="1"/>
    <col min="14603" max="14603" width="11.5703125" style="2593" customWidth="1"/>
    <col min="14604" max="14604" width="11.7109375" style="2593" customWidth="1"/>
    <col min="14605" max="14605" width="10.7109375" style="2593" customWidth="1"/>
    <col min="14606" max="14606" width="9.28515625" style="2593" bestFit="1" customWidth="1"/>
    <col min="14607" max="14607" width="10.42578125" style="2593" bestFit="1" customWidth="1"/>
    <col min="14608" max="14608" width="9.28515625" style="2593" bestFit="1" customWidth="1"/>
    <col min="14609" max="14609" width="10.28515625" style="2593" bestFit="1" customWidth="1"/>
    <col min="14610" max="14611" width="9.140625" style="2593"/>
    <col min="14612" max="14613" width="9.28515625" style="2593" bestFit="1" customWidth="1"/>
    <col min="14614" max="14614" width="11.28515625" style="2593" customWidth="1"/>
    <col min="14615" max="14848" width="9.140625" style="2593"/>
    <col min="14849" max="14849" width="6.42578125" style="2593" customWidth="1"/>
    <col min="14850" max="14850" width="6" style="2593" customWidth="1"/>
    <col min="14851" max="14851" width="10.42578125" style="2593" customWidth="1"/>
    <col min="14852" max="14852" width="36.85546875" style="2593" customWidth="1"/>
    <col min="14853" max="14853" width="9.28515625" style="2593" customWidth="1"/>
    <col min="14854" max="14854" width="12.140625" style="2593" customWidth="1"/>
    <col min="14855" max="14855" width="14.85546875" style="2593" customWidth="1"/>
    <col min="14856" max="14856" width="11.28515625" style="2593" bestFit="1" customWidth="1"/>
    <col min="14857" max="14857" width="19.140625" style="2593" customWidth="1"/>
    <col min="14858" max="14858" width="12.85546875" style="2593" bestFit="1" customWidth="1"/>
    <col min="14859" max="14859" width="11.5703125" style="2593" customWidth="1"/>
    <col min="14860" max="14860" width="11.7109375" style="2593" customWidth="1"/>
    <col min="14861" max="14861" width="10.7109375" style="2593" customWidth="1"/>
    <col min="14862" max="14862" width="9.28515625" style="2593" bestFit="1" customWidth="1"/>
    <col min="14863" max="14863" width="10.42578125" style="2593" bestFit="1" customWidth="1"/>
    <col min="14864" max="14864" width="9.28515625" style="2593" bestFit="1" customWidth="1"/>
    <col min="14865" max="14865" width="10.28515625" style="2593" bestFit="1" customWidth="1"/>
    <col min="14866" max="14867" width="9.140625" style="2593"/>
    <col min="14868" max="14869" width="9.28515625" style="2593" bestFit="1" customWidth="1"/>
    <col min="14870" max="14870" width="11.28515625" style="2593" customWidth="1"/>
    <col min="14871" max="15104" width="9.140625" style="2593"/>
    <col min="15105" max="15105" width="6.42578125" style="2593" customWidth="1"/>
    <col min="15106" max="15106" width="6" style="2593" customWidth="1"/>
    <col min="15107" max="15107" width="10.42578125" style="2593" customWidth="1"/>
    <col min="15108" max="15108" width="36.85546875" style="2593" customWidth="1"/>
    <col min="15109" max="15109" width="9.28515625" style="2593" customWidth="1"/>
    <col min="15110" max="15110" width="12.140625" style="2593" customWidth="1"/>
    <col min="15111" max="15111" width="14.85546875" style="2593" customWidth="1"/>
    <col min="15112" max="15112" width="11.28515625" style="2593" bestFit="1" customWidth="1"/>
    <col min="15113" max="15113" width="19.140625" style="2593" customWidth="1"/>
    <col min="15114" max="15114" width="12.85546875" style="2593" bestFit="1" customWidth="1"/>
    <col min="15115" max="15115" width="11.5703125" style="2593" customWidth="1"/>
    <col min="15116" max="15116" width="11.7109375" style="2593" customWidth="1"/>
    <col min="15117" max="15117" width="10.7109375" style="2593" customWidth="1"/>
    <col min="15118" max="15118" width="9.28515625" style="2593" bestFit="1" customWidth="1"/>
    <col min="15119" max="15119" width="10.42578125" style="2593" bestFit="1" customWidth="1"/>
    <col min="15120" max="15120" width="9.28515625" style="2593" bestFit="1" customWidth="1"/>
    <col min="15121" max="15121" width="10.28515625" style="2593" bestFit="1" customWidth="1"/>
    <col min="15122" max="15123" width="9.140625" style="2593"/>
    <col min="15124" max="15125" width="9.28515625" style="2593" bestFit="1" customWidth="1"/>
    <col min="15126" max="15126" width="11.28515625" style="2593" customWidth="1"/>
    <col min="15127" max="15360" width="9.140625" style="2593"/>
    <col min="15361" max="15361" width="6.42578125" style="2593" customWidth="1"/>
    <col min="15362" max="15362" width="6" style="2593" customWidth="1"/>
    <col min="15363" max="15363" width="10.42578125" style="2593" customWidth="1"/>
    <col min="15364" max="15364" width="36.85546875" style="2593" customWidth="1"/>
    <col min="15365" max="15365" width="9.28515625" style="2593" customWidth="1"/>
    <col min="15366" max="15366" width="12.140625" style="2593" customWidth="1"/>
    <col min="15367" max="15367" width="14.85546875" style="2593" customWidth="1"/>
    <col min="15368" max="15368" width="11.28515625" style="2593" bestFit="1" customWidth="1"/>
    <col min="15369" max="15369" width="19.140625" style="2593" customWidth="1"/>
    <col min="15370" max="15370" width="12.85546875" style="2593" bestFit="1" customWidth="1"/>
    <col min="15371" max="15371" width="11.5703125" style="2593" customWidth="1"/>
    <col min="15372" max="15372" width="11.7109375" style="2593" customWidth="1"/>
    <col min="15373" max="15373" width="10.7109375" style="2593" customWidth="1"/>
    <col min="15374" max="15374" width="9.28515625" style="2593" bestFit="1" customWidth="1"/>
    <col min="15375" max="15375" width="10.42578125" style="2593" bestFit="1" customWidth="1"/>
    <col min="15376" max="15376" width="9.28515625" style="2593" bestFit="1" customWidth="1"/>
    <col min="15377" max="15377" width="10.28515625" style="2593" bestFit="1" customWidth="1"/>
    <col min="15378" max="15379" width="9.140625" style="2593"/>
    <col min="15380" max="15381" width="9.28515625" style="2593" bestFit="1" customWidth="1"/>
    <col min="15382" max="15382" width="11.28515625" style="2593" customWidth="1"/>
    <col min="15383" max="15616" width="9.140625" style="2593"/>
    <col min="15617" max="15617" width="6.42578125" style="2593" customWidth="1"/>
    <col min="15618" max="15618" width="6" style="2593" customWidth="1"/>
    <col min="15619" max="15619" width="10.42578125" style="2593" customWidth="1"/>
    <col min="15620" max="15620" width="36.85546875" style="2593" customWidth="1"/>
    <col min="15621" max="15621" width="9.28515625" style="2593" customWidth="1"/>
    <col min="15622" max="15622" width="12.140625" style="2593" customWidth="1"/>
    <col min="15623" max="15623" width="14.85546875" style="2593" customWidth="1"/>
    <col min="15624" max="15624" width="11.28515625" style="2593" bestFit="1" customWidth="1"/>
    <col min="15625" max="15625" width="19.140625" style="2593" customWidth="1"/>
    <col min="15626" max="15626" width="12.85546875" style="2593" bestFit="1" customWidth="1"/>
    <col min="15627" max="15627" width="11.5703125" style="2593" customWidth="1"/>
    <col min="15628" max="15628" width="11.7109375" style="2593" customWidth="1"/>
    <col min="15629" max="15629" width="10.7109375" style="2593" customWidth="1"/>
    <col min="15630" max="15630" width="9.28515625" style="2593" bestFit="1" customWidth="1"/>
    <col min="15631" max="15631" width="10.42578125" style="2593" bestFit="1" customWidth="1"/>
    <col min="15632" max="15632" width="9.28515625" style="2593" bestFit="1" customWidth="1"/>
    <col min="15633" max="15633" width="10.28515625" style="2593" bestFit="1" customWidth="1"/>
    <col min="15634" max="15635" width="9.140625" style="2593"/>
    <col min="15636" max="15637" width="9.28515625" style="2593" bestFit="1" customWidth="1"/>
    <col min="15638" max="15638" width="11.28515625" style="2593" customWidth="1"/>
    <col min="15639" max="15872" width="9.140625" style="2593"/>
    <col min="15873" max="15873" width="6.42578125" style="2593" customWidth="1"/>
    <col min="15874" max="15874" width="6" style="2593" customWidth="1"/>
    <col min="15875" max="15875" width="10.42578125" style="2593" customWidth="1"/>
    <col min="15876" max="15876" width="36.85546875" style="2593" customWidth="1"/>
    <col min="15877" max="15877" width="9.28515625" style="2593" customWidth="1"/>
    <col min="15878" max="15878" width="12.140625" style="2593" customWidth="1"/>
    <col min="15879" max="15879" width="14.85546875" style="2593" customWidth="1"/>
    <col min="15880" max="15880" width="11.28515625" style="2593" bestFit="1" customWidth="1"/>
    <col min="15881" max="15881" width="19.140625" style="2593" customWidth="1"/>
    <col min="15882" max="15882" width="12.85546875" style="2593" bestFit="1" customWidth="1"/>
    <col min="15883" max="15883" width="11.5703125" style="2593" customWidth="1"/>
    <col min="15884" max="15884" width="11.7109375" style="2593" customWidth="1"/>
    <col min="15885" max="15885" width="10.7109375" style="2593" customWidth="1"/>
    <col min="15886" max="15886" width="9.28515625" style="2593" bestFit="1" customWidth="1"/>
    <col min="15887" max="15887" width="10.42578125" style="2593" bestFit="1" customWidth="1"/>
    <col min="15888" max="15888" width="9.28515625" style="2593" bestFit="1" customWidth="1"/>
    <col min="15889" max="15889" width="10.28515625" style="2593" bestFit="1" customWidth="1"/>
    <col min="15890" max="15891" width="9.140625" style="2593"/>
    <col min="15892" max="15893" width="9.28515625" style="2593" bestFit="1" customWidth="1"/>
    <col min="15894" max="15894" width="11.28515625" style="2593" customWidth="1"/>
    <col min="15895" max="16128" width="9.140625" style="2593"/>
    <col min="16129" max="16129" width="6.42578125" style="2593" customWidth="1"/>
    <col min="16130" max="16130" width="6" style="2593" customWidth="1"/>
    <col min="16131" max="16131" width="10.42578125" style="2593" customWidth="1"/>
    <col min="16132" max="16132" width="36.85546875" style="2593" customWidth="1"/>
    <col min="16133" max="16133" width="9.28515625" style="2593" customWidth="1"/>
    <col min="16134" max="16134" width="12.140625" style="2593" customWidth="1"/>
    <col min="16135" max="16135" width="14.85546875" style="2593" customWidth="1"/>
    <col min="16136" max="16136" width="11.28515625" style="2593" bestFit="1" customWidth="1"/>
    <col min="16137" max="16137" width="19.140625" style="2593" customWidth="1"/>
    <col min="16138" max="16138" width="12.85546875" style="2593" bestFit="1" customWidth="1"/>
    <col min="16139" max="16139" width="11.5703125" style="2593" customWidth="1"/>
    <col min="16140" max="16140" width="11.7109375" style="2593" customWidth="1"/>
    <col min="16141" max="16141" width="10.7109375" style="2593" customWidth="1"/>
    <col min="16142" max="16142" width="9.28515625" style="2593" bestFit="1" customWidth="1"/>
    <col min="16143" max="16143" width="10.42578125" style="2593" bestFit="1" customWidth="1"/>
    <col min="16144" max="16144" width="9.28515625" style="2593" bestFit="1" customWidth="1"/>
    <col min="16145" max="16145" width="10.28515625" style="2593" bestFit="1" customWidth="1"/>
    <col min="16146" max="16147" width="9.140625" style="2593"/>
    <col min="16148" max="16149" width="9.28515625" style="2593" bestFit="1" customWidth="1"/>
    <col min="16150" max="16150" width="11.28515625" style="2593" customWidth="1"/>
    <col min="16151" max="16384" width="9.140625" style="2593"/>
  </cols>
  <sheetData>
    <row r="1" spans="1:10" ht="16.5" x14ac:dyDescent="0.25">
      <c r="A1" s="3386" t="s">
        <v>0</v>
      </c>
      <c r="B1" s="3387"/>
      <c r="C1" s="3387"/>
      <c r="D1" s="3387"/>
      <c r="E1" s="3387"/>
      <c r="F1" s="3387"/>
      <c r="G1" s="3388"/>
    </row>
    <row r="2" spans="1:10" x14ac:dyDescent="0.2">
      <c r="A2" s="3389" t="s">
        <v>1</v>
      </c>
      <c r="B2" s="3390"/>
      <c r="C2" s="3390"/>
      <c r="D2" s="3390"/>
      <c r="E2" s="3390"/>
      <c r="F2" s="3390"/>
      <c r="G2" s="3391"/>
    </row>
    <row r="3" spans="1:10" x14ac:dyDescent="0.2">
      <c r="A3" s="3392" t="s">
        <v>2</v>
      </c>
      <c r="B3" s="3393"/>
      <c r="C3" s="3393"/>
      <c r="D3" s="3393"/>
      <c r="E3" s="3393"/>
      <c r="F3" s="3393"/>
      <c r="G3" s="3394"/>
    </row>
    <row r="4" spans="1:10" x14ac:dyDescent="0.2">
      <c r="A4" s="2553"/>
      <c r="B4" s="211"/>
      <c r="C4" s="2554"/>
      <c r="D4" s="2555"/>
      <c r="E4" s="211"/>
      <c r="F4" s="2556"/>
      <c r="G4" s="2557" t="s">
        <v>3</v>
      </c>
    </row>
    <row r="5" spans="1:10" x14ac:dyDescent="0.2">
      <c r="A5" s="2558" t="s">
        <v>4</v>
      </c>
      <c r="B5" s="2559"/>
      <c r="C5" s="2560" t="s">
        <v>4095</v>
      </c>
      <c r="D5" s="2559"/>
      <c r="E5" s="2618" t="s">
        <v>4159</v>
      </c>
      <c r="F5" s="2561"/>
      <c r="G5" s="739" t="s">
        <v>4146</v>
      </c>
    </row>
    <row r="6" spans="1:10" x14ac:dyDescent="0.2">
      <c r="A6" s="2562" t="s">
        <v>6</v>
      </c>
      <c r="B6" s="212"/>
      <c r="C6" s="2563"/>
      <c r="D6" s="2564"/>
      <c r="E6" s="3395"/>
      <c r="F6" s="3396"/>
      <c r="G6" s="2565"/>
    </row>
    <row r="7" spans="1:10" x14ac:dyDescent="0.2">
      <c r="A7" s="2566" t="s">
        <v>7</v>
      </c>
      <c r="B7" s="2567"/>
      <c r="C7" s="2567"/>
      <c r="D7" s="2567"/>
      <c r="E7" s="2568" t="s">
        <v>8</v>
      </c>
      <c r="F7" s="2569"/>
      <c r="G7" s="2565" t="s">
        <v>9</v>
      </c>
    </row>
    <row r="8" spans="1:10" x14ac:dyDescent="0.2">
      <c r="A8" s="2570"/>
      <c r="B8" s="211"/>
      <c r="C8" s="2554"/>
      <c r="D8" s="2554"/>
      <c r="E8" s="3397"/>
      <c r="F8" s="3398"/>
      <c r="G8" s="2571"/>
    </row>
    <row r="9" spans="1:10" ht="26.25" customHeight="1" thickBot="1" x14ac:dyDescent="0.25">
      <c r="A9" s="2572" t="s">
        <v>10</v>
      </c>
      <c r="B9" s="2572" t="s">
        <v>11</v>
      </c>
      <c r="C9" s="2573" t="s">
        <v>12</v>
      </c>
      <c r="D9" s="2574" t="s">
        <v>13</v>
      </c>
      <c r="E9" s="118" t="s">
        <v>14</v>
      </c>
      <c r="F9" s="2575" t="s">
        <v>15</v>
      </c>
      <c r="G9" s="2576" t="s">
        <v>16</v>
      </c>
    </row>
    <row r="10" spans="1:10" ht="13.5" thickTop="1" x14ac:dyDescent="0.2">
      <c r="A10" s="2577">
        <v>1</v>
      </c>
      <c r="B10" s="213"/>
      <c r="C10" s="2601" t="s">
        <v>4130</v>
      </c>
      <c r="D10" s="2598" t="s">
        <v>4132</v>
      </c>
      <c r="E10" s="2578">
        <v>30</v>
      </c>
      <c r="F10" s="215">
        <v>444</v>
      </c>
      <c r="G10" s="2579">
        <f>F10*E10</f>
        <v>13320</v>
      </c>
      <c r="I10" s="2578">
        <v>30</v>
      </c>
      <c r="J10" s="215">
        <v>444</v>
      </c>
    </row>
    <row r="11" spans="1:10" x14ac:dyDescent="0.2">
      <c r="A11" s="2577">
        <v>2</v>
      </c>
      <c r="B11" s="213"/>
      <c r="C11" s="2601" t="s">
        <v>59</v>
      </c>
      <c r="D11" s="2598" t="s">
        <v>4099</v>
      </c>
      <c r="E11" s="2578">
        <v>100</v>
      </c>
      <c r="F11" s="215">
        <v>65</v>
      </c>
      <c r="G11" s="2579">
        <f t="shared" ref="G11:G39" si="0">F11*E11</f>
        <v>6500</v>
      </c>
      <c r="I11" s="2578">
        <v>100</v>
      </c>
      <c r="J11" s="215">
        <v>65</v>
      </c>
    </row>
    <row r="12" spans="1:10" x14ac:dyDescent="0.2">
      <c r="A12" s="2577">
        <v>3</v>
      </c>
      <c r="B12" s="213"/>
      <c r="C12" s="2601" t="s">
        <v>305</v>
      </c>
      <c r="D12" s="2598" t="s">
        <v>4100</v>
      </c>
      <c r="E12" s="2578">
        <v>2</v>
      </c>
      <c r="F12" s="216">
        <v>3250</v>
      </c>
      <c r="G12" s="2579">
        <f t="shared" si="0"/>
        <v>6500</v>
      </c>
      <c r="I12" s="2578">
        <v>2</v>
      </c>
      <c r="J12" s="216">
        <v>3250</v>
      </c>
    </row>
    <row r="13" spans="1:10" x14ac:dyDescent="0.2">
      <c r="A13" s="2577">
        <v>4</v>
      </c>
      <c r="B13" s="213"/>
      <c r="C13" s="2601" t="s">
        <v>4127</v>
      </c>
      <c r="D13" s="2599" t="s">
        <v>4101</v>
      </c>
      <c r="E13" s="2578">
        <v>20</v>
      </c>
      <c r="F13" s="215">
        <v>457</v>
      </c>
      <c r="G13" s="2579">
        <f t="shared" si="0"/>
        <v>9140</v>
      </c>
      <c r="I13" s="2578">
        <v>20</v>
      </c>
      <c r="J13" s="215">
        <v>457</v>
      </c>
    </row>
    <row r="14" spans="1:10" x14ac:dyDescent="0.2">
      <c r="A14" s="2577">
        <v>5</v>
      </c>
      <c r="B14" s="218"/>
      <c r="C14" s="2601" t="s">
        <v>4128</v>
      </c>
      <c r="D14" s="2599" t="s">
        <v>4102</v>
      </c>
      <c r="E14" s="2578">
        <v>10</v>
      </c>
      <c r="F14" s="215">
        <v>1100</v>
      </c>
      <c r="G14" s="2579">
        <f t="shared" si="0"/>
        <v>11000</v>
      </c>
      <c r="I14" s="2578">
        <v>10</v>
      </c>
      <c r="J14" s="215">
        <v>1100</v>
      </c>
    </row>
    <row r="15" spans="1:10" x14ac:dyDescent="0.2">
      <c r="A15" s="2577">
        <v>6</v>
      </c>
      <c r="B15" s="218"/>
      <c r="C15" s="2601" t="s">
        <v>59</v>
      </c>
      <c r="D15" s="2599" t="s">
        <v>4103</v>
      </c>
      <c r="E15" s="2578">
        <v>40</v>
      </c>
      <c r="F15" s="215">
        <v>64</v>
      </c>
      <c r="G15" s="2579">
        <f t="shared" si="0"/>
        <v>2560</v>
      </c>
      <c r="I15" s="2578">
        <v>40</v>
      </c>
      <c r="J15" s="215">
        <v>64</v>
      </c>
    </row>
    <row r="16" spans="1:10" x14ac:dyDescent="0.2">
      <c r="A16" s="2577">
        <v>7</v>
      </c>
      <c r="B16" s="220"/>
      <c r="C16" s="2601" t="s">
        <v>4129</v>
      </c>
      <c r="D16" s="2599" t="s">
        <v>4104</v>
      </c>
      <c r="E16" s="2578">
        <v>18</v>
      </c>
      <c r="F16" s="221">
        <v>94</v>
      </c>
      <c r="G16" s="2579">
        <f t="shared" si="0"/>
        <v>1692</v>
      </c>
      <c r="I16" s="2578">
        <v>18</v>
      </c>
      <c r="J16" s="221">
        <v>94</v>
      </c>
    </row>
    <row r="17" spans="1:10" x14ac:dyDescent="0.2">
      <c r="A17" s="2577">
        <v>8</v>
      </c>
      <c r="B17" s="220"/>
      <c r="C17" s="973" t="s">
        <v>305</v>
      </c>
      <c r="D17" s="974" t="s">
        <v>4105</v>
      </c>
      <c r="E17" s="2578">
        <v>30</v>
      </c>
      <c r="F17" s="221">
        <v>145</v>
      </c>
      <c r="G17" s="2579">
        <f t="shared" si="0"/>
        <v>4350</v>
      </c>
      <c r="I17" s="2578">
        <v>30</v>
      </c>
      <c r="J17" s="221">
        <v>145</v>
      </c>
    </row>
    <row r="18" spans="1:10" x14ac:dyDescent="0.2">
      <c r="A18" s="2577">
        <v>9</v>
      </c>
      <c r="B18" s="213"/>
      <c r="C18" s="2601" t="s">
        <v>4127</v>
      </c>
      <c r="D18" s="2599" t="s">
        <v>4106</v>
      </c>
      <c r="E18" s="2578">
        <v>40</v>
      </c>
      <c r="F18" s="215">
        <v>64</v>
      </c>
      <c r="G18" s="2579">
        <f t="shared" si="0"/>
        <v>2560</v>
      </c>
      <c r="I18" s="2578">
        <v>40</v>
      </c>
      <c r="J18" s="215">
        <v>64</v>
      </c>
    </row>
    <row r="19" spans="1:10" x14ac:dyDescent="0.2">
      <c r="A19" s="2577">
        <v>10</v>
      </c>
      <c r="B19" s="223"/>
      <c r="C19" s="2601" t="s">
        <v>4127</v>
      </c>
      <c r="D19" s="2599" t="s">
        <v>4107</v>
      </c>
      <c r="E19" s="2578">
        <v>20</v>
      </c>
      <c r="F19" s="215">
        <v>30</v>
      </c>
      <c r="G19" s="2579">
        <f t="shared" si="0"/>
        <v>600</v>
      </c>
      <c r="I19" s="2578">
        <v>20</v>
      </c>
      <c r="J19" s="215">
        <v>30</v>
      </c>
    </row>
    <row r="20" spans="1:10" x14ac:dyDescent="0.2">
      <c r="A20" s="2577">
        <v>11</v>
      </c>
      <c r="B20" s="218"/>
      <c r="C20" s="2601" t="s">
        <v>59</v>
      </c>
      <c r="D20" s="2599" t="s">
        <v>4108</v>
      </c>
      <c r="E20" s="2578">
        <v>30</v>
      </c>
      <c r="F20" s="791">
        <v>195</v>
      </c>
      <c r="G20" s="2579">
        <f t="shared" si="0"/>
        <v>5850</v>
      </c>
      <c r="I20" s="2578">
        <v>30</v>
      </c>
      <c r="J20" s="791">
        <v>195</v>
      </c>
    </row>
    <row r="21" spans="1:10" x14ac:dyDescent="0.2">
      <c r="A21" s="2577">
        <v>12</v>
      </c>
      <c r="B21" s="225"/>
      <c r="C21" s="2601" t="s">
        <v>305</v>
      </c>
      <c r="D21" s="2599" t="s">
        <v>4109</v>
      </c>
      <c r="E21" s="2578">
        <v>16</v>
      </c>
      <c r="F21" s="215">
        <v>303</v>
      </c>
      <c r="G21" s="2579">
        <f t="shared" si="0"/>
        <v>4848</v>
      </c>
      <c r="I21" s="2578">
        <v>16</v>
      </c>
      <c r="J21" s="215">
        <v>303</v>
      </c>
    </row>
    <row r="22" spans="1:10" x14ac:dyDescent="0.2">
      <c r="A22" s="2577">
        <v>13</v>
      </c>
      <c r="B22" s="225"/>
      <c r="C22" s="2601" t="s">
        <v>59</v>
      </c>
      <c r="D22" s="2599" t="s">
        <v>4110</v>
      </c>
      <c r="E22" s="2578">
        <v>100</v>
      </c>
      <c r="F22" s="215">
        <v>40</v>
      </c>
      <c r="G22" s="2579">
        <f t="shared" si="0"/>
        <v>4000</v>
      </c>
      <c r="I22" s="2578">
        <v>100</v>
      </c>
      <c r="J22" s="215">
        <v>40</v>
      </c>
    </row>
    <row r="23" spans="1:10" x14ac:dyDescent="0.2">
      <c r="A23" s="2577">
        <v>14</v>
      </c>
      <c r="B23" s="213"/>
      <c r="C23" s="2601" t="s">
        <v>59</v>
      </c>
      <c r="D23" s="2599" t="s">
        <v>4111</v>
      </c>
      <c r="E23" s="2578">
        <v>54</v>
      </c>
      <c r="F23" s="215">
        <v>40</v>
      </c>
      <c r="G23" s="2579">
        <f t="shared" si="0"/>
        <v>2160</v>
      </c>
      <c r="I23" s="2617">
        <v>80</v>
      </c>
      <c r="J23" s="215">
        <v>40</v>
      </c>
    </row>
    <row r="24" spans="1:10" x14ac:dyDescent="0.2">
      <c r="A24" s="2577">
        <v>15</v>
      </c>
      <c r="B24" s="213"/>
      <c r="C24" s="2601" t="s">
        <v>4130</v>
      </c>
      <c r="D24" s="2599" t="s">
        <v>4112</v>
      </c>
      <c r="E24" s="2578">
        <v>10</v>
      </c>
      <c r="F24" s="215">
        <v>59</v>
      </c>
      <c r="G24" s="2579">
        <f t="shared" si="0"/>
        <v>590</v>
      </c>
      <c r="I24" s="2578">
        <v>10</v>
      </c>
      <c r="J24" s="215">
        <v>59</v>
      </c>
    </row>
    <row r="25" spans="1:10" x14ac:dyDescent="0.2">
      <c r="A25" s="2577">
        <v>16</v>
      </c>
      <c r="B25" s="223"/>
      <c r="C25" s="2601" t="s">
        <v>4127</v>
      </c>
      <c r="D25" s="2599" t="s">
        <v>4113</v>
      </c>
      <c r="E25" s="2578">
        <v>40</v>
      </c>
      <c r="F25" s="227">
        <v>118</v>
      </c>
      <c r="G25" s="2579">
        <f t="shared" si="0"/>
        <v>4720</v>
      </c>
      <c r="I25" s="2578">
        <v>40</v>
      </c>
      <c r="J25" s="227">
        <v>118</v>
      </c>
    </row>
    <row r="26" spans="1:10" x14ac:dyDescent="0.2">
      <c r="A26" s="2577">
        <v>17</v>
      </c>
      <c r="B26" s="218"/>
      <c r="C26" s="2601" t="s">
        <v>4131</v>
      </c>
      <c r="D26" s="2599" t="s">
        <v>4114</v>
      </c>
      <c r="E26" s="2578">
        <v>6</v>
      </c>
      <c r="F26" s="227">
        <v>230</v>
      </c>
      <c r="G26" s="2579">
        <f t="shared" si="0"/>
        <v>1380</v>
      </c>
      <c r="I26" s="2578">
        <v>6</v>
      </c>
      <c r="J26" s="227">
        <v>230</v>
      </c>
    </row>
    <row r="27" spans="1:10" x14ac:dyDescent="0.2">
      <c r="A27" s="2577">
        <v>18</v>
      </c>
      <c r="B27" s="218"/>
      <c r="C27" s="2601" t="s">
        <v>4131</v>
      </c>
      <c r="D27" s="2599" t="s">
        <v>4115</v>
      </c>
      <c r="E27" s="2578">
        <v>12</v>
      </c>
      <c r="F27" s="227">
        <v>147</v>
      </c>
      <c r="G27" s="2579">
        <f t="shared" si="0"/>
        <v>1764</v>
      </c>
      <c r="I27" s="2578">
        <v>12</v>
      </c>
      <c r="J27" s="227">
        <v>147</v>
      </c>
    </row>
    <row r="28" spans="1:10" x14ac:dyDescent="0.2">
      <c r="A28" s="2577">
        <v>19</v>
      </c>
      <c r="B28" s="213"/>
      <c r="C28" s="2601" t="s">
        <v>4131</v>
      </c>
      <c r="D28" s="2599" t="s">
        <v>4116</v>
      </c>
      <c r="E28" s="2578">
        <v>20</v>
      </c>
      <c r="F28" s="227">
        <v>44</v>
      </c>
      <c r="G28" s="2579">
        <f t="shared" si="0"/>
        <v>880</v>
      </c>
      <c r="I28" s="2578">
        <v>20</v>
      </c>
      <c r="J28" s="227">
        <v>44</v>
      </c>
    </row>
    <row r="29" spans="1:10" x14ac:dyDescent="0.2">
      <c r="A29" s="2577">
        <v>20</v>
      </c>
      <c r="B29" s="213"/>
      <c r="C29" s="2601" t="s">
        <v>59</v>
      </c>
      <c r="D29" s="2599" t="s">
        <v>4117</v>
      </c>
      <c r="E29" s="2578">
        <v>81</v>
      </c>
      <c r="F29" s="227">
        <v>37</v>
      </c>
      <c r="G29" s="2579">
        <f t="shared" si="0"/>
        <v>2997</v>
      </c>
      <c r="I29" s="2617">
        <v>150</v>
      </c>
      <c r="J29" s="227">
        <v>37</v>
      </c>
    </row>
    <row r="30" spans="1:10" x14ac:dyDescent="0.2">
      <c r="A30" s="2577">
        <v>21</v>
      </c>
      <c r="B30" s="213"/>
      <c r="C30" s="2601" t="s">
        <v>59</v>
      </c>
      <c r="D30" s="2599" t="s">
        <v>4118</v>
      </c>
      <c r="E30" s="2578">
        <v>10</v>
      </c>
      <c r="F30" s="227">
        <v>37</v>
      </c>
      <c r="G30" s="2579">
        <f t="shared" si="0"/>
        <v>370</v>
      </c>
      <c r="I30" s="2617">
        <v>20</v>
      </c>
      <c r="J30" s="227">
        <v>37</v>
      </c>
    </row>
    <row r="31" spans="1:10" x14ac:dyDescent="0.2">
      <c r="A31" s="2577">
        <v>22</v>
      </c>
      <c r="B31" s="213"/>
      <c r="C31" s="2601" t="s">
        <v>59</v>
      </c>
      <c r="D31" s="2599" t="s">
        <v>4119</v>
      </c>
      <c r="E31" s="2578">
        <v>10</v>
      </c>
      <c r="F31" s="227">
        <v>37</v>
      </c>
      <c r="G31" s="2579">
        <f t="shared" si="0"/>
        <v>370</v>
      </c>
      <c r="I31" s="2617">
        <v>20</v>
      </c>
      <c r="J31" s="227">
        <v>37</v>
      </c>
    </row>
    <row r="32" spans="1:10" x14ac:dyDescent="0.2">
      <c r="A32" s="2577">
        <v>23</v>
      </c>
      <c r="B32" s="213"/>
      <c r="C32" s="2601" t="s">
        <v>59</v>
      </c>
      <c r="D32" s="2599" t="s">
        <v>4120</v>
      </c>
      <c r="E32" s="2578">
        <v>20</v>
      </c>
      <c r="F32" s="227">
        <v>56</v>
      </c>
      <c r="G32" s="2579">
        <f t="shared" si="0"/>
        <v>1120</v>
      </c>
      <c r="I32" s="2578">
        <v>20</v>
      </c>
      <c r="J32" s="227">
        <v>56</v>
      </c>
    </row>
    <row r="33" spans="1:22" x14ac:dyDescent="0.2">
      <c r="A33" s="2577">
        <v>24</v>
      </c>
      <c r="B33" s="213"/>
      <c r="C33" s="2601" t="s">
        <v>59</v>
      </c>
      <c r="D33" s="2599" t="s">
        <v>4121</v>
      </c>
      <c r="E33" s="2578">
        <v>30</v>
      </c>
      <c r="F33" s="227">
        <v>86</v>
      </c>
      <c r="G33" s="2579">
        <f t="shared" si="0"/>
        <v>2580</v>
      </c>
      <c r="I33" s="2578">
        <v>30</v>
      </c>
      <c r="J33" s="227">
        <v>86</v>
      </c>
    </row>
    <row r="34" spans="1:22" x14ac:dyDescent="0.2">
      <c r="A34" s="2577">
        <v>25</v>
      </c>
      <c r="B34" s="213"/>
      <c r="C34" s="2601" t="s">
        <v>59</v>
      </c>
      <c r="D34" s="2599" t="s">
        <v>4122</v>
      </c>
      <c r="E34" s="2578">
        <v>4</v>
      </c>
      <c r="F34" s="215">
        <v>150</v>
      </c>
      <c r="G34" s="2579">
        <f t="shared" si="0"/>
        <v>600</v>
      </c>
      <c r="I34" s="2578">
        <v>4</v>
      </c>
      <c r="J34" s="215">
        <v>150</v>
      </c>
    </row>
    <row r="35" spans="1:22" x14ac:dyDescent="0.2">
      <c r="A35" s="2577">
        <v>26</v>
      </c>
      <c r="B35" s="213"/>
      <c r="C35" s="2601" t="s">
        <v>59</v>
      </c>
      <c r="D35" s="2599" t="s">
        <v>4123</v>
      </c>
      <c r="E35" s="2578">
        <v>4</v>
      </c>
      <c r="F35" s="215">
        <v>845</v>
      </c>
      <c r="G35" s="2579">
        <f t="shared" si="0"/>
        <v>3380</v>
      </c>
      <c r="I35" s="2617">
        <v>20</v>
      </c>
      <c r="J35" s="215">
        <v>845</v>
      </c>
    </row>
    <row r="36" spans="1:22" x14ac:dyDescent="0.2">
      <c r="A36" s="2577">
        <v>27</v>
      </c>
      <c r="B36" s="213"/>
      <c r="C36" s="2601" t="s">
        <v>4128</v>
      </c>
      <c r="D36" s="2599" t="s">
        <v>4124</v>
      </c>
      <c r="E36" s="2578">
        <v>250</v>
      </c>
      <c r="F36" s="215">
        <v>405</v>
      </c>
      <c r="G36" s="2579">
        <f t="shared" si="0"/>
        <v>101250</v>
      </c>
      <c r="I36" s="2578">
        <v>250</v>
      </c>
      <c r="J36" s="215">
        <v>405</v>
      </c>
    </row>
    <row r="37" spans="1:22" x14ac:dyDescent="0.2">
      <c r="A37" s="2577">
        <v>28</v>
      </c>
      <c r="B37" s="213"/>
      <c r="C37" s="2601" t="s">
        <v>4128</v>
      </c>
      <c r="D37" s="2599" t="s">
        <v>4125</v>
      </c>
      <c r="E37" s="2578">
        <v>80</v>
      </c>
      <c r="F37" s="2580">
        <v>406</v>
      </c>
      <c r="G37" s="2579">
        <f t="shared" si="0"/>
        <v>32480</v>
      </c>
      <c r="I37" s="2578">
        <v>80</v>
      </c>
      <c r="J37" s="2580">
        <v>406</v>
      </c>
    </row>
    <row r="38" spans="1:22" s="2552" customFormat="1" x14ac:dyDescent="0.2">
      <c r="A38" s="2577">
        <v>29</v>
      </c>
      <c r="B38" s="213"/>
      <c r="C38" s="2601" t="s">
        <v>59</v>
      </c>
      <c r="D38" s="2599" t="s">
        <v>4126</v>
      </c>
      <c r="E38" s="2578">
        <v>14</v>
      </c>
      <c r="F38" s="216">
        <v>75</v>
      </c>
      <c r="G38" s="2579">
        <f t="shared" si="0"/>
        <v>1050</v>
      </c>
      <c r="I38" s="2578">
        <v>14</v>
      </c>
      <c r="J38" s="216">
        <v>75</v>
      </c>
      <c r="K38" s="2593"/>
      <c r="L38" s="2593"/>
      <c r="M38" s="2593"/>
      <c r="N38" s="2593"/>
      <c r="O38" s="2593"/>
      <c r="P38" s="2593"/>
      <c r="Q38" s="2593"/>
      <c r="R38" s="2593"/>
      <c r="S38" s="2593"/>
      <c r="T38" s="2593"/>
      <c r="U38" s="2593"/>
      <c r="V38" s="2593"/>
    </row>
    <row r="39" spans="1:22" s="2552" customFormat="1" x14ac:dyDescent="0.2">
      <c r="A39" s="2577">
        <v>30</v>
      </c>
      <c r="B39" s="213"/>
      <c r="C39" s="2601" t="s">
        <v>59</v>
      </c>
      <c r="D39" s="2599" t="s">
        <v>4133</v>
      </c>
      <c r="E39" s="2578">
        <v>4</v>
      </c>
      <c r="F39" s="216">
        <v>4635</v>
      </c>
      <c r="G39" s="2579">
        <f t="shared" si="0"/>
        <v>18540</v>
      </c>
      <c r="I39" s="2578">
        <v>4</v>
      </c>
      <c r="J39" s="216">
        <v>4635</v>
      </c>
      <c r="K39" s="2593"/>
      <c r="L39" s="2593"/>
      <c r="M39" s="2593"/>
      <c r="N39" s="2593"/>
      <c r="O39" s="2593"/>
      <c r="P39" s="2593"/>
      <c r="Q39" s="2593"/>
      <c r="R39" s="2593"/>
      <c r="S39" s="2593"/>
      <c r="T39" s="2593"/>
      <c r="U39" s="2593"/>
      <c r="V39" s="2593"/>
    </row>
    <row r="40" spans="1:22" s="2552" customFormat="1" x14ac:dyDescent="0.2">
      <c r="A40" s="2577"/>
      <c r="B40" s="213"/>
      <c r="C40" s="2601"/>
      <c r="D40" s="2600"/>
      <c r="E40" s="2578"/>
      <c r="F40" s="216"/>
      <c r="G40" s="2579"/>
      <c r="I40" s="2593"/>
      <c r="J40" s="2593"/>
      <c r="K40" s="2593"/>
      <c r="L40" s="2593"/>
      <c r="M40" s="2593"/>
      <c r="N40" s="2593"/>
      <c r="O40" s="2593"/>
      <c r="P40" s="2593"/>
      <c r="Q40" s="2593"/>
      <c r="R40" s="2593"/>
      <c r="S40" s="2593"/>
      <c r="T40" s="2593"/>
      <c r="U40" s="2593"/>
      <c r="V40" s="2593"/>
    </row>
    <row r="41" spans="1:22" s="2552" customFormat="1" ht="13.5" thickBot="1" x14ac:dyDescent="0.25">
      <c r="A41" s="2581"/>
      <c r="B41" s="229"/>
      <c r="C41" s="2582"/>
      <c r="D41" s="2582"/>
      <c r="E41" s="229"/>
      <c r="F41" s="2583" t="s">
        <v>17</v>
      </c>
      <c r="G41" s="2584">
        <f>SUM(G10:G40)</f>
        <v>249151</v>
      </c>
      <c r="I41" s="2593"/>
      <c r="J41" s="2593"/>
      <c r="K41" s="2593"/>
      <c r="L41" s="2593"/>
      <c r="M41" s="2593"/>
      <c r="N41" s="2593"/>
      <c r="O41" s="2593"/>
      <c r="P41" s="2593"/>
      <c r="Q41" s="2593"/>
      <c r="R41" s="2593"/>
      <c r="S41" s="2593"/>
      <c r="T41" s="2593"/>
      <c r="U41" s="2593"/>
      <c r="V41" s="2593"/>
    </row>
    <row r="42" spans="1:22" s="2552" customFormat="1" ht="13.5" thickTop="1" x14ac:dyDescent="0.2">
      <c r="A42" s="3376" t="s">
        <v>4096</v>
      </c>
      <c r="B42" s="3377"/>
      <c r="C42" s="3377"/>
      <c r="D42" s="3377"/>
      <c r="E42" s="3377"/>
      <c r="F42" s="3377"/>
      <c r="G42" s="3378"/>
      <c r="I42" s="2593"/>
      <c r="J42" s="2593"/>
      <c r="K42" s="2593"/>
      <c r="L42" s="2593"/>
      <c r="M42" s="2593"/>
      <c r="N42" s="2593"/>
      <c r="O42" s="2593"/>
      <c r="P42" s="2593"/>
      <c r="Q42" s="2593"/>
      <c r="R42" s="2593"/>
      <c r="S42" s="2593"/>
      <c r="T42" s="2593"/>
      <c r="U42" s="2593"/>
      <c r="V42" s="2593"/>
    </row>
    <row r="43" spans="1:22" s="2552" customFormat="1" ht="13.5" thickBot="1" x14ac:dyDescent="0.25">
      <c r="A43" s="2585"/>
      <c r="B43" s="2586"/>
      <c r="C43" s="2586"/>
      <c r="D43" s="2587"/>
      <c r="E43" s="2586"/>
      <c r="F43" s="2588"/>
      <c r="G43" s="2589"/>
      <c r="I43" s="2593"/>
      <c r="J43" s="2593"/>
      <c r="K43" s="2593"/>
      <c r="L43" s="2593"/>
      <c r="M43" s="2593"/>
      <c r="N43" s="2593"/>
      <c r="O43" s="2593"/>
      <c r="P43" s="2593"/>
      <c r="Q43" s="2593"/>
      <c r="R43" s="2593"/>
      <c r="S43" s="2593"/>
      <c r="T43" s="2593"/>
      <c r="U43" s="2593"/>
      <c r="V43" s="2593"/>
    </row>
    <row r="44" spans="1:22" s="2552" customFormat="1" ht="13.5" thickTop="1" x14ac:dyDescent="0.2">
      <c r="A44" s="3379"/>
      <c r="B44" s="3380"/>
      <c r="C44" s="3380"/>
      <c r="D44" s="2590" t="s">
        <v>18</v>
      </c>
      <c r="E44" s="3381" t="s">
        <v>19</v>
      </c>
      <c r="F44" s="3381"/>
      <c r="G44" s="3382"/>
      <c r="I44" s="2593"/>
      <c r="J44" s="2593"/>
      <c r="K44" s="2593"/>
      <c r="L44" s="2593"/>
      <c r="M44" s="2593"/>
      <c r="N44" s="2593"/>
      <c r="O44" s="2593"/>
      <c r="P44" s="2593"/>
      <c r="Q44" s="2593"/>
      <c r="R44" s="2593"/>
      <c r="S44" s="2593"/>
      <c r="T44" s="2593"/>
      <c r="U44" s="2593"/>
      <c r="V44" s="2593"/>
    </row>
    <row r="45" spans="1:22" s="2552" customFormat="1" x14ac:dyDescent="0.2">
      <c r="A45" s="3368" t="s">
        <v>20</v>
      </c>
      <c r="B45" s="3369"/>
      <c r="C45" s="3369"/>
      <c r="D45" s="2591"/>
      <c r="E45" s="3383"/>
      <c r="F45" s="3384"/>
      <c r="G45" s="3385"/>
      <c r="I45" s="2593"/>
      <c r="J45" s="2593"/>
      <c r="K45" s="2593"/>
      <c r="L45" s="2593"/>
      <c r="M45" s="2593"/>
      <c r="N45" s="2593"/>
      <c r="O45" s="2593"/>
      <c r="P45" s="2593"/>
      <c r="Q45" s="2593"/>
      <c r="R45" s="2593"/>
      <c r="S45" s="2593"/>
      <c r="T45" s="2593"/>
      <c r="U45" s="2593"/>
      <c r="V45" s="2593"/>
    </row>
    <row r="46" spans="1:22" s="2552" customFormat="1" x14ac:dyDescent="0.2">
      <c r="A46" s="3368" t="s">
        <v>21</v>
      </c>
      <c r="B46" s="3369"/>
      <c r="C46" s="3369"/>
      <c r="D46" s="2592" t="s">
        <v>4097</v>
      </c>
      <c r="E46" s="3370" t="s">
        <v>25</v>
      </c>
      <c r="F46" s="3370"/>
      <c r="G46" s="3371"/>
      <c r="I46" s="2593"/>
      <c r="J46" s="2593"/>
      <c r="K46" s="2593"/>
      <c r="L46" s="2593"/>
      <c r="M46" s="2593"/>
      <c r="N46" s="2593"/>
      <c r="O46" s="2593"/>
      <c r="P46" s="2593"/>
      <c r="Q46" s="2593"/>
      <c r="R46" s="2593"/>
      <c r="S46" s="2593"/>
      <c r="T46" s="2593"/>
      <c r="U46" s="2593"/>
      <c r="V46" s="2593"/>
    </row>
    <row r="47" spans="1:22" s="2552" customFormat="1" ht="13.5" thickBot="1" x14ac:dyDescent="0.25">
      <c r="A47" s="3372" t="s">
        <v>22</v>
      </c>
      <c r="B47" s="3373"/>
      <c r="C47" s="3373"/>
      <c r="D47" s="2597" t="s">
        <v>4098</v>
      </c>
      <c r="E47" s="3374" t="s">
        <v>23</v>
      </c>
      <c r="F47" s="3374"/>
      <c r="G47" s="3375"/>
      <c r="I47" s="2593"/>
      <c r="J47" s="2593"/>
      <c r="K47" s="2593"/>
      <c r="L47" s="2593"/>
      <c r="M47" s="2593"/>
      <c r="N47" s="2593"/>
      <c r="O47" s="2593"/>
      <c r="P47" s="2593"/>
      <c r="Q47" s="2593"/>
      <c r="R47" s="2593"/>
      <c r="S47" s="2593"/>
      <c r="T47" s="2593"/>
      <c r="U47" s="2593"/>
      <c r="V47" s="2593"/>
    </row>
    <row r="48" spans="1:22" ht="16.5" x14ac:dyDescent="0.25">
      <c r="A48" s="3386" t="s">
        <v>0</v>
      </c>
      <c r="B48" s="3387"/>
      <c r="C48" s="3387"/>
      <c r="D48" s="3387"/>
      <c r="E48" s="3387"/>
      <c r="F48" s="3387"/>
      <c r="G48" s="3388"/>
    </row>
    <row r="49" spans="1:7" x14ac:dyDescent="0.2">
      <c r="A49" s="3389" t="s">
        <v>1</v>
      </c>
      <c r="B49" s="3390"/>
      <c r="C49" s="3390"/>
      <c r="D49" s="3390"/>
      <c r="E49" s="3390"/>
      <c r="F49" s="3390"/>
      <c r="G49" s="3391"/>
    </row>
    <row r="50" spans="1:7" x14ac:dyDescent="0.2">
      <c r="A50" s="3392" t="s">
        <v>2</v>
      </c>
      <c r="B50" s="3393"/>
      <c r="C50" s="3393"/>
      <c r="D50" s="3393"/>
      <c r="E50" s="3393"/>
      <c r="F50" s="3393"/>
      <c r="G50" s="3394"/>
    </row>
    <row r="51" spans="1:7" x14ac:dyDescent="0.2">
      <c r="A51" s="2553"/>
      <c r="B51" s="211"/>
      <c r="C51" s="2691"/>
      <c r="D51" s="2555"/>
      <c r="E51" s="211"/>
      <c r="F51" s="2556"/>
      <c r="G51" s="2557" t="s">
        <v>3</v>
      </c>
    </row>
    <row r="52" spans="1:7" x14ac:dyDescent="0.2">
      <c r="A52" s="2558" t="s">
        <v>4</v>
      </c>
      <c r="B52" s="2559"/>
      <c r="C52" s="2560" t="s">
        <v>4095</v>
      </c>
      <c r="D52" s="2559"/>
      <c r="E52" s="2618" t="s">
        <v>4708</v>
      </c>
      <c r="F52" s="2561"/>
      <c r="G52" s="739" t="s">
        <v>4597</v>
      </c>
    </row>
    <row r="53" spans="1:7" x14ac:dyDescent="0.2">
      <c r="A53" s="2562" t="s">
        <v>6</v>
      </c>
      <c r="B53" s="212"/>
      <c r="C53" s="2563"/>
      <c r="D53" s="2688"/>
      <c r="E53" s="3395"/>
      <c r="F53" s="3396"/>
      <c r="G53" s="2565"/>
    </row>
    <row r="54" spans="1:7" x14ac:dyDescent="0.2">
      <c r="A54" s="2686" t="s">
        <v>7</v>
      </c>
      <c r="B54" s="2687"/>
      <c r="C54" s="2687"/>
      <c r="D54" s="2687"/>
      <c r="E54" s="2568" t="s">
        <v>8</v>
      </c>
      <c r="F54" s="2569"/>
      <c r="G54" s="2565" t="s">
        <v>9</v>
      </c>
    </row>
    <row r="55" spans="1:7" x14ac:dyDescent="0.2">
      <c r="A55" s="2570"/>
      <c r="B55" s="211"/>
      <c r="C55" s="2691"/>
      <c r="D55" s="2691"/>
      <c r="E55" s="3397"/>
      <c r="F55" s="3398"/>
      <c r="G55" s="2571"/>
    </row>
    <row r="56" spans="1:7" ht="26.25" thickBot="1" x14ac:dyDescent="0.25">
      <c r="A56" s="2572" t="s">
        <v>10</v>
      </c>
      <c r="B56" s="2572" t="s">
        <v>11</v>
      </c>
      <c r="C56" s="2573" t="s">
        <v>12</v>
      </c>
      <c r="D56" s="2574" t="s">
        <v>13</v>
      </c>
      <c r="E56" s="118" t="s">
        <v>14</v>
      </c>
      <c r="F56" s="2575" t="s">
        <v>15</v>
      </c>
      <c r="G56" s="2576" t="s">
        <v>16</v>
      </c>
    </row>
    <row r="57" spans="1:7" ht="13.5" thickTop="1" x14ac:dyDescent="0.2">
      <c r="A57" s="2689">
        <v>1</v>
      </c>
      <c r="B57" s="213"/>
      <c r="C57" s="2601" t="s">
        <v>199</v>
      </c>
      <c r="D57" s="2599" t="s">
        <v>4393</v>
      </c>
      <c r="E57" s="2578">
        <v>8</v>
      </c>
      <c r="F57" s="215">
        <v>223</v>
      </c>
      <c r="G57" s="2579">
        <f>F57*E57</f>
        <v>1784</v>
      </c>
    </row>
    <row r="58" spans="1:7" x14ac:dyDescent="0.2">
      <c r="A58" s="2689">
        <v>2</v>
      </c>
      <c r="B58" s="213"/>
      <c r="C58" s="2601" t="s">
        <v>4130</v>
      </c>
      <c r="D58" s="2598" t="s">
        <v>4394</v>
      </c>
      <c r="E58" s="2578">
        <v>40</v>
      </c>
      <c r="F58" s="215">
        <v>345</v>
      </c>
      <c r="G58" s="2579">
        <f t="shared" ref="G58:G73" si="1">F58*E58</f>
        <v>13800</v>
      </c>
    </row>
    <row r="59" spans="1:7" x14ac:dyDescent="0.2">
      <c r="A59" s="2689">
        <v>3</v>
      </c>
      <c r="B59" s="213"/>
      <c r="C59" s="2601" t="s">
        <v>4130</v>
      </c>
      <c r="D59" s="2598" t="s">
        <v>4395</v>
      </c>
      <c r="E59" s="2578">
        <v>120</v>
      </c>
      <c r="F59" s="216">
        <v>138</v>
      </c>
      <c r="G59" s="2579">
        <f t="shared" si="1"/>
        <v>16560</v>
      </c>
    </row>
    <row r="60" spans="1:7" x14ac:dyDescent="0.2">
      <c r="A60" s="2689">
        <v>4</v>
      </c>
      <c r="B60" s="213"/>
      <c r="C60" s="2601" t="s">
        <v>2686</v>
      </c>
      <c r="D60" s="2599" t="s">
        <v>4396</v>
      </c>
      <c r="E60" s="2578">
        <v>11</v>
      </c>
      <c r="F60" s="215">
        <v>790</v>
      </c>
      <c r="G60" s="2579">
        <f t="shared" si="1"/>
        <v>8690</v>
      </c>
    </row>
    <row r="61" spans="1:7" x14ac:dyDescent="0.2">
      <c r="A61" s="2689">
        <v>5</v>
      </c>
      <c r="B61" s="218"/>
      <c r="C61" s="2601" t="s">
        <v>4413</v>
      </c>
      <c r="D61" s="2599" t="s">
        <v>4397</v>
      </c>
      <c r="E61" s="2578">
        <v>10</v>
      </c>
      <c r="F61" s="215">
        <v>492</v>
      </c>
      <c r="G61" s="2579">
        <f t="shared" si="1"/>
        <v>4920</v>
      </c>
    </row>
    <row r="62" spans="1:7" x14ac:dyDescent="0.2">
      <c r="A62" s="2689">
        <v>6</v>
      </c>
      <c r="B62" s="218"/>
      <c r="C62" s="2601" t="s">
        <v>4410</v>
      </c>
      <c r="D62" s="2599" t="s">
        <v>4398</v>
      </c>
      <c r="E62" s="2578">
        <v>10</v>
      </c>
      <c r="F62" s="215">
        <v>193</v>
      </c>
      <c r="G62" s="2579">
        <f t="shared" si="1"/>
        <v>1930</v>
      </c>
    </row>
    <row r="63" spans="1:7" x14ac:dyDescent="0.2">
      <c r="A63" s="2689">
        <v>7</v>
      </c>
      <c r="B63" s="220"/>
      <c r="C63" s="2601" t="s">
        <v>4411</v>
      </c>
      <c r="D63" s="1977" t="s">
        <v>4399</v>
      </c>
      <c r="E63" s="2578">
        <v>4</v>
      </c>
      <c r="F63" s="221">
        <v>2270</v>
      </c>
      <c r="G63" s="2579">
        <f t="shared" si="1"/>
        <v>9080</v>
      </c>
    </row>
    <row r="64" spans="1:7" x14ac:dyDescent="0.2">
      <c r="A64" s="2689">
        <v>8</v>
      </c>
      <c r="B64" s="220"/>
      <c r="C64" s="2601" t="s">
        <v>4412</v>
      </c>
      <c r="D64" s="2599" t="s">
        <v>4400</v>
      </c>
      <c r="E64" s="2578">
        <v>8</v>
      </c>
      <c r="F64" s="221">
        <v>315</v>
      </c>
      <c r="G64" s="2579">
        <f t="shared" si="1"/>
        <v>2520</v>
      </c>
    </row>
    <row r="65" spans="1:7" x14ac:dyDescent="0.2">
      <c r="A65" s="2689">
        <v>9</v>
      </c>
      <c r="B65" s="213"/>
      <c r="C65" s="2601" t="s">
        <v>4130</v>
      </c>
      <c r="D65" s="2599" t="s">
        <v>4401</v>
      </c>
      <c r="E65" s="2578">
        <v>40</v>
      </c>
      <c r="F65" s="215">
        <v>127</v>
      </c>
      <c r="G65" s="2579">
        <f t="shared" si="1"/>
        <v>5080</v>
      </c>
    </row>
    <row r="66" spans="1:7" x14ac:dyDescent="0.2">
      <c r="A66" s="2689">
        <v>10</v>
      </c>
      <c r="B66" s="223"/>
      <c r="C66" s="2601" t="s">
        <v>4412</v>
      </c>
      <c r="D66" s="2599" t="s">
        <v>4402</v>
      </c>
      <c r="E66" s="2578">
        <v>4</v>
      </c>
      <c r="F66" s="215">
        <v>657</v>
      </c>
      <c r="G66" s="2579">
        <f t="shared" si="1"/>
        <v>2628</v>
      </c>
    </row>
    <row r="67" spans="1:7" x14ac:dyDescent="0.2">
      <c r="A67" s="2689">
        <v>11</v>
      </c>
      <c r="B67" s="218"/>
      <c r="C67" s="2601" t="s">
        <v>4414</v>
      </c>
      <c r="D67" s="2599" t="s">
        <v>4403</v>
      </c>
      <c r="E67" s="2578">
        <v>12</v>
      </c>
      <c r="F67" s="791">
        <v>137</v>
      </c>
      <c r="G67" s="2579">
        <f t="shared" si="1"/>
        <v>1644</v>
      </c>
    </row>
    <row r="68" spans="1:7" x14ac:dyDescent="0.2">
      <c r="A68" s="2689">
        <v>12</v>
      </c>
      <c r="B68" s="225"/>
      <c r="C68" s="2601" t="s">
        <v>59</v>
      </c>
      <c r="D68" s="2599" t="s">
        <v>4404</v>
      </c>
      <c r="E68" s="2578">
        <v>10</v>
      </c>
      <c r="F68" s="215">
        <v>63</v>
      </c>
      <c r="G68" s="2579">
        <f t="shared" si="1"/>
        <v>630</v>
      </c>
    </row>
    <row r="69" spans="1:7" x14ac:dyDescent="0.2">
      <c r="A69" s="2689">
        <v>13</v>
      </c>
      <c r="B69" s="225"/>
      <c r="C69" s="2601" t="s">
        <v>4130</v>
      </c>
      <c r="D69" s="2599" t="s">
        <v>4405</v>
      </c>
      <c r="E69" s="2578">
        <v>4</v>
      </c>
      <c r="F69" s="215">
        <v>149</v>
      </c>
      <c r="G69" s="2579">
        <f t="shared" si="1"/>
        <v>596</v>
      </c>
    </row>
    <row r="70" spans="1:7" x14ac:dyDescent="0.2">
      <c r="A70" s="2689">
        <v>14</v>
      </c>
      <c r="B70" s="213"/>
      <c r="C70" s="2601" t="s">
        <v>2686</v>
      </c>
      <c r="D70" s="2599" t="s">
        <v>4406</v>
      </c>
      <c r="E70" s="2578">
        <v>12</v>
      </c>
      <c r="F70" s="215">
        <v>231</v>
      </c>
      <c r="G70" s="2579">
        <f t="shared" si="1"/>
        <v>2772</v>
      </c>
    </row>
    <row r="71" spans="1:7" x14ac:dyDescent="0.2">
      <c r="A71" s="2689">
        <v>15</v>
      </c>
      <c r="B71" s="213"/>
      <c r="C71" s="2601" t="s">
        <v>59</v>
      </c>
      <c r="D71" s="2600" t="s">
        <v>4407</v>
      </c>
      <c r="E71" s="2578">
        <v>6</v>
      </c>
      <c r="F71" s="215">
        <v>297</v>
      </c>
      <c r="G71" s="2579">
        <f t="shared" si="1"/>
        <v>1782</v>
      </c>
    </row>
    <row r="72" spans="1:7" x14ac:dyDescent="0.2">
      <c r="A72" s="2689">
        <v>16</v>
      </c>
      <c r="B72" s="223"/>
      <c r="C72" s="2601" t="s">
        <v>59</v>
      </c>
      <c r="D72" s="2600" t="s">
        <v>4408</v>
      </c>
      <c r="E72" s="2578">
        <v>4</v>
      </c>
      <c r="F72" s="227">
        <v>145</v>
      </c>
      <c r="G72" s="2579">
        <f t="shared" si="1"/>
        <v>580</v>
      </c>
    </row>
    <row r="73" spans="1:7" x14ac:dyDescent="0.2">
      <c r="A73" s="2689">
        <v>17</v>
      </c>
      <c r="B73" s="218"/>
      <c r="C73" s="2601" t="s">
        <v>59</v>
      </c>
      <c r="D73" s="2600" t="s">
        <v>4409</v>
      </c>
      <c r="E73" s="2578">
        <v>4</v>
      </c>
      <c r="F73" s="227">
        <v>271</v>
      </c>
      <c r="G73" s="2579">
        <f t="shared" si="1"/>
        <v>1084</v>
      </c>
    </row>
    <row r="74" spans="1:7" x14ac:dyDescent="0.2">
      <c r="A74" s="2689"/>
      <c r="B74" s="218"/>
      <c r="C74" s="2601"/>
      <c r="D74" s="2736"/>
      <c r="E74" s="2578"/>
      <c r="F74" s="227"/>
      <c r="G74" s="2579"/>
    </row>
    <row r="75" spans="1:7" x14ac:dyDescent="0.2">
      <c r="A75" s="2689"/>
      <c r="B75" s="213"/>
      <c r="C75" s="2601"/>
      <c r="D75" s="2599"/>
      <c r="E75" s="2578"/>
      <c r="F75" s="227"/>
      <c r="G75" s="2579"/>
    </row>
    <row r="76" spans="1:7" x14ac:dyDescent="0.2">
      <c r="A76" s="2689"/>
      <c r="B76" s="213"/>
      <c r="C76" s="2601"/>
      <c r="D76" s="2599"/>
      <c r="E76" s="2578"/>
      <c r="F76" s="227"/>
      <c r="G76" s="2579"/>
    </row>
    <row r="77" spans="1:7" x14ac:dyDescent="0.2">
      <c r="A77" s="2689"/>
      <c r="B77" s="213"/>
      <c r="C77" s="2601"/>
      <c r="D77" s="2599"/>
      <c r="E77" s="2578"/>
      <c r="F77" s="227"/>
      <c r="G77" s="2579"/>
    </row>
    <row r="78" spans="1:7" x14ac:dyDescent="0.2">
      <c r="A78" s="2689"/>
      <c r="B78" s="213"/>
      <c r="C78" s="2601"/>
      <c r="D78" s="2599"/>
      <c r="E78" s="2578"/>
      <c r="F78" s="227"/>
      <c r="G78" s="2579"/>
    </row>
    <row r="79" spans="1:7" x14ac:dyDescent="0.2">
      <c r="A79" s="2689"/>
      <c r="B79" s="213"/>
      <c r="C79" s="2601"/>
      <c r="D79" s="2599"/>
      <c r="E79" s="2578"/>
      <c r="F79" s="227"/>
      <c r="G79" s="2579"/>
    </row>
    <row r="80" spans="1:7" x14ac:dyDescent="0.2">
      <c r="A80" s="2689"/>
      <c r="B80" s="213"/>
      <c r="C80" s="2601"/>
      <c r="D80" s="2599"/>
      <c r="E80" s="2578"/>
      <c r="F80" s="227"/>
      <c r="G80" s="2579"/>
    </row>
    <row r="81" spans="1:7" x14ac:dyDescent="0.2">
      <c r="A81" s="2689"/>
      <c r="B81" s="213"/>
      <c r="C81" s="2601"/>
      <c r="D81" s="2599"/>
      <c r="E81" s="2578"/>
      <c r="F81" s="215"/>
      <c r="G81" s="2579"/>
    </row>
    <row r="82" spans="1:7" x14ac:dyDescent="0.2">
      <c r="A82" s="2689"/>
      <c r="B82" s="213"/>
      <c r="C82" s="2601"/>
      <c r="D82" s="2599"/>
      <c r="E82" s="2578"/>
      <c r="F82" s="215"/>
      <c r="G82" s="2579"/>
    </row>
    <row r="83" spans="1:7" x14ac:dyDescent="0.2">
      <c r="A83" s="2689"/>
      <c r="B83" s="213"/>
      <c r="C83" s="2601"/>
      <c r="D83" s="2599"/>
      <c r="E83" s="2578"/>
      <c r="F83" s="215"/>
      <c r="G83" s="2579"/>
    </row>
    <row r="84" spans="1:7" x14ac:dyDescent="0.2">
      <c r="A84" s="2689"/>
      <c r="B84" s="213"/>
      <c r="C84" s="2601"/>
      <c r="D84" s="2599"/>
      <c r="E84" s="2578"/>
      <c r="F84" s="2580"/>
      <c r="G84" s="2579"/>
    </row>
    <row r="85" spans="1:7" x14ac:dyDescent="0.2">
      <c r="A85" s="2689"/>
      <c r="B85" s="213"/>
      <c r="C85" s="2601"/>
      <c r="D85" s="2599"/>
      <c r="E85" s="2578"/>
      <c r="F85" s="216"/>
      <c r="G85" s="2579"/>
    </row>
    <row r="86" spans="1:7" x14ac:dyDescent="0.2">
      <c r="A86" s="2689"/>
      <c r="B86" s="213"/>
      <c r="C86" s="2601"/>
      <c r="D86" s="2599"/>
      <c r="E86" s="2578"/>
      <c r="F86" s="216"/>
      <c r="G86" s="2579"/>
    </row>
    <row r="87" spans="1:7" x14ac:dyDescent="0.2">
      <c r="A87" s="2689"/>
      <c r="B87" s="213"/>
      <c r="C87" s="2601"/>
      <c r="D87" s="2600"/>
      <c r="E87" s="2578"/>
      <c r="F87" s="216"/>
      <c r="G87" s="2579"/>
    </row>
    <row r="88" spans="1:7" ht="13.5" thickBot="1" x14ac:dyDescent="0.25">
      <c r="A88" s="2581"/>
      <c r="B88" s="229"/>
      <c r="C88" s="2582"/>
      <c r="D88" s="2582"/>
      <c r="E88" s="229"/>
      <c r="F88" s="2583" t="s">
        <v>17</v>
      </c>
      <c r="G88" s="2584">
        <f>SUM(G57:G87)</f>
        <v>76080</v>
      </c>
    </row>
    <row r="89" spans="1:7" ht="13.5" thickTop="1" x14ac:dyDescent="0.2">
      <c r="A89" s="3376" t="s">
        <v>4096</v>
      </c>
      <c r="B89" s="3377"/>
      <c r="C89" s="3377"/>
      <c r="D89" s="3377"/>
      <c r="E89" s="3377"/>
      <c r="F89" s="3377"/>
      <c r="G89" s="3378"/>
    </row>
    <row r="90" spans="1:7" ht="13.5" thickBot="1" x14ac:dyDescent="0.25">
      <c r="A90" s="2585"/>
      <c r="B90" s="2586"/>
      <c r="C90" s="2586"/>
      <c r="D90" s="2587"/>
      <c r="E90" s="2586"/>
      <c r="F90" s="2588"/>
      <c r="G90" s="2589"/>
    </row>
    <row r="91" spans="1:7" ht="13.5" thickTop="1" x14ac:dyDescent="0.2">
      <c r="A91" s="3379"/>
      <c r="B91" s="3380"/>
      <c r="C91" s="3380"/>
      <c r="D91" s="2690" t="s">
        <v>18</v>
      </c>
      <c r="E91" s="3381" t="s">
        <v>19</v>
      </c>
      <c r="F91" s="3381"/>
      <c r="G91" s="3382"/>
    </row>
    <row r="92" spans="1:7" x14ac:dyDescent="0.2">
      <c r="A92" s="3368" t="s">
        <v>20</v>
      </c>
      <c r="B92" s="3369"/>
      <c r="C92" s="3369"/>
      <c r="D92" s="2591"/>
      <c r="E92" s="3383"/>
      <c r="F92" s="3384"/>
      <c r="G92" s="3385"/>
    </row>
    <row r="93" spans="1:7" x14ac:dyDescent="0.2">
      <c r="A93" s="3368" t="s">
        <v>21</v>
      </c>
      <c r="B93" s="3369"/>
      <c r="C93" s="3369"/>
      <c r="D93" s="2592" t="s">
        <v>4097</v>
      </c>
      <c r="E93" s="3370" t="s">
        <v>25</v>
      </c>
      <c r="F93" s="3370"/>
      <c r="G93" s="3371"/>
    </row>
    <row r="94" spans="1:7" ht="13.5" thickBot="1" x14ac:dyDescent="0.25">
      <c r="A94" s="3372" t="s">
        <v>22</v>
      </c>
      <c r="B94" s="3373"/>
      <c r="C94" s="3373"/>
      <c r="D94" s="2597" t="s">
        <v>4098</v>
      </c>
      <c r="E94" s="3374" t="s">
        <v>23</v>
      </c>
      <c r="F94" s="3374"/>
      <c r="G94" s="3375"/>
    </row>
  </sheetData>
  <mergeCells count="28">
    <mergeCell ref="A47:C47"/>
    <mergeCell ref="E47:G47"/>
    <mergeCell ref="A44:C44"/>
    <mergeCell ref="E44:G44"/>
    <mergeCell ref="A45:C45"/>
    <mergeCell ref="E45:G45"/>
    <mergeCell ref="A46:C46"/>
    <mergeCell ref="E46:G46"/>
    <mergeCell ref="A42:G42"/>
    <mergeCell ref="A1:G1"/>
    <mergeCell ref="A2:G2"/>
    <mergeCell ref="A3:G3"/>
    <mergeCell ref="E6:F6"/>
    <mergeCell ref="E8:F8"/>
    <mergeCell ref="A48:G48"/>
    <mergeCell ref="A49:G49"/>
    <mergeCell ref="A50:G50"/>
    <mergeCell ref="E53:F53"/>
    <mergeCell ref="E55:F55"/>
    <mergeCell ref="A93:C93"/>
    <mergeCell ref="E93:G93"/>
    <mergeCell ref="A94:C94"/>
    <mergeCell ref="E94:G94"/>
    <mergeCell ref="A89:G89"/>
    <mergeCell ref="A91:C91"/>
    <mergeCell ref="E91:G91"/>
    <mergeCell ref="A92:C92"/>
    <mergeCell ref="E92:G92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3CC4"/>
  </sheetPr>
  <dimension ref="A1:V94"/>
  <sheetViews>
    <sheetView topLeftCell="A46" zoomScale="115" zoomScaleNormal="115" workbookViewId="0">
      <selection activeCell="K65" sqref="K65"/>
    </sheetView>
  </sheetViews>
  <sheetFormatPr defaultRowHeight="12.75" x14ac:dyDescent="0.2"/>
  <cols>
    <col min="1" max="1" width="6.42578125" style="2593" customWidth="1"/>
    <col min="2" max="2" width="6" style="2594" customWidth="1"/>
    <col min="3" max="3" width="10.42578125" style="2595" customWidth="1"/>
    <col min="4" max="4" width="36.85546875" style="2593" customWidth="1"/>
    <col min="5" max="5" width="9.28515625" style="2594" customWidth="1"/>
    <col min="6" max="6" width="12.140625" style="2596" customWidth="1"/>
    <col min="7" max="7" width="14.85546875" style="2593" customWidth="1"/>
    <col min="8" max="8" width="11.28515625" style="2552" bestFit="1" customWidth="1"/>
    <col min="9" max="9" width="19.140625" style="2593" customWidth="1"/>
    <col min="10" max="10" width="12.85546875" style="2593" bestFit="1" customWidth="1"/>
    <col min="11" max="11" width="11.5703125" style="2593" customWidth="1"/>
    <col min="12" max="12" width="11.7109375" style="2593" customWidth="1"/>
    <col min="13" max="13" width="10.7109375" style="2593" customWidth="1"/>
    <col min="14" max="14" width="9.28515625" style="2593" bestFit="1" customWidth="1"/>
    <col min="15" max="15" width="10.42578125" style="2593" bestFit="1" customWidth="1"/>
    <col min="16" max="16" width="9.28515625" style="2593" bestFit="1" customWidth="1"/>
    <col min="17" max="17" width="10.28515625" style="2593" bestFit="1" customWidth="1"/>
    <col min="18" max="19" width="9.140625" style="2593"/>
    <col min="20" max="21" width="9.28515625" style="2593" bestFit="1" customWidth="1"/>
    <col min="22" max="22" width="11.28515625" style="2593" customWidth="1"/>
    <col min="23" max="256" width="9.140625" style="2593"/>
    <col min="257" max="257" width="6.42578125" style="2593" customWidth="1"/>
    <col min="258" max="258" width="6" style="2593" customWidth="1"/>
    <col min="259" max="259" width="10.42578125" style="2593" customWidth="1"/>
    <col min="260" max="260" width="36.85546875" style="2593" customWidth="1"/>
    <col min="261" max="261" width="9.28515625" style="2593" customWidth="1"/>
    <col min="262" max="262" width="12.140625" style="2593" customWidth="1"/>
    <col min="263" max="263" width="14.85546875" style="2593" customWidth="1"/>
    <col min="264" max="264" width="11.28515625" style="2593" bestFit="1" customWidth="1"/>
    <col min="265" max="265" width="19.140625" style="2593" customWidth="1"/>
    <col min="266" max="266" width="12.85546875" style="2593" bestFit="1" customWidth="1"/>
    <col min="267" max="267" width="11.5703125" style="2593" customWidth="1"/>
    <col min="268" max="268" width="11.7109375" style="2593" customWidth="1"/>
    <col min="269" max="269" width="10.7109375" style="2593" customWidth="1"/>
    <col min="270" max="270" width="9.28515625" style="2593" bestFit="1" customWidth="1"/>
    <col min="271" max="271" width="10.42578125" style="2593" bestFit="1" customWidth="1"/>
    <col min="272" max="272" width="9.28515625" style="2593" bestFit="1" customWidth="1"/>
    <col min="273" max="273" width="10.28515625" style="2593" bestFit="1" customWidth="1"/>
    <col min="274" max="275" width="9.140625" style="2593"/>
    <col min="276" max="277" width="9.28515625" style="2593" bestFit="1" customWidth="1"/>
    <col min="278" max="278" width="11.28515625" style="2593" customWidth="1"/>
    <col min="279" max="512" width="9.140625" style="2593"/>
    <col min="513" max="513" width="6.42578125" style="2593" customWidth="1"/>
    <col min="514" max="514" width="6" style="2593" customWidth="1"/>
    <col min="515" max="515" width="10.42578125" style="2593" customWidth="1"/>
    <col min="516" max="516" width="36.85546875" style="2593" customWidth="1"/>
    <col min="517" max="517" width="9.28515625" style="2593" customWidth="1"/>
    <col min="518" max="518" width="12.140625" style="2593" customWidth="1"/>
    <col min="519" max="519" width="14.85546875" style="2593" customWidth="1"/>
    <col min="520" max="520" width="11.28515625" style="2593" bestFit="1" customWidth="1"/>
    <col min="521" max="521" width="19.140625" style="2593" customWidth="1"/>
    <col min="522" max="522" width="12.85546875" style="2593" bestFit="1" customWidth="1"/>
    <col min="523" max="523" width="11.5703125" style="2593" customWidth="1"/>
    <col min="524" max="524" width="11.7109375" style="2593" customWidth="1"/>
    <col min="525" max="525" width="10.7109375" style="2593" customWidth="1"/>
    <col min="526" max="526" width="9.28515625" style="2593" bestFit="1" customWidth="1"/>
    <col min="527" max="527" width="10.42578125" style="2593" bestFit="1" customWidth="1"/>
    <col min="528" max="528" width="9.28515625" style="2593" bestFit="1" customWidth="1"/>
    <col min="529" max="529" width="10.28515625" style="2593" bestFit="1" customWidth="1"/>
    <col min="530" max="531" width="9.140625" style="2593"/>
    <col min="532" max="533" width="9.28515625" style="2593" bestFit="1" customWidth="1"/>
    <col min="534" max="534" width="11.28515625" style="2593" customWidth="1"/>
    <col min="535" max="768" width="9.140625" style="2593"/>
    <col min="769" max="769" width="6.42578125" style="2593" customWidth="1"/>
    <col min="770" max="770" width="6" style="2593" customWidth="1"/>
    <col min="771" max="771" width="10.42578125" style="2593" customWidth="1"/>
    <col min="772" max="772" width="36.85546875" style="2593" customWidth="1"/>
    <col min="773" max="773" width="9.28515625" style="2593" customWidth="1"/>
    <col min="774" max="774" width="12.140625" style="2593" customWidth="1"/>
    <col min="775" max="775" width="14.85546875" style="2593" customWidth="1"/>
    <col min="776" max="776" width="11.28515625" style="2593" bestFit="1" customWidth="1"/>
    <col min="777" max="777" width="19.140625" style="2593" customWidth="1"/>
    <col min="778" max="778" width="12.85546875" style="2593" bestFit="1" customWidth="1"/>
    <col min="779" max="779" width="11.5703125" style="2593" customWidth="1"/>
    <col min="780" max="780" width="11.7109375" style="2593" customWidth="1"/>
    <col min="781" max="781" width="10.7109375" style="2593" customWidth="1"/>
    <col min="782" max="782" width="9.28515625" style="2593" bestFit="1" customWidth="1"/>
    <col min="783" max="783" width="10.42578125" style="2593" bestFit="1" customWidth="1"/>
    <col min="784" max="784" width="9.28515625" style="2593" bestFit="1" customWidth="1"/>
    <col min="785" max="785" width="10.28515625" style="2593" bestFit="1" customWidth="1"/>
    <col min="786" max="787" width="9.140625" style="2593"/>
    <col min="788" max="789" width="9.28515625" style="2593" bestFit="1" customWidth="1"/>
    <col min="790" max="790" width="11.28515625" style="2593" customWidth="1"/>
    <col min="791" max="1024" width="9.140625" style="2593"/>
    <col min="1025" max="1025" width="6.42578125" style="2593" customWidth="1"/>
    <col min="1026" max="1026" width="6" style="2593" customWidth="1"/>
    <col min="1027" max="1027" width="10.42578125" style="2593" customWidth="1"/>
    <col min="1028" max="1028" width="36.85546875" style="2593" customWidth="1"/>
    <col min="1029" max="1029" width="9.28515625" style="2593" customWidth="1"/>
    <col min="1030" max="1030" width="12.140625" style="2593" customWidth="1"/>
    <col min="1031" max="1031" width="14.85546875" style="2593" customWidth="1"/>
    <col min="1032" max="1032" width="11.28515625" style="2593" bestFit="1" customWidth="1"/>
    <col min="1033" max="1033" width="19.140625" style="2593" customWidth="1"/>
    <col min="1034" max="1034" width="12.85546875" style="2593" bestFit="1" customWidth="1"/>
    <col min="1035" max="1035" width="11.5703125" style="2593" customWidth="1"/>
    <col min="1036" max="1036" width="11.7109375" style="2593" customWidth="1"/>
    <col min="1037" max="1037" width="10.7109375" style="2593" customWidth="1"/>
    <col min="1038" max="1038" width="9.28515625" style="2593" bestFit="1" customWidth="1"/>
    <col min="1039" max="1039" width="10.42578125" style="2593" bestFit="1" customWidth="1"/>
    <col min="1040" max="1040" width="9.28515625" style="2593" bestFit="1" customWidth="1"/>
    <col min="1041" max="1041" width="10.28515625" style="2593" bestFit="1" customWidth="1"/>
    <col min="1042" max="1043" width="9.140625" style="2593"/>
    <col min="1044" max="1045" width="9.28515625" style="2593" bestFit="1" customWidth="1"/>
    <col min="1046" max="1046" width="11.28515625" style="2593" customWidth="1"/>
    <col min="1047" max="1280" width="9.140625" style="2593"/>
    <col min="1281" max="1281" width="6.42578125" style="2593" customWidth="1"/>
    <col min="1282" max="1282" width="6" style="2593" customWidth="1"/>
    <col min="1283" max="1283" width="10.42578125" style="2593" customWidth="1"/>
    <col min="1284" max="1284" width="36.85546875" style="2593" customWidth="1"/>
    <col min="1285" max="1285" width="9.28515625" style="2593" customWidth="1"/>
    <col min="1286" max="1286" width="12.140625" style="2593" customWidth="1"/>
    <col min="1287" max="1287" width="14.85546875" style="2593" customWidth="1"/>
    <col min="1288" max="1288" width="11.28515625" style="2593" bestFit="1" customWidth="1"/>
    <col min="1289" max="1289" width="19.140625" style="2593" customWidth="1"/>
    <col min="1290" max="1290" width="12.85546875" style="2593" bestFit="1" customWidth="1"/>
    <col min="1291" max="1291" width="11.5703125" style="2593" customWidth="1"/>
    <col min="1292" max="1292" width="11.7109375" style="2593" customWidth="1"/>
    <col min="1293" max="1293" width="10.7109375" style="2593" customWidth="1"/>
    <col min="1294" max="1294" width="9.28515625" style="2593" bestFit="1" customWidth="1"/>
    <col min="1295" max="1295" width="10.42578125" style="2593" bestFit="1" customWidth="1"/>
    <col min="1296" max="1296" width="9.28515625" style="2593" bestFit="1" customWidth="1"/>
    <col min="1297" max="1297" width="10.28515625" style="2593" bestFit="1" customWidth="1"/>
    <col min="1298" max="1299" width="9.140625" style="2593"/>
    <col min="1300" max="1301" width="9.28515625" style="2593" bestFit="1" customWidth="1"/>
    <col min="1302" max="1302" width="11.28515625" style="2593" customWidth="1"/>
    <col min="1303" max="1536" width="9.140625" style="2593"/>
    <col min="1537" max="1537" width="6.42578125" style="2593" customWidth="1"/>
    <col min="1538" max="1538" width="6" style="2593" customWidth="1"/>
    <col min="1539" max="1539" width="10.42578125" style="2593" customWidth="1"/>
    <col min="1540" max="1540" width="36.85546875" style="2593" customWidth="1"/>
    <col min="1541" max="1541" width="9.28515625" style="2593" customWidth="1"/>
    <col min="1542" max="1542" width="12.140625" style="2593" customWidth="1"/>
    <col min="1543" max="1543" width="14.85546875" style="2593" customWidth="1"/>
    <col min="1544" max="1544" width="11.28515625" style="2593" bestFit="1" customWidth="1"/>
    <col min="1545" max="1545" width="19.140625" style="2593" customWidth="1"/>
    <col min="1546" max="1546" width="12.85546875" style="2593" bestFit="1" customWidth="1"/>
    <col min="1547" max="1547" width="11.5703125" style="2593" customWidth="1"/>
    <col min="1548" max="1548" width="11.7109375" style="2593" customWidth="1"/>
    <col min="1549" max="1549" width="10.7109375" style="2593" customWidth="1"/>
    <col min="1550" max="1550" width="9.28515625" style="2593" bestFit="1" customWidth="1"/>
    <col min="1551" max="1551" width="10.42578125" style="2593" bestFit="1" customWidth="1"/>
    <col min="1552" max="1552" width="9.28515625" style="2593" bestFit="1" customWidth="1"/>
    <col min="1553" max="1553" width="10.28515625" style="2593" bestFit="1" customWidth="1"/>
    <col min="1554" max="1555" width="9.140625" style="2593"/>
    <col min="1556" max="1557" width="9.28515625" style="2593" bestFit="1" customWidth="1"/>
    <col min="1558" max="1558" width="11.28515625" style="2593" customWidth="1"/>
    <col min="1559" max="1792" width="9.140625" style="2593"/>
    <col min="1793" max="1793" width="6.42578125" style="2593" customWidth="1"/>
    <col min="1794" max="1794" width="6" style="2593" customWidth="1"/>
    <col min="1795" max="1795" width="10.42578125" style="2593" customWidth="1"/>
    <col min="1796" max="1796" width="36.85546875" style="2593" customWidth="1"/>
    <col min="1797" max="1797" width="9.28515625" style="2593" customWidth="1"/>
    <col min="1798" max="1798" width="12.140625" style="2593" customWidth="1"/>
    <col min="1799" max="1799" width="14.85546875" style="2593" customWidth="1"/>
    <col min="1800" max="1800" width="11.28515625" style="2593" bestFit="1" customWidth="1"/>
    <col min="1801" max="1801" width="19.140625" style="2593" customWidth="1"/>
    <col min="1802" max="1802" width="12.85546875" style="2593" bestFit="1" customWidth="1"/>
    <col min="1803" max="1803" width="11.5703125" style="2593" customWidth="1"/>
    <col min="1804" max="1804" width="11.7109375" style="2593" customWidth="1"/>
    <col min="1805" max="1805" width="10.7109375" style="2593" customWidth="1"/>
    <col min="1806" max="1806" width="9.28515625" style="2593" bestFit="1" customWidth="1"/>
    <col min="1807" max="1807" width="10.42578125" style="2593" bestFit="1" customWidth="1"/>
    <col min="1808" max="1808" width="9.28515625" style="2593" bestFit="1" customWidth="1"/>
    <col min="1809" max="1809" width="10.28515625" style="2593" bestFit="1" customWidth="1"/>
    <col min="1810" max="1811" width="9.140625" style="2593"/>
    <col min="1812" max="1813" width="9.28515625" style="2593" bestFit="1" customWidth="1"/>
    <col min="1814" max="1814" width="11.28515625" style="2593" customWidth="1"/>
    <col min="1815" max="2048" width="9.140625" style="2593"/>
    <col min="2049" max="2049" width="6.42578125" style="2593" customWidth="1"/>
    <col min="2050" max="2050" width="6" style="2593" customWidth="1"/>
    <col min="2051" max="2051" width="10.42578125" style="2593" customWidth="1"/>
    <col min="2052" max="2052" width="36.85546875" style="2593" customWidth="1"/>
    <col min="2053" max="2053" width="9.28515625" style="2593" customWidth="1"/>
    <col min="2054" max="2054" width="12.140625" style="2593" customWidth="1"/>
    <col min="2055" max="2055" width="14.85546875" style="2593" customWidth="1"/>
    <col min="2056" max="2056" width="11.28515625" style="2593" bestFit="1" customWidth="1"/>
    <col min="2057" max="2057" width="19.140625" style="2593" customWidth="1"/>
    <col min="2058" max="2058" width="12.85546875" style="2593" bestFit="1" customWidth="1"/>
    <col min="2059" max="2059" width="11.5703125" style="2593" customWidth="1"/>
    <col min="2060" max="2060" width="11.7109375" style="2593" customWidth="1"/>
    <col min="2061" max="2061" width="10.7109375" style="2593" customWidth="1"/>
    <col min="2062" max="2062" width="9.28515625" style="2593" bestFit="1" customWidth="1"/>
    <col min="2063" max="2063" width="10.42578125" style="2593" bestFit="1" customWidth="1"/>
    <col min="2064" max="2064" width="9.28515625" style="2593" bestFit="1" customWidth="1"/>
    <col min="2065" max="2065" width="10.28515625" style="2593" bestFit="1" customWidth="1"/>
    <col min="2066" max="2067" width="9.140625" style="2593"/>
    <col min="2068" max="2069" width="9.28515625" style="2593" bestFit="1" customWidth="1"/>
    <col min="2070" max="2070" width="11.28515625" style="2593" customWidth="1"/>
    <col min="2071" max="2304" width="9.140625" style="2593"/>
    <col min="2305" max="2305" width="6.42578125" style="2593" customWidth="1"/>
    <col min="2306" max="2306" width="6" style="2593" customWidth="1"/>
    <col min="2307" max="2307" width="10.42578125" style="2593" customWidth="1"/>
    <col min="2308" max="2308" width="36.85546875" style="2593" customWidth="1"/>
    <col min="2309" max="2309" width="9.28515625" style="2593" customWidth="1"/>
    <col min="2310" max="2310" width="12.140625" style="2593" customWidth="1"/>
    <col min="2311" max="2311" width="14.85546875" style="2593" customWidth="1"/>
    <col min="2312" max="2312" width="11.28515625" style="2593" bestFit="1" customWidth="1"/>
    <col min="2313" max="2313" width="19.140625" style="2593" customWidth="1"/>
    <col min="2314" max="2314" width="12.85546875" style="2593" bestFit="1" customWidth="1"/>
    <col min="2315" max="2315" width="11.5703125" style="2593" customWidth="1"/>
    <col min="2316" max="2316" width="11.7109375" style="2593" customWidth="1"/>
    <col min="2317" max="2317" width="10.7109375" style="2593" customWidth="1"/>
    <col min="2318" max="2318" width="9.28515625" style="2593" bestFit="1" customWidth="1"/>
    <col min="2319" max="2319" width="10.42578125" style="2593" bestFit="1" customWidth="1"/>
    <col min="2320" max="2320" width="9.28515625" style="2593" bestFit="1" customWidth="1"/>
    <col min="2321" max="2321" width="10.28515625" style="2593" bestFit="1" customWidth="1"/>
    <col min="2322" max="2323" width="9.140625" style="2593"/>
    <col min="2324" max="2325" width="9.28515625" style="2593" bestFit="1" customWidth="1"/>
    <col min="2326" max="2326" width="11.28515625" style="2593" customWidth="1"/>
    <col min="2327" max="2560" width="9.140625" style="2593"/>
    <col min="2561" max="2561" width="6.42578125" style="2593" customWidth="1"/>
    <col min="2562" max="2562" width="6" style="2593" customWidth="1"/>
    <col min="2563" max="2563" width="10.42578125" style="2593" customWidth="1"/>
    <col min="2564" max="2564" width="36.85546875" style="2593" customWidth="1"/>
    <col min="2565" max="2565" width="9.28515625" style="2593" customWidth="1"/>
    <col min="2566" max="2566" width="12.140625" style="2593" customWidth="1"/>
    <col min="2567" max="2567" width="14.85546875" style="2593" customWidth="1"/>
    <col min="2568" max="2568" width="11.28515625" style="2593" bestFit="1" customWidth="1"/>
    <col min="2569" max="2569" width="19.140625" style="2593" customWidth="1"/>
    <col min="2570" max="2570" width="12.85546875" style="2593" bestFit="1" customWidth="1"/>
    <col min="2571" max="2571" width="11.5703125" style="2593" customWidth="1"/>
    <col min="2572" max="2572" width="11.7109375" style="2593" customWidth="1"/>
    <col min="2573" max="2573" width="10.7109375" style="2593" customWidth="1"/>
    <col min="2574" max="2574" width="9.28515625" style="2593" bestFit="1" customWidth="1"/>
    <col min="2575" max="2575" width="10.42578125" style="2593" bestFit="1" customWidth="1"/>
    <col min="2576" max="2576" width="9.28515625" style="2593" bestFit="1" customWidth="1"/>
    <col min="2577" max="2577" width="10.28515625" style="2593" bestFit="1" customWidth="1"/>
    <col min="2578" max="2579" width="9.140625" style="2593"/>
    <col min="2580" max="2581" width="9.28515625" style="2593" bestFit="1" customWidth="1"/>
    <col min="2582" max="2582" width="11.28515625" style="2593" customWidth="1"/>
    <col min="2583" max="2816" width="9.140625" style="2593"/>
    <col min="2817" max="2817" width="6.42578125" style="2593" customWidth="1"/>
    <col min="2818" max="2818" width="6" style="2593" customWidth="1"/>
    <col min="2819" max="2819" width="10.42578125" style="2593" customWidth="1"/>
    <col min="2820" max="2820" width="36.85546875" style="2593" customWidth="1"/>
    <col min="2821" max="2821" width="9.28515625" style="2593" customWidth="1"/>
    <col min="2822" max="2822" width="12.140625" style="2593" customWidth="1"/>
    <col min="2823" max="2823" width="14.85546875" style="2593" customWidth="1"/>
    <col min="2824" max="2824" width="11.28515625" style="2593" bestFit="1" customWidth="1"/>
    <col min="2825" max="2825" width="19.140625" style="2593" customWidth="1"/>
    <col min="2826" max="2826" width="12.85546875" style="2593" bestFit="1" customWidth="1"/>
    <col min="2827" max="2827" width="11.5703125" style="2593" customWidth="1"/>
    <col min="2828" max="2828" width="11.7109375" style="2593" customWidth="1"/>
    <col min="2829" max="2829" width="10.7109375" style="2593" customWidth="1"/>
    <col min="2830" max="2830" width="9.28515625" style="2593" bestFit="1" customWidth="1"/>
    <col min="2831" max="2831" width="10.42578125" style="2593" bestFit="1" customWidth="1"/>
    <col min="2832" max="2832" width="9.28515625" style="2593" bestFit="1" customWidth="1"/>
    <col min="2833" max="2833" width="10.28515625" style="2593" bestFit="1" customWidth="1"/>
    <col min="2834" max="2835" width="9.140625" style="2593"/>
    <col min="2836" max="2837" width="9.28515625" style="2593" bestFit="1" customWidth="1"/>
    <col min="2838" max="2838" width="11.28515625" style="2593" customWidth="1"/>
    <col min="2839" max="3072" width="9.140625" style="2593"/>
    <col min="3073" max="3073" width="6.42578125" style="2593" customWidth="1"/>
    <col min="3074" max="3074" width="6" style="2593" customWidth="1"/>
    <col min="3075" max="3075" width="10.42578125" style="2593" customWidth="1"/>
    <col min="3076" max="3076" width="36.85546875" style="2593" customWidth="1"/>
    <col min="3077" max="3077" width="9.28515625" style="2593" customWidth="1"/>
    <col min="3078" max="3078" width="12.140625" style="2593" customWidth="1"/>
    <col min="3079" max="3079" width="14.85546875" style="2593" customWidth="1"/>
    <col min="3080" max="3080" width="11.28515625" style="2593" bestFit="1" customWidth="1"/>
    <col min="3081" max="3081" width="19.140625" style="2593" customWidth="1"/>
    <col min="3082" max="3082" width="12.85546875" style="2593" bestFit="1" customWidth="1"/>
    <col min="3083" max="3083" width="11.5703125" style="2593" customWidth="1"/>
    <col min="3084" max="3084" width="11.7109375" style="2593" customWidth="1"/>
    <col min="3085" max="3085" width="10.7109375" style="2593" customWidth="1"/>
    <col min="3086" max="3086" width="9.28515625" style="2593" bestFit="1" customWidth="1"/>
    <col min="3087" max="3087" width="10.42578125" style="2593" bestFit="1" customWidth="1"/>
    <col min="3088" max="3088" width="9.28515625" style="2593" bestFit="1" customWidth="1"/>
    <col min="3089" max="3089" width="10.28515625" style="2593" bestFit="1" customWidth="1"/>
    <col min="3090" max="3091" width="9.140625" style="2593"/>
    <col min="3092" max="3093" width="9.28515625" style="2593" bestFit="1" customWidth="1"/>
    <col min="3094" max="3094" width="11.28515625" style="2593" customWidth="1"/>
    <col min="3095" max="3328" width="9.140625" style="2593"/>
    <col min="3329" max="3329" width="6.42578125" style="2593" customWidth="1"/>
    <col min="3330" max="3330" width="6" style="2593" customWidth="1"/>
    <col min="3331" max="3331" width="10.42578125" style="2593" customWidth="1"/>
    <col min="3332" max="3332" width="36.85546875" style="2593" customWidth="1"/>
    <col min="3333" max="3333" width="9.28515625" style="2593" customWidth="1"/>
    <col min="3334" max="3334" width="12.140625" style="2593" customWidth="1"/>
    <col min="3335" max="3335" width="14.85546875" style="2593" customWidth="1"/>
    <col min="3336" max="3336" width="11.28515625" style="2593" bestFit="1" customWidth="1"/>
    <col min="3337" max="3337" width="19.140625" style="2593" customWidth="1"/>
    <col min="3338" max="3338" width="12.85546875" style="2593" bestFit="1" customWidth="1"/>
    <col min="3339" max="3339" width="11.5703125" style="2593" customWidth="1"/>
    <col min="3340" max="3340" width="11.7109375" style="2593" customWidth="1"/>
    <col min="3341" max="3341" width="10.7109375" style="2593" customWidth="1"/>
    <col min="3342" max="3342" width="9.28515625" style="2593" bestFit="1" customWidth="1"/>
    <col min="3343" max="3343" width="10.42578125" style="2593" bestFit="1" customWidth="1"/>
    <col min="3344" max="3344" width="9.28515625" style="2593" bestFit="1" customWidth="1"/>
    <col min="3345" max="3345" width="10.28515625" style="2593" bestFit="1" customWidth="1"/>
    <col min="3346" max="3347" width="9.140625" style="2593"/>
    <col min="3348" max="3349" width="9.28515625" style="2593" bestFit="1" customWidth="1"/>
    <col min="3350" max="3350" width="11.28515625" style="2593" customWidth="1"/>
    <col min="3351" max="3584" width="9.140625" style="2593"/>
    <col min="3585" max="3585" width="6.42578125" style="2593" customWidth="1"/>
    <col min="3586" max="3586" width="6" style="2593" customWidth="1"/>
    <col min="3587" max="3587" width="10.42578125" style="2593" customWidth="1"/>
    <col min="3588" max="3588" width="36.85546875" style="2593" customWidth="1"/>
    <col min="3589" max="3589" width="9.28515625" style="2593" customWidth="1"/>
    <col min="3590" max="3590" width="12.140625" style="2593" customWidth="1"/>
    <col min="3591" max="3591" width="14.85546875" style="2593" customWidth="1"/>
    <col min="3592" max="3592" width="11.28515625" style="2593" bestFit="1" customWidth="1"/>
    <col min="3593" max="3593" width="19.140625" style="2593" customWidth="1"/>
    <col min="3594" max="3594" width="12.85546875" style="2593" bestFit="1" customWidth="1"/>
    <col min="3595" max="3595" width="11.5703125" style="2593" customWidth="1"/>
    <col min="3596" max="3596" width="11.7109375" style="2593" customWidth="1"/>
    <col min="3597" max="3597" width="10.7109375" style="2593" customWidth="1"/>
    <col min="3598" max="3598" width="9.28515625" style="2593" bestFit="1" customWidth="1"/>
    <col min="3599" max="3599" width="10.42578125" style="2593" bestFit="1" customWidth="1"/>
    <col min="3600" max="3600" width="9.28515625" style="2593" bestFit="1" customWidth="1"/>
    <col min="3601" max="3601" width="10.28515625" style="2593" bestFit="1" customWidth="1"/>
    <col min="3602" max="3603" width="9.140625" style="2593"/>
    <col min="3604" max="3605" width="9.28515625" style="2593" bestFit="1" customWidth="1"/>
    <col min="3606" max="3606" width="11.28515625" style="2593" customWidth="1"/>
    <col min="3607" max="3840" width="9.140625" style="2593"/>
    <col min="3841" max="3841" width="6.42578125" style="2593" customWidth="1"/>
    <col min="3842" max="3842" width="6" style="2593" customWidth="1"/>
    <col min="3843" max="3843" width="10.42578125" style="2593" customWidth="1"/>
    <col min="3844" max="3844" width="36.85546875" style="2593" customWidth="1"/>
    <col min="3845" max="3845" width="9.28515625" style="2593" customWidth="1"/>
    <col min="3846" max="3846" width="12.140625" style="2593" customWidth="1"/>
    <col min="3847" max="3847" width="14.85546875" style="2593" customWidth="1"/>
    <col min="3848" max="3848" width="11.28515625" style="2593" bestFit="1" customWidth="1"/>
    <col min="3849" max="3849" width="19.140625" style="2593" customWidth="1"/>
    <col min="3850" max="3850" width="12.85546875" style="2593" bestFit="1" customWidth="1"/>
    <col min="3851" max="3851" width="11.5703125" style="2593" customWidth="1"/>
    <col min="3852" max="3852" width="11.7109375" style="2593" customWidth="1"/>
    <col min="3853" max="3853" width="10.7109375" style="2593" customWidth="1"/>
    <col min="3854" max="3854" width="9.28515625" style="2593" bestFit="1" customWidth="1"/>
    <col min="3855" max="3855" width="10.42578125" style="2593" bestFit="1" customWidth="1"/>
    <col min="3856" max="3856" width="9.28515625" style="2593" bestFit="1" customWidth="1"/>
    <col min="3857" max="3857" width="10.28515625" style="2593" bestFit="1" customWidth="1"/>
    <col min="3858" max="3859" width="9.140625" style="2593"/>
    <col min="3860" max="3861" width="9.28515625" style="2593" bestFit="1" customWidth="1"/>
    <col min="3862" max="3862" width="11.28515625" style="2593" customWidth="1"/>
    <col min="3863" max="4096" width="9.140625" style="2593"/>
    <col min="4097" max="4097" width="6.42578125" style="2593" customWidth="1"/>
    <col min="4098" max="4098" width="6" style="2593" customWidth="1"/>
    <col min="4099" max="4099" width="10.42578125" style="2593" customWidth="1"/>
    <col min="4100" max="4100" width="36.85546875" style="2593" customWidth="1"/>
    <col min="4101" max="4101" width="9.28515625" style="2593" customWidth="1"/>
    <col min="4102" max="4102" width="12.140625" style="2593" customWidth="1"/>
    <col min="4103" max="4103" width="14.85546875" style="2593" customWidth="1"/>
    <col min="4104" max="4104" width="11.28515625" style="2593" bestFit="1" customWidth="1"/>
    <col min="4105" max="4105" width="19.140625" style="2593" customWidth="1"/>
    <col min="4106" max="4106" width="12.85546875" style="2593" bestFit="1" customWidth="1"/>
    <col min="4107" max="4107" width="11.5703125" style="2593" customWidth="1"/>
    <col min="4108" max="4108" width="11.7109375" style="2593" customWidth="1"/>
    <col min="4109" max="4109" width="10.7109375" style="2593" customWidth="1"/>
    <col min="4110" max="4110" width="9.28515625" style="2593" bestFit="1" customWidth="1"/>
    <col min="4111" max="4111" width="10.42578125" style="2593" bestFit="1" customWidth="1"/>
    <col min="4112" max="4112" width="9.28515625" style="2593" bestFit="1" customWidth="1"/>
    <col min="4113" max="4113" width="10.28515625" style="2593" bestFit="1" customWidth="1"/>
    <col min="4114" max="4115" width="9.140625" style="2593"/>
    <col min="4116" max="4117" width="9.28515625" style="2593" bestFit="1" customWidth="1"/>
    <col min="4118" max="4118" width="11.28515625" style="2593" customWidth="1"/>
    <col min="4119" max="4352" width="9.140625" style="2593"/>
    <col min="4353" max="4353" width="6.42578125" style="2593" customWidth="1"/>
    <col min="4354" max="4354" width="6" style="2593" customWidth="1"/>
    <col min="4355" max="4355" width="10.42578125" style="2593" customWidth="1"/>
    <col min="4356" max="4356" width="36.85546875" style="2593" customWidth="1"/>
    <col min="4357" max="4357" width="9.28515625" style="2593" customWidth="1"/>
    <col min="4358" max="4358" width="12.140625" style="2593" customWidth="1"/>
    <col min="4359" max="4359" width="14.85546875" style="2593" customWidth="1"/>
    <col min="4360" max="4360" width="11.28515625" style="2593" bestFit="1" customWidth="1"/>
    <col min="4361" max="4361" width="19.140625" style="2593" customWidth="1"/>
    <col min="4362" max="4362" width="12.85546875" style="2593" bestFit="1" customWidth="1"/>
    <col min="4363" max="4363" width="11.5703125" style="2593" customWidth="1"/>
    <col min="4364" max="4364" width="11.7109375" style="2593" customWidth="1"/>
    <col min="4365" max="4365" width="10.7109375" style="2593" customWidth="1"/>
    <col min="4366" max="4366" width="9.28515625" style="2593" bestFit="1" customWidth="1"/>
    <col min="4367" max="4367" width="10.42578125" style="2593" bestFit="1" customWidth="1"/>
    <col min="4368" max="4368" width="9.28515625" style="2593" bestFit="1" customWidth="1"/>
    <col min="4369" max="4369" width="10.28515625" style="2593" bestFit="1" customWidth="1"/>
    <col min="4370" max="4371" width="9.140625" style="2593"/>
    <col min="4372" max="4373" width="9.28515625" style="2593" bestFit="1" customWidth="1"/>
    <col min="4374" max="4374" width="11.28515625" style="2593" customWidth="1"/>
    <col min="4375" max="4608" width="9.140625" style="2593"/>
    <col min="4609" max="4609" width="6.42578125" style="2593" customWidth="1"/>
    <col min="4610" max="4610" width="6" style="2593" customWidth="1"/>
    <col min="4611" max="4611" width="10.42578125" style="2593" customWidth="1"/>
    <col min="4612" max="4612" width="36.85546875" style="2593" customWidth="1"/>
    <col min="4613" max="4613" width="9.28515625" style="2593" customWidth="1"/>
    <col min="4614" max="4614" width="12.140625" style="2593" customWidth="1"/>
    <col min="4615" max="4615" width="14.85546875" style="2593" customWidth="1"/>
    <col min="4616" max="4616" width="11.28515625" style="2593" bestFit="1" customWidth="1"/>
    <col min="4617" max="4617" width="19.140625" style="2593" customWidth="1"/>
    <col min="4618" max="4618" width="12.85546875" style="2593" bestFit="1" customWidth="1"/>
    <col min="4619" max="4619" width="11.5703125" style="2593" customWidth="1"/>
    <col min="4620" max="4620" width="11.7109375" style="2593" customWidth="1"/>
    <col min="4621" max="4621" width="10.7109375" style="2593" customWidth="1"/>
    <col min="4622" max="4622" width="9.28515625" style="2593" bestFit="1" customWidth="1"/>
    <col min="4623" max="4623" width="10.42578125" style="2593" bestFit="1" customWidth="1"/>
    <col min="4624" max="4624" width="9.28515625" style="2593" bestFit="1" customWidth="1"/>
    <col min="4625" max="4625" width="10.28515625" style="2593" bestFit="1" customWidth="1"/>
    <col min="4626" max="4627" width="9.140625" style="2593"/>
    <col min="4628" max="4629" width="9.28515625" style="2593" bestFit="1" customWidth="1"/>
    <col min="4630" max="4630" width="11.28515625" style="2593" customWidth="1"/>
    <col min="4631" max="4864" width="9.140625" style="2593"/>
    <col min="4865" max="4865" width="6.42578125" style="2593" customWidth="1"/>
    <col min="4866" max="4866" width="6" style="2593" customWidth="1"/>
    <col min="4867" max="4867" width="10.42578125" style="2593" customWidth="1"/>
    <col min="4868" max="4868" width="36.85546875" style="2593" customWidth="1"/>
    <col min="4869" max="4869" width="9.28515625" style="2593" customWidth="1"/>
    <col min="4870" max="4870" width="12.140625" style="2593" customWidth="1"/>
    <col min="4871" max="4871" width="14.85546875" style="2593" customWidth="1"/>
    <col min="4872" max="4872" width="11.28515625" style="2593" bestFit="1" customWidth="1"/>
    <col min="4873" max="4873" width="19.140625" style="2593" customWidth="1"/>
    <col min="4874" max="4874" width="12.85546875" style="2593" bestFit="1" customWidth="1"/>
    <col min="4875" max="4875" width="11.5703125" style="2593" customWidth="1"/>
    <col min="4876" max="4876" width="11.7109375" style="2593" customWidth="1"/>
    <col min="4877" max="4877" width="10.7109375" style="2593" customWidth="1"/>
    <col min="4878" max="4878" width="9.28515625" style="2593" bestFit="1" customWidth="1"/>
    <col min="4879" max="4879" width="10.42578125" style="2593" bestFit="1" customWidth="1"/>
    <col min="4880" max="4880" width="9.28515625" style="2593" bestFit="1" customWidth="1"/>
    <col min="4881" max="4881" width="10.28515625" style="2593" bestFit="1" customWidth="1"/>
    <col min="4882" max="4883" width="9.140625" style="2593"/>
    <col min="4884" max="4885" width="9.28515625" style="2593" bestFit="1" customWidth="1"/>
    <col min="4886" max="4886" width="11.28515625" style="2593" customWidth="1"/>
    <col min="4887" max="5120" width="9.140625" style="2593"/>
    <col min="5121" max="5121" width="6.42578125" style="2593" customWidth="1"/>
    <col min="5122" max="5122" width="6" style="2593" customWidth="1"/>
    <col min="5123" max="5123" width="10.42578125" style="2593" customWidth="1"/>
    <col min="5124" max="5124" width="36.85546875" style="2593" customWidth="1"/>
    <col min="5125" max="5125" width="9.28515625" style="2593" customWidth="1"/>
    <col min="5126" max="5126" width="12.140625" style="2593" customWidth="1"/>
    <col min="5127" max="5127" width="14.85546875" style="2593" customWidth="1"/>
    <col min="5128" max="5128" width="11.28515625" style="2593" bestFit="1" customWidth="1"/>
    <col min="5129" max="5129" width="19.140625" style="2593" customWidth="1"/>
    <col min="5130" max="5130" width="12.85546875" style="2593" bestFit="1" customWidth="1"/>
    <col min="5131" max="5131" width="11.5703125" style="2593" customWidth="1"/>
    <col min="5132" max="5132" width="11.7109375" style="2593" customWidth="1"/>
    <col min="5133" max="5133" width="10.7109375" style="2593" customWidth="1"/>
    <col min="5134" max="5134" width="9.28515625" style="2593" bestFit="1" customWidth="1"/>
    <col min="5135" max="5135" width="10.42578125" style="2593" bestFit="1" customWidth="1"/>
    <col min="5136" max="5136" width="9.28515625" style="2593" bestFit="1" customWidth="1"/>
    <col min="5137" max="5137" width="10.28515625" style="2593" bestFit="1" customWidth="1"/>
    <col min="5138" max="5139" width="9.140625" style="2593"/>
    <col min="5140" max="5141" width="9.28515625" style="2593" bestFit="1" customWidth="1"/>
    <col min="5142" max="5142" width="11.28515625" style="2593" customWidth="1"/>
    <col min="5143" max="5376" width="9.140625" style="2593"/>
    <col min="5377" max="5377" width="6.42578125" style="2593" customWidth="1"/>
    <col min="5378" max="5378" width="6" style="2593" customWidth="1"/>
    <col min="5379" max="5379" width="10.42578125" style="2593" customWidth="1"/>
    <col min="5380" max="5380" width="36.85546875" style="2593" customWidth="1"/>
    <col min="5381" max="5381" width="9.28515625" style="2593" customWidth="1"/>
    <col min="5382" max="5382" width="12.140625" style="2593" customWidth="1"/>
    <col min="5383" max="5383" width="14.85546875" style="2593" customWidth="1"/>
    <col min="5384" max="5384" width="11.28515625" style="2593" bestFit="1" customWidth="1"/>
    <col min="5385" max="5385" width="19.140625" style="2593" customWidth="1"/>
    <col min="5386" max="5386" width="12.85546875" style="2593" bestFit="1" customWidth="1"/>
    <col min="5387" max="5387" width="11.5703125" style="2593" customWidth="1"/>
    <col min="5388" max="5388" width="11.7109375" style="2593" customWidth="1"/>
    <col min="5389" max="5389" width="10.7109375" style="2593" customWidth="1"/>
    <col min="5390" max="5390" width="9.28515625" style="2593" bestFit="1" customWidth="1"/>
    <col min="5391" max="5391" width="10.42578125" style="2593" bestFit="1" customWidth="1"/>
    <col min="5392" max="5392" width="9.28515625" style="2593" bestFit="1" customWidth="1"/>
    <col min="5393" max="5393" width="10.28515625" style="2593" bestFit="1" customWidth="1"/>
    <col min="5394" max="5395" width="9.140625" style="2593"/>
    <col min="5396" max="5397" width="9.28515625" style="2593" bestFit="1" customWidth="1"/>
    <col min="5398" max="5398" width="11.28515625" style="2593" customWidth="1"/>
    <col min="5399" max="5632" width="9.140625" style="2593"/>
    <col min="5633" max="5633" width="6.42578125" style="2593" customWidth="1"/>
    <col min="5634" max="5634" width="6" style="2593" customWidth="1"/>
    <col min="5635" max="5635" width="10.42578125" style="2593" customWidth="1"/>
    <col min="5636" max="5636" width="36.85546875" style="2593" customWidth="1"/>
    <col min="5637" max="5637" width="9.28515625" style="2593" customWidth="1"/>
    <col min="5638" max="5638" width="12.140625" style="2593" customWidth="1"/>
    <col min="5639" max="5639" width="14.85546875" style="2593" customWidth="1"/>
    <col min="5640" max="5640" width="11.28515625" style="2593" bestFit="1" customWidth="1"/>
    <col min="5641" max="5641" width="19.140625" style="2593" customWidth="1"/>
    <col min="5642" max="5642" width="12.85546875" style="2593" bestFit="1" customWidth="1"/>
    <col min="5643" max="5643" width="11.5703125" style="2593" customWidth="1"/>
    <col min="5644" max="5644" width="11.7109375" style="2593" customWidth="1"/>
    <col min="5645" max="5645" width="10.7109375" style="2593" customWidth="1"/>
    <col min="5646" max="5646" width="9.28515625" style="2593" bestFit="1" customWidth="1"/>
    <col min="5647" max="5647" width="10.42578125" style="2593" bestFit="1" customWidth="1"/>
    <col min="5648" max="5648" width="9.28515625" style="2593" bestFit="1" customWidth="1"/>
    <col min="5649" max="5649" width="10.28515625" style="2593" bestFit="1" customWidth="1"/>
    <col min="5650" max="5651" width="9.140625" style="2593"/>
    <col min="5652" max="5653" width="9.28515625" style="2593" bestFit="1" customWidth="1"/>
    <col min="5654" max="5654" width="11.28515625" style="2593" customWidth="1"/>
    <col min="5655" max="5888" width="9.140625" style="2593"/>
    <col min="5889" max="5889" width="6.42578125" style="2593" customWidth="1"/>
    <col min="5890" max="5890" width="6" style="2593" customWidth="1"/>
    <col min="5891" max="5891" width="10.42578125" style="2593" customWidth="1"/>
    <col min="5892" max="5892" width="36.85546875" style="2593" customWidth="1"/>
    <col min="5893" max="5893" width="9.28515625" style="2593" customWidth="1"/>
    <col min="5894" max="5894" width="12.140625" style="2593" customWidth="1"/>
    <col min="5895" max="5895" width="14.85546875" style="2593" customWidth="1"/>
    <col min="5896" max="5896" width="11.28515625" style="2593" bestFit="1" customWidth="1"/>
    <col min="5897" max="5897" width="19.140625" style="2593" customWidth="1"/>
    <col min="5898" max="5898" width="12.85546875" style="2593" bestFit="1" customWidth="1"/>
    <col min="5899" max="5899" width="11.5703125" style="2593" customWidth="1"/>
    <col min="5900" max="5900" width="11.7109375" style="2593" customWidth="1"/>
    <col min="5901" max="5901" width="10.7109375" style="2593" customWidth="1"/>
    <col min="5902" max="5902" width="9.28515625" style="2593" bestFit="1" customWidth="1"/>
    <col min="5903" max="5903" width="10.42578125" style="2593" bestFit="1" customWidth="1"/>
    <col min="5904" max="5904" width="9.28515625" style="2593" bestFit="1" customWidth="1"/>
    <col min="5905" max="5905" width="10.28515625" style="2593" bestFit="1" customWidth="1"/>
    <col min="5906" max="5907" width="9.140625" style="2593"/>
    <col min="5908" max="5909" width="9.28515625" style="2593" bestFit="1" customWidth="1"/>
    <col min="5910" max="5910" width="11.28515625" style="2593" customWidth="1"/>
    <col min="5911" max="6144" width="9.140625" style="2593"/>
    <col min="6145" max="6145" width="6.42578125" style="2593" customWidth="1"/>
    <col min="6146" max="6146" width="6" style="2593" customWidth="1"/>
    <col min="6147" max="6147" width="10.42578125" style="2593" customWidth="1"/>
    <col min="6148" max="6148" width="36.85546875" style="2593" customWidth="1"/>
    <col min="6149" max="6149" width="9.28515625" style="2593" customWidth="1"/>
    <col min="6150" max="6150" width="12.140625" style="2593" customWidth="1"/>
    <col min="6151" max="6151" width="14.85546875" style="2593" customWidth="1"/>
    <col min="6152" max="6152" width="11.28515625" style="2593" bestFit="1" customWidth="1"/>
    <col min="6153" max="6153" width="19.140625" style="2593" customWidth="1"/>
    <col min="6154" max="6154" width="12.85546875" style="2593" bestFit="1" customWidth="1"/>
    <col min="6155" max="6155" width="11.5703125" style="2593" customWidth="1"/>
    <col min="6156" max="6156" width="11.7109375" style="2593" customWidth="1"/>
    <col min="6157" max="6157" width="10.7109375" style="2593" customWidth="1"/>
    <col min="6158" max="6158" width="9.28515625" style="2593" bestFit="1" customWidth="1"/>
    <col min="6159" max="6159" width="10.42578125" style="2593" bestFit="1" customWidth="1"/>
    <col min="6160" max="6160" width="9.28515625" style="2593" bestFit="1" customWidth="1"/>
    <col min="6161" max="6161" width="10.28515625" style="2593" bestFit="1" customWidth="1"/>
    <col min="6162" max="6163" width="9.140625" style="2593"/>
    <col min="6164" max="6165" width="9.28515625" style="2593" bestFit="1" customWidth="1"/>
    <col min="6166" max="6166" width="11.28515625" style="2593" customWidth="1"/>
    <col min="6167" max="6400" width="9.140625" style="2593"/>
    <col min="6401" max="6401" width="6.42578125" style="2593" customWidth="1"/>
    <col min="6402" max="6402" width="6" style="2593" customWidth="1"/>
    <col min="6403" max="6403" width="10.42578125" style="2593" customWidth="1"/>
    <col min="6404" max="6404" width="36.85546875" style="2593" customWidth="1"/>
    <col min="6405" max="6405" width="9.28515625" style="2593" customWidth="1"/>
    <col min="6406" max="6406" width="12.140625" style="2593" customWidth="1"/>
    <col min="6407" max="6407" width="14.85546875" style="2593" customWidth="1"/>
    <col min="6408" max="6408" width="11.28515625" style="2593" bestFit="1" customWidth="1"/>
    <col min="6409" max="6409" width="19.140625" style="2593" customWidth="1"/>
    <col min="6410" max="6410" width="12.85546875" style="2593" bestFit="1" customWidth="1"/>
    <col min="6411" max="6411" width="11.5703125" style="2593" customWidth="1"/>
    <col min="6412" max="6412" width="11.7109375" style="2593" customWidth="1"/>
    <col min="6413" max="6413" width="10.7109375" style="2593" customWidth="1"/>
    <col min="6414" max="6414" width="9.28515625" style="2593" bestFit="1" customWidth="1"/>
    <col min="6415" max="6415" width="10.42578125" style="2593" bestFit="1" customWidth="1"/>
    <col min="6416" max="6416" width="9.28515625" style="2593" bestFit="1" customWidth="1"/>
    <col min="6417" max="6417" width="10.28515625" style="2593" bestFit="1" customWidth="1"/>
    <col min="6418" max="6419" width="9.140625" style="2593"/>
    <col min="6420" max="6421" width="9.28515625" style="2593" bestFit="1" customWidth="1"/>
    <col min="6422" max="6422" width="11.28515625" style="2593" customWidth="1"/>
    <col min="6423" max="6656" width="9.140625" style="2593"/>
    <col min="6657" max="6657" width="6.42578125" style="2593" customWidth="1"/>
    <col min="6658" max="6658" width="6" style="2593" customWidth="1"/>
    <col min="6659" max="6659" width="10.42578125" style="2593" customWidth="1"/>
    <col min="6660" max="6660" width="36.85546875" style="2593" customWidth="1"/>
    <col min="6661" max="6661" width="9.28515625" style="2593" customWidth="1"/>
    <col min="6662" max="6662" width="12.140625" style="2593" customWidth="1"/>
    <col min="6663" max="6663" width="14.85546875" style="2593" customWidth="1"/>
    <col min="6664" max="6664" width="11.28515625" style="2593" bestFit="1" customWidth="1"/>
    <col min="6665" max="6665" width="19.140625" style="2593" customWidth="1"/>
    <col min="6666" max="6666" width="12.85546875" style="2593" bestFit="1" customWidth="1"/>
    <col min="6667" max="6667" width="11.5703125" style="2593" customWidth="1"/>
    <col min="6668" max="6668" width="11.7109375" style="2593" customWidth="1"/>
    <col min="6669" max="6669" width="10.7109375" style="2593" customWidth="1"/>
    <col min="6670" max="6670" width="9.28515625" style="2593" bestFit="1" customWidth="1"/>
    <col min="6671" max="6671" width="10.42578125" style="2593" bestFit="1" customWidth="1"/>
    <col min="6672" max="6672" width="9.28515625" style="2593" bestFit="1" customWidth="1"/>
    <col min="6673" max="6673" width="10.28515625" style="2593" bestFit="1" customWidth="1"/>
    <col min="6674" max="6675" width="9.140625" style="2593"/>
    <col min="6676" max="6677" width="9.28515625" style="2593" bestFit="1" customWidth="1"/>
    <col min="6678" max="6678" width="11.28515625" style="2593" customWidth="1"/>
    <col min="6679" max="6912" width="9.140625" style="2593"/>
    <col min="6913" max="6913" width="6.42578125" style="2593" customWidth="1"/>
    <col min="6914" max="6914" width="6" style="2593" customWidth="1"/>
    <col min="6915" max="6915" width="10.42578125" style="2593" customWidth="1"/>
    <col min="6916" max="6916" width="36.85546875" style="2593" customWidth="1"/>
    <col min="6917" max="6917" width="9.28515625" style="2593" customWidth="1"/>
    <col min="6918" max="6918" width="12.140625" style="2593" customWidth="1"/>
    <col min="6919" max="6919" width="14.85546875" style="2593" customWidth="1"/>
    <col min="6920" max="6920" width="11.28515625" style="2593" bestFit="1" customWidth="1"/>
    <col min="6921" max="6921" width="19.140625" style="2593" customWidth="1"/>
    <col min="6922" max="6922" width="12.85546875" style="2593" bestFit="1" customWidth="1"/>
    <col min="6923" max="6923" width="11.5703125" style="2593" customWidth="1"/>
    <col min="6924" max="6924" width="11.7109375" style="2593" customWidth="1"/>
    <col min="6925" max="6925" width="10.7109375" style="2593" customWidth="1"/>
    <col min="6926" max="6926" width="9.28515625" style="2593" bestFit="1" customWidth="1"/>
    <col min="6927" max="6927" width="10.42578125" style="2593" bestFit="1" customWidth="1"/>
    <col min="6928" max="6928" width="9.28515625" style="2593" bestFit="1" customWidth="1"/>
    <col min="6929" max="6929" width="10.28515625" style="2593" bestFit="1" customWidth="1"/>
    <col min="6930" max="6931" width="9.140625" style="2593"/>
    <col min="6932" max="6933" width="9.28515625" style="2593" bestFit="1" customWidth="1"/>
    <col min="6934" max="6934" width="11.28515625" style="2593" customWidth="1"/>
    <col min="6935" max="7168" width="9.140625" style="2593"/>
    <col min="7169" max="7169" width="6.42578125" style="2593" customWidth="1"/>
    <col min="7170" max="7170" width="6" style="2593" customWidth="1"/>
    <col min="7171" max="7171" width="10.42578125" style="2593" customWidth="1"/>
    <col min="7172" max="7172" width="36.85546875" style="2593" customWidth="1"/>
    <col min="7173" max="7173" width="9.28515625" style="2593" customWidth="1"/>
    <col min="7174" max="7174" width="12.140625" style="2593" customWidth="1"/>
    <col min="7175" max="7175" width="14.85546875" style="2593" customWidth="1"/>
    <col min="7176" max="7176" width="11.28515625" style="2593" bestFit="1" customWidth="1"/>
    <col min="7177" max="7177" width="19.140625" style="2593" customWidth="1"/>
    <col min="7178" max="7178" width="12.85546875" style="2593" bestFit="1" customWidth="1"/>
    <col min="7179" max="7179" width="11.5703125" style="2593" customWidth="1"/>
    <col min="7180" max="7180" width="11.7109375" style="2593" customWidth="1"/>
    <col min="7181" max="7181" width="10.7109375" style="2593" customWidth="1"/>
    <col min="7182" max="7182" width="9.28515625" style="2593" bestFit="1" customWidth="1"/>
    <col min="7183" max="7183" width="10.42578125" style="2593" bestFit="1" customWidth="1"/>
    <col min="7184" max="7184" width="9.28515625" style="2593" bestFit="1" customWidth="1"/>
    <col min="7185" max="7185" width="10.28515625" style="2593" bestFit="1" customWidth="1"/>
    <col min="7186" max="7187" width="9.140625" style="2593"/>
    <col min="7188" max="7189" width="9.28515625" style="2593" bestFit="1" customWidth="1"/>
    <col min="7190" max="7190" width="11.28515625" style="2593" customWidth="1"/>
    <col min="7191" max="7424" width="9.140625" style="2593"/>
    <col min="7425" max="7425" width="6.42578125" style="2593" customWidth="1"/>
    <col min="7426" max="7426" width="6" style="2593" customWidth="1"/>
    <col min="7427" max="7427" width="10.42578125" style="2593" customWidth="1"/>
    <col min="7428" max="7428" width="36.85546875" style="2593" customWidth="1"/>
    <col min="7429" max="7429" width="9.28515625" style="2593" customWidth="1"/>
    <col min="7430" max="7430" width="12.140625" style="2593" customWidth="1"/>
    <col min="7431" max="7431" width="14.85546875" style="2593" customWidth="1"/>
    <col min="7432" max="7432" width="11.28515625" style="2593" bestFit="1" customWidth="1"/>
    <col min="7433" max="7433" width="19.140625" style="2593" customWidth="1"/>
    <col min="7434" max="7434" width="12.85546875" style="2593" bestFit="1" customWidth="1"/>
    <col min="7435" max="7435" width="11.5703125" style="2593" customWidth="1"/>
    <col min="7436" max="7436" width="11.7109375" style="2593" customWidth="1"/>
    <col min="7437" max="7437" width="10.7109375" style="2593" customWidth="1"/>
    <col min="7438" max="7438" width="9.28515625" style="2593" bestFit="1" customWidth="1"/>
    <col min="7439" max="7439" width="10.42578125" style="2593" bestFit="1" customWidth="1"/>
    <col min="7440" max="7440" width="9.28515625" style="2593" bestFit="1" customWidth="1"/>
    <col min="7441" max="7441" width="10.28515625" style="2593" bestFit="1" customWidth="1"/>
    <col min="7442" max="7443" width="9.140625" style="2593"/>
    <col min="7444" max="7445" width="9.28515625" style="2593" bestFit="1" customWidth="1"/>
    <col min="7446" max="7446" width="11.28515625" style="2593" customWidth="1"/>
    <col min="7447" max="7680" width="9.140625" style="2593"/>
    <col min="7681" max="7681" width="6.42578125" style="2593" customWidth="1"/>
    <col min="7682" max="7682" width="6" style="2593" customWidth="1"/>
    <col min="7683" max="7683" width="10.42578125" style="2593" customWidth="1"/>
    <col min="7684" max="7684" width="36.85546875" style="2593" customWidth="1"/>
    <col min="7685" max="7685" width="9.28515625" style="2593" customWidth="1"/>
    <col min="7686" max="7686" width="12.140625" style="2593" customWidth="1"/>
    <col min="7687" max="7687" width="14.85546875" style="2593" customWidth="1"/>
    <col min="7688" max="7688" width="11.28515625" style="2593" bestFit="1" customWidth="1"/>
    <col min="7689" max="7689" width="19.140625" style="2593" customWidth="1"/>
    <col min="7690" max="7690" width="12.85546875" style="2593" bestFit="1" customWidth="1"/>
    <col min="7691" max="7691" width="11.5703125" style="2593" customWidth="1"/>
    <col min="7692" max="7692" width="11.7109375" style="2593" customWidth="1"/>
    <col min="7693" max="7693" width="10.7109375" style="2593" customWidth="1"/>
    <col min="7694" max="7694" width="9.28515625" style="2593" bestFit="1" customWidth="1"/>
    <col min="7695" max="7695" width="10.42578125" style="2593" bestFit="1" customWidth="1"/>
    <col min="7696" max="7696" width="9.28515625" style="2593" bestFit="1" customWidth="1"/>
    <col min="7697" max="7697" width="10.28515625" style="2593" bestFit="1" customWidth="1"/>
    <col min="7698" max="7699" width="9.140625" style="2593"/>
    <col min="7700" max="7701" width="9.28515625" style="2593" bestFit="1" customWidth="1"/>
    <col min="7702" max="7702" width="11.28515625" style="2593" customWidth="1"/>
    <col min="7703" max="7936" width="9.140625" style="2593"/>
    <col min="7937" max="7937" width="6.42578125" style="2593" customWidth="1"/>
    <col min="7938" max="7938" width="6" style="2593" customWidth="1"/>
    <col min="7939" max="7939" width="10.42578125" style="2593" customWidth="1"/>
    <col min="7940" max="7940" width="36.85546875" style="2593" customWidth="1"/>
    <col min="7941" max="7941" width="9.28515625" style="2593" customWidth="1"/>
    <col min="7942" max="7942" width="12.140625" style="2593" customWidth="1"/>
    <col min="7943" max="7943" width="14.85546875" style="2593" customWidth="1"/>
    <col min="7944" max="7944" width="11.28515625" style="2593" bestFit="1" customWidth="1"/>
    <col min="7945" max="7945" width="19.140625" style="2593" customWidth="1"/>
    <col min="7946" max="7946" width="12.85546875" style="2593" bestFit="1" customWidth="1"/>
    <col min="7947" max="7947" width="11.5703125" style="2593" customWidth="1"/>
    <col min="7948" max="7948" width="11.7109375" style="2593" customWidth="1"/>
    <col min="7949" max="7949" width="10.7109375" style="2593" customWidth="1"/>
    <col min="7950" max="7950" width="9.28515625" style="2593" bestFit="1" customWidth="1"/>
    <col min="7951" max="7951" width="10.42578125" style="2593" bestFit="1" customWidth="1"/>
    <col min="7952" max="7952" width="9.28515625" style="2593" bestFit="1" customWidth="1"/>
    <col min="7953" max="7953" width="10.28515625" style="2593" bestFit="1" customWidth="1"/>
    <col min="7954" max="7955" width="9.140625" style="2593"/>
    <col min="7956" max="7957" width="9.28515625" style="2593" bestFit="1" customWidth="1"/>
    <col min="7958" max="7958" width="11.28515625" style="2593" customWidth="1"/>
    <col min="7959" max="8192" width="9.140625" style="2593"/>
    <col min="8193" max="8193" width="6.42578125" style="2593" customWidth="1"/>
    <col min="8194" max="8194" width="6" style="2593" customWidth="1"/>
    <col min="8195" max="8195" width="10.42578125" style="2593" customWidth="1"/>
    <col min="8196" max="8196" width="36.85546875" style="2593" customWidth="1"/>
    <col min="8197" max="8197" width="9.28515625" style="2593" customWidth="1"/>
    <col min="8198" max="8198" width="12.140625" style="2593" customWidth="1"/>
    <col min="8199" max="8199" width="14.85546875" style="2593" customWidth="1"/>
    <col min="8200" max="8200" width="11.28515625" style="2593" bestFit="1" customWidth="1"/>
    <col min="8201" max="8201" width="19.140625" style="2593" customWidth="1"/>
    <col min="8202" max="8202" width="12.85546875" style="2593" bestFit="1" customWidth="1"/>
    <col min="8203" max="8203" width="11.5703125" style="2593" customWidth="1"/>
    <col min="8204" max="8204" width="11.7109375" style="2593" customWidth="1"/>
    <col min="8205" max="8205" width="10.7109375" style="2593" customWidth="1"/>
    <col min="8206" max="8206" width="9.28515625" style="2593" bestFit="1" customWidth="1"/>
    <col min="8207" max="8207" width="10.42578125" style="2593" bestFit="1" customWidth="1"/>
    <col min="8208" max="8208" width="9.28515625" style="2593" bestFit="1" customWidth="1"/>
    <col min="8209" max="8209" width="10.28515625" style="2593" bestFit="1" customWidth="1"/>
    <col min="8210" max="8211" width="9.140625" style="2593"/>
    <col min="8212" max="8213" width="9.28515625" style="2593" bestFit="1" customWidth="1"/>
    <col min="8214" max="8214" width="11.28515625" style="2593" customWidth="1"/>
    <col min="8215" max="8448" width="9.140625" style="2593"/>
    <col min="8449" max="8449" width="6.42578125" style="2593" customWidth="1"/>
    <col min="8450" max="8450" width="6" style="2593" customWidth="1"/>
    <col min="8451" max="8451" width="10.42578125" style="2593" customWidth="1"/>
    <col min="8452" max="8452" width="36.85546875" style="2593" customWidth="1"/>
    <col min="8453" max="8453" width="9.28515625" style="2593" customWidth="1"/>
    <col min="8454" max="8454" width="12.140625" style="2593" customWidth="1"/>
    <col min="8455" max="8455" width="14.85546875" style="2593" customWidth="1"/>
    <col min="8456" max="8456" width="11.28515625" style="2593" bestFit="1" customWidth="1"/>
    <col min="8457" max="8457" width="19.140625" style="2593" customWidth="1"/>
    <col min="8458" max="8458" width="12.85546875" style="2593" bestFit="1" customWidth="1"/>
    <col min="8459" max="8459" width="11.5703125" style="2593" customWidth="1"/>
    <col min="8460" max="8460" width="11.7109375" style="2593" customWidth="1"/>
    <col min="8461" max="8461" width="10.7109375" style="2593" customWidth="1"/>
    <col min="8462" max="8462" width="9.28515625" style="2593" bestFit="1" customWidth="1"/>
    <col min="8463" max="8463" width="10.42578125" style="2593" bestFit="1" customWidth="1"/>
    <col min="8464" max="8464" width="9.28515625" style="2593" bestFit="1" customWidth="1"/>
    <col min="8465" max="8465" width="10.28515625" style="2593" bestFit="1" customWidth="1"/>
    <col min="8466" max="8467" width="9.140625" style="2593"/>
    <col min="8468" max="8469" width="9.28515625" style="2593" bestFit="1" customWidth="1"/>
    <col min="8470" max="8470" width="11.28515625" style="2593" customWidth="1"/>
    <col min="8471" max="8704" width="9.140625" style="2593"/>
    <col min="8705" max="8705" width="6.42578125" style="2593" customWidth="1"/>
    <col min="8706" max="8706" width="6" style="2593" customWidth="1"/>
    <col min="8707" max="8707" width="10.42578125" style="2593" customWidth="1"/>
    <col min="8708" max="8708" width="36.85546875" style="2593" customWidth="1"/>
    <col min="8709" max="8709" width="9.28515625" style="2593" customWidth="1"/>
    <col min="8710" max="8710" width="12.140625" style="2593" customWidth="1"/>
    <col min="8711" max="8711" width="14.85546875" style="2593" customWidth="1"/>
    <col min="8712" max="8712" width="11.28515625" style="2593" bestFit="1" customWidth="1"/>
    <col min="8713" max="8713" width="19.140625" style="2593" customWidth="1"/>
    <col min="8714" max="8714" width="12.85546875" style="2593" bestFit="1" customWidth="1"/>
    <col min="8715" max="8715" width="11.5703125" style="2593" customWidth="1"/>
    <col min="8716" max="8716" width="11.7109375" style="2593" customWidth="1"/>
    <col min="8717" max="8717" width="10.7109375" style="2593" customWidth="1"/>
    <col min="8718" max="8718" width="9.28515625" style="2593" bestFit="1" customWidth="1"/>
    <col min="8719" max="8719" width="10.42578125" style="2593" bestFit="1" customWidth="1"/>
    <col min="8720" max="8720" width="9.28515625" style="2593" bestFit="1" customWidth="1"/>
    <col min="8721" max="8721" width="10.28515625" style="2593" bestFit="1" customWidth="1"/>
    <col min="8722" max="8723" width="9.140625" style="2593"/>
    <col min="8724" max="8725" width="9.28515625" style="2593" bestFit="1" customWidth="1"/>
    <col min="8726" max="8726" width="11.28515625" style="2593" customWidth="1"/>
    <col min="8727" max="8960" width="9.140625" style="2593"/>
    <col min="8961" max="8961" width="6.42578125" style="2593" customWidth="1"/>
    <col min="8962" max="8962" width="6" style="2593" customWidth="1"/>
    <col min="8963" max="8963" width="10.42578125" style="2593" customWidth="1"/>
    <col min="8964" max="8964" width="36.85546875" style="2593" customWidth="1"/>
    <col min="8965" max="8965" width="9.28515625" style="2593" customWidth="1"/>
    <col min="8966" max="8966" width="12.140625" style="2593" customWidth="1"/>
    <col min="8967" max="8967" width="14.85546875" style="2593" customWidth="1"/>
    <col min="8968" max="8968" width="11.28515625" style="2593" bestFit="1" customWidth="1"/>
    <col min="8969" max="8969" width="19.140625" style="2593" customWidth="1"/>
    <col min="8970" max="8970" width="12.85546875" style="2593" bestFit="1" customWidth="1"/>
    <col min="8971" max="8971" width="11.5703125" style="2593" customWidth="1"/>
    <col min="8972" max="8972" width="11.7109375" style="2593" customWidth="1"/>
    <col min="8973" max="8973" width="10.7109375" style="2593" customWidth="1"/>
    <col min="8974" max="8974" width="9.28515625" style="2593" bestFit="1" customWidth="1"/>
    <col min="8975" max="8975" width="10.42578125" style="2593" bestFit="1" customWidth="1"/>
    <col min="8976" max="8976" width="9.28515625" style="2593" bestFit="1" customWidth="1"/>
    <col min="8977" max="8977" width="10.28515625" style="2593" bestFit="1" customWidth="1"/>
    <col min="8978" max="8979" width="9.140625" style="2593"/>
    <col min="8980" max="8981" width="9.28515625" style="2593" bestFit="1" customWidth="1"/>
    <col min="8982" max="8982" width="11.28515625" style="2593" customWidth="1"/>
    <col min="8983" max="9216" width="9.140625" style="2593"/>
    <col min="9217" max="9217" width="6.42578125" style="2593" customWidth="1"/>
    <col min="9218" max="9218" width="6" style="2593" customWidth="1"/>
    <col min="9219" max="9219" width="10.42578125" style="2593" customWidth="1"/>
    <col min="9220" max="9220" width="36.85546875" style="2593" customWidth="1"/>
    <col min="9221" max="9221" width="9.28515625" style="2593" customWidth="1"/>
    <col min="9222" max="9222" width="12.140625" style="2593" customWidth="1"/>
    <col min="9223" max="9223" width="14.85546875" style="2593" customWidth="1"/>
    <col min="9224" max="9224" width="11.28515625" style="2593" bestFit="1" customWidth="1"/>
    <col min="9225" max="9225" width="19.140625" style="2593" customWidth="1"/>
    <col min="9226" max="9226" width="12.85546875" style="2593" bestFit="1" customWidth="1"/>
    <col min="9227" max="9227" width="11.5703125" style="2593" customWidth="1"/>
    <col min="9228" max="9228" width="11.7109375" style="2593" customWidth="1"/>
    <col min="9229" max="9229" width="10.7109375" style="2593" customWidth="1"/>
    <col min="9230" max="9230" width="9.28515625" style="2593" bestFit="1" customWidth="1"/>
    <col min="9231" max="9231" width="10.42578125" style="2593" bestFit="1" customWidth="1"/>
    <col min="9232" max="9232" width="9.28515625" style="2593" bestFit="1" customWidth="1"/>
    <col min="9233" max="9233" width="10.28515625" style="2593" bestFit="1" customWidth="1"/>
    <col min="9234" max="9235" width="9.140625" style="2593"/>
    <col min="9236" max="9237" width="9.28515625" style="2593" bestFit="1" customWidth="1"/>
    <col min="9238" max="9238" width="11.28515625" style="2593" customWidth="1"/>
    <col min="9239" max="9472" width="9.140625" style="2593"/>
    <col min="9473" max="9473" width="6.42578125" style="2593" customWidth="1"/>
    <col min="9474" max="9474" width="6" style="2593" customWidth="1"/>
    <col min="9475" max="9475" width="10.42578125" style="2593" customWidth="1"/>
    <col min="9476" max="9476" width="36.85546875" style="2593" customWidth="1"/>
    <col min="9477" max="9477" width="9.28515625" style="2593" customWidth="1"/>
    <col min="9478" max="9478" width="12.140625" style="2593" customWidth="1"/>
    <col min="9479" max="9479" width="14.85546875" style="2593" customWidth="1"/>
    <col min="9480" max="9480" width="11.28515625" style="2593" bestFit="1" customWidth="1"/>
    <col min="9481" max="9481" width="19.140625" style="2593" customWidth="1"/>
    <col min="9482" max="9482" width="12.85546875" style="2593" bestFit="1" customWidth="1"/>
    <col min="9483" max="9483" width="11.5703125" style="2593" customWidth="1"/>
    <col min="9484" max="9484" width="11.7109375" style="2593" customWidth="1"/>
    <col min="9485" max="9485" width="10.7109375" style="2593" customWidth="1"/>
    <col min="9486" max="9486" width="9.28515625" style="2593" bestFit="1" customWidth="1"/>
    <col min="9487" max="9487" width="10.42578125" style="2593" bestFit="1" customWidth="1"/>
    <col min="9488" max="9488" width="9.28515625" style="2593" bestFit="1" customWidth="1"/>
    <col min="9489" max="9489" width="10.28515625" style="2593" bestFit="1" customWidth="1"/>
    <col min="9490" max="9491" width="9.140625" style="2593"/>
    <col min="9492" max="9493" width="9.28515625" style="2593" bestFit="1" customWidth="1"/>
    <col min="9494" max="9494" width="11.28515625" style="2593" customWidth="1"/>
    <col min="9495" max="9728" width="9.140625" style="2593"/>
    <col min="9729" max="9729" width="6.42578125" style="2593" customWidth="1"/>
    <col min="9730" max="9730" width="6" style="2593" customWidth="1"/>
    <col min="9731" max="9731" width="10.42578125" style="2593" customWidth="1"/>
    <col min="9732" max="9732" width="36.85546875" style="2593" customWidth="1"/>
    <col min="9733" max="9733" width="9.28515625" style="2593" customWidth="1"/>
    <col min="9734" max="9734" width="12.140625" style="2593" customWidth="1"/>
    <col min="9735" max="9735" width="14.85546875" style="2593" customWidth="1"/>
    <col min="9736" max="9736" width="11.28515625" style="2593" bestFit="1" customWidth="1"/>
    <col min="9737" max="9737" width="19.140625" style="2593" customWidth="1"/>
    <col min="9738" max="9738" width="12.85546875" style="2593" bestFit="1" customWidth="1"/>
    <col min="9739" max="9739" width="11.5703125" style="2593" customWidth="1"/>
    <col min="9740" max="9740" width="11.7109375" style="2593" customWidth="1"/>
    <col min="9741" max="9741" width="10.7109375" style="2593" customWidth="1"/>
    <col min="9742" max="9742" width="9.28515625" style="2593" bestFit="1" customWidth="1"/>
    <col min="9743" max="9743" width="10.42578125" style="2593" bestFit="1" customWidth="1"/>
    <col min="9744" max="9744" width="9.28515625" style="2593" bestFit="1" customWidth="1"/>
    <col min="9745" max="9745" width="10.28515625" style="2593" bestFit="1" customWidth="1"/>
    <col min="9746" max="9747" width="9.140625" style="2593"/>
    <col min="9748" max="9749" width="9.28515625" style="2593" bestFit="1" customWidth="1"/>
    <col min="9750" max="9750" width="11.28515625" style="2593" customWidth="1"/>
    <col min="9751" max="9984" width="9.140625" style="2593"/>
    <col min="9985" max="9985" width="6.42578125" style="2593" customWidth="1"/>
    <col min="9986" max="9986" width="6" style="2593" customWidth="1"/>
    <col min="9987" max="9987" width="10.42578125" style="2593" customWidth="1"/>
    <col min="9988" max="9988" width="36.85546875" style="2593" customWidth="1"/>
    <col min="9989" max="9989" width="9.28515625" style="2593" customWidth="1"/>
    <col min="9990" max="9990" width="12.140625" style="2593" customWidth="1"/>
    <col min="9991" max="9991" width="14.85546875" style="2593" customWidth="1"/>
    <col min="9992" max="9992" width="11.28515625" style="2593" bestFit="1" customWidth="1"/>
    <col min="9993" max="9993" width="19.140625" style="2593" customWidth="1"/>
    <col min="9994" max="9994" width="12.85546875" style="2593" bestFit="1" customWidth="1"/>
    <col min="9995" max="9995" width="11.5703125" style="2593" customWidth="1"/>
    <col min="9996" max="9996" width="11.7109375" style="2593" customWidth="1"/>
    <col min="9997" max="9997" width="10.7109375" style="2593" customWidth="1"/>
    <col min="9998" max="9998" width="9.28515625" style="2593" bestFit="1" customWidth="1"/>
    <col min="9999" max="9999" width="10.42578125" style="2593" bestFit="1" customWidth="1"/>
    <col min="10000" max="10000" width="9.28515625" style="2593" bestFit="1" customWidth="1"/>
    <col min="10001" max="10001" width="10.28515625" style="2593" bestFit="1" customWidth="1"/>
    <col min="10002" max="10003" width="9.140625" style="2593"/>
    <col min="10004" max="10005" width="9.28515625" style="2593" bestFit="1" customWidth="1"/>
    <col min="10006" max="10006" width="11.28515625" style="2593" customWidth="1"/>
    <col min="10007" max="10240" width="9.140625" style="2593"/>
    <col min="10241" max="10241" width="6.42578125" style="2593" customWidth="1"/>
    <col min="10242" max="10242" width="6" style="2593" customWidth="1"/>
    <col min="10243" max="10243" width="10.42578125" style="2593" customWidth="1"/>
    <col min="10244" max="10244" width="36.85546875" style="2593" customWidth="1"/>
    <col min="10245" max="10245" width="9.28515625" style="2593" customWidth="1"/>
    <col min="10246" max="10246" width="12.140625" style="2593" customWidth="1"/>
    <col min="10247" max="10247" width="14.85546875" style="2593" customWidth="1"/>
    <col min="10248" max="10248" width="11.28515625" style="2593" bestFit="1" customWidth="1"/>
    <col min="10249" max="10249" width="19.140625" style="2593" customWidth="1"/>
    <col min="10250" max="10250" width="12.85546875" style="2593" bestFit="1" customWidth="1"/>
    <col min="10251" max="10251" width="11.5703125" style="2593" customWidth="1"/>
    <col min="10252" max="10252" width="11.7109375" style="2593" customWidth="1"/>
    <col min="10253" max="10253" width="10.7109375" style="2593" customWidth="1"/>
    <col min="10254" max="10254" width="9.28515625" style="2593" bestFit="1" customWidth="1"/>
    <col min="10255" max="10255" width="10.42578125" style="2593" bestFit="1" customWidth="1"/>
    <col min="10256" max="10256" width="9.28515625" style="2593" bestFit="1" customWidth="1"/>
    <col min="10257" max="10257" width="10.28515625" style="2593" bestFit="1" customWidth="1"/>
    <col min="10258" max="10259" width="9.140625" style="2593"/>
    <col min="10260" max="10261" width="9.28515625" style="2593" bestFit="1" customWidth="1"/>
    <col min="10262" max="10262" width="11.28515625" style="2593" customWidth="1"/>
    <col min="10263" max="10496" width="9.140625" style="2593"/>
    <col min="10497" max="10497" width="6.42578125" style="2593" customWidth="1"/>
    <col min="10498" max="10498" width="6" style="2593" customWidth="1"/>
    <col min="10499" max="10499" width="10.42578125" style="2593" customWidth="1"/>
    <col min="10500" max="10500" width="36.85546875" style="2593" customWidth="1"/>
    <col min="10501" max="10501" width="9.28515625" style="2593" customWidth="1"/>
    <col min="10502" max="10502" width="12.140625" style="2593" customWidth="1"/>
    <col min="10503" max="10503" width="14.85546875" style="2593" customWidth="1"/>
    <col min="10504" max="10504" width="11.28515625" style="2593" bestFit="1" customWidth="1"/>
    <col min="10505" max="10505" width="19.140625" style="2593" customWidth="1"/>
    <col min="10506" max="10506" width="12.85546875" style="2593" bestFit="1" customWidth="1"/>
    <col min="10507" max="10507" width="11.5703125" style="2593" customWidth="1"/>
    <col min="10508" max="10508" width="11.7109375" style="2593" customWidth="1"/>
    <col min="10509" max="10509" width="10.7109375" style="2593" customWidth="1"/>
    <col min="10510" max="10510" width="9.28515625" style="2593" bestFit="1" customWidth="1"/>
    <col min="10511" max="10511" width="10.42578125" style="2593" bestFit="1" customWidth="1"/>
    <col min="10512" max="10512" width="9.28515625" style="2593" bestFit="1" customWidth="1"/>
    <col min="10513" max="10513" width="10.28515625" style="2593" bestFit="1" customWidth="1"/>
    <col min="10514" max="10515" width="9.140625" style="2593"/>
    <col min="10516" max="10517" width="9.28515625" style="2593" bestFit="1" customWidth="1"/>
    <col min="10518" max="10518" width="11.28515625" style="2593" customWidth="1"/>
    <col min="10519" max="10752" width="9.140625" style="2593"/>
    <col min="10753" max="10753" width="6.42578125" style="2593" customWidth="1"/>
    <col min="10754" max="10754" width="6" style="2593" customWidth="1"/>
    <col min="10755" max="10755" width="10.42578125" style="2593" customWidth="1"/>
    <col min="10756" max="10756" width="36.85546875" style="2593" customWidth="1"/>
    <col min="10757" max="10757" width="9.28515625" style="2593" customWidth="1"/>
    <col min="10758" max="10758" width="12.140625" style="2593" customWidth="1"/>
    <col min="10759" max="10759" width="14.85546875" style="2593" customWidth="1"/>
    <col min="10760" max="10760" width="11.28515625" style="2593" bestFit="1" customWidth="1"/>
    <col min="10761" max="10761" width="19.140625" style="2593" customWidth="1"/>
    <col min="10762" max="10762" width="12.85546875" style="2593" bestFit="1" customWidth="1"/>
    <col min="10763" max="10763" width="11.5703125" style="2593" customWidth="1"/>
    <col min="10764" max="10764" width="11.7109375" style="2593" customWidth="1"/>
    <col min="10765" max="10765" width="10.7109375" style="2593" customWidth="1"/>
    <col min="10766" max="10766" width="9.28515625" style="2593" bestFit="1" customWidth="1"/>
    <col min="10767" max="10767" width="10.42578125" style="2593" bestFit="1" customWidth="1"/>
    <col min="10768" max="10768" width="9.28515625" style="2593" bestFit="1" customWidth="1"/>
    <col min="10769" max="10769" width="10.28515625" style="2593" bestFit="1" customWidth="1"/>
    <col min="10770" max="10771" width="9.140625" style="2593"/>
    <col min="10772" max="10773" width="9.28515625" style="2593" bestFit="1" customWidth="1"/>
    <col min="10774" max="10774" width="11.28515625" style="2593" customWidth="1"/>
    <col min="10775" max="11008" width="9.140625" style="2593"/>
    <col min="11009" max="11009" width="6.42578125" style="2593" customWidth="1"/>
    <col min="11010" max="11010" width="6" style="2593" customWidth="1"/>
    <col min="11011" max="11011" width="10.42578125" style="2593" customWidth="1"/>
    <col min="11012" max="11012" width="36.85546875" style="2593" customWidth="1"/>
    <col min="11013" max="11013" width="9.28515625" style="2593" customWidth="1"/>
    <col min="11014" max="11014" width="12.140625" style="2593" customWidth="1"/>
    <col min="11015" max="11015" width="14.85546875" style="2593" customWidth="1"/>
    <col min="11016" max="11016" width="11.28515625" style="2593" bestFit="1" customWidth="1"/>
    <col min="11017" max="11017" width="19.140625" style="2593" customWidth="1"/>
    <col min="11018" max="11018" width="12.85546875" style="2593" bestFit="1" customWidth="1"/>
    <col min="11019" max="11019" width="11.5703125" style="2593" customWidth="1"/>
    <col min="11020" max="11020" width="11.7109375" style="2593" customWidth="1"/>
    <col min="11021" max="11021" width="10.7109375" style="2593" customWidth="1"/>
    <col min="11022" max="11022" width="9.28515625" style="2593" bestFit="1" customWidth="1"/>
    <col min="11023" max="11023" width="10.42578125" style="2593" bestFit="1" customWidth="1"/>
    <col min="11024" max="11024" width="9.28515625" style="2593" bestFit="1" customWidth="1"/>
    <col min="11025" max="11025" width="10.28515625" style="2593" bestFit="1" customWidth="1"/>
    <col min="11026" max="11027" width="9.140625" style="2593"/>
    <col min="11028" max="11029" width="9.28515625" style="2593" bestFit="1" customWidth="1"/>
    <col min="11030" max="11030" width="11.28515625" style="2593" customWidth="1"/>
    <col min="11031" max="11264" width="9.140625" style="2593"/>
    <col min="11265" max="11265" width="6.42578125" style="2593" customWidth="1"/>
    <col min="11266" max="11266" width="6" style="2593" customWidth="1"/>
    <col min="11267" max="11267" width="10.42578125" style="2593" customWidth="1"/>
    <col min="11268" max="11268" width="36.85546875" style="2593" customWidth="1"/>
    <col min="11269" max="11269" width="9.28515625" style="2593" customWidth="1"/>
    <col min="11270" max="11270" width="12.140625" style="2593" customWidth="1"/>
    <col min="11271" max="11271" width="14.85546875" style="2593" customWidth="1"/>
    <col min="11272" max="11272" width="11.28515625" style="2593" bestFit="1" customWidth="1"/>
    <col min="11273" max="11273" width="19.140625" style="2593" customWidth="1"/>
    <col min="11274" max="11274" width="12.85546875" style="2593" bestFit="1" customWidth="1"/>
    <col min="11275" max="11275" width="11.5703125" style="2593" customWidth="1"/>
    <col min="11276" max="11276" width="11.7109375" style="2593" customWidth="1"/>
    <col min="11277" max="11277" width="10.7109375" style="2593" customWidth="1"/>
    <col min="11278" max="11278" width="9.28515625" style="2593" bestFit="1" customWidth="1"/>
    <col min="11279" max="11279" width="10.42578125" style="2593" bestFit="1" customWidth="1"/>
    <col min="11280" max="11280" width="9.28515625" style="2593" bestFit="1" customWidth="1"/>
    <col min="11281" max="11281" width="10.28515625" style="2593" bestFit="1" customWidth="1"/>
    <col min="11282" max="11283" width="9.140625" style="2593"/>
    <col min="11284" max="11285" width="9.28515625" style="2593" bestFit="1" customWidth="1"/>
    <col min="11286" max="11286" width="11.28515625" style="2593" customWidth="1"/>
    <col min="11287" max="11520" width="9.140625" style="2593"/>
    <col min="11521" max="11521" width="6.42578125" style="2593" customWidth="1"/>
    <col min="11522" max="11522" width="6" style="2593" customWidth="1"/>
    <col min="11523" max="11523" width="10.42578125" style="2593" customWidth="1"/>
    <col min="11524" max="11524" width="36.85546875" style="2593" customWidth="1"/>
    <col min="11525" max="11525" width="9.28515625" style="2593" customWidth="1"/>
    <col min="11526" max="11526" width="12.140625" style="2593" customWidth="1"/>
    <col min="11527" max="11527" width="14.85546875" style="2593" customWidth="1"/>
    <col min="11528" max="11528" width="11.28515625" style="2593" bestFit="1" customWidth="1"/>
    <col min="11529" max="11529" width="19.140625" style="2593" customWidth="1"/>
    <col min="11530" max="11530" width="12.85546875" style="2593" bestFit="1" customWidth="1"/>
    <col min="11531" max="11531" width="11.5703125" style="2593" customWidth="1"/>
    <col min="11532" max="11532" width="11.7109375" style="2593" customWidth="1"/>
    <col min="11533" max="11533" width="10.7109375" style="2593" customWidth="1"/>
    <col min="11534" max="11534" width="9.28515625" style="2593" bestFit="1" customWidth="1"/>
    <col min="11535" max="11535" width="10.42578125" style="2593" bestFit="1" customWidth="1"/>
    <col min="11536" max="11536" width="9.28515625" style="2593" bestFit="1" customWidth="1"/>
    <col min="11537" max="11537" width="10.28515625" style="2593" bestFit="1" customWidth="1"/>
    <col min="11538" max="11539" width="9.140625" style="2593"/>
    <col min="11540" max="11541" width="9.28515625" style="2593" bestFit="1" customWidth="1"/>
    <col min="11542" max="11542" width="11.28515625" style="2593" customWidth="1"/>
    <col min="11543" max="11776" width="9.140625" style="2593"/>
    <col min="11777" max="11777" width="6.42578125" style="2593" customWidth="1"/>
    <col min="11778" max="11778" width="6" style="2593" customWidth="1"/>
    <col min="11779" max="11779" width="10.42578125" style="2593" customWidth="1"/>
    <col min="11780" max="11780" width="36.85546875" style="2593" customWidth="1"/>
    <col min="11781" max="11781" width="9.28515625" style="2593" customWidth="1"/>
    <col min="11782" max="11782" width="12.140625" style="2593" customWidth="1"/>
    <col min="11783" max="11783" width="14.85546875" style="2593" customWidth="1"/>
    <col min="11784" max="11784" width="11.28515625" style="2593" bestFit="1" customWidth="1"/>
    <col min="11785" max="11785" width="19.140625" style="2593" customWidth="1"/>
    <col min="11786" max="11786" width="12.85546875" style="2593" bestFit="1" customWidth="1"/>
    <col min="11787" max="11787" width="11.5703125" style="2593" customWidth="1"/>
    <col min="11788" max="11788" width="11.7109375" style="2593" customWidth="1"/>
    <col min="11789" max="11789" width="10.7109375" style="2593" customWidth="1"/>
    <col min="11790" max="11790" width="9.28515625" style="2593" bestFit="1" customWidth="1"/>
    <col min="11791" max="11791" width="10.42578125" style="2593" bestFit="1" customWidth="1"/>
    <col min="11792" max="11792" width="9.28515625" style="2593" bestFit="1" customWidth="1"/>
    <col min="11793" max="11793" width="10.28515625" style="2593" bestFit="1" customWidth="1"/>
    <col min="11794" max="11795" width="9.140625" style="2593"/>
    <col min="11796" max="11797" width="9.28515625" style="2593" bestFit="1" customWidth="1"/>
    <col min="11798" max="11798" width="11.28515625" style="2593" customWidth="1"/>
    <col min="11799" max="12032" width="9.140625" style="2593"/>
    <col min="12033" max="12033" width="6.42578125" style="2593" customWidth="1"/>
    <col min="12034" max="12034" width="6" style="2593" customWidth="1"/>
    <col min="12035" max="12035" width="10.42578125" style="2593" customWidth="1"/>
    <col min="12036" max="12036" width="36.85546875" style="2593" customWidth="1"/>
    <col min="12037" max="12037" width="9.28515625" style="2593" customWidth="1"/>
    <col min="12038" max="12038" width="12.140625" style="2593" customWidth="1"/>
    <col min="12039" max="12039" width="14.85546875" style="2593" customWidth="1"/>
    <col min="12040" max="12040" width="11.28515625" style="2593" bestFit="1" customWidth="1"/>
    <col min="12041" max="12041" width="19.140625" style="2593" customWidth="1"/>
    <col min="12042" max="12042" width="12.85546875" style="2593" bestFit="1" customWidth="1"/>
    <col min="12043" max="12043" width="11.5703125" style="2593" customWidth="1"/>
    <col min="12044" max="12044" width="11.7109375" style="2593" customWidth="1"/>
    <col min="12045" max="12045" width="10.7109375" style="2593" customWidth="1"/>
    <col min="12046" max="12046" width="9.28515625" style="2593" bestFit="1" customWidth="1"/>
    <col min="12047" max="12047" width="10.42578125" style="2593" bestFit="1" customWidth="1"/>
    <col min="12048" max="12048" width="9.28515625" style="2593" bestFit="1" customWidth="1"/>
    <col min="12049" max="12049" width="10.28515625" style="2593" bestFit="1" customWidth="1"/>
    <col min="12050" max="12051" width="9.140625" style="2593"/>
    <col min="12052" max="12053" width="9.28515625" style="2593" bestFit="1" customWidth="1"/>
    <col min="12054" max="12054" width="11.28515625" style="2593" customWidth="1"/>
    <col min="12055" max="12288" width="9.140625" style="2593"/>
    <col min="12289" max="12289" width="6.42578125" style="2593" customWidth="1"/>
    <col min="12290" max="12290" width="6" style="2593" customWidth="1"/>
    <col min="12291" max="12291" width="10.42578125" style="2593" customWidth="1"/>
    <col min="12292" max="12292" width="36.85546875" style="2593" customWidth="1"/>
    <col min="12293" max="12293" width="9.28515625" style="2593" customWidth="1"/>
    <col min="12294" max="12294" width="12.140625" style="2593" customWidth="1"/>
    <col min="12295" max="12295" width="14.85546875" style="2593" customWidth="1"/>
    <col min="12296" max="12296" width="11.28515625" style="2593" bestFit="1" customWidth="1"/>
    <col min="12297" max="12297" width="19.140625" style="2593" customWidth="1"/>
    <col min="12298" max="12298" width="12.85546875" style="2593" bestFit="1" customWidth="1"/>
    <col min="12299" max="12299" width="11.5703125" style="2593" customWidth="1"/>
    <col min="12300" max="12300" width="11.7109375" style="2593" customWidth="1"/>
    <col min="12301" max="12301" width="10.7109375" style="2593" customWidth="1"/>
    <col min="12302" max="12302" width="9.28515625" style="2593" bestFit="1" customWidth="1"/>
    <col min="12303" max="12303" width="10.42578125" style="2593" bestFit="1" customWidth="1"/>
    <col min="12304" max="12304" width="9.28515625" style="2593" bestFit="1" customWidth="1"/>
    <col min="12305" max="12305" width="10.28515625" style="2593" bestFit="1" customWidth="1"/>
    <col min="12306" max="12307" width="9.140625" style="2593"/>
    <col min="12308" max="12309" width="9.28515625" style="2593" bestFit="1" customWidth="1"/>
    <col min="12310" max="12310" width="11.28515625" style="2593" customWidth="1"/>
    <col min="12311" max="12544" width="9.140625" style="2593"/>
    <col min="12545" max="12545" width="6.42578125" style="2593" customWidth="1"/>
    <col min="12546" max="12546" width="6" style="2593" customWidth="1"/>
    <col min="12547" max="12547" width="10.42578125" style="2593" customWidth="1"/>
    <col min="12548" max="12548" width="36.85546875" style="2593" customWidth="1"/>
    <col min="12549" max="12549" width="9.28515625" style="2593" customWidth="1"/>
    <col min="12550" max="12550" width="12.140625" style="2593" customWidth="1"/>
    <col min="12551" max="12551" width="14.85546875" style="2593" customWidth="1"/>
    <col min="12552" max="12552" width="11.28515625" style="2593" bestFit="1" customWidth="1"/>
    <col min="12553" max="12553" width="19.140625" style="2593" customWidth="1"/>
    <col min="12554" max="12554" width="12.85546875" style="2593" bestFit="1" customWidth="1"/>
    <col min="12555" max="12555" width="11.5703125" style="2593" customWidth="1"/>
    <col min="12556" max="12556" width="11.7109375" style="2593" customWidth="1"/>
    <col min="12557" max="12557" width="10.7109375" style="2593" customWidth="1"/>
    <col min="12558" max="12558" width="9.28515625" style="2593" bestFit="1" customWidth="1"/>
    <col min="12559" max="12559" width="10.42578125" style="2593" bestFit="1" customWidth="1"/>
    <col min="12560" max="12560" width="9.28515625" style="2593" bestFit="1" customWidth="1"/>
    <col min="12561" max="12561" width="10.28515625" style="2593" bestFit="1" customWidth="1"/>
    <col min="12562" max="12563" width="9.140625" style="2593"/>
    <col min="12564" max="12565" width="9.28515625" style="2593" bestFit="1" customWidth="1"/>
    <col min="12566" max="12566" width="11.28515625" style="2593" customWidth="1"/>
    <col min="12567" max="12800" width="9.140625" style="2593"/>
    <col min="12801" max="12801" width="6.42578125" style="2593" customWidth="1"/>
    <col min="12802" max="12802" width="6" style="2593" customWidth="1"/>
    <col min="12803" max="12803" width="10.42578125" style="2593" customWidth="1"/>
    <col min="12804" max="12804" width="36.85546875" style="2593" customWidth="1"/>
    <col min="12805" max="12805" width="9.28515625" style="2593" customWidth="1"/>
    <col min="12806" max="12806" width="12.140625" style="2593" customWidth="1"/>
    <col min="12807" max="12807" width="14.85546875" style="2593" customWidth="1"/>
    <col min="12808" max="12808" width="11.28515625" style="2593" bestFit="1" customWidth="1"/>
    <col min="12809" max="12809" width="19.140625" style="2593" customWidth="1"/>
    <col min="12810" max="12810" width="12.85546875" style="2593" bestFit="1" customWidth="1"/>
    <col min="12811" max="12811" width="11.5703125" style="2593" customWidth="1"/>
    <col min="12812" max="12812" width="11.7109375" style="2593" customWidth="1"/>
    <col min="12813" max="12813" width="10.7109375" style="2593" customWidth="1"/>
    <col min="12814" max="12814" width="9.28515625" style="2593" bestFit="1" customWidth="1"/>
    <col min="12815" max="12815" width="10.42578125" style="2593" bestFit="1" customWidth="1"/>
    <col min="12816" max="12816" width="9.28515625" style="2593" bestFit="1" customWidth="1"/>
    <col min="12817" max="12817" width="10.28515625" style="2593" bestFit="1" customWidth="1"/>
    <col min="12818" max="12819" width="9.140625" style="2593"/>
    <col min="12820" max="12821" width="9.28515625" style="2593" bestFit="1" customWidth="1"/>
    <col min="12822" max="12822" width="11.28515625" style="2593" customWidth="1"/>
    <col min="12823" max="13056" width="9.140625" style="2593"/>
    <col min="13057" max="13057" width="6.42578125" style="2593" customWidth="1"/>
    <col min="13058" max="13058" width="6" style="2593" customWidth="1"/>
    <col min="13059" max="13059" width="10.42578125" style="2593" customWidth="1"/>
    <col min="13060" max="13060" width="36.85546875" style="2593" customWidth="1"/>
    <col min="13061" max="13061" width="9.28515625" style="2593" customWidth="1"/>
    <col min="13062" max="13062" width="12.140625" style="2593" customWidth="1"/>
    <col min="13063" max="13063" width="14.85546875" style="2593" customWidth="1"/>
    <col min="13064" max="13064" width="11.28515625" style="2593" bestFit="1" customWidth="1"/>
    <col min="13065" max="13065" width="19.140625" style="2593" customWidth="1"/>
    <col min="13066" max="13066" width="12.85546875" style="2593" bestFit="1" customWidth="1"/>
    <col min="13067" max="13067" width="11.5703125" style="2593" customWidth="1"/>
    <col min="13068" max="13068" width="11.7109375" style="2593" customWidth="1"/>
    <col min="13069" max="13069" width="10.7109375" style="2593" customWidth="1"/>
    <col min="13070" max="13070" width="9.28515625" style="2593" bestFit="1" customWidth="1"/>
    <col min="13071" max="13071" width="10.42578125" style="2593" bestFit="1" customWidth="1"/>
    <col min="13072" max="13072" width="9.28515625" style="2593" bestFit="1" customWidth="1"/>
    <col min="13073" max="13073" width="10.28515625" style="2593" bestFit="1" customWidth="1"/>
    <col min="13074" max="13075" width="9.140625" style="2593"/>
    <col min="13076" max="13077" width="9.28515625" style="2593" bestFit="1" customWidth="1"/>
    <col min="13078" max="13078" width="11.28515625" style="2593" customWidth="1"/>
    <col min="13079" max="13312" width="9.140625" style="2593"/>
    <col min="13313" max="13313" width="6.42578125" style="2593" customWidth="1"/>
    <col min="13314" max="13314" width="6" style="2593" customWidth="1"/>
    <col min="13315" max="13315" width="10.42578125" style="2593" customWidth="1"/>
    <col min="13316" max="13316" width="36.85546875" style="2593" customWidth="1"/>
    <col min="13317" max="13317" width="9.28515625" style="2593" customWidth="1"/>
    <col min="13318" max="13318" width="12.140625" style="2593" customWidth="1"/>
    <col min="13319" max="13319" width="14.85546875" style="2593" customWidth="1"/>
    <col min="13320" max="13320" width="11.28515625" style="2593" bestFit="1" customWidth="1"/>
    <col min="13321" max="13321" width="19.140625" style="2593" customWidth="1"/>
    <col min="13322" max="13322" width="12.85546875" style="2593" bestFit="1" customWidth="1"/>
    <col min="13323" max="13323" width="11.5703125" style="2593" customWidth="1"/>
    <col min="13324" max="13324" width="11.7109375" style="2593" customWidth="1"/>
    <col min="13325" max="13325" width="10.7109375" style="2593" customWidth="1"/>
    <col min="13326" max="13326" width="9.28515625" style="2593" bestFit="1" customWidth="1"/>
    <col min="13327" max="13327" width="10.42578125" style="2593" bestFit="1" customWidth="1"/>
    <col min="13328" max="13328" width="9.28515625" style="2593" bestFit="1" customWidth="1"/>
    <col min="13329" max="13329" width="10.28515625" style="2593" bestFit="1" customWidth="1"/>
    <col min="13330" max="13331" width="9.140625" style="2593"/>
    <col min="13332" max="13333" width="9.28515625" style="2593" bestFit="1" customWidth="1"/>
    <col min="13334" max="13334" width="11.28515625" style="2593" customWidth="1"/>
    <col min="13335" max="13568" width="9.140625" style="2593"/>
    <col min="13569" max="13569" width="6.42578125" style="2593" customWidth="1"/>
    <col min="13570" max="13570" width="6" style="2593" customWidth="1"/>
    <col min="13571" max="13571" width="10.42578125" style="2593" customWidth="1"/>
    <col min="13572" max="13572" width="36.85546875" style="2593" customWidth="1"/>
    <col min="13573" max="13573" width="9.28515625" style="2593" customWidth="1"/>
    <col min="13574" max="13574" width="12.140625" style="2593" customWidth="1"/>
    <col min="13575" max="13575" width="14.85546875" style="2593" customWidth="1"/>
    <col min="13576" max="13576" width="11.28515625" style="2593" bestFit="1" customWidth="1"/>
    <col min="13577" max="13577" width="19.140625" style="2593" customWidth="1"/>
    <col min="13578" max="13578" width="12.85546875" style="2593" bestFit="1" customWidth="1"/>
    <col min="13579" max="13579" width="11.5703125" style="2593" customWidth="1"/>
    <col min="13580" max="13580" width="11.7109375" style="2593" customWidth="1"/>
    <col min="13581" max="13581" width="10.7109375" style="2593" customWidth="1"/>
    <col min="13582" max="13582" width="9.28515625" style="2593" bestFit="1" customWidth="1"/>
    <col min="13583" max="13583" width="10.42578125" style="2593" bestFit="1" customWidth="1"/>
    <col min="13584" max="13584" width="9.28515625" style="2593" bestFit="1" customWidth="1"/>
    <col min="13585" max="13585" width="10.28515625" style="2593" bestFit="1" customWidth="1"/>
    <col min="13586" max="13587" width="9.140625" style="2593"/>
    <col min="13588" max="13589" width="9.28515625" style="2593" bestFit="1" customWidth="1"/>
    <col min="13590" max="13590" width="11.28515625" style="2593" customWidth="1"/>
    <col min="13591" max="13824" width="9.140625" style="2593"/>
    <col min="13825" max="13825" width="6.42578125" style="2593" customWidth="1"/>
    <col min="13826" max="13826" width="6" style="2593" customWidth="1"/>
    <col min="13827" max="13827" width="10.42578125" style="2593" customWidth="1"/>
    <col min="13828" max="13828" width="36.85546875" style="2593" customWidth="1"/>
    <col min="13829" max="13829" width="9.28515625" style="2593" customWidth="1"/>
    <col min="13830" max="13830" width="12.140625" style="2593" customWidth="1"/>
    <col min="13831" max="13831" width="14.85546875" style="2593" customWidth="1"/>
    <col min="13832" max="13832" width="11.28515625" style="2593" bestFit="1" customWidth="1"/>
    <col min="13833" max="13833" width="19.140625" style="2593" customWidth="1"/>
    <col min="13834" max="13834" width="12.85546875" style="2593" bestFit="1" customWidth="1"/>
    <col min="13835" max="13835" width="11.5703125" style="2593" customWidth="1"/>
    <col min="13836" max="13836" width="11.7109375" style="2593" customWidth="1"/>
    <col min="13837" max="13837" width="10.7109375" style="2593" customWidth="1"/>
    <col min="13838" max="13838" width="9.28515625" style="2593" bestFit="1" customWidth="1"/>
    <col min="13839" max="13839" width="10.42578125" style="2593" bestFit="1" customWidth="1"/>
    <col min="13840" max="13840" width="9.28515625" style="2593" bestFit="1" customWidth="1"/>
    <col min="13841" max="13841" width="10.28515625" style="2593" bestFit="1" customWidth="1"/>
    <col min="13842" max="13843" width="9.140625" style="2593"/>
    <col min="13844" max="13845" width="9.28515625" style="2593" bestFit="1" customWidth="1"/>
    <col min="13846" max="13846" width="11.28515625" style="2593" customWidth="1"/>
    <col min="13847" max="14080" width="9.140625" style="2593"/>
    <col min="14081" max="14081" width="6.42578125" style="2593" customWidth="1"/>
    <col min="14082" max="14082" width="6" style="2593" customWidth="1"/>
    <col min="14083" max="14083" width="10.42578125" style="2593" customWidth="1"/>
    <col min="14084" max="14084" width="36.85546875" style="2593" customWidth="1"/>
    <col min="14085" max="14085" width="9.28515625" style="2593" customWidth="1"/>
    <col min="14086" max="14086" width="12.140625" style="2593" customWidth="1"/>
    <col min="14087" max="14087" width="14.85546875" style="2593" customWidth="1"/>
    <col min="14088" max="14088" width="11.28515625" style="2593" bestFit="1" customWidth="1"/>
    <col min="14089" max="14089" width="19.140625" style="2593" customWidth="1"/>
    <col min="14090" max="14090" width="12.85546875" style="2593" bestFit="1" customWidth="1"/>
    <col min="14091" max="14091" width="11.5703125" style="2593" customWidth="1"/>
    <col min="14092" max="14092" width="11.7109375" style="2593" customWidth="1"/>
    <col min="14093" max="14093" width="10.7109375" style="2593" customWidth="1"/>
    <col min="14094" max="14094" width="9.28515625" style="2593" bestFit="1" customWidth="1"/>
    <col min="14095" max="14095" width="10.42578125" style="2593" bestFit="1" customWidth="1"/>
    <col min="14096" max="14096" width="9.28515625" style="2593" bestFit="1" customWidth="1"/>
    <col min="14097" max="14097" width="10.28515625" style="2593" bestFit="1" customWidth="1"/>
    <col min="14098" max="14099" width="9.140625" style="2593"/>
    <col min="14100" max="14101" width="9.28515625" style="2593" bestFit="1" customWidth="1"/>
    <col min="14102" max="14102" width="11.28515625" style="2593" customWidth="1"/>
    <col min="14103" max="14336" width="9.140625" style="2593"/>
    <col min="14337" max="14337" width="6.42578125" style="2593" customWidth="1"/>
    <col min="14338" max="14338" width="6" style="2593" customWidth="1"/>
    <col min="14339" max="14339" width="10.42578125" style="2593" customWidth="1"/>
    <col min="14340" max="14340" width="36.85546875" style="2593" customWidth="1"/>
    <col min="14341" max="14341" width="9.28515625" style="2593" customWidth="1"/>
    <col min="14342" max="14342" width="12.140625" style="2593" customWidth="1"/>
    <col min="14343" max="14343" width="14.85546875" style="2593" customWidth="1"/>
    <col min="14344" max="14344" width="11.28515625" style="2593" bestFit="1" customWidth="1"/>
    <col min="14345" max="14345" width="19.140625" style="2593" customWidth="1"/>
    <col min="14346" max="14346" width="12.85546875" style="2593" bestFit="1" customWidth="1"/>
    <col min="14347" max="14347" width="11.5703125" style="2593" customWidth="1"/>
    <col min="14348" max="14348" width="11.7109375" style="2593" customWidth="1"/>
    <col min="14349" max="14349" width="10.7109375" style="2593" customWidth="1"/>
    <col min="14350" max="14350" width="9.28515625" style="2593" bestFit="1" customWidth="1"/>
    <col min="14351" max="14351" width="10.42578125" style="2593" bestFit="1" customWidth="1"/>
    <col min="14352" max="14352" width="9.28515625" style="2593" bestFit="1" customWidth="1"/>
    <col min="14353" max="14353" width="10.28515625" style="2593" bestFit="1" customWidth="1"/>
    <col min="14354" max="14355" width="9.140625" style="2593"/>
    <col min="14356" max="14357" width="9.28515625" style="2593" bestFit="1" customWidth="1"/>
    <col min="14358" max="14358" width="11.28515625" style="2593" customWidth="1"/>
    <col min="14359" max="14592" width="9.140625" style="2593"/>
    <col min="14593" max="14593" width="6.42578125" style="2593" customWidth="1"/>
    <col min="14594" max="14594" width="6" style="2593" customWidth="1"/>
    <col min="14595" max="14595" width="10.42578125" style="2593" customWidth="1"/>
    <col min="14596" max="14596" width="36.85546875" style="2593" customWidth="1"/>
    <col min="14597" max="14597" width="9.28515625" style="2593" customWidth="1"/>
    <col min="14598" max="14598" width="12.140625" style="2593" customWidth="1"/>
    <col min="14599" max="14599" width="14.85546875" style="2593" customWidth="1"/>
    <col min="14600" max="14600" width="11.28515625" style="2593" bestFit="1" customWidth="1"/>
    <col min="14601" max="14601" width="19.140625" style="2593" customWidth="1"/>
    <col min="14602" max="14602" width="12.85546875" style="2593" bestFit="1" customWidth="1"/>
    <col min="14603" max="14603" width="11.5703125" style="2593" customWidth="1"/>
    <col min="14604" max="14604" width="11.7109375" style="2593" customWidth="1"/>
    <col min="14605" max="14605" width="10.7109375" style="2593" customWidth="1"/>
    <col min="14606" max="14606" width="9.28515625" style="2593" bestFit="1" customWidth="1"/>
    <col min="14607" max="14607" width="10.42578125" style="2593" bestFit="1" customWidth="1"/>
    <col min="14608" max="14608" width="9.28515625" style="2593" bestFit="1" customWidth="1"/>
    <col min="14609" max="14609" width="10.28515625" style="2593" bestFit="1" customWidth="1"/>
    <col min="14610" max="14611" width="9.140625" style="2593"/>
    <col min="14612" max="14613" width="9.28515625" style="2593" bestFit="1" customWidth="1"/>
    <col min="14614" max="14614" width="11.28515625" style="2593" customWidth="1"/>
    <col min="14615" max="14848" width="9.140625" style="2593"/>
    <col min="14849" max="14849" width="6.42578125" style="2593" customWidth="1"/>
    <col min="14850" max="14850" width="6" style="2593" customWidth="1"/>
    <col min="14851" max="14851" width="10.42578125" style="2593" customWidth="1"/>
    <col min="14852" max="14852" width="36.85546875" style="2593" customWidth="1"/>
    <col min="14853" max="14853" width="9.28515625" style="2593" customWidth="1"/>
    <col min="14854" max="14854" width="12.140625" style="2593" customWidth="1"/>
    <col min="14855" max="14855" width="14.85546875" style="2593" customWidth="1"/>
    <col min="14856" max="14856" width="11.28515625" style="2593" bestFit="1" customWidth="1"/>
    <col min="14857" max="14857" width="19.140625" style="2593" customWidth="1"/>
    <col min="14858" max="14858" width="12.85546875" style="2593" bestFit="1" customWidth="1"/>
    <col min="14859" max="14859" width="11.5703125" style="2593" customWidth="1"/>
    <col min="14860" max="14860" width="11.7109375" style="2593" customWidth="1"/>
    <col min="14861" max="14861" width="10.7109375" style="2593" customWidth="1"/>
    <col min="14862" max="14862" width="9.28515625" style="2593" bestFit="1" customWidth="1"/>
    <col min="14863" max="14863" width="10.42578125" style="2593" bestFit="1" customWidth="1"/>
    <col min="14864" max="14864" width="9.28515625" style="2593" bestFit="1" customWidth="1"/>
    <col min="14865" max="14865" width="10.28515625" style="2593" bestFit="1" customWidth="1"/>
    <col min="14866" max="14867" width="9.140625" style="2593"/>
    <col min="14868" max="14869" width="9.28515625" style="2593" bestFit="1" customWidth="1"/>
    <col min="14870" max="14870" width="11.28515625" style="2593" customWidth="1"/>
    <col min="14871" max="15104" width="9.140625" style="2593"/>
    <col min="15105" max="15105" width="6.42578125" style="2593" customWidth="1"/>
    <col min="15106" max="15106" width="6" style="2593" customWidth="1"/>
    <col min="15107" max="15107" width="10.42578125" style="2593" customWidth="1"/>
    <col min="15108" max="15108" width="36.85546875" style="2593" customWidth="1"/>
    <col min="15109" max="15109" width="9.28515625" style="2593" customWidth="1"/>
    <col min="15110" max="15110" width="12.140625" style="2593" customWidth="1"/>
    <col min="15111" max="15111" width="14.85546875" style="2593" customWidth="1"/>
    <col min="15112" max="15112" width="11.28515625" style="2593" bestFit="1" customWidth="1"/>
    <col min="15113" max="15113" width="19.140625" style="2593" customWidth="1"/>
    <col min="15114" max="15114" width="12.85546875" style="2593" bestFit="1" customWidth="1"/>
    <col min="15115" max="15115" width="11.5703125" style="2593" customWidth="1"/>
    <col min="15116" max="15116" width="11.7109375" style="2593" customWidth="1"/>
    <col min="15117" max="15117" width="10.7109375" style="2593" customWidth="1"/>
    <col min="15118" max="15118" width="9.28515625" style="2593" bestFit="1" customWidth="1"/>
    <col min="15119" max="15119" width="10.42578125" style="2593" bestFit="1" customWidth="1"/>
    <col min="15120" max="15120" width="9.28515625" style="2593" bestFit="1" customWidth="1"/>
    <col min="15121" max="15121" width="10.28515625" style="2593" bestFit="1" customWidth="1"/>
    <col min="15122" max="15123" width="9.140625" style="2593"/>
    <col min="15124" max="15125" width="9.28515625" style="2593" bestFit="1" customWidth="1"/>
    <col min="15126" max="15126" width="11.28515625" style="2593" customWidth="1"/>
    <col min="15127" max="15360" width="9.140625" style="2593"/>
    <col min="15361" max="15361" width="6.42578125" style="2593" customWidth="1"/>
    <col min="15362" max="15362" width="6" style="2593" customWidth="1"/>
    <col min="15363" max="15363" width="10.42578125" style="2593" customWidth="1"/>
    <col min="15364" max="15364" width="36.85546875" style="2593" customWidth="1"/>
    <col min="15365" max="15365" width="9.28515625" style="2593" customWidth="1"/>
    <col min="15366" max="15366" width="12.140625" style="2593" customWidth="1"/>
    <col min="15367" max="15367" width="14.85546875" style="2593" customWidth="1"/>
    <col min="15368" max="15368" width="11.28515625" style="2593" bestFit="1" customWidth="1"/>
    <col min="15369" max="15369" width="19.140625" style="2593" customWidth="1"/>
    <col min="15370" max="15370" width="12.85546875" style="2593" bestFit="1" customWidth="1"/>
    <col min="15371" max="15371" width="11.5703125" style="2593" customWidth="1"/>
    <col min="15372" max="15372" width="11.7109375" style="2593" customWidth="1"/>
    <col min="15373" max="15373" width="10.7109375" style="2593" customWidth="1"/>
    <col min="15374" max="15374" width="9.28515625" style="2593" bestFit="1" customWidth="1"/>
    <col min="15375" max="15375" width="10.42578125" style="2593" bestFit="1" customWidth="1"/>
    <col min="15376" max="15376" width="9.28515625" style="2593" bestFit="1" customWidth="1"/>
    <col min="15377" max="15377" width="10.28515625" style="2593" bestFit="1" customWidth="1"/>
    <col min="15378" max="15379" width="9.140625" style="2593"/>
    <col min="15380" max="15381" width="9.28515625" style="2593" bestFit="1" customWidth="1"/>
    <col min="15382" max="15382" width="11.28515625" style="2593" customWidth="1"/>
    <col min="15383" max="15616" width="9.140625" style="2593"/>
    <col min="15617" max="15617" width="6.42578125" style="2593" customWidth="1"/>
    <col min="15618" max="15618" width="6" style="2593" customWidth="1"/>
    <col min="15619" max="15619" width="10.42578125" style="2593" customWidth="1"/>
    <col min="15620" max="15620" width="36.85546875" style="2593" customWidth="1"/>
    <col min="15621" max="15621" width="9.28515625" style="2593" customWidth="1"/>
    <col min="15622" max="15622" width="12.140625" style="2593" customWidth="1"/>
    <col min="15623" max="15623" width="14.85546875" style="2593" customWidth="1"/>
    <col min="15624" max="15624" width="11.28515625" style="2593" bestFit="1" customWidth="1"/>
    <col min="15625" max="15625" width="19.140625" style="2593" customWidth="1"/>
    <col min="15626" max="15626" width="12.85546875" style="2593" bestFit="1" customWidth="1"/>
    <col min="15627" max="15627" width="11.5703125" style="2593" customWidth="1"/>
    <col min="15628" max="15628" width="11.7109375" style="2593" customWidth="1"/>
    <col min="15629" max="15629" width="10.7109375" style="2593" customWidth="1"/>
    <col min="15630" max="15630" width="9.28515625" style="2593" bestFit="1" customWidth="1"/>
    <col min="15631" max="15631" width="10.42578125" style="2593" bestFit="1" customWidth="1"/>
    <col min="15632" max="15632" width="9.28515625" style="2593" bestFit="1" customWidth="1"/>
    <col min="15633" max="15633" width="10.28515625" style="2593" bestFit="1" customWidth="1"/>
    <col min="15634" max="15635" width="9.140625" style="2593"/>
    <col min="15636" max="15637" width="9.28515625" style="2593" bestFit="1" customWidth="1"/>
    <col min="15638" max="15638" width="11.28515625" style="2593" customWidth="1"/>
    <col min="15639" max="15872" width="9.140625" style="2593"/>
    <col min="15873" max="15873" width="6.42578125" style="2593" customWidth="1"/>
    <col min="15874" max="15874" width="6" style="2593" customWidth="1"/>
    <col min="15875" max="15875" width="10.42578125" style="2593" customWidth="1"/>
    <col min="15876" max="15876" width="36.85546875" style="2593" customWidth="1"/>
    <col min="15877" max="15877" width="9.28515625" style="2593" customWidth="1"/>
    <col min="15878" max="15878" width="12.140625" style="2593" customWidth="1"/>
    <col min="15879" max="15879" width="14.85546875" style="2593" customWidth="1"/>
    <col min="15880" max="15880" width="11.28515625" style="2593" bestFit="1" customWidth="1"/>
    <col min="15881" max="15881" width="19.140625" style="2593" customWidth="1"/>
    <col min="15882" max="15882" width="12.85546875" style="2593" bestFit="1" customWidth="1"/>
    <col min="15883" max="15883" width="11.5703125" style="2593" customWidth="1"/>
    <col min="15884" max="15884" width="11.7109375" style="2593" customWidth="1"/>
    <col min="15885" max="15885" width="10.7109375" style="2593" customWidth="1"/>
    <col min="15886" max="15886" width="9.28515625" style="2593" bestFit="1" customWidth="1"/>
    <col min="15887" max="15887" width="10.42578125" style="2593" bestFit="1" customWidth="1"/>
    <col min="15888" max="15888" width="9.28515625" style="2593" bestFit="1" customWidth="1"/>
    <col min="15889" max="15889" width="10.28515625" style="2593" bestFit="1" customWidth="1"/>
    <col min="15890" max="15891" width="9.140625" style="2593"/>
    <col min="15892" max="15893" width="9.28515625" style="2593" bestFit="1" customWidth="1"/>
    <col min="15894" max="15894" width="11.28515625" style="2593" customWidth="1"/>
    <col min="15895" max="16128" width="9.140625" style="2593"/>
    <col min="16129" max="16129" width="6.42578125" style="2593" customWidth="1"/>
    <col min="16130" max="16130" width="6" style="2593" customWidth="1"/>
    <col min="16131" max="16131" width="10.42578125" style="2593" customWidth="1"/>
    <col min="16132" max="16132" width="36.85546875" style="2593" customWidth="1"/>
    <col min="16133" max="16133" width="9.28515625" style="2593" customWidth="1"/>
    <col min="16134" max="16134" width="12.140625" style="2593" customWidth="1"/>
    <col min="16135" max="16135" width="14.85546875" style="2593" customWidth="1"/>
    <col min="16136" max="16136" width="11.28515625" style="2593" bestFit="1" customWidth="1"/>
    <col min="16137" max="16137" width="19.140625" style="2593" customWidth="1"/>
    <col min="16138" max="16138" width="12.85546875" style="2593" bestFit="1" customWidth="1"/>
    <col min="16139" max="16139" width="11.5703125" style="2593" customWidth="1"/>
    <col min="16140" max="16140" width="11.7109375" style="2593" customWidth="1"/>
    <col min="16141" max="16141" width="10.7109375" style="2593" customWidth="1"/>
    <col min="16142" max="16142" width="9.28515625" style="2593" bestFit="1" customWidth="1"/>
    <col min="16143" max="16143" width="10.42578125" style="2593" bestFit="1" customWidth="1"/>
    <col min="16144" max="16144" width="9.28515625" style="2593" bestFit="1" customWidth="1"/>
    <col min="16145" max="16145" width="10.28515625" style="2593" bestFit="1" customWidth="1"/>
    <col min="16146" max="16147" width="9.140625" style="2593"/>
    <col min="16148" max="16149" width="9.28515625" style="2593" bestFit="1" customWidth="1"/>
    <col min="16150" max="16150" width="11.28515625" style="2593" customWidth="1"/>
    <col min="16151" max="16384" width="9.140625" style="2593"/>
  </cols>
  <sheetData>
    <row r="1" spans="1:22" ht="16.5" x14ac:dyDescent="0.25">
      <c r="A1" s="3386" t="s">
        <v>0</v>
      </c>
      <c r="B1" s="3387"/>
      <c r="C1" s="3387"/>
      <c r="D1" s="3387"/>
      <c r="E1" s="3387"/>
      <c r="F1" s="3387"/>
      <c r="G1" s="3388"/>
    </row>
    <row r="2" spans="1:22" s="2552" customFormat="1" x14ac:dyDescent="0.2">
      <c r="A2" s="3389" t="s">
        <v>1</v>
      </c>
      <c r="B2" s="3390"/>
      <c r="C2" s="3390"/>
      <c r="D2" s="3390"/>
      <c r="E2" s="3390"/>
      <c r="F2" s="3390"/>
      <c r="G2" s="3391"/>
      <c r="I2" s="2593"/>
      <c r="J2" s="2593"/>
      <c r="K2" s="2593"/>
      <c r="L2" s="2593"/>
      <c r="M2" s="2593"/>
      <c r="N2" s="2593"/>
      <c r="O2" s="2593"/>
      <c r="P2" s="2593"/>
      <c r="Q2" s="2593"/>
      <c r="R2" s="2593"/>
      <c r="S2" s="2593"/>
      <c r="T2" s="2593"/>
      <c r="U2" s="2593"/>
      <c r="V2" s="2593"/>
    </row>
    <row r="3" spans="1:22" s="2552" customFormat="1" x14ac:dyDescent="0.2">
      <c r="A3" s="3392" t="s">
        <v>2</v>
      </c>
      <c r="B3" s="3393"/>
      <c r="C3" s="3393"/>
      <c r="D3" s="3393"/>
      <c r="E3" s="3393"/>
      <c r="F3" s="3393"/>
      <c r="G3" s="3394"/>
      <c r="I3" s="2593"/>
      <c r="J3" s="2593"/>
      <c r="K3" s="2593"/>
      <c r="L3" s="2593"/>
      <c r="M3" s="2593"/>
      <c r="N3" s="2593"/>
      <c r="O3" s="2593"/>
      <c r="P3" s="2593"/>
      <c r="Q3" s="2593"/>
      <c r="R3" s="2593"/>
      <c r="S3" s="2593"/>
      <c r="T3" s="2593"/>
      <c r="U3" s="2593"/>
      <c r="V3" s="2593"/>
    </row>
    <row r="4" spans="1:22" s="2552" customFormat="1" x14ac:dyDescent="0.2">
      <c r="A4" s="2553"/>
      <c r="B4" s="211"/>
      <c r="C4" s="2826"/>
      <c r="D4" s="2555"/>
      <c r="E4" s="211"/>
      <c r="F4" s="2556"/>
      <c r="G4" s="2854" t="s">
        <v>194</v>
      </c>
      <c r="I4" s="2593"/>
      <c r="J4" s="2593"/>
      <c r="K4" s="2593"/>
      <c r="L4" s="2593"/>
      <c r="M4" s="2593"/>
      <c r="N4" s="2593"/>
      <c r="O4" s="2593"/>
      <c r="P4" s="2593"/>
      <c r="Q4" s="2593"/>
      <c r="R4" s="2593"/>
      <c r="S4" s="2593"/>
      <c r="T4" s="2593"/>
      <c r="U4" s="2593"/>
      <c r="V4" s="2593"/>
    </row>
    <row r="5" spans="1:22" s="2552" customFormat="1" x14ac:dyDescent="0.2">
      <c r="A5" s="2849" t="s">
        <v>4</v>
      </c>
      <c r="B5" s="2559"/>
      <c r="C5" s="2560" t="s">
        <v>4746</v>
      </c>
      <c r="D5" s="2559"/>
      <c r="E5" s="2618" t="s">
        <v>4870</v>
      </c>
      <c r="F5" s="2561"/>
      <c r="G5" s="739" t="s">
        <v>4833</v>
      </c>
      <c r="I5" s="2593"/>
      <c r="J5" s="2593"/>
      <c r="K5" s="2593"/>
      <c r="L5" s="2593"/>
      <c r="M5" s="2593"/>
      <c r="N5" s="2593"/>
      <c r="O5" s="2593"/>
      <c r="P5" s="2593"/>
      <c r="Q5" s="2593"/>
      <c r="R5" s="2593"/>
      <c r="S5" s="2593"/>
      <c r="T5" s="2593"/>
      <c r="U5" s="2593"/>
      <c r="V5" s="2593"/>
    </row>
    <row r="6" spans="1:22" s="2552" customFormat="1" x14ac:dyDescent="0.2">
      <c r="A6" s="2562" t="s">
        <v>6</v>
      </c>
      <c r="B6" s="212"/>
      <c r="C6" s="2563"/>
      <c r="D6" s="2829"/>
      <c r="E6" s="3395"/>
      <c r="F6" s="3396"/>
      <c r="G6" s="2565"/>
      <c r="I6" s="2593"/>
      <c r="J6" s="2593"/>
      <c r="K6" s="2593"/>
      <c r="L6" s="2593"/>
      <c r="M6" s="2593"/>
      <c r="N6" s="2593"/>
      <c r="O6" s="2593"/>
      <c r="P6" s="2593"/>
      <c r="Q6" s="2593"/>
      <c r="R6" s="2593"/>
      <c r="S6" s="2593"/>
      <c r="T6" s="2593"/>
      <c r="U6" s="2593"/>
      <c r="V6" s="2593"/>
    </row>
    <row r="7" spans="1:22" s="2552" customFormat="1" x14ac:dyDescent="0.2">
      <c r="A7" s="2827" t="s">
        <v>7</v>
      </c>
      <c r="B7" s="2828"/>
      <c r="C7" s="2828"/>
      <c r="D7" s="2828"/>
      <c r="E7" s="2568" t="s">
        <v>8</v>
      </c>
      <c r="F7" s="2569"/>
      <c r="G7" s="2565" t="s">
        <v>9</v>
      </c>
      <c r="I7" s="2593"/>
      <c r="J7" s="2593"/>
      <c r="K7" s="2593"/>
      <c r="L7" s="2593"/>
      <c r="M7" s="2593"/>
      <c r="N7" s="2593"/>
      <c r="O7" s="2593"/>
      <c r="P7" s="2593"/>
      <c r="Q7" s="2593"/>
      <c r="R7" s="2593"/>
      <c r="S7" s="2593"/>
      <c r="T7" s="2593"/>
      <c r="U7" s="2593"/>
      <c r="V7" s="2593"/>
    </row>
    <row r="8" spans="1:22" s="2552" customFormat="1" x14ac:dyDescent="0.2">
      <c r="A8" s="2570"/>
      <c r="B8" s="211"/>
      <c r="C8" s="2826"/>
      <c r="D8" s="2826"/>
      <c r="E8" s="3397"/>
      <c r="F8" s="3398"/>
      <c r="G8" s="2571"/>
      <c r="I8" s="2593"/>
      <c r="J8" s="2593"/>
      <c r="K8" s="2593"/>
      <c r="L8" s="2593"/>
      <c r="M8" s="2593"/>
      <c r="N8" s="2593"/>
      <c r="O8" s="2593"/>
      <c r="P8" s="2593"/>
      <c r="Q8" s="2593"/>
      <c r="R8" s="2593"/>
      <c r="S8" s="2593"/>
      <c r="T8" s="2593"/>
      <c r="U8" s="2593"/>
      <c r="V8" s="2593"/>
    </row>
    <row r="9" spans="1:22" s="2552" customFormat="1" ht="26.25" thickBot="1" x14ac:dyDescent="0.25">
      <c r="A9" s="2572" t="s">
        <v>10</v>
      </c>
      <c r="B9" s="2850" t="s">
        <v>11</v>
      </c>
      <c r="C9" s="2573" t="s">
        <v>12</v>
      </c>
      <c r="D9" s="2574" t="s">
        <v>13</v>
      </c>
      <c r="E9" s="118" t="s">
        <v>14</v>
      </c>
      <c r="F9" s="2575" t="s">
        <v>15</v>
      </c>
      <c r="G9" s="2576" t="s">
        <v>16</v>
      </c>
      <c r="I9" s="2593"/>
      <c r="J9" s="2593"/>
      <c r="K9" s="2593"/>
      <c r="L9" s="2593"/>
      <c r="M9" s="2593"/>
      <c r="N9" s="2593"/>
      <c r="O9" s="2593"/>
      <c r="P9" s="2593"/>
      <c r="Q9" s="2593"/>
      <c r="R9" s="2593"/>
      <c r="S9" s="2593"/>
      <c r="T9" s="2593"/>
      <c r="U9" s="2593"/>
      <c r="V9" s="2593"/>
    </row>
    <row r="10" spans="1:22" s="2552" customFormat="1" ht="13.5" thickTop="1" x14ac:dyDescent="0.2">
      <c r="A10" s="2824">
        <v>1</v>
      </c>
      <c r="B10" s="213"/>
      <c r="C10" s="254" t="s">
        <v>59</v>
      </c>
      <c r="D10" s="912" t="s">
        <v>4829</v>
      </c>
      <c r="E10" s="2578">
        <v>18</v>
      </c>
      <c r="F10" s="215">
        <v>345</v>
      </c>
      <c r="G10" s="2579">
        <f>F10*E10</f>
        <v>6210</v>
      </c>
      <c r="I10" s="2852"/>
      <c r="J10" s="2593"/>
      <c r="K10" s="2593"/>
      <c r="L10" s="2593"/>
      <c r="M10" s="2593"/>
      <c r="N10" s="2593"/>
      <c r="O10" s="2593"/>
      <c r="P10" s="2593"/>
      <c r="Q10" s="2593"/>
      <c r="R10" s="2593"/>
      <c r="S10" s="2593"/>
      <c r="T10" s="2593"/>
      <c r="U10" s="2593"/>
      <c r="V10" s="2593"/>
    </row>
    <row r="11" spans="1:22" s="2552" customFormat="1" x14ac:dyDescent="0.2">
      <c r="A11" s="2824">
        <v>2</v>
      </c>
      <c r="B11" s="213"/>
      <c r="C11" s="254" t="s">
        <v>157</v>
      </c>
      <c r="D11" s="1119" t="s">
        <v>4830</v>
      </c>
      <c r="E11" s="2578">
        <v>36</v>
      </c>
      <c r="F11" s="215">
        <v>775</v>
      </c>
      <c r="G11" s="2579">
        <f t="shared" ref="G11:G39" si="0">F11*E11</f>
        <v>27900</v>
      </c>
      <c r="I11" s="2593"/>
      <c r="J11" s="2593"/>
      <c r="K11" s="2593"/>
      <c r="L11" s="2593"/>
      <c r="M11" s="2593"/>
      <c r="N11" s="2593"/>
      <c r="O11" s="2593"/>
      <c r="P11" s="2593"/>
      <c r="Q11" s="2593"/>
      <c r="R11" s="2593"/>
      <c r="S11" s="2593"/>
      <c r="T11" s="2593"/>
      <c r="U11" s="2593"/>
      <c r="V11" s="2593"/>
    </row>
    <row r="12" spans="1:22" s="2552" customFormat="1" x14ac:dyDescent="0.2">
      <c r="A12" s="2824">
        <v>3</v>
      </c>
      <c r="B12" s="213"/>
      <c r="C12" s="254" t="s">
        <v>158</v>
      </c>
      <c r="D12" s="1119" t="s">
        <v>4749</v>
      </c>
      <c r="E12" s="2578">
        <v>12</v>
      </c>
      <c r="F12" s="216">
        <v>837</v>
      </c>
      <c r="G12" s="2579">
        <f t="shared" si="0"/>
        <v>10044</v>
      </c>
      <c r="I12" s="2593"/>
      <c r="J12" s="2593"/>
      <c r="K12" s="2593"/>
      <c r="L12" s="2593"/>
      <c r="M12" s="2593"/>
      <c r="N12" s="2593"/>
      <c r="O12" s="2593"/>
      <c r="P12" s="2593"/>
      <c r="Q12" s="2593"/>
      <c r="R12" s="2593"/>
      <c r="S12" s="2593"/>
      <c r="T12" s="2593"/>
      <c r="U12" s="2593"/>
      <c r="V12" s="2593"/>
    </row>
    <row r="13" spans="1:22" s="2552" customFormat="1" x14ac:dyDescent="0.2">
      <c r="A13" s="2839">
        <v>4</v>
      </c>
      <c r="B13" s="213"/>
      <c r="C13" s="254" t="s">
        <v>59</v>
      </c>
      <c r="D13" s="912" t="s">
        <v>4750</v>
      </c>
      <c r="E13" s="2578">
        <v>35</v>
      </c>
      <c r="F13" s="215">
        <v>297</v>
      </c>
      <c r="G13" s="2579">
        <f t="shared" si="0"/>
        <v>10395</v>
      </c>
      <c r="I13" s="2593"/>
      <c r="J13" s="2593"/>
      <c r="K13" s="2593"/>
      <c r="L13" s="2593"/>
      <c r="M13" s="2593"/>
      <c r="N13" s="2593"/>
      <c r="O13" s="2593"/>
      <c r="P13" s="2593"/>
      <c r="Q13" s="2593"/>
      <c r="R13" s="2593"/>
      <c r="S13" s="2593"/>
      <c r="T13" s="2593"/>
      <c r="U13" s="2593"/>
      <c r="V13" s="2593"/>
    </row>
    <row r="14" spans="1:22" s="2552" customFormat="1" x14ac:dyDescent="0.2">
      <c r="A14" s="2839">
        <v>5</v>
      </c>
      <c r="B14" s="218"/>
      <c r="C14" s="254" t="s">
        <v>196</v>
      </c>
      <c r="D14" s="912" t="s">
        <v>4751</v>
      </c>
      <c r="E14" s="2578">
        <v>52</v>
      </c>
      <c r="F14" s="215">
        <v>52</v>
      </c>
      <c r="G14" s="2579">
        <f t="shared" si="0"/>
        <v>2704</v>
      </c>
      <c r="I14" s="2593"/>
      <c r="J14" s="2593"/>
      <c r="K14" s="2593"/>
      <c r="L14" s="2593"/>
      <c r="M14" s="2593"/>
      <c r="N14" s="2593"/>
      <c r="O14" s="2593"/>
      <c r="P14" s="2593"/>
      <c r="Q14" s="2593"/>
      <c r="R14" s="2593"/>
      <c r="S14" s="2593"/>
      <c r="T14" s="2593"/>
      <c r="U14" s="2593"/>
      <c r="V14" s="2593"/>
    </row>
    <row r="15" spans="1:22" s="2552" customFormat="1" x14ac:dyDescent="0.2">
      <c r="A15" s="2839">
        <v>6</v>
      </c>
      <c r="B15" s="218"/>
      <c r="C15" s="254" t="s">
        <v>276</v>
      </c>
      <c r="D15" s="912" t="s">
        <v>4831</v>
      </c>
      <c r="E15" s="2578">
        <v>52</v>
      </c>
      <c r="F15" s="215">
        <v>216</v>
      </c>
      <c r="G15" s="2579">
        <f t="shared" si="0"/>
        <v>11232</v>
      </c>
      <c r="I15" s="2593"/>
      <c r="J15" s="2593"/>
      <c r="K15" s="2593"/>
      <c r="L15" s="2593"/>
      <c r="M15" s="2593"/>
      <c r="N15" s="2593"/>
      <c r="O15" s="2593"/>
      <c r="P15" s="2593"/>
      <c r="Q15" s="2593"/>
      <c r="R15" s="2593"/>
      <c r="S15" s="2593"/>
      <c r="T15" s="2593"/>
      <c r="U15" s="2593"/>
      <c r="V15" s="2593"/>
    </row>
    <row r="16" spans="1:22" s="2552" customFormat="1" x14ac:dyDescent="0.2">
      <c r="A16" s="2839">
        <v>7</v>
      </c>
      <c r="B16" s="220"/>
      <c r="C16" s="254" t="s">
        <v>158</v>
      </c>
      <c r="D16" s="912" t="s">
        <v>2617</v>
      </c>
      <c r="E16" s="2578">
        <v>32</v>
      </c>
      <c r="F16" s="221">
        <v>127</v>
      </c>
      <c r="G16" s="2579">
        <f t="shared" si="0"/>
        <v>4064</v>
      </c>
      <c r="I16" s="2593"/>
      <c r="J16" s="2593"/>
      <c r="K16" s="2593"/>
      <c r="L16" s="2593"/>
      <c r="M16" s="2593"/>
      <c r="N16" s="2593"/>
      <c r="O16" s="2593"/>
      <c r="P16" s="2593"/>
      <c r="Q16" s="2593"/>
      <c r="R16" s="2593"/>
      <c r="S16" s="2593"/>
      <c r="T16" s="2593"/>
      <c r="U16" s="2593"/>
      <c r="V16" s="2593"/>
    </row>
    <row r="17" spans="1:22" s="2552" customFormat="1" x14ac:dyDescent="0.2">
      <c r="A17" s="2839">
        <v>8</v>
      </c>
      <c r="B17" s="220"/>
      <c r="C17" s="254" t="s">
        <v>157</v>
      </c>
      <c r="D17" s="912" t="s">
        <v>4752</v>
      </c>
      <c r="E17" s="2578">
        <v>12</v>
      </c>
      <c r="F17" s="221">
        <v>205</v>
      </c>
      <c r="G17" s="2579">
        <f t="shared" si="0"/>
        <v>2460</v>
      </c>
      <c r="I17" s="2593"/>
      <c r="J17" s="2593"/>
      <c r="K17" s="2593"/>
      <c r="L17" s="2593"/>
      <c r="M17" s="2593"/>
      <c r="N17" s="2593"/>
      <c r="O17" s="2593"/>
      <c r="P17" s="2593"/>
      <c r="Q17" s="2593"/>
      <c r="R17" s="2593"/>
      <c r="S17" s="2593"/>
      <c r="T17" s="2593"/>
      <c r="U17" s="2593"/>
      <c r="V17" s="2593"/>
    </row>
    <row r="18" spans="1:22" s="2552" customFormat="1" x14ac:dyDescent="0.2">
      <c r="A18" s="2839">
        <v>9</v>
      </c>
      <c r="B18" s="213"/>
      <c r="C18" s="254" t="s">
        <v>59</v>
      </c>
      <c r="D18" s="912" t="s">
        <v>4753</v>
      </c>
      <c r="E18" s="2578">
        <v>38</v>
      </c>
      <c r="F18" s="215">
        <v>405</v>
      </c>
      <c r="G18" s="2579">
        <f t="shared" si="0"/>
        <v>15390</v>
      </c>
      <c r="I18" s="2593"/>
      <c r="J18" s="2593"/>
      <c r="K18" s="2593"/>
      <c r="L18" s="2593"/>
      <c r="M18" s="2593"/>
      <c r="N18" s="2593"/>
      <c r="O18" s="2593"/>
      <c r="P18" s="2593"/>
      <c r="Q18" s="2593"/>
      <c r="R18" s="2593"/>
      <c r="S18" s="2593"/>
      <c r="T18" s="2593"/>
      <c r="U18" s="2593"/>
      <c r="V18" s="2593"/>
    </row>
    <row r="19" spans="1:22" s="2552" customFormat="1" x14ac:dyDescent="0.2">
      <c r="A19" s="2839">
        <v>10</v>
      </c>
      <c r="B19" s="223"/>
      <c r="C19" s="254" t="s">
        <v>59</v>
      </c>
      <c r="D19" s="912" t="s">
        <v>4754</v>
      </c>
      <c r="E19" s="2578">
        <v>7</v>
      </c>
      <c r="F19" s="215">
        <v>350</v>
      </c>
      <c r="G19" s="2579">
        <f t="shared" si="0"/>
        <v>2450</v>
      </c>
      <c r="I19" s="2593"/>
      <c r="J19" s="2593"/>
      <c r="K19" s="2593"/>
      <c r="L19" s="2593"/>
      <c r="M19" s="2593"/>
      <c r="N19" s="2593"/>
      <c r="O19" s="2593"/>
      <c r="P19" s="2593"/>
      <c r="Q19" s="2593"/>
      <c r="R19" s="2593"/>
      <c r="S19" s="2593"/>
      <c r="T19" s="2593"/>
      <c r="U19" s="2593"/>
      <c r="V19" s="2593"/>
    </row>
    <row r="20" spans="1:22" s="2552" customFormat="1" x14ac:dyDescent="0.2">
      <c r="A20" s="2839">
        <v>11</v>
      </c>
      <c r="B20" s="218"/>
      <c r="C20" s="254" t="s">
        <v>59</v>
      </c>
      <c r="D20" s="912" t="s">
        <v>4755</v>
      </c>
      <c r="E20" s="2578">
        <v>35</v>
      </c>
      <c r="F20" s="791">
        <v>145</v>
      </c>
      <c r="G20" s="2579">
        <f t="shared" si="0"/>
        <v>5075</v>
      </c>
      <c r="I20" s="2593"/>
      <c r="J20" s="2593"/>
      <c r="K20" s="2851" t="s">
        <v>4748</v>
      </c>
      <c r="L20" s="2593"/>
      <c r="M20" s="2593"/>
      <c r="N20" s="2593"/>
      <c r="O20" s="2593"/>
      <c r="P20" s="2593"/>
      <c r="Q20" s="2593"/>
      <c r="R20" s="2593"/>
      <c r="S20" s="2593"/>
      <c r="T20" s="2593"/>
      <c r="U20" s="2593"/>
      <c r="V20" s="2593"/>
    </row>
    <row r="21" spans="1:22" s="2552" customFormat="1" x14ac:dyDescent="0.2">
      <c r="A21" s="2839">
        <v>12</v>
      </c>
      <c r="B21" s="225"/>
      <c r="C21" s="254" t="s">
        <v>59</v>
      </c>
      <c r="D21" s="912" t="s">
        <v>4756</v>
      </c>
      <c r="E21" s="2578">
        <v>19</v>
      </c>
      <c r="F21" s="215">
        <v>400</v>
      </c>
      <c r="G21" s="2579">
        <f t="shared" si="0"/>
        <v>7600</v>
      </c>
      <c r="I21" s="2593"/>
      <c r="J21" s="2593"/>
      <c r="K21" s="2593"/>
      <c r="L21" s="2593"/>
      <c r="M21" s="2593"/>
      <c r="N21" s="2593"/>
      <c r="O21" s="2593"/>
      <c r="P21" s="2593"/>
      <c r="Q21" s="2593"/>
      <c r="R21" s="2593"/>
      <c r="S21" s="2593"/>
      <c r="T21" s="2593"/>
      <c r="U21" s="2593"/>
      <c r="V21" s="2593"/>
    </row>
    <row r="22" spans="1:22" s="2552" customFormat="1" x14ac:dyDescent="0.2">
      <c r="A22" s="2839">
        <v>13</v>
      </c>
      <c r="B22" s="225"/>
      <c r="C22" s="254" t="s">
        <v>158</v>
      </c>
      <c r="D22" s="912" t="s">
        <v>4757</v>
      </c>
      <c r="E22" s="2578">
        <v>31</v>
      </c>
      <c r="F22" s="215">
        <v>492</v>
      </c>
      <c r="G22" s="2579">
        <f t="shared" si="0"/>
        <v>15252</v>
      </c>
      <c r="I22" s="2593"/>
      <c r="J22" s="2593"/>
      <c r="K22" s="2593"/>
      <c r="L22" s="2593"/>
      <c r="M22" s="2593"/>
      <c r="N22" s="2593"/>
      <c r="O22" s="2593"/>
      <c r="P22" s="2593"/>
      <c r="Q22" s="2593"/>
      <c r="R22" s="2593"/>
      <c r="S22" s="2593"/>
      <c r="T22" s="2593"/>
      <c r="U22" s="2593"/>
      <c r="V22" s="2593"/>
    </row>
    <row r="23" spans="1:22" s="2552" customFormat="1" x14ac:dyDescent="0.2">
      <c r="A23" s="2839">
        <v>14</v>
      </c>
      <c r="B23" s="213"/>
      <c r="C23" s="254" t="s">
        <v>59</v>
      </c>
      <c r="D23" s="912" t="s">
        <v>4758</v>
      </c>
      <c r="E23" s="2578">
        <v>31</v>
      </c>
      <c r="F23" s="215">
        <v>250</v>
      </c>
      <c r="G23" s="2579">
        <f t="shared" si="0"/>
        <v>7750</v>
      </c>
      <c r="I23" s="2593"/>
      <c r="J23" s="2593"/>
      <c r="K23" s="2593"/>
      <c r="L23" s="2593"/>
      <c r="M23" s="2593"/>
      <c r="N23" s="2593"/>
      <c r="O23" s="2593"/>
      <c r="P23" s="2593"/>
      <c r="Q23" s="2593"/>
      <c r="R23" s="2593"/>
      <c r="S23" s="2593"/>
      <c r="T23" s="2593"/>
      <c r="U23" s="2593"/>
      <c r="V23" s="2593"/>
    </row>
    <row r="24" spans="1:22" s="2552" customFormat="1" x14ac:dyDescent="0.2">
      <c r="A24" s="2839">
        <v>15</v>
      </c>
      <c r="B24" s="213"/>
      <c r="C24" s="254" t="s">
        <v>59</v>
      </c>
      <c r="D24" s="2881" t="s">
        <v>4759</v>
      </c>
      <c r="E24" s="2578">
        <v>32</v>
      </c>
      <c r="F24" s="215">
        <v>79</v>
      </c>
      <c r="G24" s="2579">
        <f t="shared" si="0"/>
        <v>2528</v>
      </c>
      <c r="I24" s="2593"/>
      <c r="J24" s="2593"/>
      <c r="K24" s="2593"/>
      <c r="L24" s="2593"/>
      <c r="M24" s="2593"/>
      <c r="N24" s="2593"/>
      <c r="O24" s="2593"/>
      <c r="P24" s="2593"/>
      <c r="Q24" s="2593"/>
      <c r="R24" s="2593"/>
      <c r="S24" s="2593"/>
      <c r="T24" s="2593"/>
      <c r="U24" s="2593"/>
      <c r="V24" s="2593"/>
    </row>
    <row r="25" spans="1:22" s="2552" customFormat="1" x14ac:dyDescent="0.2">
      <c r="A25" s="2839">
        <v>16</v>
      </c>
      <c r="B25" s="223"/>
      <c r="C25" s="254" t="s">
        <v>59</v>
      </c>
      <c r="D25" s="2881" t="s">
        <v>4761</v>
      </c>
      <c r="E25" s="2578">
        <v>17</v>
      </c>
      <c r="F25" s="227">
        <v>290</v>
      </c>
      <c r="G25" s="2579">
        <f t="shared" si="0"/>
        <v>4930</v>
      </c>
      <c r="I25" s="2593"/>
      <c r="J25" s="2593"/>
      <c r="K25" s="2593"/>
      <c r="L25" s="2593"/>
      <c r="M25" s="2593"/>
      <c r="N25" s="2593"/>
      <c r="O25" s="2593"/>
      <c r="P25" s="2593"/>
      <c r="Q25" s="2593"/>
      <c r="R25" s="2593"/>
      <c r="S25" s="2593"/>
      <c r="T25" s="2593"/>
      <c r="U25" s="2593"/>
      <c r="V25" s="2593"/>
    </row>
    <row r="26" spans="1:22" s="2552" customFormat="1" x14ac:dyDescent="0.2">
      <c r="A26" s="2839">
        <v>17</v>
      </c>
      <c r="B26" s="218"/>
      <c r="C26" s="254" t="s">
        <v>158</v>
      </c>
      <c r="D26" s="2881" t="s">
        <v>4762</v>
      </c>
      <c r="E26" s="2578">
        <v>22</v>
      </c>
      <c r="F26" s="227">
        <v>181</v>
      </c>
      <c r="G26" s="2579">
        <f t="shared" si="0"/>
        <v>3982</v>
      </c>
      <c r="I26" s="2593"/>
      <c r="J26" s="2593"/>
      <c r="K26" s="2593"/>
      <c r="L26" s="2593"/>
      <c r="M26" s="2593"/>
      <c r="N26" s="2593"/>
      <c r="O26" s="2593"/>
      <c r="P26" s="2593"/>
      <c r="Q26" s="2593"/>
      <c r="R26" s="2593"/>
      <c r="S26" s="2593"/>
      <c r="T26" s="2593"/>
      <c r="U26" s="2593"/>
      <c r="V26" s="2593"/>
    </row>
    <row r="27" spans="1:22" s="2552" customFormat="1" x14ac:dyDescent="0.2">
      <c r="A27" s="2839">
        <v>18</v>
      </c>
      <c r="B27" s="218"/>
      <c r="C27" s="254" t="s">
        <v>59</v>
      </c>
      <c r="D27" s="2882" t="s">
        <v>4763</v>
      </c>
      <c r="E27" s="2578">
        <v>13</v>
      </c>
      <c r="F27" s="227">
        <v>195</v>
      </c>
      <c r="G27" s="2579">
        <f t="shared" si="0"/>
        <v>2535</v>
      </c>
      <c r="I27" s="2593"/>
      <c r="J27" s="2593"/>
      <c r="K27" s="2593"/>
      <c r="L27" s="2593"/>
      <c r="M27" s="2593"/>
      <c r="N27" s="2593"/>
      <c r="O27" s="2593"/>
      <c r="P27" s="2593"/>
      <c r="Q27" s="2593"/>
      <c r="R27" s="2593"/>
      <c r="S27" s="2593"/>
      <c r="T27" s="2593"/>
      <c r="U27" s="2593"/>
      <c r="V27" s="2593"/>
    </row>
    <row r="28" spans="1:22" s="2552" customFormat="1" x14ac:dyDescent="0.2">
      <c r="A28" s="2839">
        <v>19</v>
      </c>
      <c r="B28" s="213"/>
      <c r="C28" s="254" t="s">
        <v>59</v>
      </c>
      <c r="D28" s="912" t="s">
        <v>4827</v>
      </c>
      <c r="E28" s="2578">
        <v>13</v>
      </c>
      <c r="F28" s="227">
        <v>1860</v>
      </c>
      <c r="G28" s="2579">
        <f t="shared" si="0"/>
        <v>24180</v>
      </c>
      <c r="I28" s="2593"/>
      <c r="J28" s="2593"/>
      <c r="K28" s="2593"/>
      <c r="L28" s="2593"/>
      <c r="M28" s="2593"/>
      <c r="N28" s="2593"/>
      <c r="O28" s="2593"/>
      <c r="P28" s="2593"/>
      <c r="Q28" s="2593"/>
      <c r="R28" s="2593"/>
      <c r="S28" s="2593"/>
      <c r="T28" s="2593"/>
      <c r="U28" s="2593"/>
      <c r="V28" s="2593"/>
    </row>
    <row r="29" spans="1:22" s="2552" customFormat="1" x14ac:dyDescent="0.2">
      <c r="A29" s="2839">
        <v>20</v>
      </c>
      <c r="B29" s="213"/>
      <c r="C29" s="254" t="s">
        <v>158</v>
      </c>
      <c r="D29" s="912" t="s">
        <v>4764</v>
      </c>
      <c r="E29" s="2578">
        <v>31</v>
      </c>
      <c r="F29" s="227">
        <v>163</v>
      </c>
      <c r="G29" s="2579">
        <f t="shared" si="0"/>
        <v>5053</v>
      </c>
      <c r="I29" s="2593"/>
      <c r="J29" s="2593"/>
      <c r="K29" s="2593"/>
      <c r="L29" s="2593"/>
      <c r="M29" s="2593"/>
      <c r="N29" s="2593"/>
      <c r="O29" s="2593"/>
      <c r="P29" s="2593"/>
      <c r="Q29" s="2593"/>
      <c r="R29" s="2593"/>
      <c r="S29" s="2593"/>
      <c r="T29" s="2593"/>
      <c r="U29" s="2593"/>
      <c r="V29" s="2593"/>
    </row>
    <row r="30" spans="1:22" s="2552" customFormat="1" x14ac:dyDescent="0.2">
      <c r="A30" s="2839">
        <v>21</v>
      </c>
      <c r="B30" s="213"/>
      <c r="C30" s="254" t="s">
        <v>59</v>
      </c>
      <c r="D30" s="912" t="s">
        <v>4765</v>
      </c>
      <c r="E30" s="2578">
        <v>26</v>
      </c>
      <c r="F30" s="227">
        <v>305</v>
      </c>
      <c r="G30" s="2579">
        <f t="shared" si="0"/>
        <v>7930</v>
      </c>
      <c r="I30" s="2593"/>
      <c r="J30" s="2593"/>
      <c r="K30" s="2593"/>
      <c r="L30" s="2593"/>
      <c r="M30" s="2593"/>
      <c r="N30" s="2593"/>
      <c r="O30" s="2593"/>
      <c r="P30" s="2593"/>
      <c r="Q30" s="2593"/>
      <c r="R30" s="2593"/>
      <c r="S30" s="2593"/>
      <c r="T30" s="2593"/>
      <c r="U30" s="2593"/>
      <c r="V30" s="2593"/>
    </row>
    <row r="31" spans="1:22" s="2552" customFormat="1" x14ac:dyDescent="0.2">
      <c r="A31" s="2839">
        <v>22</v>
      </c>
      <c r="B31" s="213"/>
      <c r="C31" s="254" t="s">
        <v>199</v>
      </c>
      <c r="D31" s="912" t="s">
        <v>4766</v>
      </c>
      <c r="E31" s="2578">
        <v>102</v>
      </c>
      <c r="F31" s="227">
        <v>76</v>
      </c>
      <c r="G31" s="2579">
        <f t="shared" si="0"/>
        <v>7752</v>
      </c>
      <c r="I31" s="2593"/>
      <c r="J31" s="2593"/>
      <c r="K31" s="2593"/>
      <c r="L31" s="2593"/>
      <c r="M31" s="2593"/>
      <c r="N31" s="2593"/>
      <c r="O31" s="2593"/>
      <c r="P31" s="2593"/>
      <c r="Q31" s="2593"/>
      <c r="R31" s="2593"/>
      <c r="S31" s="2593"/>
      <c r="T31" s="2593"/>
      <c r="U31" s="2593"/>
      <c r="V31" s="2593"/>
    </row>
    <row r="32" spans="1:22" s="2552" customFormat="1" x14ac:dyDescent="0.2">
      <c r="A32" s="2839">
        <v>23</v>
      </c>
      <c r="B32" s="213"/>
      <c r="C32" s="254" t="s">
        <v>2363</v>
      </c>
      <c r="D32" s="912" t="s">
        <v>2627</v>
      </c>
      <c r="E32" s="2578">
        <v>26</v>
      </c>
      <c r="F32" s="227">
        <v>137</v>
      </c>
      <c r="G32" s="2579">
        <f t="shared" si="0"/>
        <v>3562</v>
      </c>
      <c r="I32" s="2593"/>
      <c r="J32" s="2593"/>
      <c r="K32" s="2593"/>
      <c r="L32" s="2593"/>
      <c r="M32" s="2593"/>
      <c r="N32" s="2593"/>
      <c r="O32" s="2593"/>
      <c r="P32" s="2593"/>
      <c r="Q32" s="2593"/>
      <c r="R32" s="2593"/>
      <c r="S32" s="2593"/>
      <c r="T32" s="2593"/>
      <c r="U32" s="2593"/>
      <c r="V32" s="2593"/>
    </row>
    <row r="33" spans="1:22" s="2552" customFormat="1" x14ac:dyDescent="0.2">
      <c r="A33" s="2839">
        <v>24</v>
      </c>
      <c r="B33" s="213"/>
      <c r="C33" s="254" t="s">
        <v>59</v>
      </c>
      <c r="D33" s="912" t="s">
        <v>4767</v>
      </c>
      <c r="E33" s="2578">
        <v>17</v>
      </c>
      <c r="F33" s="227">
        <v>219</v>
      </c>
      <c r="G33" s="2579">
        <f t="shared" si="0"/>
        <v>3723</v>
      </c>
      <c r="I33" s="2593"/>
      <c r="J33" s="2593"/>
      <c r="K33" s="2593"/>
      <c r="L33" s="2593"/>
      <c r="M33" s="2593"/>
      <c r="N33" s="2593"/>
      <c r="O33" s="2593"/>
      <c r="P33" s="2593"/>
      <c r="Q33" s="2593"/>
      <c r="R33" s="2593"/>
      <c r="S33" s="2593"/>
      <c r="T33" s="2593"/>
      <c r="U33" s="2593"/>
      <c r="V33" s="2593"/>
    </row>
    <row r="34" spans="1:22" s="2552" customFormat="1" x14ac:dyDescent="0.2">
      <c r="A34" s="2839">
        <v>25</v>
      </c>
      <c r="B34" s="213"/>
      <c r="C34" s="254" t="s">
        <v>59</v>
      </c>
      <c r="D34" s="912" t="s">
        <v>4768</v>
      </c>
      <c r="E34" s="2578">
        <v>13</v>
      </c>
      <c r="F34" s="215">
        <v>116</v>
      </c>
      <c r="G34" s="2579">
        <f t="shared" si="0"/>
        <v>1508</v>
      </c>
      <c r="I34" s="2593"/>
      <c r="J34" s="2593"/>
      <c r="K34" s="2593"/>
      <c r="L34" s="2593"/>
      <c r="M34" s="2593"/>
      <c r="N34" s="2593"/>
      <c r="O34" s="2593"/>
      <c r="P34" s="2593"/>
      <c r="Q34" s="2593"/>
      <c r="R34" s="2593"/>
      <c r="S34" s="2593"/>
      <c r="T34" s="2593"/>
      <c r="U34" s="2593"/>
      <c r="V34" s="2593"/>
    </row>
    <row r="35" spans="1:22" s="2552" customFormat="1" x14ac:dyDescent="0.2">
      <c r="A35" s="2839">
        <v>26</v>
      </c>
      <c r="B35" s="213"/>
      <c r="C35" s="254" t="s">
        <v>59</v>
      </c>
      <c r="D35" s="912" t="s">
        <v>4769</v>
      </c>
      <c r="E35" s="2578">
        <v>41</v>
      </c>
      <c r="F35" s="215">
        <v>63</v>
      </c>
      <c r="G35" s="2579">
        <f t="shared" si="0"/>
        <v>2583</v>
      </c>
      <c r="I35" s="2593"/>
      <c r="J35" s="2593"/>
      <c r="K35" s="2593"/>
      <c r="L35" s="2593"/>
      <c r="M35" s="2593"/>
      <c r="N35" s="2593"/>
      <c r="O35" s="2593"/>
      <c r="P35" s="2593"/>
      <c r="Q35" s="2593"/>
      <c r="R35" s="2593"/>
      <c r="S35" s="2593"/>
      <c r="T35" s="2593"/>
      <c r="U35" s="2593"/>
      <c r="V35" s="2593"/>
    </row>
    <row r="36" spans="1:22" s="2552" customFormat="1" x14ac:dyDescent="0.2">
      <c r="A36" s="2839">
        <v>27</v>
      </c>
      <c r="B36" s="213"/>
      <c r="C36" s="254" t="s">
        <v>59</v>
      </c>
      <c r="D36" s="912" t="s">
        <v>4828</v>
      </c>
      <c r="E36" s="2578">
        <v>15</v>
      </c>
      <c r="F36" s="215">
        <v>680</v>
      </c>
      <c r="G36" s="2579">
        <f t="shared" si="0"/>
        <v>10200</v>
      </c>
      <c r="I36" s="2593"/>
      <c r="J36" s="2593"/>
      <c r="K36" s="2593"/>
      <c r="L36" s="2593"/>
      <c r="M36" s="2593"/>
      <c r="N36" s="2593"/>
      <c r="O36" s="2593"/>
      <c r="P36" s="2593"/>
      <c r="Q36" s="2593"/>
      <c r="R36" s="2593"/>
      <c r="S36" s="2593"/>
      <c r="T36" s="2593"/>
      <c r="U36" s="2593"/>
      <c r="V36" s="2593"/>
    </row>
    <row r="37" spans="1:22" s="2552" customFormat="1" x14ac:dyDescent="0.2">
      <c r="A37" s="2839">
        <v>28</v>
      </c>
      <c r="B37" s="213"/>
      <c r="C37" s="254" t="s">
        <v>305</v>
      </c>
      <c r="D37" s="912" t="s">
        <v>4770</v>
      </c>
      <c r="E37" s="2578">
        <v>24</v>
      </c>
      <c r="F37" s="2580">
        <v>105</v>
      </c>
      <c r="G37" s="2579">
        <f t="shared" si="0"/>
        <v>2520</v>
      </c>
      <c r="I37" s="2593"/>
      <c r="J37" s="2593"/>
      <c r="K37" s="2593"/>
      <c r="L37" s="2593"/>
      <c r="M37" s="2593"/>
      <c r="N37" s="2593"/>
      <c r="O37" s="2593"/>
      <c r="P37" s="2593"/>
      <c r="Q37" s="2593"/>
      <c r="R37" s="2593"/>
      <c r="S37" s="2593"/>
      <c r="T37" s="2593"/>
      <c r="U37" s="2593"/>
      <c r="V37" s="2593"/>
    </row>
    <row r="38" spans="1:22" s="2552" customFormat="1" x14ac:dyDescent="0.2">
      <c r="A38" s="2839">
        <v>29</v>
      </c>
      <c r="B38" s="213"/>
      <c r="C38" s="254" t="s">
        <v>59</v>
      </c>
      <c r="D38" s="912" t="s">
        <v>4771</v>
      </c>
      <c r="E38" s="2578">
        <v>17</v>
      </c>
      <c r="F38" s="216">
        <v>439</v>
      </c>
      <c r="G38" s="2579">
        <f t="shared" si="0"/>
        <v>7463</v>
      </c>
      <c r="I38" s="2593"/>
      <c r="J38" s="2593"/>
      <c r="K38" s="2593"/>
      <c r="L38" s="2593"/>
      <c r="M38" s="2593"/>
      <c r="N38" s="2593"/>
      <c r="O38" s="2593"/>
      <c r="P38" s="2593"/>
      <c r="Q38" s="2593"/>
      <c r="R38" s="2593"/>
      <c r="S38" s="2593"/>
      <c r="T38" s="2593"/>
      <c r="U38" s="2593"/>
      <c r="V38" s="2593"/>
    </row>
    <row r="39" spans="1:22" s="2552" customFormat="1" x14ac:dyDescent="0.2">
      <c r="A39" s="2839">
        <v>30</v>
      </c>
      <c r="B39" s="213"/>
      <c r="C39" s="254" t="s">
        <v>158</v>
      </c>
      <c r="D39" s="912" t="s">
        <v>2878</v>
      </c>
      <c r="E39" s="2578">
        <v>40</v>
      </c>
      <c r="F39" s="216">
        <v>205</v>
      </c>
      <c r="G39" s="2579">
        <f t="shared" si="0"/>
        <v>8200</v>
      </c>
      <c r="I39" s="2593"/>
      <c r="J39" s="2593"/>
      <c r="K39" s="2593"/>
      <c r="L39" s="2593"/>
      <c r="M39" s="2593"/>
      <c r="N39" s="2593"/>
      <c r="O39" s="2593"/>
      <c r="P39" s="2593"/>
      <c r="Q39" s="2593"/>
      <c r="R39" s="2593"/>
      <c r="S39" s="2593"/>
      <c r="T39" s="2593"/>
      <c r="U39" s="2593"/>
      <c r="V39" s="2593"/>
    </row>
    <row r="40" spans="1:22" s="2552" customFormat="1" x14ac:dyDescent="0.2">
      <c r="A40" s="2824"/>
      <c r="B40" s="213"/>
      <c r="C40" s="2601"/>
      <c r="D40" s="2881"/>
      <c r="E40" s="2578"/>
      <c r="F40" s="216"/>
      <c r="G40" s="2579"/>
      <c r="I40" s="2593"/>
      <c r="J40" s="2593"/>
      <c r="K40" s="2593"/>
      <c r="L40" s="2593"/>
      <c r="M40" s="2593"/>
      <c r="N40" s="2593"/>
      <c r="O40" s="2593"/>
      <c r="P40" s="2593"/>
      <c r="Q40" s="2593"/>
      <c r="R40" s="2593"/>
      <c r="S40" s="2593"/>
      <c r="T40" s="2593"/>
      <c r="U40" s="2593"/>
      <c r="V40" s="2593"/>
    </row>
    <row r="41" spans="1:22" s="2552" customFormat="1" ht="13.5" thickBot="1" x14ac:dyDescent="0.25">
      <c r="A41" s="2581"/>
      <c r="B41" s="229"/>
      <c r="C41" s="2582"/>
      <c r="D41" s="2582"/>
      <c r="E41" s="229"/>
      <c r="F41" s="2583" t="s">
        <v>192</v>
      </c>
      <c r="G41" s="2584">
        <f>SUM(G10:G40)</f>
        <v>227175</v>
      </c>
      <c r="I41" s="2593"/>
      <c r="J41" s="2593"/>
      <c r="K41" s="2593"/>
      <c r="L41" s="2593"/>
      <c r="M41" s="2593"/>
      <c r="N41" s="2593"/>
      <c r="O41" s="2593"/>
      <c r="P41" s="2593"/>
      <c r="Q41" s="2593"/>
      <c r="R41" s="2593"/>
      <c r="S41" s="2593"/>
      <c r="T41" s="2593"/>
      <c r="U41" s="2593"/>
      <c r="V41" s="2593"/>
    </row>
    <row r="42" spans="1:22" s="2552" customFormat="1" ht="13.5" thickTop="1" x14ac:dyDescent="0.2">
      <c r="A42" s="3399" t="s">
        <v>745</v>
      </c>
      <c r="B42" s="3377"/>
      <c r="C42" s="3377"/>
      <c r="D42" s="3377"/>
      <c r="E42" s="3377"/>
      <c r="F42" s="3377"/>
      <c r="G42" s="3378"/>
      <c r="I42" s="2593"/>
      <c r="J42" s="2593"/>
      <c r="K42" s="2593"/>
      <c r="L42" s="2593"/>
      <c r="M42" s="2593"/>
      <c r="N42" s="2593"/>
      <c r="O42" s="2593"/>
      <c r="P42" s="2593"/>
      <c r="Q42" s="2593"/>
      <c r="R42" s="2593"/>
      <c r="S42" s="2593"/>
      <c r="T42" s="2593"/>
      <c r="U42" s="2593"/>
      <c r="V42" s="2593"/>
    </row>
    <row r="43" spans="1:22" s="2552" customFormat="1" ht="13.5" thickBot="1" x14ac:dyDescent="0.25">
      <c r="A43" s="2585"/>
      <c r="B43" s="2586"/>
      <c r="C43" s="2586"/>
      <c r="D43" s="2587"/>
      <c r="E43" s="2586"/>
      <c r="F43" s="2588"/>
      <c r="G43" s="2589"/>
      <c r="I43" s="2593"/>
      <c r="J43" s="2593"/>
      <c r="K43" s="2593"/>
      <c r="L43" s="2593"/>
      <c r="M43" s="2593"/>
      <c r="N43" s="2593"/>
      <c r="O43" s="2593"/>
      <c r="P43" s="2593"/>
      <c r="Q43" s="2593"/>
      <c r="R43" s="2593"/>
      <c r="S43" s="2593"/>
      <c r="T43" s="2593"/>
      <c r="U43" s="2593"/>
      <c r="V43" s="2593"/>
    </row>
    <row r="44" spans="1:22" s="2552" customFormat="1" ht="13.5" thickTop="1" x14ac:dyDescent="0.2">
      <c r="A44" s="3379"/>
      <c r="B44" s="3380"/>
      <c r="C44" s="3380"/>
      <c r="D44" s="2825" t="s">
        <v>18</v>
      </c>
      <c r="E44" s="3381" t="s">
        <v>19</v>
      </c>
      <c r="F44" s="3381"/>
      <c r="G44" s="3382"/>
      <c r="I44" s="2593"/>
      <c r="J44" s="2593"/>
      <c r="K44" s="2593"/>
      <c r="L44" s="2593"/>
      <c r="M44" s="2593"/>
      <c r="N44" s="2593"/>
      <c r="O44" s="2593"/>
      <c r="P44" s="2593"/>
      <c r="Q44" s="2593"/>
      <c r="R44" s="2593"/>
      <c r="S44" s="2593"/>
      <c r="T44" s="2593"/>
      <c r="U44" s="2593"/>
      <c r="V44" s="2593"/>
    </row>
    <row r="45" spans="1:22" s="2552" customFormat="1" x14ac:dyDescent="0.2">
      <c r="A45" s="3368" t="s">
        <v>20</v>
      </c>
      <c r="B45" s="3369"/>
      <c r="C45" s="3369"/>
      <c r="D45" s="2591"/>
      <c r="E45" s="3383"/>
      <c r="F45" s="3384"/>
      <c r="G45" s="3385"/>
      <c r="I45" s="2593"/>
      <c r="J45" s="2593"/>
      <c r="K45" s="2593"/>
      <c r="L45" s="2593"/>
      <c r="M45" s="2593"/>
      <c r="N45" s="2593"/>
      <c r="O45" s="2593"/>
      <c r="P45" s="2593"/>
      <c r="Q45" s="2593"/>
      <c r="R45" s="2593"/>
      <c r="S45" s="2593"/>
      <c r="T45" s="2593"/>
      <c r="U45" s="2593"/>
      <c r="V45" s="2593"/>
    </row>
    <row r="46" spans="1:22" s="2552" customFormat="1" x14ac:dyDescent="0.2">
      <c r="A46" s="3368" t="s">
        <v>21</v>
      </c>
      <c r="B46" s="3369"/>
      <c r="C46" s="3369"/>
      <c r="D46" s="2901" t="s">
        <v>4825</v>
      </c>
      <c r="E46" s="3370" t="s">
        <v>25</v>
      </c>
      <c r="F46" s="3370"/>
      <c r="G46" s="3371"/>
      <c r="I46" s="2593"/>
      <c r="J46" s="2593"/>
      <c r="K46" s="2593"/>
      <c r="L46" s="2593"/>
      <c r="M46" s="2593"/>
      <c r="N46" s="2593"/>
      <c r="O46" s="2593"/>
      <c r="P46" s="2593"/>
      <c r="Q46" s="2593"/>
      <c r="R46" s="2593"/>
      <c r="S46" s="2593"/>
      <c r="T46" s="2593"/>
      <c r="U46" s="2593"/>
      <c r="V46" s="2593"/>
    </row>
    <row r="47" spans="1:22" s="2552" customFormat="1" ht="13.5" thickBot="1" x14ac:dyDescent="0.25">
      <c r="A47" s="3372" t="s">
        <v>22</v>
      </c>
      <c r="B47" s="3373"/>
      <c r="C47" s="3373"/>
      <c r="D47" s="2902" t="s">
        <v>4826</v>
      </c>
      <c r="E47" s="3374" t="s">
        <v>23</v>
      </c>
      <c r="F47" s="3374"/>
      <c r="G47" s="3375"/>
      <c r="I47" s="2593"/>
      <c r="J47" s="2593"/>
      <c r="K47" s="2593"/>
      <c r="L47" s="2593"/>
      <c r="M47" s="2593"/>
      <c r="N47" s="2593"/>
      <c r="O47" s="2593"/>
      <c r="P47" s="2593"/>
      <c r="Q47" s="2593"/>
      <c r="R47" s="2593"/>
      <c r="S47" s="2593"/>
      <c r="T47" s="2593"/>
      <c r="U47" s="2593"/>
      <c r="V47" s="2593"/>
    </row>
    <row r="48" spans="1:22" ht="16.5" x14ac:dyDescent="0.25">
      <c r="A48" s="3386" t="s">
        <v>0</v>
      </c>
      <c r="B48" s="3387"/>
      <c r="C48" s="3387"/>
      <c r="D48" s="3387"/>
      <c r="E48" s="3387"/>
      <c r="F48" s="3387"/>
      <c r="G48" s="3388"/>
    </row>
    <row r="49" spans="1:7" x14ac:dyDescent="0.2">
      <c r="A49" s="3389" t="s">
        <v>1</v>
      </c>
      <c r="B49" s="3390"/>
      <c r="C49" s="3390"/>
      <c r="D49" s="3390"/>
      <c r="E49" s="3390"/>
      <c r="F49" s="3390"/>
      <c r="G49" s="3391"/>
    </row>
    <row r="50" spans="1:7" x14ac:dyDescent="0.2">
      <c r="A50" s="3392" t="s">
        <v>2</v>
      </c>
      <c r="B50" s="3393"/>
      <c r="C50" s="3393"/>
      <c r="D50" s="3393"/>
      <c r="E50" s="3393"/>
      <c r="F50" s="3393"/>
      <c r="G50" s="3394"/>
    </row>
    <row r="51" spans="1:7" x14ac:dyDescent="0.2">
      <c r="A51" s="2553"/>
      <c r="B51" s="211"/>
      <c r="C51" s="2841"/>
      <c r="D51" s="2555"/>
      <c r="E51" s="211"/>
      <c r="F51" s="2556"/>
      <c r="G51" s="2854" t="s">
        <v>195</v>
      </c>
    </row>
    <row r="52" spans="1:7" x14ac:dyDescent="0.2">
      <c r="A52" s="2849" t="s">
        <v>4</v>
      </c>
      <c r="B52" s="2559"/>
      <c r="C52" s="2560" t="s">
        <v>4746</v>
      </c>
      <c r="D52" s="2559"/>
      <c r="E52" s="2618" t="s">
        <v>4870</v>
      </c>
      <c r="F52" s="2561"/>
      <c r="G52" s="739" t="s">
        <v>4833</v>
      </c>
    </row>
    <row r="53" spans="1:7" x14ac:dyDescent="0.2">
      <c r="A53" s="2562" t="s">
        <v>6</v>
      </c>
      <c r="B53" s="212"/>
      <c r="C53" s="2563"/>
      <c r="D53" s="2842"/>
      <c r="E53" s="3395"/>
      <c r="F53" s="3396"/>
      <c r="G53" s="2565"/>
    </row>
    <row r="54" spans="1:7" x14ac:dyDescent="0.2">
      <c r="A54" s="2837" t="s">
        <v>7</v>
      </c>
      <c r="B54" s="2838"/>
      <c r="C54" s="2838"/>
      <c r="D54" s="2838"/>
      <c r="E54" s="2568" t="s">
        <v>8</v>
      </c>
      <c r="F54" s="2569"/>
      <c r="G54" s="2565" t="s">
        <v>9</v>
      </c>
    </row>
    <row r="55" spans="1:7" x14ac:dyDescent="0.2">
      <c r="A55" s="2570"/>
      <c r="B55" s="211"/>
      <c r="C55" s="2841"/>
      <c r="D55" s="2841"/>
      <c r="E55" s="3397"/>
      <c r="F55" s="3398"/>
      <c r="G55" s="2571"/>
    </row>
    <row r="56" spans="1:7" ht="26.25" thickBot="1" x14ac:dyDescent="0.25">
      <c r="A56" s="2572" t="s">
        <v>10</v>
      </c>
      <c r="B56" s="2850" t="s">
        <v>11</v>
      </c>
      <c r="C56" s="2573" t="s">
        <v>12</v>
      </c>
      <c r="D56" s="2574" t="s">
        <v>13</v>
      </c>
      <c r="E56" s="118" t="s">
        <v>14</v>
      </c>
      <c r="F56" s="2575" t="s">
        <v>15</v>
      </c>
      <c r="G56" s="2576" t="s">
        <v>16</v>
      </c>
    </row>
    <row r="57" spans="1:7" ht="13.5" thickTop="1" x14ac:dyDescent="0.2">
      <c r="A57" s="2839"/>
      <c r="B57" s="213"/>
      <c r="C57" s="2601"/>
      <c r="D57" s="637" t="s">
        <v>193</v>
      </c>
      <c r="E57" s="2578"/>
      <c r="F57" s="215"/>
      <c r="G57" s="2855">
        <f>G41</f>
        <v>227175</v>
      </c>
    </row>
    <row r="58" spans="1:7" x14ac:dyDescent="0.2">
      <c r="A58" s="2839">
        <v>31</v>
      </c>
      <c r="B58" s="213"/>
      <c r="C58" s="254" t="s">
        <v>59</v>
      </c>
      <c r="D58" s="1119" t="s">
        <v>4772</v>
      </c>
      <c r="E58" s="2578">
        <v>52</v>
      </c>
      <c r="F58" s="215">
        <v>56</v>
      </c>
      <c r="G58" s="2579">
        <f>F58*E58</f>
        <v>2912</v>
      </c>
    </row>
    <row r="59" spans="1:7" x14ac:dyDescent="0.2">
      <c r="A59" s="2839">
        <v>32</v>
      </c>
      <c r="B59" s="213"/>
      <c r="C59" s="254" t="s">
        <v>276</v>
      </c>
      <c r="D59" s="1119" t="s">
        <v>4773</v>
      </c>
      <c r="E59" s="2578">
        <v>27</v>
      </c>
      <c r="F59" s="216">
        <v>231</v>
      </c>
      <c r="G59" s="2579">
        <f t="shared" ref="G59:G61" si="1">F59*E59</f>
        <v>6237</v>
      </c>
    </row>
    <row r="60" spans="1:7" x14ac:dyDescent="0.2">
      <c r="A60" s="2839">
        <v>33</v>
      </c>
      <c r="B60" s="213"/>
      <c r="C60" s="254" t="s">
        <v>276</v>
      </c>
      <c r="D60" s="912" t="s">
        <v>4774</v>
      </c>
      <c r="E60" s="2578">
        <v>22</v>
      </c>
      <c r="F60" s="215">
        <v>80</v>
      </c>
      <c r="G60" s="2579">
        <f t="shared" si="1"/>
        <v>1760</v>
      </c>
    </row>
    <row r="61" spans="1:7" x14ac:dyDescent="0.2">
      <c r="A61" s="2839">
        <v>34</v>
      </c>
      <c r="B61" s="218"/>
      <c r="C61" s="254" t="s">
        <v>276</v>
      </c>
      <c r="D61" s="912" t="s">
        <v>4775</v>
      </c>
      <c r="E61" s="2578">
        <v>13</v>
      </c>
      <c r="F61" s="215">
        <v>129</v>
      </c>
      <c r="G61" s="2579">
        <f t="shared" si="1"/>
        <v>1677</v>
      </c>
    </row>
    <row r="62" spans="1:7" x14ac:dyDescent="0.2">
      <c r="A62" s="2839"/>
      <c r="B62" s="218"/>
      <c r="C62" s="2601"/>
      <c r="D62" s="2599"/>
      <c r="E62" s="2578"/>
      <c r="F62" s="215"/>
      <c r="G62" s="2579"/>
    </row>
    <row r="63" spans="1:7" x14ac:dyDescent="0.2">
      <c r="A63" s="2839"/>
      <c r="B63" s="220"/>
      <c r="C63" s="2601"/>
      <c r="D63" s="912"/>
      <c r="E63" s="2578"/>
      <c r="F63" s="221"/>
      <c r="G63" s="2579"/>
    </row>
    <row r="64" spans="1:7" x14ac:dyDescent="0.2">
      <c r="A64" s="2839"/>
      <c r="B64" s="220"/>
      <c r="C64" s="2601"/>
      <c r="D64" s="2599"/>
      <c r="E64" s="2578"/>
      <c r="F64" s="221"/>
      <c r="G64" s="2579"/>
    </row>
    <row r="65" spans="1:7" x14ac:dyDescent="0.2">
      <c r="A65" s="2839"/>
      <c r="B65" s="213"/>
      <c r="C65" s="2601"/>
      <c r="D65" s="2599"/>
      <c r="E65" s="2578"/>
      <c r="F65" s="215"/>
      <c r="G65" s="2579"/>
    </row>
    <row r="66" spans="1:7" x14ac:dyDescent="0.2">
      <c r="A66" s="2839"/>
      <c r="B66" s="223"/>
      <c r="C66" s="2601"/>
      <c r="D66" s="2599"/>
      <c r="E66" s="2578"/>
      <c r="F66" s="215"/>
      <c r="G66" s="2579"/>
    </row>
    <row r="67" spans="1:7" x14ac:dyDescent="0.2">
      <c r="A67" s="2839"/>
      <c r="B67" s="218"/>
      <c r="C67" s="2601"/>
      <c r="D67" s="2599"/>
      <c r="E67" s="2578"/>
      <c r="F67" s="791"/>
      <c r="G67" s="2579"/>
    </row>
    <row r="68" spans="1:7" x14ac:dyDescent="0.2">
      <c r="A68" s="2839"/>
      <c r="B68" s="225"/>
      <c r="C68" s="2601"/>
      <c r="D68" s="2599"/>
      <c r="E68" s="2578"/>
      <c r="F68" s="215"/>
      <c r="G68" s="2579"/>
    </row>
    <row r="69" spans="1:7" x14ac:dyDescent="0.2">
      <c r="A69" s="2839"/>
      <c r="B69" s="225"/>
      <c r="C69" s="2601"/>
      <c r="D69" s="2599"/>
      <c r="E69" s="2578"/>
      <c r="F69" s="215"/>
      <c r="G69" s="2579"/>
    </row>
    <row r="70" spans="1:7" x14ac:dyDescent="0.2">
      <c r="A70" s="2839"/>
      <c r="B70" s="213"/>
      <c r="C70" s="2601"/>
      <c r="D70" s="2599"/>
      <c r="E70" s="2578"/>
      <c r="F70" s="215"/>
      <c r="G70" s="2579"/>
    </row>
    <row r="71" spans="1:7" x14ac:dyDescent="0.2">
      <c r="A71" s="2839"/>
      <c r="B71" s="213"/>
      <c r="C71" s="2601"/>
      <c r="D71" s="2600"/>
      <c r="E71" s="2578"/>
      <c r="F71" s="215"/>
      <c r="G71" s="2579"/>
    </row>
    <row r="72" spans="1:7" x14ac:dyDescent="0.2">
      <c r="A72" s="2839"/>
      <c r="B72" s="223"/>
      <c r="C72" s="2601"/>
      <c r="D72" s="2600"/>
      <c r="E72" s="2578"/>
      <c r="F72" s="227"/>
      <c r="G72" s="2579"/>
    </row>
    <row r="73" spans="1:7" x14ac:dyDescent="0.2">
      <c r="A73" s="2839"/>
      <c r="B73" s="218"/>
      <c r="C73" s="2601"/>
      <c r="D73" s="2600"/>
      <c r="E73" s="2578"/>
      <c r="F73" s="227"/>
      <c r="G73" s="2579"/>
    </row>
    <row r="74" spans="1:7" x14ac:dyDescent="0.2">
      <c r="A74" s="2839"/>
      <c r="B74" s="218"/>
      <c r="C74" s="2601"/>
      <c r="D74" s="2736"/>
      <c r="E74" s="2578"/>
      <c r="F74" s="227"/>
      <c r="G74" s="2579"/>
    </row>
    <row r="75" spans="1:7" x14ac:dyDescent="0.2">
      <c r="A75" s="2839"/>
      <c r="B75" s="213"/>
      <c r="C75" s="2601"/>
      <c r="D75" s="2599"/>
      <c r="E75" s="2578"/>
      <c r="F75" s="227"/>
      <c r="G75" s="2579"/>
    </row>
    <row r="76" spans="1:7" x14ac:dyDescent="0.2">
      <c r="A76" s="2839"/>
      <c r="B76" s="213"/>
      <c r="C76" s="2601"/>
      <c r="D76" s="2599"/>
      <c r="E76" s="2578"/>
      <c r="F76" s="227"/>
      <c r="G76" s="2579"/>
    </row>
    <row r="77" spans="1:7" x14ac:dyDescent="0.2">
      <c r="A77" s="2839"/>
      <c r="B77" s="213"/>
      <c r="C77" s="2601"/>
      <c r="D77" s="2599"/>
      <c r="E77" s="2578"/>
      <c r="F77" s="227"/>
      <c r="G77" s="2579"/>
    </row>
    <row r="78" spans="1:7" x14ac:dyDescent="0.2">
      <c r="A78" s="2839"/>
      <c r="B78" s="213"/>
      <c r="C78" s="2601"/>
      <c r="D78" s="2599"/>
      <c r="E78" s="2578"/>
      <c r="F78" s="227"/>
      <c r="G78" s="2579"/>
    </row>
    <row r="79" spans="1:7" x14ac:dyDescent="0.2">
      <c r="A79" s="2839"/>
      <c r="B79" s="213"/>
      <c r="C79" s="2601"/>
      <c r="D79" s="2599"/>
      <c r="E79" s="2578"/>
      <c r="F79" s="227"/>
      <c r="G79" s="2579"/>
    </row>
    <row r="80" spans="1:7" x14ac:dyDescent="0.2">
      <c r="A80" s="2839"/>
      <c r="B80" s="213"/>
      <c r="C80" s="2601"/>
      <c r="D80" s="2599"/>
      <c r="E80" s="2578"/>
      <c r="F80" s="227"/>
      <c r="G80" s="2579"/>
    </row>
    <row r="81" spans="1:7" x14ac:dyDescent="0.2">
      <c r="A81" s="2839"/>
      <c r="B81" s="213"/>
      <c r="C81" s="2601"/>
      <c r="D81" s="2599"/>
      <c r="E81" s="2578"/>
      <c r="F81" s="215"/>
      <c r="G81" s="2579"/>
    </row>
    <row r="82" spans="1:7" x14ac:dyDescent="0.2">
      <c r="A82" s="2839"/>
      <c r="B82" s="213"/>
      <c r="C82" s="2601"/>
      <c r="D82" s="2599"/>
      <c r="E82" s="2578"/>
      <c r="F82" s="215"/>
      <c r="G82" s="2579"/>
    </row>
    <row r="83" spans="1:7" x14ac:dyDescent="0.2">
      <c r="A83" s="2839"/>
      <c r="B83" s="213"/>
      <c r="C83" s="2601"/>
      <c r="D83" s="2599"/>
      <c r="E83" s="2578"/>
      <c r="F83" s="215"/>
      <c r="G83" s="2579"/>
    </row>
    <row r="84" spans="1:7" x14ac:dyDescent="0.2">
      <c r="A84" s="2839"/>
      <c r="B84" s="213"/>
      <c r="C84" s="2601"/>
      <c r="D84" s="2599"/>
      <c r="E84" s="2578"/>
      <c r="F84" s="2580"/>
      <c r="G84" s="2579"/>
    </row>
    <row r="85" spans="1:7" x14ac:dyDescent="0.2">
      <c r="A85" s="2839"/>
      <c r="B85" s="213"/>
      <c r="C85" s="2601"/>
      <c r="D85" s="2599"/>
      <c r="E85" s="2578"/>
      <c r="F85" s="216"/>
      <c r="G85" s="2579"/>
    </row>
    <row r="86" spans="1:7" x14ac:dyDescent="0.2">
      <c r="A86" s="2839"/>
      <c r="B86" s="213"/>
      <c r="C86" s="2601"/>
      <c r="D86" s="2599"/>
      <c r="E86" s="2578"/>
      <c r="F86" s="216"/>
      <c r="G86" s="2579"/>
    </row>
    <row r="87" spans="1:7" x14ac:dyDescent="0.2">
      <c r="A87" s="2839"/>
      <c r="B87" s="213"/>
      <c r="C87" s="2601"/>
      <c r="D87" s="2600"/>
      <c r="E87" s="2578"/>
      <c r="F87" s="216"/>
      <c r="G87" s="2579"/>
    </row>
    <row r="88" spans="1:7" ht="13.5" thickBot="1" x14ac:dyDescent="0.25">
      <c r="A88" s="2581"/>
      <c r="B88" s="229"/>
      <c r="C88" s="2582"/>
      <c r="D88" s="2582"/>
      <c r="E88" s="229"/>
      <c r="F88" s="2583" t="s">
        <v>17</v>
      </c>
      <c r="G88" s="2584">
        <f>SUM(G57:G87)</f>
        <v>239761</v>
      </c>
    </row>
    <row r="89" spans="1:7" ht="13.5" thickTop="1" x14ac:dyDescent="0.2">
      <c r="A89" s="3376" t="s">
        <v>4096</v>
      </c>
      <c r="B89" s="3377"/>
      <c r="C89" s="3377"/>
      <c r="D89" s="3377"/>
      <c r="E89" s="3377"/>
      <c r="F89" s="3377"/>
      <c r="G89" s="3378"/>
    </row>
    <row r="90" spans="1:7" ht="13.5" thickBot="1" x14ac:dyDescent="0.25">
      <c r="A90" s="2585"/>
      <c r="B90" s="2586"/>
      <c r="C90" s="2586"/>
      <c r="D90" s="2587"/>
      <c r="E90" s="2586"/>
      <c r="F90" s="2588"/>
      <c r="G90" s="2589"/>
    </row>
    <row r="91" spans="1:7" ht="13.5" thickTop="1" x14ac:dyDescent="0.2">
      <c r="A91" s="3379"/>
      <c r="B91" s="3380"/>
      <c r="C91" s="3380"/>
      <c r="D91" s="2840" t="s">
        <v>18</v>
      </c>
      <c r="E91" s="3381" t="s">
        <v>19</v>
      </c>
      <c r="F91" s="3381"/>
      <c r="G91" s="3382"/>
    </row>
    <row r="92" spans="1:7" x14ac:dyDescent="0.2">
      <c r="A92" s="3368" t="s">
        <v>20</v>
      </c>
      <c r="B92" s="3369"/>
      <c r="C92" s="3369"/>
      <c r="D92" s="2591"/>
      <c r="E92" s="3383"/>
      <c r="F92" s="3384"/>
      <c r="G92" s="3385"/>
    </row>
    <row r="93" spans="1:7" x14ac:dyDescent="0.2">
      <c r="A93" s="3368" t="s">
        <v>21</v>
      </c>
      <c r="B93" s="3369"/>
      <c r="C93" s="3369"/>
      <c r="D93" s="2901" t="s">
        <v>4825</v>
      </c>
      <c r="E93" s="3370" t="s">
        <v>25</v>
      </c>
      <c r="F93" s="3370"/>
      <c r="G93" s="3371"/>
    </row>
    <row r="94" spans="1:7" ht="13.5" thickBot="1" x14ac:dyDescent="0.25">
      <c r="A94" s="3372" t="s">
        <v>22</v>
      </c>
      <c r="B94" s="3373"/>
      <c r="C94" s="3373"/>
      <c r="D94" s="2902" t="s">
        <v>4826</v>
      </c>
      <c r="E94" s="3374" t="s">
        <v>23</v>
      </c>
      <c r="F94" s="3374"/>
      <c r="G94" s="3375"/>
    </row>
  </sheetData>
  <mergeCells count="28">
    <mergeCell ref="A1:G1"/>
    <mergeCell ref="A2:G2"/>
    <mergeCell ref="A3:G3"/>
    <mergeCell ref="E6:F6"/>
    <mergeCell ref="A48:G48"/>
    <mergeCell ref="A46:C46"/>
    <mergeCell ref="E46:G46"/>
    <mergeCell ref="A47:C47"/>
    <mergeCell ref="E47:G47"/>
    <mergeCell ref="E8:F8"/>
    <mergeCell ref="A42:G42"/>
    <mergeCell ref="A44:C44"/>
    <mergeCell ref="E44:G44"/>
    <mergeCell ref="A45:C45"/>
    <mergeCell ref="E45:G45"/>
    <mergeCell ref="A49:G49"/>
    <mergeCell ref="A50:G50"/>
    <mergeCell ref="E53:F53"/>
    <mergeCell ref="E55:F55"/>
    <mergeCell ref="A89:G89"/>
    <mergeCell ref="A94:C94"/>
    <mergeCell ref="E94:G94"/>
    <mergeCell ref="A91:C91"/>
    <mergeCell ref="E91:G91"/>
    <mergeCell ref="A92:C92"/>
    <mergeCell ref="E92:G92"/>
    <mergeCell ref="A93:C93"/>
    <mergeCell ref="E93:G93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H176"/>
  <sheetViews>
    <sheetView topLeftCell="A56" zoomScale="115" zoomScaleNormal="115" workbookViewId="0">
      <selection activeCell="D56" sqref="D56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140625" style="170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140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140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140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140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140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140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140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140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140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140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140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140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140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140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140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140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140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140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140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140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140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140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140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140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140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140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140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140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140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140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140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140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140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140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140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140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140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140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140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140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140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140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140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140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140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140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140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140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140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140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140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140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140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140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140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140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140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140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140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140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140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140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140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3"/>
      <c r="C4" s="4"/>
      <c r="D4" s="5"/>
      <c r="E4" s="3"/>
      <c r="F4" s="6"/>
      <c r="G4" s="7" t="s">
        <v>303</v>
      </c>
    </row>
    <row r="5" spans="1:8" x14ac:dyDescent="0.2">
      <c r="A5" s="8" t="s">
        <v>61</v>
      </c>
      <c r="B5" s="9"/>
      <c r="C5" s="10" t="s">
        <v>316</v>
      </c>
      <c r="D5" s="9"/>
      <c r="E5" s="11" t="s">
        <v>318</v>
      </c>
      <c r="F5" s="12"/>
      <c r="G5" s="13" t="s">
        <v>304</v>
      </c>
    </row>
    <row r="6" spans="1:8" x14ac:dyDescent="0.2">
      <c r="A6" s="14" t="s">
        <v>6</v>
      </c>
      <c r="B6" s="15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3"/>
      <c r="C8" s="4"/>
      <c r="D8" s="4"/>
      <c r="E8" s="3426"/>
      <c r="F8" s="3427"/>
      <c r="G8" s="22"/>
    </row>
    <row r="9" spans="1:8" ht="25.5" x14ac:dyDescent="0.2">
      <c r="A9" s="248" t="s">
        <v>10</v>
      </c>
      <c r="B9" s="31" t="s">
        <v>11</v>
      </c>
      <c r="C9" s="249" t="s">
        <v>12</v>
      </c>
      <c r="D9" s="250" t="s">
        <v>13</v>
      </c>
      <c r="E9" s="251" t="s">
        <v>14</v>
      </c>
      <c r="F9" s="246" t="s">
        <v>15</v>
      </c>
      <c r="G9" s="242" t="s">
        <v>16</v>
      </c>
    </row>
    <row r="10" spans="1:8" x14ac:dyDescent="0.2">
      <c r="A10" s="175">
        <v>1</v>
      </c>
      <c r="B10" s="79"/>
      <c r="C10" s="252" t="s">
        <v>199</v>
      </c>
      <c r="D10" s="253" t="s">
        <v>197</v>
      </c>
      <c r="E10" s="254">
        <v>3</v>
      </c>
      <c r="F10" s="247">
        <v>329</v>
      </c>
      <c r="G10" s="274">
        <f>F10*E10</f>
        <v>987</v>
      </c>
    </row>
    <row r="11" spans="1:8" x14ac:dyDescent="0.2">
      <c r="A11" s="45">
        <v>2</v>
      </c>
      <c r="B11" s="79"/>
      <c r="C11" s="254" t="s">
        <v>59</v>
      </c>
      <c r="D11" s="253" t="s">
        <v>198</v>
      </c>
      <c r="E11" s="254">
        <v>15</v>
      </c>
      <c r="F11" s="247">
        <v>74</v>
      </c>
      <c r="G11" s="274">
        <f t="shared" ref="G11:G39" si="0">F11*E11</f>
        <v>1110</v>
      </c>
    </row>
    <row r="12" spans="1:8" x14ac:dyDescent="0.2">
      <c r="A12" s="45">
        <v>3</v>
      </c>
      <c r="B12" s="79"/>
      <c r="C12" s="254" t="s">
        <v>59</v>
      </c>
      <c r="D12" s="253" t="s">
        <v>200</v>
      </c>
      <c r="E12" s="254">
        <v>1</v>
      </c>
      <c r="F12" s="247">
        <v>527</v>
      </c>
      <c r="G12" s="274">
        <f t="shared" si="0"/>
        <v>527</v>
      </c>
    </row>
    <row r="13" spans="1:8" x14ac:dyDescent="0.2">
      <c r="A13" s="45">
        <v>4</v>
      </c>
      <c r="B13" s="79"/>
      <c r="C13" s="254" t="s">
        <v>59</v>
      </c>
      <c r="D13" s="253" t="s">
        <v>201</v>
      </c>
      <c r="E13" s="80">
        <v>1</v>
      </c>
      <c r="F13" s="83">
        <v>527</v>
      </c>
      <c r="G13" s="274">
        <f t="shared" si="0"/>
        <v>527</v>
      </c>
    </row>
    <row r="14" spans="1:8" x14ac:dyDescent="0.2">
      <c r="A14" s="45">
        <v>5</v>
      </c>
      <c r="B14" s="106"/>
      <c r="C14" s="254" t="s">
        <v>59</v>
      </c>
      <c r="D14" s="255" t="s">
        <v>202</v>
      </c>
      <c r="E14" s="82">
        <v>5</v>
      </c>
      <c r="F14" s="83">
        <v>1018</v>
      </c>
      <c r="G14" s="274">
        <f t="shared" si="0"/>
        <v>5090</v>
      </c>
    </row>
    <row r="15" spans="1:8" x14ac:dyDescent="0.2">
      <c r="A15" s="45">
        <v>6</v>
      </c>
      <c r="B15" s="106"/>
      <c r="C15" s="254" t="s">
        <v>59</v>
      </c>
      <c r="D15" s="255" t="s">
        <v>203</v>
      </c>
      <c r="E15" s="82">
        <v>4</v>
      </c>
      <c r="F15" s="83">
        <v>1018</v>
      </c>
      <c r="G15" s="274">
        <f t="shared" si="0"/>
        <v>4072</v>
      </c>
    </row>
    <row r="16" spans="1:8" x14ac:dyDescent="0.2">
      <c r="A16" s="45">
        <v>7</v>
      </c>
      <c r="B16" s="106"/>
      <c r="C16" s="254" t="s">
        <v>59</v>
      </c>
      <c r="D16" s="255" t="s">
        <v>204</v>
      </c>
      <c r="E16" s="82">
        <v>4</v>
      </c>
      <c r="F16" s="83">
        <v>1018</v>
      </c>
      <c r="G16" s="274">
        <f t="shared" si="0"/>
        <v>4072</v>
      </c>
    </row>
    <row r="17" spans="1:7" x14ac:dyDescent="0.2">
      <c r="A17" s="45">
        <v>8</v>
      </c>
      <c r="B17" s="106"/>
      <c r="C17" s="254" t="s">
        <v>199</v>
      </c>
      <c r="D17" s="255" t="s">
        <v>205</v>
      </c>
      <c r="E17" s="82">
        <v>20</v>
      </c>
      <c r="F17" s="83">
        <v>207</v>
      </c>
      <c r="G17" s="274">
        <f t="shared" si="0"/>
        <v>4140</v>
      </c>
    </row>
    <row r="18" spans="1:7" x14ac:dyDescent="0.2">
      <c r="A18" s="45">
        <v>9</v>
      </c>
      <c r="B18" s="106"/>
      <c r="C18" s="254" t="s">
        <v>59</v>
      </c>
      <c r="D18" s="253" t="s">
        <v>206</v>
      </c>
      <c r="E18" s="82">
        <v>100</v>
      </c>
      <c r="F18" s="83">
        <v>2</v>
      </c>
      <c r="G18" s="274">
        <f t="shared" si="0"/>
        <v>200</v>
      </c>
    </row>
    <row r="19" spans="1:7" ht="12.75" customHeight="1" x14ac:dyDescent="0.2">
      <c r="A19" s="45">
        <v>10</v>
      </c>
      <c r="B19" s="106"/>
      <c r="C19" s="254" t="s">
        <v>59</v>
      </c>
      <c r="D19" s="255" t="s">
        <v>299</v>
      </c>
      <c r="E19" s="258">
        <v>2500</v>
      </c>
      <c r="F19" s="83">
        <v>19.75</v>
      </c>
      <c r="G19" s="274">
        <f t="shared" si="0"/>
        <v>49375</v>
      </c>
    </row>
    <row r="20" spans="1:7" x14ac:dyDescent="0.2">
      <c r="A20" s="45">
        <v>11</v>
      </c>
      <c r="B20" s="171"/>
      <c r="C20" s="254" t="s">
        <v>59</v>
      </c>
      <c r="D20" s="253" t="s">
        <v>207</v>
      </c>
      <c r="E20" s="82">
        <v>3000</v>
      </c>
      <c r="F20" s="172">
        <v>14</v>
      </c>
      <c r="G20" s="274">
        <f t="shared" si="0"/>
        <v>42000</v>
      </c>
    </row>
    <row r="21" spans="1:7" x14ac:dyDescent="0.2">
      <c r="A21" s="45">
        <v>12</v>
      </c>
      <c r="B21" s="171"/>
      <c r="C21" s="254" t="s">
        <v>59</v>
      </c>
      <c r="D21" s="253" t="s">
        <v>208</v>
      </c>
      <c r="E21" s="82">
        <v>1400</v>
      </c>
      <c r="F21" s="172">
        <v>14.75</v>
      </c>
      <c r="G21" s="274">
        <f t="shared" si="0"/>
        <v>20650</v>
      </c>
    </row>
    <row r="22" spans="1:7" x14ac:dyDescent="0.2">
      <c r="A22" s="45">
        <v>13</v>
      </c>
      <c r="B22" s="171"/>
      <c r="C22" s="254" t="s">
        <v>59</v>
      </c>
      <c r="D22" s="255" t="s">
        <v>209</v>
      </c>
      <c r="E22" s="82">
        <v>1600</v>
      </c>
      <c r="F22" s="172">
        <v>15</v>
      </c>
      <c r="G22" s="274">
        <f t="shared" si="0"/>
        <v>24000</v>
      </c>
    </row>
    <row r="23" spans="1:7" x14ac:dyDescent="0.2">
      <c r="A23" s="45">
        <v>14</v>
      </c>
      <c r="B23" s="171"/>
      <c r="C23" s="254" t="s">
        <v>59</v>
      </c>
      <c r="D23" s="253" t="s">
        <v>210</v>
      </c>
      <c r="E23" s="82">
        <v>12</v>
      </c>
      <c r="F23" s="172">
        <v>23</v>
      </c>
      <c r="G23" s="274">
        <f t="shared" si="0"/>
        <v>276</v>
      </c>
    </row>
    <row r="24" spans="1:7" x14ac:dyDescent="0.2">
      <c r="A24" s="45">
        <v>15</v>
      </c>
      <c r="B24" s="171"/>
      <c r="C24" s="254" t="s">
        <v>59</v>
      </c>
      <c r="D24" s="253" t="s">
        <v>211</v>
      </c>
      <c r="E24" s="82">
        <v>12</v>
      </c>
      <c r="F24" s="172">
        <v>23</v>
      </c>
      <c r="G24" s="274">
        <f t="shared" si="0"/>
        <v>276</v>
      </c>
    </row>
    <row r="25" spans="1:7" x14ac:dyDescent="0.2">
      <c r="A25" s="45">
        <v>16</v>
      </c>
      <c r="B25" s="171"/>
      <c r="C25" s="254" t="s">
        <v>59</v>
      </c>
      <c r="D25" s="253" t="s">
        <v>212</v>
      </c>
      <c r="E25" s="82">
        <v>12</v>
      </c>
      <c r="F25" s="172">
        <v>31</v>
      </c>
      <c r="G25" s="274">
        <f t="shared" si="0"/>
        <v>372</v>
      </c>
    </row>
    <row r="26" spans="1:7" x14ac:dyDescent="0.2">
      <c r="A26" s="45">
        <v>17</v>
      </c>
      <c r="B26" s="171"/>
      <c r="C26" s="254" t="s">
        <v>59</v>
      </c>
      <c r="D26" s="253" t="s">
        <v>213</v>
      </c>
      <c r="E26" s="82">
        <v>12</v>
      </c>
      <c r="F26" s="172">
        <v>43</v>
      </c>
      <c r="G26" s="274">
        <f t="shared" si="0"/>
        <v>516</v>
      </c>
    </row>
    <row r="27" spans="1:7" x14ac:dyDescent="0.2">
      <c r="A27" s="45">
        <v>18</v>
      </c>
      <c r="B27" s="171"/>
      <c r="C27" s="254" t="s">
        <v>59</v>
      </c>
      <c r="D27" s="253" t="s">
        <v>216</v>
      </c>
      <c r="E27" s="82">
        <v>2</v>
      </c>
      <c r="F27" s="172">
        <v>66</v>
      </c>
      <c r="G27" s="274">
        <f t="shared" si="0"/>
        <v>132</v>
      </c>
    </row>
    <row r="28" spans="1:7" x14ac:dyDescent="0.2">
      <c r="A28" s="45">
        <v>19</v>
      </c>
      <c r="B28" s="171"/>
      <c r="C28" s="254" t="s">
        <v>59</v>
      </c>
      <c r="D28" s="253" t="s">
        <v>214</v>
      </c>
      <c r="E28" s="82">
        <v>2</v>
      </c>
      <c r="F28" s="172">
        <v>66</v>
      </c>
      <c r="G28" s="274">
        <f t="shared" si="0"/>
        <v>132</v>
      </c>
    </row>
    <row r="29" spans="1:7" x14ac:dyDescent="0.2">
      <c r="A29" s="45">
        <v>20</v>
      </c>
      <c r="B29" s="171"/>
      <c r="C29" s="254" t="s">
        <v>59</v>
      </c>
      <c r="D29" s="253" t="s">
        <v>217</v>
      </c>
      <c r="E29" s="82">
        <v>2</v>
      </c>
      <c r="F29" s="172">
        <v>66</v>
      </c>
      <c r="G29" s="274">
        <f t="shared" si="0"/>
        <v>132</v>
      </c>
    </row>
    <row r="30" spans="1:7" x14ac:dyDescent="0.2">
      <c r="A30" s="45">
        <v>21</v>
      </c>
      <c r="B30" s="171"/>
      <c r="C30" s="254" t="s">
        <v>59</v>
      </c>
      <c r="D30" s="253" t="s">
        <v>215</v>
      </c>
      <c r="E30" s="82">
        <v>2</v>
      </c>
      <c r="F30" s="172">
        <v>66</v>
      </c>
      <c r="G30" s="274">
        <f t="shared" si="0"/>
        <v>132</v>
      </c>
    </row>
    <row r="31" spans="1:7" x14ac:dyDescent="0.2">
      <c r="A31" s="45">
        <v>22</v>
      </c>
      <c r="B31" s="171"/>
      <c r="C31" s="254" t="s">
        <v>59</v>
      </c>
      <c r="D31" s="253" t="s">
        <v>218</v>
      </c>
      <c r="E31" s="82">
        <v>2</v>
      </c>
      <c r="F31" s="172">
        <v>66</v>
      </c>
      <c r="G31" s="274">
        <f t="shared" si="0"/>
        <v>132</v>
      </c>
    </row>
    <row r="32" spans="1:7" x14ac:dyDescent="0.2">
      <c r="A32" s="45">
        <v>23</v>
      </c>
      <c r="B32" s="171"/>
      <c r="C32" s="254" t="s">
        <v>59</v>
      </c>
      <c r="D32" s="253" t="s">
        <v>219</v>
      </c>
      <c r="E32" s="82">
        <v>2</v>
      </c>
      <c r="F32" s="172">
        <v>66</v>
      </c>
      <c r="G32" s="274">
        <f t="shared" si="0"/>
        <v>132</v>
      </c>
    </row>
    <row r="33" spans="1:7" x14ac:dyDescent="0.2">
      <c r="A33" s="45">
        <v>24</v>
      </c>
      <c r="B33" s="173"/>
      <c r="C33" s="254" t="s">
        <v>59</v>
      </c>
      <c r="D33" s="253" t="s">
        <v>220</v>
      </c>
      <c r="E33" s="82">
        <v>2</v>
      </c>
      <c r="F33" s="172">
        <v>83</v>
      </c>
      <c r="G33" s="274">
        <f t="shared" si="0"/>
        <v>166</v>
      </c>
    </row>
    <row r="34" spans="1:7" x14ac:dyDescent="0.2">
      <c r="A34" s="45">
        <v>25</v>
      </c>
      <c r="B34" s="38"/>
      <c r="C34" s="254" t="s">
        <v>59</v>
      </c>
      <c r="D34" s="253" t="s">
        <v>221</v>
      </c>
      <c r="E34" s="82">
        <v>2</v>
      </c>
      <c r="F34" s="172">
        <v>83</v>
      </c>
      <c r="G34" s="274">
        <f t="shared" si="0"/>
        <v>166</v>
      </c>
    </row>
    <row r="35" spans="1:7" x14ac:dyDescent="0.2">
      <c r="A35" s="45">
        <v>26</v>
      </c>
      <c r="B35" s="38"/>
      <c r="C35" s="254" t="s">
        <v>59</v>
      </c>
      <c r="D35" s="253" t="s">
        <v>222</v>
      </c>
      <c r="E35" s="82">
        <v>2</v>
      </c>
      <c r="F35" s="172">
        <v>83</v>
      </c>
      <c r="G35" s="274">
        <f t="shared" si="0"/>
        <v>166</v>
      </c>
    </row>
    <row r="36" spans="1:7" x14ac:dyDescent="0.2">
      <c r="A36" s="45">
        <v>27</v>
      </c>
      <c r="B36" s="38"/>
      <c r="C36" s="254" t="s">
        <v>59</v>
      </c>
      <c r="D36" s="253" t="s">
        <v>223</v>
      </c>
      <c r="E36" s="82">
        <v>2</v>
      </c>
      <c r="F36" s="172">
        <v>83</v>
      </c>
      <c r="G36" s="274">
        <f t="shared" si="0"/>
        <v>166</v>
      </c>
    </row>
    <row r="37" spans="1:7" x14ac:dyDescent="0.2">
      <c r="A37" s="45">
        <v>28</v>
      </c>
      <c r="B37" s="174"/>
      <c r="C37" s="254" t="s">
        <v>59</v>
      </c>
      <c r="D37" s="253" t="s">
        <v>224</v>
      </c>
      <c r="E37" s="82">
        <v>12</v>
      </c>
      <c r="F37" s="172">
        <v>83</v>
      </c>
      <c r="G37" s="274">
        <f t="shared" si="0"/>
        <v>996</v>
      </c>
    </row>
    <row r="38" spans="1:7" x14ac:dyDescent="0.2">
      <c r="A38" s="45">
        <v>29</v>
      </c>
      <c r="B38" s="171"/>
      <c r="C38" s="254" t="s">
        <v>59</v>
      </c>
      <c r="D38" s="253" t="s">
        <v>225</v>
      </c>
      <c r="E38" s="82">
        <v>5</v>
      </c>
      <c r="F38" s="172">
        <v>83</v>
      </c>
      <c r="G38" s="274">
        <f t="shared" si="0"/>
        <v>415</v>
      </c>
    </row>
    <row r="39" spans="1:7" x14ac:dyDescent="0.2">
      <c r="A39" s="45">
        <v>30</v>
      </c>
      <c r="B39" s="38"/>
      <c r="C39" s="254" t="s">
        <v>59</v>
      </c>
      <c r="D39" s="253" t="s">
        <v>226</v>
      </c>
      <c r="E39" s="82">
        <v>3</v>
      </c>
      <c r="F39" s="172">
        <v>83</v>
      </c>
      <c r="G39" s="274">
        <f t="shared" si="0"/>
        <v>249</v>
      </c>
    </row>
    <row r="40" spans="1:7" s="170" customFormat="1" ht="13.5" thickBot="1" x14ac:dyDescent="0.25">
      <c r="A40" s="48"/>
      <c r="B40" s="49"/>
      <c r="C40" s="50"/>
      <c r="D40" s="122"/>
      <c r="E40" s="49"/>
      <c r="F40" s="52" t="s">
        <v>55</v>
      </c>
      <c r="G40" s="110">
        <f>SUM(G10:G39)</f>
        <v>161306</v>
      </c>
    </row>
    <row r="41" spans="1:7" s="170" customFormat="1" ht="13.5" thickTop="1" x14ac:dyDescent="0.2">
      <c r="A41" s="14" t="s">
        <v>317</v>
      </c>
      <c r="B41" s="54"/>
      <c r="C41" s="1"/>
      <c r="D41"/>
      <c r="E41" s="54"/>
      <c r="F41" s="55"/>
      <c r="G41" s="17"/>
    </row>
    <row r="42" spans="1:7" s="170" customFormat="1" ht="13.5" thickBot="1" x14ac:dyDescent="0.25">
      <c r="A42" s="56"/>
      <c r="B42" s="176"/>
      <c r="C42" s="176"/>
      <c r="D42" s="57"/>
      <c r="E42" s="176"/>
      <c r="F42" s="58"/>
      <c r="G42" s="59"/>
    </row>
    <row r="43" spans="1:7" s="170" customFormat="1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7" s="170" customFormat="1" ht="31.5" customHeight="1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7" s="170" customFormat="1" x14ac:dyDescent="0.2">
      <c r="A45" s="3400" t="s">
        <v>21</v>
      </c>
      <c r="B45" s="3401"/>
      <c r="C45" s="3401"/>
      <c r="D45" s="74" t="s">
        <v>85</v>
      </c>
      <c r="E45" s="3405" t="s">
        <v>25</v>
      </c>
      <c r="F45" s="3405"/>
      <c r="G45" s="3406"/>
    </row>
    <row r="46" spans="1:7" s="170" customFormat="1" ht="13.5" thickBot="1" x14ac:dyDescent="0.25">
      <c r="A46" s="3407" t="s">
        <v>22</v>
      </c>
      <c r="B46" s="3408"/>
      <c r="C46" s="3408"/>
      <c r="D46" s="198" t="s">
        <v>113</v>
      </c>
      <c r="E46" s="3409" t="s">
        <v>23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8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8" x14ac:dyDescent="0.2">
      <c r="A50" s="2"/>
      <c r="B50" s="3"/>
      <c r="C50" s="4"/>
      <c r="D50" s="5"/>
      <c r="E50" s="3"/>
      <c r="F50" s="6"/>
      <c r="G50" s="7" t="s">
        <v>302</v>
      </c>
    </row>
    <row r="51" spans="1:8" x14ac:dyDescent="0.2">
      <c r="A51" s="8" t="s">
        <v>61</v>
      </c>
      <c r="B51" s="9"/>
      <c r="C51" s="10" t="s">
        <v>316</v>
      </c>
      <c r="D51" s="9"/>
      <c r="E51" s="11" t="s">
        <v>318</v>
      </c>
      <c r="F51" s="12"/>
      <c r="G51" s="13" t="s">
        <v>304</v>
      </c>
    </row>
    <row r="52" spans="1:8" x14ac:dyDescent="0.2">
      <c r="A52" s="14" t="s">
        <v>6</v>
      </c>
      <c r="B52" s="15"/>
      <c r="C52" s="16"/>
      <c r="D52" s="1"/>
      <c r="E52" s="3424"/>
      <c r="F52" s="3425"/>
      <c r="G52" s="17"/>
    </row>
    <row r="53" spans="1:8" x14ac:dyDescent="0.2">
      <c r="A53" s="18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8" x14ac:dyDescent="0.2">
      <c r="A54" s="2"/>
      <c r="B54" s="3"/>
      <c r="C54" s="4"/>
      <c r="D54" s="4"/>
      <c r="E54" s="3426"/>
      <c r="F54" s="3427"/>
      <c r="G54" s="22"/>
    </row>
    <row r="55" spans="1:8" ht="25.5" x14ac:dyDescent="0.2">
      <c r="A55" s="248" t="s">
        <v>10</v>
      </c>
      <c r="B55" s="31" t="s">
        <v>11</v>
      </c>
      <c r="C55" s="249" t="s">
        <v>12</v>
      </c>
      <c r="D55" s="250" t="s">
        <v>13</v>
      </c>
      <c r="E55" s="251" t="s">
        <v>14</v>
      </c>
      <c r="F55" s="246" t="s">
        <v>15</v>
      </c>
      <c r="G55" s="242" t="s">
        <v>16</v>
      </c>
    </row>
    <row r="56" spans="1:8" x14ac:dyDescent="0.2">
      <c r="A56" s="175"/>
      <c r="B56" s="79"/>
      <c r="C56" s="252"/>
      <c r="D56" s="243" t="s">
        <v>193</v>
      </c>
      <c r="E56" s="254"/>
      <c r="F56" s="247"/>
      <c r="G56" s="275">
        <f>G40</f>
        <v>161306</v>
      </c>
    </row>
    <row r="57" spans="1:8" x14ac:dyDescent="0.2">
      <c r="A57" s="45">
        <v>31</v>
      </c>
      <c r="B57" s="79"/>
      <c r="C57" s="254" t="s">
        <v>227</v>
      </c>
      <c r="D57" s="253" t="s">
        <v>228</v>
      </c>
      <c r="E57" s="254">
        <v>500</v>
      </c>
      <c r="F57" s="247">
        <v>431</v>
      </c>
      <c r="G57" s="245">
        <f>F57*E57</f>
        <v>215500</v>
      </c>
    </row>
    <row r="58" spans="1:8" x14ac:dyDescent="0.2">
      <c r="A58" s="45">
        <v>32</v>
      </c>
      <c r="B58" s="79"/>
      <c r="C58" s="254" t="s">
        <v>227</v>
      </c>
      <c r="D58" s="253" t="s">
        <v>229</v>
      </c>
      <c r="E58" s="254">
        <v>100</v>
      </c>
      <c r="F58" s="247">
        <v>431</v>
      </c>
      <c r="G58" s="245">
        <f t="shared" ref="G58:G82" si="1">F58*E58</f>
        <v>43100</v>
      </c>
    </row>
    <row r="59" spans="1:8" x14ac:dyDescent="0.2">
      <c r="A59" s="175">
        <v>33</v>
      </c>
      <c r="B59" s="79"/>
      <c r="C59" s="254" t="s">
        <v>227</v>
      </c>
      <c r="D59" s="253" t="s">
        <v>230</v>
      </c>
      <c r="E59" s="80">
        <v>100</v>
      </c>
      <c r="F59" s="83">
        <v>431</v>
      </c>
      <c r="G59" s="245">
        <f t="shared" si="1"/>
        <v>43100</v>
      </c>
    </row>
    <row r="60" spans="1:8" x14ac:dyDescent="0.2">
      <c r="A60" s="45">
        <v>34</v>
      </c>
      <c r="B60" s="106"/>
      <c r="C60" s="254" t="s">
        <v>59</v>
      </c>
      <c r="D60" s="255" t="s">
        <v>231</v>
      </c>
      <c r="E60" s="82">
        <v>12</v>
      </c>
      <c r="F60" s="83">
        <v>87</v>
      </c>
      <c r="G60" s="245">
        <f t="shared" si="1"/>
        <v>1044</v>
      </c>
    </row>
    <row r="61" spans="1:8" s="271" customFormat="1" x14ac:dyDescent="0.2">
      <c r="A61" s="175">
        <v>35</v>
      </c>
      <c r="B61" s="265"/>
      <c r="C61" s="266" t="s">
        <v>232</v>
      </c>
      <c r="D61" s="267" t="s">
        <v>233</v>
      </c>
      <c r="E61" s="268">
        <v>1</v>
      </c>
      <c r="F61" s="269">
        <v>850.5</v>
      </c>
      <c r="G61" s="245">
        <f t="shared" si="1"/>
        <v>850.5</v>
      </c>
      <c r="H61" s="270"/>
    </row>
    <row r="62" spans="1:8" x14ac:dyDescent="0.2">
      <c r="A62" s="45">
        <v>36</v>
      </c>
      <c r="B62" s="106"/>
      <c r="C62" s="254" t="s">
        <v>227</v>
      </c>
      <c r="D62" s="253" t="s">
        <v>234</v>
      </c>
      <c r="E62" s="82">
        <v>15</v>
      </c>
      <c r="F62" s="83">
        <v>832</v>
      </c>
      <c r="G62" s="245">
        <f t="shared" si="1"/>
        <v>12480</v>
      </c>
    </row>
    <row r="63" spans="1:8" x14ac:dyDescent="0.2">
      <c r="A63" s="175">
        <v>37</v>
      </c>
      <c r="B63" s="106"/>
      <c r="C63" s="254" t="s">
        <v>59</v>
      </c>
      <c r="D63" s="255" t="s">
        <v>235</v>
      </c>
      <c r="E63" s="82">
        <v>100</v>
      </c>
      <c r="F63" s="83">
        <v>38</v>
      </c>
      <c r="G63" s="245">
        <f t="shared" si="1"/>
        <v>3800</v>
      </c>
    </row>
    <row r="64" spans="1:8" x14ac:dyDescent="0.2">
      <c r="A64" s="45">
        <v>38</v>
      </c>
      <c r="B64" s="106"/>
      <c r="C64" s="254" t="s">
        <v>157</v>
      </c>
      <c r="D64" s="253" t="s">
        <v>236</v>
      </c>
      <c r="E64" s="82">
        <v>11</v>
      </c>
      <c r="F64" s="83">
        <v>646</v>
      </c>
      <c r="G64" s="245">
        <f t="shared" si="1"/>
        <v>7106</v>
      </c>
    </row>
    <row r="65" spans="1:7" x14ac:dyDescent="0.2">
      <c r="A65" s="175">
        <v>39</v>
      </c>
      <c r="B65" s="106"/>
      <c r="C65" s="254" t="s">
        <v>59</v>
      </c>
      <c r="D65" s="255" t="s">
        <v>237</v>
      </c>
      <c r="E65" s="82">
        <v>250</v>
      </c>
      <c r="F65" s="83">
        <v>18</v>
      </c>
      <c r="G65" s="245">
        <f t="shared" si="1"/>
        <v>4500</v>
      </c>
    </row>
    <row r="66" spans="1:7" x14ac:dyDescent="0.2">
      <c r="A66" s="45">
        <v>40</v>
      </c>
      <c r="B66" s="171"/>
      <c r="C66" s="254" t="s">
        <v>59</v>
      </c>
      <c r="D66" s="255" t="s">
        <v>238</v>
      </c>
      <c r="E66" s="82">
        <v>200</v>
      </c>
      <c r="F66" s="172">
        <v>19</v>
      </c>
      <c r="G66" s="245">
        <f t="shared" si="1"/>
        <v>3800</v>
      </c>
    </row>
    <row r="67" spans="1:7" x14ac:dyDescent="0.2">
      <c r="A67" s="175">
        <v>41</v>
      </c>
      <c r="B67" s="171"/>
      <c r="C67" s="254" t="s">
        <v>59</v>
      </c>
      <c r="D67" s="255" t="s">
        <v>239</v>
      </c>
      <c r="E67" s="82">
        <v>300</v>
      </c>
      <c r="F67" s="172">
        <v>59</v>
      </c>
      <c r="G67" s="245">
        <f t="shared" si="1"/>
        <v>17700</v>
      </c>
    </row>
    <row r="68" spans="1:7" x14ac:dyDescent="0.2">
      <c r="A68" s="45">
        <v>42</v>
      </c>
      <c r="B68" s="171"/>
      <c r="C68" s="254" t="s">
        <v>59</v>
      </c>
      <c r="D68" s="255" t="s">
        <v>240</v>
      </c>
      <c r="E68" s="82">
        <v>100</v>
      </c>
      <c r="F68" s="172">
        <v>35</v>
      </c>
      <c r="G68" s="245">
        <f t="shared" si="1"/>
        <v>3500</v>
      </c>
    </row>
    <row r="69" spans="1:7" x14ac:dyDescent="0.2">
      <c r="A69" s="175">
        <v>43</v>
      </c>
      <c r="B69" s="171"/>
      <c r="C69" s="254" t="s">
        <v>59</v>
      </c>
      <c r="D69" s="255" t="s">
        <v>241</v>
      </c>
      <c r="E69" s="82">
        <v>300</v>
      </c>
      <c r="F69" s="172">
        <v>35</v>
      </c>
      <c r="G69" s="245">
        <f t="shared" si="1"/>
        <v>10500</v>
      </c>
    </row>
    <row r="70" spans="1:7" x14ac:dyDescent="0.2">
      <c r="A70" s="45">
        <v>44</v>
      </c>
      <c r="B70" s="171"/>
      <c r="C70" s="254" t="s">
        <v>59</v>
      </c>
      <c r="D70" s="255" t="s">
        <v>242</v>
      </c>
      <c r="E70" s="82">
        <v>400</v>
      </c>
      <c r="F70" s="172">
        <v>59</v>
      </c>
      <c r="G70" s="245">
        <f t="shared" si="1"/>
        <v>23600</v>
      </c>
    </row>
    <row r="71" spans="1:7" x14ac:dyDescent="0.2">
      <c r="A71" s="175">
        <v>45</v>
      </c>
      <c r="B71" s="171"/>
      <c r="C71" s="254" t="s">
        <v>59</v>
      </c>
      <c r="D71" s="253" t="s">
        <v>243</v>
      </c>
      <c r="E71" s="82">
        <v>20</v>
      </c>
      <c r="F71" s="172">
        <v>39</v>
      </c>
      <c r="G71" s="245">
        <f t="shared" si="1"/>
        <v>780</v>
      </c>
    </row>
    <row r="72" spans="1:7" x14ac:dyDescent="0.2">
      <c r="A72" s="45">
        <v>46</v>
      </c>
      <c r="B72" s="171"/>
      <c r="C72" s="254" t="s">
        <v>59</v>
      </c>
      <c r="D72" s="253" t="s">
        <v>244</v>
      </c>
      <c r="E72" s="82">
        <v>9</v>
      </c>
      <c r="F72" s="172">
        <v>30</v>
      </c>
      <c r="G72" s="245">
        <f t="shared" si="1"/>
        <v>270</v>
      </c>
    </row>
    <row r="73" spans="1:7" x14ac:dyDescent="0.2">
      <c r="A73" s="175">
        <v>47</v>
      </c>
      <c r="B73" s="171"/>
      <c r="C73" s="254" t="s">
        <v>59</v>
      </c>
      <c r="D73" s="259" t="s">
        <v>245</v>
      </c>
      <c r="E73" s="82">
        <v>6</v>
      </c>
      <c r="F73" s="172">
        <v>26</v>
      </c>
      <c r="G73" s="245">
        <f t="shared" si="1"/>
        <v>156</v>
      </c>
    </row>
    <row r="74" spans="1:7" x14ac:dyDescent="0.2">
      <c r="A74" s="45">
        <v>48</v>
      </c>
      <c r="B74" s="171"/>
      <c r="C74" s="254" t="s">
        <v>59</v>
      </c>
      <c r="D74" s="259" t="s">
        <v>246</v>
      </c>
      <c r="E74" s="82">
        <v>6</v>
      </c>
      <c r="F74" s="172">
        <v>26</v>
      </c>
      <c r="G74" s="245">
        <f t="shared" si="1"/>
        <v>156</v>
      </c>
    </row>
    <row r="75" spans="1:7" x14ac:dyDescent="0.2">
      <c r="A75" s="175">
        <v>49</v>
      </c>
      <c r="B75" s="171"/>
      <c r="C75" s="254" t="s">
        <v>59</v>
      </c>
      <c r="D75" s="259" t="s">
        <v>247</v>
      </c>
      <c r="E75" s="82">
        <v>6</v>
      </c>
      <c r="F75" s="172">
        <v>26</v>
      </c>
      <c r="G75" s="245">
        <f t="shared" si="1"/>
        <v>156</v>
      </c>
    </row>
    <row r="76" spans="1:7" x14ac:dyDescent="0.2">
      <c r="A76" s="45">
        <v>50</v>
      </c>
      <c r="B76" s="171"/>
      <c r="C76" s="254" t="s">
        <v>59</v>
      </c>
      <c r="D76" s="259" t="s">
        <v>248</v>
      </c>
      <c r="E76" s="82">
        <v>6</v>
      </c>
      <c r="F76" s="172">
        <v>26</v>
      </c>
      <c r="G76" s="245">
        <f t="shared" si="1"/>
        <v>156</v>
      </c>
    </row>
    <row r="77" spans="1:7" x14ac:dyDescent="0.2">
      <c r="A77" s="175">
        <v>51</v>
      </c>
      <c r="B77" s="173"/>
      <c r="C77" s="254" t="s">
        <v>59</v>
      </c>
      <c r="D77" s="260" t="s">
        <v>249</v>
      </c>
      <c r="E77" s="82">
        <v>6</v>
      </c>
      <c r="F77" s="172">
        <v>26</v>
      </c>
      <c r="G77" s="245">
        <f t="shared" si="1"/>
        <v>156</v>
      </c>
    </row>
    <row r="78" spans="1:7" x14ac:dyDescent="0.2">
      <c r="A78" s="45">
        <v>52</v>
      </c>
      <c r="B78" s="38"/>
      <c r="C78" s="254" t="s">
        <v>59</v>
      </c>
      <c r="D78" s="259" t="s">
        <v>250</v>
      </c>
      <c r="E78" s="82">
        <v>6</v>
      </c>
      <c r="F78" s="172">
        <v>26</v>
      </c>
      <c r="G78" s="245">
        <f t="shared" si="1"/>
        <v>156</v>
      </c>
    </row>
    <row r="79" spans="1:7" x14ac:dyDescent="0.2">
      <c r="A79" s="175">
        <v>53</v>
      </c>
      <c r="B79" s="38"/>
      <c r="C79" s="254" t="s">
        <v>59</v>
      </c>
      <c r="D79" s="261" t="s">
        <v>251</v>
      </c>
      <c r="E79" s="82">
        <v>100</v>
      </c>
      <c r="F79" s="172">
        <v>40</v>
      </c>
      <c r="G79" s="245">
        <f t="shared" si="1"/>
        <v>4000</v>
      </c>
    </row>
    <row r="80" spans="1:7" x14ac:dyDescent="0.2">
      <c r="A80" s="45">
        <v>54</v>
      </c>
      <c r="B80" s="38"/>
      <c r="C80" s="254" t="s">
        <v>59</v>
      </c>
      <c r="D80" s="259" t="s">
        <v>252</v>
      </c>
      <c r="E80" s="82">
        <v>50</v>
      </c>
      <c r="F80" s="172">
        <v>40</v>
      </c>
      <c r="G80" s="245">
        <f t="shared" si="1"/>
        <v>2000</v>
      </c>
    </row>
    <row r="81" spans="1:7" x14ac:dyDescent="0.2">
      <c r="A81" s="175">
        <v>55</v>
      </c>
      <c r="B81" s="174"/>
      <c r="C81" s="254" t="s">
        <v>59</v>
      </c>
      <c r="D81" s="259" t="s">
        <v>253</v>
      </c>
      <c r="E81" s="82">
        <v>77</v>
      </c>
      <c r="F81" s="172">
        <v>232</v>
      </c>
      <c r="G81" s="245">
        <f t="shared" si="1"/>
        <v>17864</v>
      </c>
    </row>
    <row r="82" spans="1:7" x14ac:dyDescent="0.2">
      <c r="A82" s="45">
        <v>56</v>
      </c>
      <c r="B82" s="171"/>
      <c r="C82" s="254" t="s">
        <v>59</v>
      </c>
      <c r="D82" s="259" t="s">
        <v>254</v>
      </c>
      <c r="E82" s="82">
        <v>77</v>
      </c>
      <c r="F82" s="172">
        <v>232</v>
      </c>
      <c r="G82" s="245">
        <f t="shared" si="1"/>
        <v>17864</v>
      </c>
    </row>
    <row r="83" spans="1:7" x14ac:dyDescent="0.2">
      <c r="A83" s="175">
        <v>57</v>
      </c>
      <c r="B83" s="276"/>
      <c r="C83" s="254" t="s">
        <v>59</v>
      </c>
      <c r="D83" s="259" t="s">
        <v>255</v>
      </c>
      <c r="E83" s="254">
        <v>133</v>
      </c>
      <c r="F83" s="247">
        <v>135</v>
      </c>
      <c r="G83" s="245">
        <f>F83*E83</f>
        <v>17955</v>
      </c>
    </row>
    <row r="84" spans="1:7" x14ac:dyDescent="0.2">
      <c r="A84" s="45">
        <v>58</v>
      </c>
      <c r="B84" s="276"/>
      <c r="C84" s="254" t="s">
        <v>59</v>
      </c>
      <c r="D84" s="259" t="s">
        <v>256</v>
      </c>
      <c r="E84" s="254">
        <v>133</v>
      </c>
      <c r="F84" s="247">
        <v>135</v>
      </c>
      <c r="G84" s="245">
        <f t="shared" ref="G84:G86" si="2">F84*E84</f>
        <v>17955</v>
      </c>
    </row>
    <row r="85" spans="1:7" x14ac:dyDescent="0.2">
      <c r="A85" s="175">
        <v>59</v>
      </c>
      <c r="B85" s="276"/>
      <c r="C85" s="254" t="s">
        <v>157</v>
      </c>
      <c r="D85" s="262" t="s">
        <v>257</v>
      </c>
      <c r="E85" s="82">
        <v>4</v>
      </c>
      <c r="F85" s="83">
        <v>2250</v>
      </c>
      <c r="G85" s="245">
        <f t="shared" si="2"/>
        <v>9000</v>
      </c>
    </row>
    <row r="86" spans="1:7" x14ac:dyDescent="0.2">
      <c r="A86" s="45">
        <v>60</v>
      </c>
      <c r="B86" s="276"/>
      <c r="C86" s="254" t="s">
        <v>59</v>
      </c>
      <c r="D86" s="255" t="s">
        <v>258</v>
      </c>
      <c r="E86" s="82">
        <v>5</v>
      </c>
      <c r="F86" s="83">
        <v>548</v>
      </c>
      <c r="G86" s="245">
        <f t="shared" si="2"/>
        <v>2740</v>
      </c>
    </row>
    <row r="87" spans="1:7" ht="13.5" thickBot="1" x14ac:dyDescent="0.25">
      <c r="A87" s="48"/>
      <c r="B87" s="49"/>
      <c r="C87" s="50"/>
      <c r="D87" s="256"/>
      <c r="E87" s="49"/>
      <c r="F87" s="52" t="s">
        <v>192</v>
      </c>
      <c r="G87" s="277">
        <f>SUM(G56:G86)</f>
        <v>643250.5</v>
      </c>
    </row>
    <row r="88" spans="1:7" ht="13.5" thickTop="1" x14ac:dyDescent="0.2">
      <c r="A88" s="14" t="s">
        <v>317</v>
      </c>
      <c r="B88" s="54"/>
      <c r="E88" s="54"/>
      <c r="G88" s="17"/>
    </row>
    <row r="89" spans="1:7" ht="13.5" thickBot="1" x14ac:dyDescent="0.25">
      <c r="A89" s="56"/>
      <c r="B89" s="176"/>
      <c r="C89" s="176"/>
      <c r="D89" s="57"/>
      <c r="E89" s="176"/>
      <c r="F89" s="58"/>
      <c r="G89" s="59"/>
    </row>
    <row r="90" spans="1:7" ht="13.5" thickTop="1" x14ac:dyDescent="0.2">
      <c r="A90" s="3411"/>
      <c r="B90" s="3412"/>
      <c r="C90" s="3412"/>
      <c r="D90" s="60" t="s">
        <v>18</v>
      </c>
      <c r="E90" s="3413" t="s">
        <v>19</v>
      </c>
      <c r="F90" s="3413"/>
      <c r="G90" s="3414"/>
    </row>
    <row r="91" spans="1:7" x14ac:dyDescent="0.2">
      <c r="A91" s="3400" t="s">
        <v>20</v>
      </c>
      <c r="B91" s="3401"/>
      <c r="C91" s="3401"/>
      <c r="D91" s="44"/>
      <c r="E91" s="3402"/>
      <c r="F91" s="3403"/>
      <c r="G91" s="3404"/>
    </row>
    <row r="92" spans="1:7" x14ac:dyDescent="0.2">
      <c r="A92" s="3400" t="s">
        <v>21</v>
      </c>
      <c r="B92" s="3401"/>
      <c r="C92" s="3401"/>
      <c r="D92" s="74" t="s">
        <v>85</v>
      </c>
      <c r="E92" s="3405" t="s">
        <v>25</v>
      </c>
      <c r="F92" s="3405"/>
      <c r="G92" s="3406"/>
    </row>
    <row r="93" spans="1:7" ht="13.5" thickBot="1" x14ac:dyDescent="0.25">
      <c r="A93" s="3407" t="s">
        <v>22</v>
      </c>
      <c r="B93" s="3408"/>
      <c r="C93" s="3408"/>
      <c r="D93" s="198" t="s">
        <v>113</v>
      </c>
      <c r="E93" s="3409" t="s">
        <v>23</v>
      </c>
      <c r="F93" s="3409"/>
      <c r="G93" s="3410"/>
    </row>
    <row r="94" spans="1:7" ht="16.5" x14ac:dyDescent="0.25">
      <c r="A94" s="3415" t="s">
        <v>0</v>
      </c>
      <c r="B94" s="3416"/>
      <c r="C94" s="3416"/>
      <c r="D94" s="3416"/>
      <c r="E94" s="3416"/>
      <c r="F94" s="3416"/>
      <c r="G94" s="3417"/>
    </row>
    <row r="95" spans="1:7" x14ac:dyDescent="0.2">
      <c r="A95" s="3418" t="s">
        <v>1</v>
      </c>
      <c r="B95" s="3419"/>
      <c r="C95" s="3419"/>
      <c r="D95" s="3419"/>
      <c r="E95" s="3419"/>
      <c r="F95" s="3419"/>
      <c r="G95" s="3420"/>
    </row>
    <row r="96" spans="1:7" x14ac:dyDescent="0.2">
      <c r="A96" s="3421" t="s">
        <v>2</v>
      </c>
      <c r="B96" s="3422"/>
      <c r="C96" s="3422"/>
      <c r="D96" s="3422"/>
      <c r="E96" s="3422"/>
      <c r="F96" s="3422"/>
      <c r="G96" s="3423"/>
    </row>
    <row r="97" spans="1:7" x14ac:dyDescent="0.2">
      <c r="A97" s="2"/>
      <c r="B97" s="3"/>
      <c r="C97" s="4"/>
      <c r="D97" s="5"/>
      <c r="E97" s="3"/>
      <c r="F97" s="6"/>
      <c r="G97" s="7" t="s">
        <v>301</v>
      </c>
    </row>
    <row r="98" spans="1:7" x14ac:dyDescent="0.2">
      <c r="A98" s="8" t="s">
        <v>61</v>
      </c>
      <c r="B98" s="9"/>
      <c r="C98" s="10" t="s">
        <v>316</v>
      </c>
      <c r="D98" s="9"/>
      <c r="E98" s="11" t="s">
        <v>318</v>
      </c>
      <c r="F98" s="12"/>
      <c r="G98" s="13" t="s">
        <v>304</v>
      </c>
    </row>
    <row r="99" spans="1:7" x14ac:dyDescent="0.2">
      <c r="A99" s="14" t="s">
        <v>6</v>
      </c>
      <c r="B99" s="15"/>
      <c r="C99" s="16"/>
      <c r="D99" s="1"/>
      <c r="E99" s="3424"/>
      <c r="F99" s="3425"/>
      <c r="G99" s="17"/>
    </row>
    <row r="100" spans="1:7" x14ac:dyDescent="0.2">
      <c r="A100" s="18" t="s">
        <v>7</v>
      </c>
      <c r="B100" s="19"/>
      <c r="C100" s="19"/>
      <c r="D100" s="19"/>
      <c r="E100" s="20" t="s">
        <v>8</v>
      </c>
      <c r="F100" s="21"/>
      <c r="G100" s="17" t="s">
        <v>9</v>
      </c>
    </row>
    <row r="101" spans="1:7" x14ac:dyDescent="0.2">
      <c r="A101" s="2"/>
      <c r="B101" s="3"/>
      <c r="C101" s="4"/>
      <c r="D101" s="4"/>
      <c r="E101" s="3426"/>
      <c r="F101" s="3427"/>
      <c r="G101" s="22"/>
    </row>
    <row r="102" spans="1:7" ht="25.5" x14ac:dyDescent="0.2">
      <c r="A102" s="248" t="s">
        <v>10</v>
      </c>
      <c r="B102" s="31" t="s">
        <v>11</v>
      </c>
      <c r="C102" s="249" t="s">
        <v>12</v>
      </c>
      <c r="D102" s="250" t="s">
        <v>13</v>
      </c>
      <c r="E102" s="251" t="s">
        <v>14</v>
      </c>
      <c r="F102" s="246" t="s">
        <v>15</v>
      </c>
      <c r="G102" s="242" t="s">
        <v>16</v>
      </c>
    </row>
    <row r="103" spans="1:7" x14ac:dyDescent="0.2">
      <c r="A103" s="175"/>
      <c r="B103" s="79"/>
      <c r="C103" s="252"/>
      <c r="D103" s="243" t="s">
        <v>193</v>
      </c>
      <c r="E103" s="254"/>
      <c r="F103" s="247"/>
      <c r="G103" s="275">
        <f>G87</f>
        <v>643250.5</v>
      </c>
    </row>
    <row r="104" spans="1:7" x14ac:dyDescent="0.2">
      <c r="A104" s="45">
        <v>61</v>
      </c>
      <c r="B104" s="79"/>
      <c r="C104" s="254" t="s">
        <v>157</v>
      </c>
      <c r="D104" s="253" t="s">
        <v>259</v>
      </c>
      <c r="E104" s="82">
        <v>2</v>
      </c>
      <c r="F104" s="83">
        <v>2299</v>
      </c>
      <c r="G104" s="245">
        <f t="shared" ref="G104:G121" si="3">F104*E104</f>
        <v>4598</v>
      </c>
    </row>
    <row r="105" spans="1:7" x14ac:dyDescent="0.2">
      <c r="A105" s="45">
        <v>62</v>
      </c>
      <c r="B105" s="79"/>
      <c r="C105" s="254" t="s">
        <v>59</v>
      </c>
      <c r="D105" s="255" t="s">
        <v>260</v>
      </c>
      <c r="E105" s="82">
        <v>475</v>
      </c>
      <c r="F105" s="83">
        <v>359</v>
      </c>
      <c r="G105" s="245">
        <f t="shared" si="3"/>
        <v>170525</v>
      </c>
    </row>
    <row r="106" spans="1:7" x14ac:dyDescent="0.2">
      <c r="A106" s="45">
        <v>63</v>
      </c>
      <c r="B106" s="106"/>
      <c r="C106" s="254" t="s">
        <v>59</v>
      </c>
      <c r="D106" s="259" t="s">
        <v>262</v>
      </c>
      <c r="E106" s="82">
        <v>4</v>
      </c>
      <c r="F106" s="83">
        <v>16</v>
      </c>
      <c r="G106" s="245">
        <f t="shared" si="3"/>
        <v>64</v>
      </c>
    </row>
    <row r="107" spans="1:7" x14ac:dyDescent="0.2">
      <c r="A107" s="45">
        <v>64</v>
      </c>
      <c r="B107" s="106"/>
      <c r="C107" s="254" t="s">
        <v>59</v>
      </c>
      <c r="D107" s="259" t="s">
        <v>263</v>
      </c>
      <c r="E107" s="82">
        <v>4</v>
      </c>
      <c r="F107" s="172">
        <v>16</v>
      </c>
      <c r="G107" s="245">
        <f t="shared" si="3"/>
        <v>64</v>
      </c>
    </row>
    <row r="108" spans="1:7" x14ac:dyDescent="0.2">
      <c r="A108" s="45">
        <v>65</v>
      </c>
      <c r="B108" s="106"/>
      <c r="C108" s="254" t="s">
        <v>59</v>
      </c>
      <c r="D108" s="259" t="s">
        <v>264</v>
      </c>
      <c r="E108" s="82">
        <v>6</v>
      </c>
      <c r="F108" s="172">
        <v>16</v>
      </c>
      <c r="G108" s="245">
        <f t="shared" si="3"/>
        <v>96</v>
      </c>
    </row>
    <row r="109" spans="1:7" x14ac:dyDescent="0.2">
      <c r="A109" s="45">
        <v>66</v>
      </c>
      <c r="B109" s="106"/>
      <c r="C109" s="254" t="s">
        <v>59</v>
      </c>
      <c r="D109" s="259" t="s">
        <v>265</v>
      </c>
      <c r="E109" s="82">
        <v>6</v>
      </c>
      <c r="F109" s="172">
        <v>16</v>
      </c>
      <c r="G109" s="245">
        <f t="shared" si="3"/>
        <v>96</v>
      </c>
    </row>
    <row r="110" spans="1:7" x14ac:dyDescent="0.2">
      <c r="A110" s="45">
        <v>67</v>
      </c>
      <c r="B110" s="106"/>
      <c r="C110" s="254" t="s">
        <v>59</v>
      </c>
      <c r="D110" s="259" t="s">
        <v>266</v>
      </c>
      <c r="E110" s="82">
        <v>4</v>
      </c>
      <c r="F110" s="172">
        <v>16</v>
      </c>
      <c r="G110" s="245">
        <f t="shared" si="3"/>
        <v>64</v>
      </c>
    </row>
    <row r="111" spans="1:7" x14ac:dyDescent="0.2">
      <c r="A111" s="45">
        <v>68</v>
      </c>
      <c r="B111" s="171"/>
      <c r="C111" s="254" t="s">
        <v>59</v>
      </c>
      <c r="D111" s="259" t="s">
        <v>267</v>
      </c>
      <c r="E111" s="82">
        <v>3</v>
      </c>
      <c r="F111" s="172">
        <v>16</v>
      </c>
      <c r="G111" s="245">
        <f t="shared" si="3"/>
        <v>48</v>
      </c>
    </row>
    <row r="112" spans="1:7" x14ac:dyDescent="0.2">
      <c r="A112" s="45">
        <v>69</v>
      </c>
      <c r="B112" s="171"/>
      <c r="C112" s="254" t="s">
        <v>59</v>
      </c>
      <c r="D112" s="259" t="s">
        <v>268</v>
      </c>
      <c r="E112" s="82">
        <v>3</v>
      </c>
      <c r="F112" s="172">
        <v>16</v>
      </c>
      <c r="G112" s="245">
        <f t="shared" si="3"/>
        <v>48</v>
      </c>
    </row>
    <row r="113" spans="1:7" x14ac:dyDescent="0.2">
      <c r="A113" s="45">
        <v>70</v>
      </c>
      <c r="B113" s="171"/>
      <c r="C113" s="254" t="s">
        <v>270</v>
      </c>
      <c r="D113" s="259" t="s">
        <v>269</v>
      </c>
      <c r="E113" s="82">
        <v>32</v>
      </c>
      <c r="F113" s="172">
        <v>1064</v>
      </c>
      <c r="G113" s="245">
        <f t="shared" si="3"/>
        <v>34048</v>
      </c>
    </row>
    <row r="114" spans="1:7" x14ac:dyDescent="0.2">
      <c r="A114" s="45">
        <v>71</v>
      </c>
      <c r="B114" s="171"/>
      <c r="C114" s="254" t="s">
        <v>59</v>
      </c>
      <c r="D114" s="253" t="s">
        <v>271</v>
      </c>
      <c r="E114" s="82">
        <v>173</v>
      </c>
      <c r="F114" s="172">
        <v>94</v>
      </c>
      <c r="G114" s="245">
        <f t="shared" si="3"/>
        <v>16262</v>
      </c>
    </row>
    <row r="115" spans="1:7" x14ac:dyDescent="0.2">
      <c r="A115" s="45">
        <v>72</v>
      </c>
      <c r="B115" s="171"/>
      <c r="C115" s="254" t="s">
        <v>59</v>
      </c>
      <c r="D115" s="259" t="s">
        <v>272</v>
      </c>
      <c r="E115" s="82">
        <v>300</v>
      </c>
      <c r="F115" s="172">
        <v>4</v>
      </c>
      <c r="G115" s="245">
        <f t="shared" si="3"/>
        <v>1200</v>
      </c>
    </row>
    <row r="116" spans="1:7" x14ac:dyDescent="0.2">
      <c r="A116" s="45">
        <v>73</v>
      </c>
      <c r="B116" s="171"/>
      <c r="C116" s="254" t="s">
        <v>227</v>
      </c>
      <c r="D116" s="259" t="s">
        <v>273</v>
      </c>
      <c r="E116" s="82">
        <v>1</v>
      </c>
      <c r="F116" s="172">
        <v>224</v>
      </c>
      <c r="G116" s="245">
        <f t="shared" si="3"/>
        <v>224</v>
      </c>
    </row>
    <row r="117" spans="1:7" x14ac:dyDescent="0.2">
      <c r="A117" s="45">
        <v>74</v>
      </c>
      <c r="B117" s="171"/>
      <c r="C117" s="254" t="s">
        <v>227</v>
      </c>
      <c r="D117" s="259" t="s">
        <v>274</v>
      </c>
      <c r="E117" s="82">
        <v>2</v>
      </c>
      <c r="F117" s="172">
        <v>669</v>
      </c>
      <c r="G117" s="245">
        <f t="shared" si="3"/>
        <v>1338</v>
      </c>
    </row>
    <row r="118" spans="1:7" x14ac:dyDescent="0.2">
      <c r="A118" s="45">
        <v>75</v>
      </c>
      <c r="B118" s="171"/>
      <c r="C118" s="254" t="s">
        <v>276</v>
      </c>
      <c r="D118" s="259" t="s">
        <v>277</v>
      </c>
      <c r="E118" s="82">
        <v>7</v>
      </c>
      <c r="F118" s="172">
        <v>590</v>
      </c>
      <c r="G118" s="245">
        <f t="shared" si="3"/>
        <v>4130</v>
      </c>
    </row>
    <row r="119" spans="1:7" x14ac:dyDescent="0.2">
      <c r="A119" s="45">
        <v>76</v>
      </c>
      <c r="B119" s="171"/>
      <c r="C119" s="254" t="s">
        <v>275</v>
      </c>
      <c r="D119" s="260" t="s">
        <v>278</v>
      </c>
      <c r="E119" s="82">
        <v>2</v>
      </c>
      <c r="F119" s="172">
        <v>315</v>
      </c>
      <c r="G119" s="245">
        <f t="shared" si="3"/>
        <v>630</v>
      </c>
    </row>
    <row r="120" spans="1:7" x14ac:dyDescent="0.2">
      <c r="A120" s="45">
        <v>77</v>
      </c>
      <c r="B120" s="171"/>
      <c r="C120" s="254" t="s">
        <v>227</v>
      </c>
      <c r="D120" s="259" t="s">
        <v>279</v>
      </c>
      <c r="E120" s="82">
        <v>2</v>
      </c>
      <c r="F120" s="172">
        <v>11812</v>
      </c>
      <c r="G120" s="245">
        <f t="shared" si="3"/>
        <v>23624</v>
      </c>
    </row>
    <row r="121" spans="1:7" x14ac:dyDescent="0.2">
      <c r="A121" s="45">
        <v>78</v>
      </c>
      <c r="B121" s="171"/>
      <c r="C121" s="254" t="s">
        <v>275</v>
      </c>
      <c r="D121" s="261" t="s">
        <v>280</v>
      </c>
      <c r="E121" s="82">
        <v>6</v>
      </c>
      <c r="F121" s="172">
        <v>59</v>
      </c>
      <c r="G121" s="245">
        <f t="shared" si="3"/>
        <v>354</v>
      </c>
    </row>
    <row r="122" spans="1:7" x14ac:dyDescent="0.2">
      <c r="A122" s="45">
        <v>79</v>
      </c>
      <c r="B122" s="171"/>
      <c r="C122" s="254" t="s">
        <v>276</v>
      </c>
      <c r="D122" s="253" t="s">
        <v>281</v>
      </c>
      <c r="E122" s="254">
        <v>16</v>
      </c>
      <c r="F122" s="247">
        <v>599</v>
      </c>
      <c r="G122" s="245">
        <f>F122*E122</f>
        <v>9584</v>
      </c>
    </row>
    <row r="123" spans="1:7" x14ac:dyDescent="0.2">
      <c r="A123" s="45">
        <v>80</v>
      </c>
      <c r="B123" s="173"/>
      <c r="C123" s="254" t="s">
        <v>227</v>
      </c>
      <c r="D123" s="253" t="s">
        <v>282</v>
      </c>
      <c r="E123" s="80">
        <v>12</v>
      </c>
      <c r="F123" s="83">
        <v>59</v>
      </c>
      <c r="G123" s="245">
        <f t="shared" ref="G123:G133" si="4">F123*E123</f>
        <v>708</v>
      </c>
    </row>
    <row r="124" spans="1:7" x14ac:dyDescent="0.2">
      <c r="A124" s="45">
        <v>81</v>
      </c>
      <c r="B124" s="38"/>
      <c r="C124" s="254" t="s">
        <v>261</v>
      </c>
      <c r="D124" s="255" t="s">
        <v>283</v>
      </c>
      <c r="E124" s="82">
        <v>1</v>
      </c>
      <c r="F124" s="83">
        <v>2943</v>
      </c>
      <c r="G124" s="245">
        <f t="shared" si="4"/>
        <v>2943</v>
      </c>
    </row>
    <row r="125" spans="1:7" x14ac:dyDescent="0.2">
      <c r="A125" s="45">
        <v>82</v>
      </c>
      <c r="B125" s="38"/>
      <c r="C125" s="254" t="s">
        <v>276</v>
      </c>
      <c r="D125" s="259" t="s">
        <v>284</v>
      </c>
      <c r="E125" s="82">
        <v>18</v>
      </c>
      <c r="F125" s="83">
        <v>539</v>
      </c>
      <c r="G125" s="245">
        <f t="shared" si="4"/>
        <v>9702</v>
      </c>
    </row>
    <row r="126" spans="1:7" x14ac:dyDescent="0.2">
      <c r="A126" s="45">
        <v>83</v>
      </c>
      <c r="B126" s="280"/>
      <c r="C126" s="254" t="s">
        <v>158</v>
      </c>
      <c r="D126" s="253" t="s">
        <v>285</v>
      </c>
      <c r="E126" s="82">
        <v>1</v>
      </c>
      <c r="F126" s="83">
        <v>416</v>
      </c>
      <c r="G126" s="245">
        <f t="shared" si="4"/>
        <v>416</v>
      </c>
    </row>
    <row r="127" spans="1:7" x14ac:dyDescent="0.2">
      <c r="A127" s="45">
        <v>84</v>
      </c>
      <c r="B127" s="280"/>
      <c r="C127" s="254" t="s">
        <v>158</v>
      </c>
      <c r="D127" s="255" t="s">
        <v>286</v>
      </c>
      <c r="E127" s="82">
        <v>1</v>
      </c>
      <c r="F127" s="83">
        <v>408</v>
      </c>
      <c r="G127" s="245">
        <f t="shared" si="4"/>
        <v>408</v>
      </c>
    </row>
    <row r="128" spans="1:7" x14ac:dyDescent="0.2">
      <c r="A128" s="45">
        <v>85</v>
      </c>
      <c r="B128" s="280"/>
      <c r="C128" s="254" t="s">
        <v>276</v>
      </c>
      <c r="D128" s="253" t="s">
        <v>287</v>
      </c>
      <c r="E128" s="82">
        <v>12</v>
      </c>
      <c r="F128" s="172">
        <v>590</v>
      </c>
      <c r="G128" s="245">
        <f t="shared" si="4"/>
        <v>7080</v>
      </c>
    </row>
    <row r="129" spans="1:7" x14ac:dyDescent="0.2">
      <c r="A129" s="45">
        <v>86</v>
      </c>
      <c r="B129" s="280"/>
      <c r="C129" s="254" t="s">
        <v>276</v>
      </c>
      <c r="D129" s="255" t="s">
        <v>288</v>
      </c>
      <c r="E129" s="82">
        <v>6</v>
      </c>
      <c r="F129" s="172">
        <v>543</v>
      </c>
      <c r="G129" s="245">
        <f t="shared" si="4"/>
        <v>3258</v>
      </c>
    </row>
    <row r="130" spans="1:7" x14ac:dyDescent="0.2">
      <c r="A130" s="45">
        <v>87</v>
      </c>
      <c r="B130" s="280"/>
      <c r="C130" s="254" t="s">
        <v>158</v>
      </c>
      <c r="D130" s="256" t="s">
        <v>291</v>
      </c>
      <c r="E130" s="82">
        <v>3</v>
      </c>
      <c r="F130" s="172">
        <v>849</v>
      </c>
      <c r="G130" s="245">
        <f t="shared" si="4"/>
        <v>2547</v>
      </c>
    </row>
    <row r="131" spans="1:7" x14ac:dyDescent="0.2">
      <c r="A131" s="45">
        <v>88</v>
      </c>
      <c r="B131" s="280"/>
      <c r="C131" s="254" t="s">
        <v>158</v>
      </c>
      <c r="D131" s="256" t="s">
        <v>290</v>
      </c>
      <c r="E131" s="82">
        <v>2</v>
      </c>
      <c r="F131" s="172">
        <v>1199</v>
      </c>
      <c r="G131" s="245">
        <f t="shared" si="4"/>
        <v>2398</v>
      </c>
    </row>
    <row r="132" spans="1:7" x14ac:dyDescent="0.2">
      <c r="A132" s="45">
        <v>89</v>
      </c>
      <c r="B132" s="280"/>
      <c r="C132" s="254" t="s">
        <v>158</v>
      </c>
      <c r="D132" s="256" t="s">
        <v>289</v>
      </c>
      <c r="E132" s="82">
        <v>3</v>
      </c>
      <c r="F132" s="172">
        <v>1299</v>
      </c>
      <c r="G132" s="245">
        <f t="shared" si="4"/>
        <v>3897</v>
      </c>
    </row>
    <row r="133" spans="1:7" x14ac:dyDescent="0.2">
      <c r="A133" s="45">
        <v>90</v>
      </c>
      <c r="B133" s="280"/>
      <c r="C133" s="254" t="s">
        <v>227</v>
      </c>
      <c r="D133" s="256" t="s">
        <v>292</v>
      </c>
      <c r="E133" s="82">
        <v>1</v>
      </c>
      <c r="F133" s="172">
        <v>7725</v>
      </c>
      <c r="G133" s="245">
        <f t="shared" si="4"/>
        <v>7725</v>
      </c>
    </row>
    <row r="134" spans="1:7" ht="13.5" thickBot="1" x14ac:dyDescent="0.25">
      <c r="A134" s="281"/>
      <c r="B134" s="49"/>
      <c r="C134" s="50"/>
      <c r="D134" s="278"/>
      <c r="E134" s="49"/>
      <c r="F134" s="52" t="s">
        <v>192</v>
      </c>
      <c r="G134" s="277">
        <f>SUM(G103:G133)</f>
        <v>951329.5</v>
      </c>
    </row>
    <row r="135" spans="1:7" ht="13.5" thickTop="1" x14ac:dyDescent="0.2">
      <c r="A135" s="14" t="s">
        <v>319</v>
      </c>
      <c r="B135" s="54"/>
      <c r="E135" s="54"/>
      <c r="G135" s="17"/>
    </row>
    <row r="136" spans="1:7" ht="13.5" thickBot="1" x14ac:dyDescent="0.25">
      <c r="A136" s="56"/>
      <c r="B136" s="176"/>
      <c r="C136" s="176"/>
      <c r="D136" s="57"/>
      <c r="E136" s="176"/>
      <c r="F136" s="58"/>
      <c r="G136" s="59"/>
    </row>
    <row r="137" spans="1:7" ht="13.5" thickTop="1" x14ac:dyDescent="0.2">
      <c r="A137" s="3411"/>
      <c r="B137" s="3412"/>
      <c r="C137" s="3412"/>
      <c r="D137" s="60" t="s">
        <v>18</v>
      </c>
      <c r="E137" s="3413" t="s">
        <v>19</v>
      </c>
      <c r="F137" s="3413"/>
      <c r="G137" s="3414"/>
    </row>
    <row r="138" spans="1:7" x14ac:dyDescent="0.2">
      <c r="A138" s="3400" t="s">
        <v>20</v>
      </c>
      <c r="B138" s="3401"/>
      <c r="C138" s="3401"/>
      <c r="D138" s="44"/>
      <c r="E138" s="3402"/>
      <c r="F138" s="3403"/>
      <c r="G138" s="3404"/>
    </row>
    <row r="139" spans="1:7" x14ac:dyDescent="0.2">
      <c r="A139" s="3400" t="s">
        <v>21</v>
      </c>
      <c r="B139" s="3401"/>
      <c r="C139" s="3401"/>
      <c r="D139" s="74" t="s">
        <v>85</v>
      </c>
      <c r="E139" s="3405" t="s">
        <v>25</v>
      </c>
      <c r="F139" s="3405"/>
      <c r="G139" s="3406"/>
    </row>
    <row r="140" spans="1:7" ht="13.5" thickBot="1" x14ac:dyDescent="0.25">
      <c r="A140" s="3407" t="s">
        <v>22</v>
      </c>
      <c r="B140" s="3408"/>
      <c r="C140" s="3408"/>
      <c r="D140" s="198" t="s">
        <v>113</v>
      </c>
      <c r="E140" s="3409" t="s">
        <v>23</v>
      </c>
      <c r="F140" s="3409"/>
      <c r="G140" s="3410"/>
    </row>
    <row r="141" spans="1:7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7" x14ac:dyDescent="0.2">
      <c r="A142" s="3418" t="s">
        <v>1</v>
      </c>
      <c r="B142" s="3419"/>
      <c r="C142" s="3419"/>
      <c r="D142" s="3419"/>
      <c r="E142" s="3419"/>
      <c r="F142" s="3419"/>
      <c r="G142" s="3420"/>
    </row>
    <row r="143" spans="1:7" x14ac:dyDescent="0.2">
      <c r="A143" s="3421" t="s">
        <v>2</v>
      </c>
      <c r="B143" s="3422"/>
      <c r="C143" s="3422"/>
      <c r="D143" s="3422"/>
      <c r="E143" s="3422"/>
      <c r="F143" s="3422"/>
      <c r="G143" s="3423"/>
    </row>
    <row r="144" spans="1:7" x14ac:dyDescent="0.2">
      <c r="A144" s="2"/>
      <c r="B144" s="3"/>
      <c r="C144" s="4"/>
      <c r="D144" s="5"/>
      <c r="E144" s="3"/>
      <c r="F144" s="6"/>
      <c r="G144" s="7" t="s">
        <v>300</v>
      </c>
    </row>
    <row r="145" spans="1:7" x14ac:dyDescent="0.2">
      <c r="A145" s="8" t="s">
        <v>61</v>
      </c>
      <c r="B145" s="9"/>
      <c r="C145" s="10" t="s">
        <v>316</v>
      </c>
      <c r="D145" s="9"/>
      <c r="E145" s="11" t="s">
        <v>318</v>
      </c>
      <c r="F145" s="12"/>
      <c r="G145" s="13" t="s">
        <v>304</v>
      </c>
    </row>
    <row r="146" spans="1:7" x14ac:dyDescent="0.2">
      <c r="A146" s="14" t="s">
        <v>6</v>
      </c>
      <c r="B146" s="15"/>
      <c r="C146" s="16"/>
      <c r="D146" s="1"/>
      <c r="E146" s="3424"/>
      <c r="F146" s="3425"/>
      <c r="G146" s="17"/>
    </row>
    <row r="147" spans="1:7" x14ac:dyDescent="0.2">
      <c r="A147" s="18" t="s">
        <v>7</v>
      </c>
      <c r="B147" s="19"/>
      <c r="C147" s="19"/>
      <c r="D147" s="19"/>
      <c r="E147" s="20" t="s">
        <v>8</v>
      </c>
      <c r="F147" s="21"/>
      <c r="G147" s="17" t="s">
        <v>9</v>
      </c>
    </row>
    <row r="148" spans="1:7" x14ac:dyDescent="0.2">
      <c r="A148" s="2"/>
      <c r="B148" s="3"/>
      <c r="C148" s="4"/>
      <c r="D148" s="4"/>
      <c r="E148" s="3426"/>
      <c r="F148" s="3427"/>
      <c r="G148" s="22"/>
    </row>
    <row r="149" spans="1:7" ht="25.5" x14ac:dyDescent="0.2">
      <c r="A149" s="248" t="s">
        <v>10</v>
      </c>
      <c r="B149" s="31" t="s">
        <v>11</v>
      </c>
      <c r="C149" s="249" t="s">
        <v>12</v>
      </c>
      <c r="D149" s="250" t="s">
        <v>13</v>
      </c>
      <c r="E149" s="251" t="s">
        <v>14</v>
      </c>
      <c r="F149" s="246" t="s">
        <v>15</v>
      </c>
      <c r="G149" s="242" t="s">
        <v>16</v>
      </c>
    </row>
    <row r="150" spans="1:7" x14ac:dyDescent="0.2">
      <c r="A150" s="175"/>
      <c r="B150" s="79"/>
      <c r="C150" s="252"/>
      <c r="D150" s="243" t="s">
        <v>193</v>
      </c>
      <c r="E150" s="254"/>
      <c r="F150" s="247"/>
      <c r="G150" s="275">
        <f>G134</f>
        <v>951329.5</v>
      </c>
    </row>
    <row r="151" spans="1:7" x14ac:dyDescent="0.2">
      <c r="A151" s="45">
        <v>91</v>
      </c>
      <c r="B151" s="79"/>
      <c r="C151" s="257" t="s">
        <v>158</v>
      </c>
      <c r="D151" s="279" t="s">
        <v>293</v>
      </c>
      <c r="E151" s="258">
        <v>40</v>
      </c>
      <c r="F151" s="172">
        <v>431</v>
      </c>
      <c r="G151" s="245">
        <f t="shared" ref="G151:G153" si="5">F151*E151</f>
        <v>17240</v>
      </c>
    </row>
    <row r="152" spans="1:7" x14ac:dyDescent="0.2">
      <c r="A152" s="175">
        <v>92</v>
      </c>
      <c r="B152" s="79"/>
      <c r="C152" s="254" t="s">
        <v>227</v>
      </c>
      <c r="D152" s="260" t="s">
        <v>294</v>
      </c>
      <c r="E152" s="82">
        <v>4</v>
      </c>
      <c r="F152" s="172">
        <v>1158.75</v>
      </c>
      <c r="G152" s="245">
        <f t="shared" si="5"/>
        <v>4635</v>
      </c>
    </row>
    <row r="153" spans="1:7" x14ac:dyDescent="0.2">
      <c r="A153" s="45">
        <v>93</v>
      </c>
      <c r="B153" s="106"/>
      <c r="C153" s="254" t="s">
        <v>158</v>
      </c>
      <c r="D153" s="259" t="s">
        <v>295</v>
      </c>
      <c r="E153" s="82">
        <v>1</v>
      </c>
      <c r="F153" s="172">
        <v>454</v>
      </c>
      <c r="G153" s="245">
        <f t="shared" si="5"/>
        <v>454</v>
      </c>
    </row>
    <row r="154" spans="1:7" x14ac:dyDescent="0.2">
      <c r="A154" s="45"/>
      <c r="B154" s="106"/>
      <c r="C154" s="254"/>
      <c r="D154" s="255"/>
      <c r="E154" s="82"/>
      <c r="F154" s="172"/>
      <c r="G154" s="245"/>
    </row>
    <row r="155" spans="1:7" x14ac:dyDescent="0.2">
      <c r="A155" s="175"/>
      <c r="B155" s="106"/>
      <c r="C155" s="254"/>
      <c r="D155" s="256"/>
      <c r="E155" s="82"/>
      <c r="F155" s="172"/>
      <c r="G155" s="245"/>
    </row>
    <row r="156" spans="1:7" x14ac:dyDescent="0.2">
      <c r="A156" s="45"/>
      <c r="B156" s="106"/>
      <c r="C156" s="254"/>
      <c r="D156" s="256"/>
      <c r="E156" s="82"/>
      <c r="F156" s="172"/>
      <c r="G156" s="245"/>
    </row>
    <row r="157" spans="1:7" x14ac:dyDescent="0.2">
      <c r="A157" s="45"/>
      <c r="B157" s="171"/>
      <c r="C157" s="254"/>
      <c r="D157" s="256"/>
      <c r="E157" s="82"/>
      <c r="F157" s="172"/>
      <c r="G157" s="245"/>
    </row>
    <row r="158" spans="1:7" x14ac:dyDescent="0.2">
      <c r="A158" s="175"/>
      <c r="B158" s="171"/>
      <c r="C158" s="254"/>
      <c r="D158" s="256"/>
      <c r="E158" s="82"/>
      <c r="F158" s="172"/>
      <c r="G158" s="245"/>
    </row>
    <row r="159" spans="1:7" x14ac:dyDescent="0.2">
      <c r="A159" s="45"/>
      <c r="B159" s="171"/>
      <c r="C159" s="257"/>
      <c r="D159" s="279"/>
      <c r="E159" s="258"/>
      <c r="F159" s="172"/>
      <c r="G159" s="245"/>
    </row>
    <row r="160" spans="1:7" x14ac:dyDescent="0.2">
      <c r="A160" s="45"/>
      <c r="B160" s="171"/>
      <c r="C160" s="254"/>
      <c r="D160" s="260"/>
      <c r="E160" s="82"/>
      <c r="F160" s="172"/>
      <c r="G160" s="245"/>
    </row>
    <row r="161" spans="1:7" x14ac:dyDescent="0.2">
      <c r="A161" s="175"/>
      <c r="B161" s="171"/>
      <c r="C161" s="254"/>
      <c r="D161" s="259"/>
      <c r="E161" s="82"/>
      <c r="F161" s="172"/>
      <c r="G161" s="245"/>
    </row>
    <row r="162" spans="1:7" x14ac:dyDescent="0.2">
      <c r="A162" s="175"/>
      <c r="B162" s="171"/>
      <c r="C162" s="254"/>
      <c r="D162" s="256"/>
      <c r="E162" s="82"/>
      <c r="F162" s="172"/>
      <c r="G162" s="245"/>
    </row>
    <row r="163" spans="1:7" ht="13.5" customHeight="1" x14ac:dyDescent="0.2">
      <c r="A163" s="45"/>
      <c r="B163" s="171"/>
      <c r="C163" s="257"/>
      <c r="D163" s="259"/>
      <c r="E163" s="258"/>
      <c r="F163" s="172"/>
      <c r="G163" s="245"/>
    </row>
    <row r="164" spans="1:7" x14ac:dyDescent="0.2">
      <c r="A164" s="45"/>
      <c r="B164" s="173"/>
      <c r="C164" s="257"/>
      <c r="D164" s="279"/>
      <c r="E164" s="258"/>
      <c r="F164" s="172"/>
      <c r="G164" s="245"/>
    </row>
    <row r="165" spans="1:7" x14ac:dyDescent="0.2">
      <c r="A165" s="175"/>
      <c r="B165" s="38"/>
      <c r="C165" s="254"/>
      <c r="D165" s="260"/>
      <c r="E165" s="82"/>
      <c r="F165" s="172"/>
      <c r="G165" s="245"/>
    </row>
    <row r="166" spans="1:7" x14ac:dyDescent="0.2">
      <c r="A166" s="45"/>
      <c r="B166" s="38"/>
      <c r="C166" s="254"/>
      <c r="D166" s="259"/>
      <c r="E166" s="82"/>
      <c r="F166" s="172"/>
      <c r="G166" s="245"/>
    </row>
    <row r="167" spans="1:7" x14ac:dyDescent="0.2">
      <c r="A167" s="45"/>
      <c r="B167" s="38"/>
      <c r="C167" s="254"/>
      <c r="D167" s="259"/>
      <c r="E167" s="82"/>
      <c r="F167" s="172"/>
      <c r="G167" s="101"/>
    </row>
    <row r="168" spans="1:7" x14ac:dyDescent="0.2">
      <c r="A168" s="175"/>
      <c r="B168" s="174"/>
      <c r="C168" s="254"/>
      <c r="D168" s="259"/>
      <c r="E168" s="82"/>
      <c r="F168" s="172"/>
      <c r="G168" s="101"/>
    </row>
    <row r="169" spans="1:7" x14ac:dyDescent="0.2">
      <c r="A169" s="45"/>
      <c r="B169" s="38"/>
      <c r="C169" s="254"/>
      <c r="D169" s="259"/>
      <c r="E169" s="82"/>
      <c r="F169" s="172"/>
      <c r="G169" s="101"/>
    </row>
    <row r="170" spans="1:7" ht="13.5" thickBot="1" x14ac:dyDescent="0.25">
      <c r="A170" s="48"/>
      <c r="B170" s="49"/>
      <c r="C170" s="50"/>
      <c r="D170" s="278"/>
      <c r="E170" s="49"/>
      <c r="F170" s="52" t="s">
        <v>17</v>
      </c>
      <c r="G170" s="110">
        <f>SUM(G150:G169)</f>
        <v>973658.5</v>
      </c>
    </row>
    <row r="171" spans="1:7" ht="13.5" thickTop="1" x14ac:dyDescent="0.2">
      <c r="A171" s="14" t="s">
        <v>319</v>
      </c>
      <c r="B171" s="54"/>
      <c r="E171" s="54"/>
      <c r="G171" s="17"/>
    </row>
    <row r="172" spans="1:7" ht="13.5" thickBot="1" x14ac:dyDescent="0.25">
      <c r="A172" s="56"/>
      <c r="B172" s="176"/>
      <c r="C172" s="176"/>
      <c r="D172" s="57"/>
      <c r="E172" s="176"/>
      <c r="F172" s="58"/>
      <c r="G172" s="59"/>
    </row>
    <row r="173" spans="1:7" ht="13.5" thickTop="1" x14ac:dyDescent="0.2">
      <c r="A173" s="3411"/>
      <c r="B173" s="3412"/>
      <c r="C173" s="3412"/>
      <c r="D173" s="60" t="s">
        <v>18</v>
      </c>
      <c r="E173" s="3413" t="s">
        <v>19</v>
      </c>
      <c r="F173" s="3413"/>
      <c r="G173" s="3414"/>
    </row>
    <row r="174" spans="1:7" x14ac:dyDescent="0.2">
      <c r="A174" s="3400" t="s">
        <v>20</v>
      </c>
      <c r="B174" s="3401"/>
      <c r="C174" s="3401"/>
      <c r="D174" s="44"/>
      <c r="E174" s="3402"/>
      <c r="F174" s="3403"/>
      <c r="G174" s="3404"/>
    </row>
    <row r="175" spans="1:7" x14ac:dyDescent="0.2">
      <c r="A175" s="3400" t="s">
        <v>21</v>
      </c>
      <c r="B175" s="3401"/>
      <c r="C175" s="3401"/>
      <c r="D175" s="74" t="s">
        <v>85</v>
      </c>
      <c r="E175" s="3405" t="s">
        <v>25</v>
      </c>
      <c r="F175" s="3405"/>
      <c r="G175" s="3406"/>
    </row>
    <row r="176" spans="1:7" ht="13.5" thickBot="1" x14ac:dyDescent="0.25">
      <c r="A176" s="3407" t="s">
        <v>22</v>
      </c>
      <c r="B176" s="3408"/>
      <c r="C176" s="3408"/>
      <c r="D176" s="198" t="s">
        <v>113</v>
      </c>
      <c r="E176" s="3409" t="s">
        <v>23</v>
      </c>
      <c r="F176" s="3409"/>
      <c r="G176" s="3410"/>
    </row>
  </sheetData>
  <mergeCells count="52">
    <mergeCell ref="A43:C43"/>
    <mergeCell ref="E43:G43"/>
    <mergeCell ref="A1:G1"/>
    <mergeCell ref="A2:G2"/>
    <mergeCell ref="A3:G3"/>
    <mergeCell ref="E6:F6"/>
    <mergeCell ref="E8:F8"/>
    <mergeCell ref="A90:C90"/>
    <mergeCell ref="E90:G90"/>
    <mergeCell ref="A44:C44"/>
    <mergeCell ref="E44:G44"/>
    <mergeCell ref="A45:C45"/>
    <mergeCell ref="E45:G45"/>
    <mergeCell ref="A46:C46"/>
    <mergeCell ref="E46:G46"/>
    <mergeCell ref="A47:G47"/>
    <mergeCell ref="A48:G48"/>
    <mergeCell ref="A49:G49"/>
    <mergeCell ref="E52:F52"/>
    <mergeCell ref="E54:F54"/>
    <mergeCell ref="A137:C137"/>
    <mergeCell ref="E137:G137"/>
    <mergeCell ref="A91:C91"/>
    <mergeCell ref="E91:G91"/>
    <mergeCell ref="A92:C92"/>
    <mergeCell ref="E92:G92"/>
    <mergeCell ref="A93:C93"/>
    <mergeCell ref="E93:G93"/>
    <mergeCell ref="A94:G94"/>
    <mergeCell ref="A95:G95"/>
    <mergeCell ref="A96:G96"/>
    <mergeCell ref="E99:F99"/>
    <mergeCell ref="E101:F101"/>
    <mergeCell ref="A173:C173"/>
    <mergeCell ref="E173:G173"/>
    <mergeCell ref="A138:C138"/>
    <mergeCell ref="E138:G138"/>
    <mergeCell ref="A139:C139"/>
    <mergeCell ref="E139:G139"/>
    <mergeCell ref="A140:C140"/>
    <mergeCell ref="E140:G140"/>
    <mergeCell ref="A141:G141"/>
    <mergeCell ref="A142:G142"/>
    <mergeCell ref="A143:G143"/>
    <mergeCell ref="E146:F146"/>
    <mergeCell ref="E148:F148"/>
    <mergeCell ref="A174:C174"/>
    <mergeCell ref="E174:G174"/>
    <mergeCell ref="A175:C175"/>
    <mergeCell ref="E175:G175"/>
    <mergeCell ref="A176:C176"/>
    <mergeCell ref="E176:G176"/>
  </mergeCells>
  <printOptions horizontalCentered="1"/>
  <pageMargins left="0.4" right="0.4" top="1" bottom="1" header="0.5" footer="0.5"/>
  <pageSetup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FF"/>
  </sheetPr>
  <dimension ref="A1:G47"/>
  <sheetViews>
    <sheetView topLeftCell="A2" zoomScale="115" zoomScaleNormal="115" workbookViewId="0">
      <selection activeCell="N21" sqref="N21"/>
    </sheetView>
  </sheetViews>
  <sheetFormatPr defaultRowHeight="12.75" x14ac:dyDescent="0.2"/>
  <cols>
    <col min="1" max="1" width="6.5703125" style="679" customWidth="1"/>
    <col min="2" max="2" width="6.5703125" style="735" customWidth="1"/>
    <col min="3" max="3" width="10.85546875" style="736" customWidth="1"/>
    <col min="4" max="4" width="36.28515625" style="679" customWidth="1"/>
    <col min="5" max="5" width="9.7109375" style="735" customWidth="1"/>
    <col min="6" max="6" width="13.28515625" style="737" customWidth="1"/>
    <col min="7" max="7" width="14.5703125" style="679" customWidth="1"/>
    <col min="8" max="8" width="10.28515625" style="679" bestFit="1" customWidth="1"/>
    <col min="9" max="9" width="11.28515625" style="679" customWidth="1"/>
    <col min="10" max="10" width="11.42578125" style="679" customWidth="1"/>
    <col min="11" max="255" width="9.140625" style="679"/>
    <col min="256" max="257" width="6.5703125" style="679" customWidth="1"/>
    <col min="258" max="258" width="10.85546875" style="679" customWidth="1"/>
    <col min="259" max="259" width="36.28515625" style="679" customWidth="1"/>
    <col min="260" max="260" width="9.7109375" style="679" customWidth="1"/>
    <col min="261" max="261" width="13.28515625" style="679" customWidth="1"/>
    <col min="262" max="262" width="14.5703125" style="679" customWidth="1"/>
    <col min="263" max="263" width="10.28515625" style="679" bestFit="1" customWidth="1"/>
    <col min="264" max="264" width="18.42578125" style="679" customWidth="1"/>
    <col min="265" max="265" width="11.28515625" style="679" customWidth="1"/>
    <col min="266" max="266" width="11.42578125" style="679" customWidth="1"/>
    <col min="267" max="511" width="9.140625" style="679"/>
    <col min="512" max="513" width="6.5703125" style="679" customWidth="1"/>
    <col min="514" max="514" width="10.85546875" style="679" customWidth="1"/>
    <col min="515" max="515" width="36.28515625" style="679" customWidth="1"/>
    <col min="516" max="516" width="9.7109375" style="679" customWidth="1"/>
    <col min="517" max="517" width="13.28515625" style="679" customWidth="1"/>
    <col min="518" max="518" width="14.5703125" style="679" customWidth="1"/>
    <col min="519" max="519" width="10.28515625" style="679" bestFit="1" customWidth="1"/>
    <col min="520" max="520" width="18.42578125" style="679" customWidth="1"/>
    <col min="521" max="521" width="11.28515625" style="679" customWidth="1"/>
    <col min="522" max="522" width="11.42578125" style="679" customWidth="1"/>
    <col min="523" max="767" width="9.140625" style="679"/>
    <col min="768" max="769" width="6.5703125" style="679" customWidth="1"/>
    <col min="770" max="770" width="10.85546875" style="679" customWidth="1"/>
    <col min="771" max="771" width="36.28515625" style="679" customWidth="1"/>
    <col min="772" max="772" width="9.7109375" style="679" customWidth="1"/>
    <col min="773" max="773" width="13.28515625" style="679" customWidth="1"/>
    <col min="774" max="774" width="14.5703125" style="679" customWidth="1"/>
    <col min="775" max="775" width="10.28515625" style="679" bestFit="1" customWidth="1"/>
    <col min="776" max="776" width="18.42578125" style="679" customWidth="1"/>
    <col min="777" max="777" width="11.28515625" style="679" customWidth="1"/>
    <col min="778" max="778" width="11.42578125" style="679" customWidth="1"/>
    <col min="779" max="1023" width="9.140625" style="679"/>
    <col min="1024" max="1025" width="6.5703125" style="679" customWidth="1"/>
    <col min="1026" max="1026" width="10.85546875" style="679" customWidth="1"/>
    <col min="1027" max="1027" width="36.28515625" style="679" customWidth="1"/>
    <col min="1028" max="1028" width="9.7109375" style="679" customWidth="1"/>
    <col min="1029" max="1029" width="13.28515625" style="679" customWidth="1"/>
    <col min="1030" max="1030" width="14.5703125" style="679" customWidth="1"/>
    <col min="1031" max="1031" width="10.28515625" style="679" bestFit="1" customWidth="1"/>
    <col min="1032" max="1032" width="18.42578125" style="679" customWidth="1"/>
    <col min="1033" max="1033" width="11.28515625" style="679" customWidth="1"/>
    <col min="1034" max="1034" width="11.42578125" style="679" customWidth="1"/>
    <col min="1035" max="1279" width="9.140625" style="679"/>
    <col min="1280" max="1281" width="6.5703125" style="679" customWidth="1"/>
    <col min="1282" max="1282" width="10.85546875" style="679" customWidth="1"/>
    <col min="1283" max="1283" width="36.28515625" style="679" customWidth="1"/>
    <col min="1284" max="1284" width="9.7109375" style="679" customWidth="1"/>
    <col min="1285" max="1285" width="13.28515625" style="679" customWidth="1"/>
    <col min="1286" max="1286" width="14.5703125" style="679" customWidth="1"/>
    <col min="1287" max="1287" width="10.28515625" style="679" bestFit="1" customWidth="1"/>
    <col min="1288" max="1288" width="18.42578125" style="679" customWidth="1"/>
    <col min="1289" max="1289" width="11.28515625" style="679" customWidth="1"/>
    <col min="1290" max="1290" width="11.42578125" style="679" customWidth="1"/>
    <col min="1291" max="1535" width="9.140625" style="679"/>
    <col min="1536" max="1537" width="6.5703125" style="679" customWidth="1"/>
    <col min="1538" max="1538" width="10.85546875" style="679" customWidth="1"/>
    <col min="1539" max="1539" width="36.28515625" style="679" customWidth="1"/>
    <col min="1540" max="1540" width="9.7109375" style="679" customWidth="1"/>
    <col min="1541" max="1541" width="13.28515625" style="679" customWidth="1"/>
    <col min="1542" max="1542" width="14.5703125" style="679" customWidth="1"/>
    <col min="1543" max="1543" width="10.28515625" style="679" bestFit="1" customWidth="1"/>
    <col min="1544" max="1544" width="18.42578125" style="679" customWidth="1"/>
    <col min="1545" max="1545" width="11.28515625" style="679" customWidth="1"/>
    <col min="1546" max="1546" width="11.42578125" style="679" customWidth="1"/>
    <col min="1547" max="1791" width="9.140625" style="679"/>
    <col min="1792" max="1793" width="6.5703125" style="679" customWidth="1"/>
    <col min="1794" max="1794" width="10.85546875" style="679" customWidth="1"/>
    <col min="1795" max="1795" width="36.28515625" style="679" customWidth="1"/>
    <col min="1796" max="1796" width="9.7109375" style="679" customWidth="1"/>
    <col min="1797" max="1797" width="13.28515625" style="679" customWidth="1"/>
    <col min="1798" max="1798" width="14.5703125" style="679" customWidth="1"/>
    <col min="1799" max="1799" width="10.28515625" style="679" bestFit="1" customWidth="1"/>
    <col min="1800" max="1800" width="18.42578125" style="679" customWidth="1"/>
    <col min="1801" max="1801" width="11.28515625" style="679" customWidth="1"/>
    <col min="1802" max="1802" width="11.42578125" style="679" customWidth="1"/>
    <col min="1803" max="2047" width="9.140625" style="679"/>
    <col min="2048" max="2049" width="6.5703125" style="679" customWidth="1"/>
    <col min="2050" max="2050" width="10.85546875" style="679" customWidth="1"/>
    <col min="2051" max="2051" width="36.28515625" style="679" customWidth="1"/>
    <col min="2052" max="2052" width="9.7109375" style="679" customWidth="1"/>
    <col min="2053" max="2053" width="13.28515625" style="679" customWidth="1"/>
    <col min="2054" max="2054" width="14.5703125" style="679" customWidth="1"/>
    <col min="2055" max="2055" width="10.28515625" style="679" bestFit="1" customWidth="1"/>
    <col min="2056" max="2056" width="18.42578125" style="679" customWidth="1"/>
    <col min="2057" max="2057" width="11.28515625" style="679" customWidth="1"/>
    <col min="2058" max="2058" width="11.42578125" style="679" customWidth="1"/>
    <col min="2059" max="2303" width="9.140625" style="679"/>
    <col min="2304" max="2305" width="6.5703125" style="679" customWidth="1"/>
    <col min="2306" max="2306" width="10.85546875" style="679" customWidth="1"/>
    <col min="2307" max="2307" width="36.28515625" style="679" customWidth="1"/>
    <col min="2308" max="2308" width="9.7109375" style="679" customWidth="1"/>
    <col min="2309" max="2309" width="13.28515625" style="679" customWidth="1"/>
    <col min="2310" max="2310" width="14.5703125" style="679" customWidth="1"/>
    <col min="2311" max="2311" width="10.28515625" style="679" bestFit="1" customWidth="1"/>
    <col min="2312" max="2312" width="18.42578125" style="679" customWidth="1"/>
    <col min="2313" max="2313" width="11.28515625" style="679" customWidth="1"/>
    <col min="2314" max="2314" width="11.42578125" style="679" customWidth="1"/>
    <col min="2315" max="2559" width="9.140625" style="679"/>
    <col min="2560" max="2561" width="6.5703125" style="679" customWidth="1"/>
    <col min="2562" max="2562" width="10.85546875" style="679" customWidth="1"/>
    <col min="2563" max="2563" width="36.28515625" style="679" customWidth="1"/>
    <col min="2564" max="2564" width="9.7109375" style="679" customWidth="1"/>
    <col min="2565" max="2565" width="13.28515625" style="679" customWidth="1"/>
    <col min="2566" max="2566" width="14.5703125" style="679" customWidth="1"/>
    <col min="2567" max="2567" width="10.28515625" style="679" bestFit="1" customWidth="1"/>
    <col min="2568" max="2568" width="18.42578125" style="679" customWidth="1"/>
    <col min="2569" max="2569" width="11.28515625" style="679" customWidth="1"/>
    <col min="2570" max="2570" width="11.42578125" style="679" customWidth="1"/>
    <col min="2571" max="2815" width="9.140625" style="679"/>
    <col min="2816" max="2817" width="6.5703125" style="679" customWidth="1"/>
    <col min="2818" max="2818" width="10.85546875" style="679" customWidth="1"/>
    <col min="2819" max="2819" width="36.28515625" style="679" customWidth="1"/>
    <col min="2820" max="2820" width="9.7109375" style="679" customWidth="1"/>
    <col min="2821" max="2821" width="13.28515625" style="679" customWidth="1"/>
    <col min="2822" max="2822" width="14.5703125" style="679" customWidth="1"/>
    <col min="2823" max="2823" width="10.28515625" style="679" bestFit="1" customWidth="1"/>
    <col min="2824" max="2824" width="18.42578125" style="679" customWidth="1"/>
    <col min="2825" max="2825" width="11.28515625" style="679" customWidth="1"/>
    <col min="2826" max="2826" width="11.42578125" style="679" customWidth="1"/>
    <col min="2827" max="3071" width="9.140625" style="679"/>
    <col min="3072" max="3073" width="6.5703125" style="679" customWidth="1"/>
    <col min="3074" max="3074" width="10.85546875" style="679" customWidth="1"/>
    <col min="3075" max="3075" width="36.28515625" style="679" customWidth="1"/>
    <col min="3076" max="3076" width="9.7109375" style="679" customWidth="1"/>
    <col min="3077" max="3077" width="13.28515625" style="679" customWidth="1"/>
    <col min="3078" max="3078" width="14.5703125" style="679" customWidth="1"/>
    <col min="3079" max="3079" width="10.28515625" style="679" bestFit="1" customWidth="1"/>
    <col min="3080" max="3080" width="18.42578125" style="679" customWidth="1"/>
    <col min="3081" max="3081" width="11.28515625" style="679" customWidth="1"/>
    <col min="3082" max="3082" width="11.42578125" style="679" customWidth="1"/>
    <col min="3083" max="3327" width="9.140625" style="679"/>
    <col min="3328" max="3329" width="6.5703125" style="679" customWidth="1"/>
    <col min="3330" max="3330" width="10.85546875" style="679" customWidth="1"/>
    <col min="3331" max="3331" width="36.28515625" style="679" customWidth="1"/>
    <col min="3332" max="3332" width="9.7109375" style="679" customWidth="1"/>
    <col min="3333" max="3333" width="13.28515625" style="679" customWidth="1"/>
    <col min="3334" max="3334" width="14.5703125" style="679" customWidth="1"/>
    <col min="3335" max="3335" width="10.28515625" style="679" bestFit="1" customWidth="1"/>
    <col min="3336" max="3336" width="18.42578125" style="679" customWidth="1"/>
    <col min="3337" max="3337" width="11.28515625" style="679" customWidth="1"/>
    <col min="3338" max="3338" width="11.42578125" style="679" customWidth="1"/>
    <col min="3339" max="3583" width="9.140625" style="679"/>
    <col min="3584" max="3585" width="6.5703125" style="679" customWidth="1"/>
    <col min="3586" max="3586" width="10.85546875" style="679" customWidth="1"/>
    <col min="3587" max="3587" width="36.28515625" style="679" customWidth="1"/>
    <col min="3588" max="3588" width="9.7109375" style="679" customWidth="1"/>
    <col min="3589" max="3589" width="13.28515625" style="679" customWidth="1"/>
    <col min="3590" max="3590" width="14.5703125" style="679" customWidth="1"/>
    <col min="3591" max="3591" width="10.28515625" style="679" bestFit="1" customWidth="1"/>
    <col min="3592" max="3592" width="18.42578125" style="679" customWidth="1"/>
    <col min="3593" max="3593" width="11.28515625" style="679" customWidth="1"/>
    <col min="3594" max="3594" width="11.42578125" style="679" customWidth="1"/>
    <col min="3595" max="3839" width="9.140625" style="679"/>
    <col min="3840" max="3841" width="6.5703125" style="679" customWidth="1"/>
    <col min="3842" max="3842" width="10.85546875" style="679" customWidth="1"/>
    <col min="3843" max="3843" width="36.28515625" style="679" customWidth="1"/>
    <col min="3844" max="3844" width="9.7109375" style="679" customWidth="1"/>
    <col min="3845" max="3845" width="13.28515625" style="679" customWidth="1"/>
    <col min="3846" max="3846" width="14.5703125" style="679" customWidth="1"/>
    <col min="3847" max="3847" width="10.28515625" style="679" bestFit="1" customWidth="1"/>
    <col min="3848" max="3848" width="18.42578125" style="679" customWidth="1"/>
    <col min="3849" max="3849" width="11.28515625" style="679" customWidth="1"/>
    <col min="3850" max="3850" width="11.42578125" style="679" customWidth="1"/>
    <col min="3851" max="4095" width="9.140625" style="679"/>
    <col min="4096" max="4097" width="6.5703125" style="679" customWidth="1"/>
    <col min="4098" max="4098" width="10.85546875" style="679" customWidth="1"/>
    <col min="4099" max="4099" width="36.28515625" style="679" customWidth="1"/>
    <col min="4100" max="4100" width="9.7109375" style="679" customWidth="1"/>
    <col min="4101" max="4101" width="13.28515625" style="679" customWidth="1"/>
    <col min="4102" max="4102" width="14.5703125" style="679" customWidth="1"/>
    <col min="4103" max="4103" width="10.28515625" style="679" bestFit="1" customWidth="1"/>
    <col min="4104" max="4104" width="18.42578125" style="679" customWidth="1"/>
    <col min="4105" max="4105" width="11.28515625" style="679" customWidth="1"/>
    <col min="4106" max="4106" width="11.42578125" style="679" customWidth="1"/>
    <col min="4107" max="4351" width="9.140625" style="679"/>
    <col min="4352" max="4353" width="6.5703125" style="679" customWidth="1"/>
    <col min="4354" max="4354" width="10.85546875" style="679" customWidth="1"/>
    <col min="4355" max="4355" width="36.28515625" style="679" customWidth="1"/>
    <col min="4356" max="4356" width="9.7109375" style="679" customWidth="1"/>
    <col min="4357" max="4357" width="13.28515625" style="679" customWidth="1"/>
    <col min="4358" max="4358" width="14.5703125" style="679" customWidth="1"/>
    <col min="4359" max="4359" width="10.28515625" style="679" bestFit="1" customWidth="1"/>
    <col min="4360" max="4360" width="18.42578125" style="679" customWidth="1"/>
    <col min="4361" max="4361" width="11.28515625" style="679" customWidth="1"/>
    <col min="4362" max="4362" width="11.42578125" style="679" customWidth="1"/>
    <col min="4363" max="4607" width="9.140625" style="679"/>
    <col min="4608" max="4609" width="6.5703125" style="679" customWidth="1"/>
    <col min="4610" max="4610" width="10.85546875" style="679" customWidth="1"/>
    <col min="4611" max="4611" width="36.28515625" style="679" customWidth="1"/>
    <col min="4612" max="4612" width="9.7109375" style="679" customWidth="1"/>
    <col min="4613" max="4613" width="13.28515625" style="679" customWidth="1"/>
    <col min="4614" max="4614" width="14.5703125" style="679" customWidth="1"/>
    <col min="4615" max="4615" width="10.28515625" style="679" bestFit="1" customWidth="1"/>
    <col min="4616" max="4616" width="18.42578125" style="679" customWidth="1"/>
    <col min="4617" max="4617" width="11.28515625" style="679" customWidth="1"/>
    <col min="4618" max="4618" width="11.42578125" style="679" customWidth="1"/>
    <col min="4619" max="4863" width="9.140625" style="679"/>
    <col min="4864" max="4865" width="6.5703125" style="679" customWidth="1"/>
    <col min="4866" max="4866" width="10.85546875" style="679" customWidth="1"/>
    <col min="4867" max="4867" width="36.28515625" style="679" customWidth="1"/>
    <col min="4868" max="4868" width="9.7109375" style="679" customWidth="1"/>
    <col min="4869" max="4869" width="13.28515625" style="679" customWidth="1"/>
    <col min="4870" max="4870" width="14.5703125" style="679" customWidth="1"/>
    <col min="4871" max="4871" width="10.28515625" style="679" bestFit="1" customWidth="1"/>
    <col min="4872" max="4872" width="18.42578125" style="679" customWidth="1"/>
    <col min="4873" max="4873" width="11.28515625" style="679" customWidth="1"/>
    <col min="4874" max="4874" width="11.42578125" style="679" customWidth="1"/>
    <col min="4875" max="5119" width="9.140625" style="679"/>
    <col min="5120" max="5121" width="6.5703125" style="679" customWidth="1"/>
    <col min="5122" max="5122" width="10.85546875" style="679" customWidth="1"/>
    <col min="5123" max="5123" width="36.28515625" style="679" customWidth="1"/>
    <col min="5124" max="5124" width="9.7109375" style="679" customWidth="1"/>
    <col min="5125" max="5125" width="13.28515625" style="679" customWidth="1"/>
    <col min="5126" max="5126" width="14.5703125" style="679" customWidth="1"/>
    <col min="5127" max="5127" width="10.28515625" style="679" bestFit="1" customWidth="1"/>
    <col min="5128" max="5128" width="18.42578125" style="679" customWidth="1"/>
    <col min="5129" max="5129" width="11.28515625" style="679" customWidth="1"/>
    <col min="5130" max="5130" width="11.42578125" style="679" customWidth="1"/>
    <col min="5131" max="5375" width="9.140625" style="679"/>
    <col min="5376" max="5377" width="6.5703125" style="679" customWidth="1"/>
    <col min="5378" max="5378" width="10.85546875" style="679" customWidth="1"/>
    <col min="5379" max="5379" width="36.28515625" style="679" customWidth="1"/>
    <col min="5380" max="5380" width="9.7109375" style="679" customWidth="1"/>
    <col min="5381" max="5381" width="13.28515625" style="679" customWidth="1"/>
    <col min="5382" max="5382" width="14.5703125" style="679" customWidth="1"/>
    <col min="5383" max="5383" width="10.28515625" style="679" bestFit="1" customWidth="1"/>
    <col min="5384" max="5384" width="18.42578125" style="679" customWidth="1"/>
    <col min="5385" max="5385" width="11.28515625" style="679" customWidth="1"/>
    <col min="5386" max="5386" width="11.42578125" style="679" customWidth="1"/>
    <col min="5387" max="5631" width="9.140625" style="679"/>
    <col min="5632" max="5633" width="6.5703125" style="679" customWidth="1"/>
    <col min="5634" max="5634" width="10.85546875" style="679" customWidth="1"/>
    <col min="5635" max="5635" width="36.28515625" style="679" customWidth="1"/>
    <col min="5636" max="5636" width="9.7109375" style="679" customWidth="1"/>
    <col min="5637" max="5637" width="13.28515625" style="679" customWidth="1"/>
    <col min="5638" max="5638" width="14.5703125" style="679" customWidth="1"/>
    <col min="5639" max="5639" width="10.28515625" style="679" bestFit="1" customWidth="1"/>
    <col min="5640" max="5640" width="18.42578125" style="679" customWidth="1"/>
    <col min="5641" max="5641" width="11.28515625" style="679" customWidth="1"/>
    <col min="5642" max="5642" width="11.42578125" style="679" customWidth="1"/>
    <col min="5643" max="5887" width="9.140625" style="679"/>
    <col min="5888" max="5889" width="6.5703125" style="679" customWidth="1"/>
    <col min="5890" max="5890" width="10.85546875" style="679" customWidth="1"/>
    <col min="5891" max="5891" width="36.28515625" style="679" customWidth="1"/>
    <col min="5892" max="5892" width="9.7109375" style="679" customWidth="1"/>
    <col min="5893" max="5893" width="13.28515625" style="679" customWidth="1"/>
    <col min="5894" max="5894" width="14.5703125" style="679" customWidth="1"/>
    <col min="5895" max="5895" width="10.28515625" style="679" bestFit="1" customWidth="1"/>
    <col min="5896" max="5896" width="18.42578125" style="679" customWidth="1"/>
    <col min="5897" max="5897" width="11.28515625" style="679" customWidth="1"/>
    <col min="5898" max="5898" width="11.42578125" style="679" customWidth="1"/>
    <col min="5899" max="6143" width="9.140625" style="679"/>
    <col min="6144" max="6145" width="6.5703125" style="679" customWidth="1"/>
    <col min="6146" max="6146" width="10.85546875" style="679" customWidth="1"/>
    <col min="6147" max="6147" width="36.28515625" style="679" customWidth="1"/>
    <col min="6148" max="6148" width="9.7109375" style="679" customWidth="1"/>
    <col min="6149" max="6149" width="13.28515625" style="679" customWidth="1"/>
    <col min="6150" max="6150" width="14.5703125" style="679" customWidth="1"/>
    <col min="6151" max="6151" width="10.28515625" style="679" bestFit="1" customWidth="1"/>
    <col min="6152" max="6152" width="18.42578125" style="679" customWidth="1"/>
    <col min="6153" max="6153" width="11.28515625" style="679" customWidth="1"/>
    <col min="6154" max="6154" width="11.42578125" style="679" customWidth="1"/>
    <col min="6155" max="6399" width="9.140625" style="679"/>
    <col min="6400" max="6401" width="6.5703125" style="679" customWidth="1"/>
    <col min="6402" max="6402" width="10.85546875" style="679" customWidth="1"/>
    <col min="6403" max="6403" width="36.28515625" style="679" customWidth="1"/>
    <col min="6404" max="6404" width="9.7109375" style="679" customWidth="1"/>
    <col min="6405" max="6405" width="13.28515625" style="679" customWidth="1"/>
    <col min="6406" max="6406" width="14.5703125" style="679" customWidth="1"/>
    <col min="6407" max="6407" width="10.28515625" style="679" bestFit="1" customWidth="1"/>
    <col min="6408" max="6408" width="18.42578125" style="679" customWidth="1"/>
    <col min="6409" max="6409" width="11.28515625" style="679" customWidth="1"/>
    <col min="6410" max="6410" width="11.42578125" style="679" customWidth="1"/>
    <col min="6411" max="6655" width="9.140625" style="679"/>
    <col min="6656" max="6657" width="6.5703125" style="679" customWidth="1"/>
    <col min="6658" max="6658" width="10.85546875" style="679" customWidth="1"/>
    <col min="6659" max="6659" width="36.28515625" style="679" customWidth="1"/>
    <col min="6660" max="6660" width="9.7109375" style="679" customWidth="1"/>
    <col min="6661" max="6661" width="13.28515625" style="679" customWidth="1"/>
    <col min="6662" max="6662" width="14.5703125" style="679" customWidth="1"/>
    <col min="6663" max="6663" width="10.28515625" style="679" bestFit="1" customWidth="1"/>
    <col min="6664" max="6664" width="18.42578125" style="679" customWidth="1"/>
    <col min="6665" max="6665" width="11.28515625" style="679" customWidth="1"/>
    <col min="6666" max="6666" width="11.42578125" style="679" customWidth="1"/>
    <col min="6667" max="6911" width="9.140625" style="679"/>
    <col min="6912" max="6913" width="6.5703125" style="679" customWidth="1"/>
    <col min="6914" max="6914" width="10.85546875" style="679" customWidth="1"/>
    <col min="6915" max="6915" width="36.28515625" style="679" customWidth="1"/>
    <col min="6916" max="6916" width="9.7109375" style="679" customWidth="1"/>
    <col min="6917" max="6917" width="13.28515625" style="679" customWidth="1"/>
    <col min="6918" max="6918" width="14.5703125" style="679" customWidth="1"/>
    <col min="6919" max="6919" width="10.28515625" style="679" bestFit="1" customWidth="1"/>
    <col min="6920" max="6920" width="18.42578125" style="679" customWidth="1"/>
    <col min="6921" max="6921" width="11.28515625" style="679" customWidth="1"/>
    <col min="6922" max="6922" width="11.42578125" style="679" customWidth="1"/>
    <col min="6923" max="7167" width="9.140625" style="679"/>
    <col min="7168" max="7169" width="6.5703125" style="679" customWidth="1"/>
    <col min="7170" max="7170" width="10.85546875" style="679" customWidth="1"/>
    <col min="7171" max="7171" width="36.28515625" style="679" customWidth="1"/>
    <col min="7172" max="7172" width="9.7109375" style="679" customWidth="1"/>
    <col min="7173" max="7173" width="13.28515625" style="679" customWidth="1"/>
    <col min="7174" max="7174" width="14.5703125" style="679" customWidth="1"/>
    <col min="7175" max="7175" width="10.28515625" style="679" bestFit="1" customWidth="1"/>
    <col min="7176" max="7176" width="18.42578125" style="679" customWidth="1"/>
    <col min="7177" max="7177" width="11.28515625" style="679" customWidth="1"/>
    <col min="7178" max="7178" width="11.42578125" style="679" customWidth="1"/>
    <col min="7179" max="7423" width="9.140625" style="679"/>
    <col min="7424" max="7425" width="6.5703125" style="679" customWidth="1"/>
    <col min="7426" max="7426" width="10.85546875" style="679" customWidth="1"/>
    <col min="7427" max="7427" width="36.28515625" style="679" customWidth="1"/>
    <col min="7428" max="7428" width="9.7109375" style="679" customWidth="1"/>
    <col min="7429" max="7429" width="13.28515625" style="679" customWidth="1"/>
    <col min="7430" max="7430" width="14.5703125" style="679" customWidth="1"/>
    <col min="7431" max="7431" width="10.28515625" style="679" bestFit="1" customWidth="1"/>
    <col min="7432" max="7432" width="18.42578125" style="679" customWidth="1"/>
    <col min="7433" max="7433" width="11.28515625" style="679" customWidth="1"/>
    <col min="7434" max="7434" width="11.42578125" style="679" customWidth="1"/>
    <col min="7435" max="7679" width="9.140625" style="679"/>
    <col min="7680" max="7681" width="6.5703125" style="679" customWidth="1"/>
    <col min="7682" max="7682" width="10.85546875" style="679" customWidth="1"/>
    <col min="7683" max="7683" width="36.28515625" style="679" customWidth="1"/>
    <col min="7684" max="7684" width="9.7109375" style="679" customWidth="1"/>
    <col min="7685" max="7685" width="13.28515625" style="679" customWidth="1"/>
    <col min="7686" max="7686" width="14.5703125" style="679" customWidth="1"/>
    <col min="7687" max="7687" width="10.28515625" style="679" bestFit="1" customWidth="1"/>
    <col min="7688" max="7688" width="18.42578125" style="679" customWidth="1"/>
    <col min="7689" max="7689" width="11.28515625" style="679" customWidth="1"/>
    <col min="7690" max="7690" width="11.42578125" style="679" customWidth="1"/>
    <col min="7691" max="7935" width="9.140625" style="679"/>
    <col min="7936" max="7937" width="6.5703125" style="679" customWidth="1"/>
    <col min="7938" max="7938" width="10.85546875" style="679" customWidth="1"/>
    <col min="7939" max="7939" width="36.28515625" style="679" customWidth="1"/>
    <col min="7940" max="7940" width="9.7109375" style="679" customWidth="1"/>
    <col min="7941" max="7941" width="13.28515625" style="679" customWidth="1"/>
    <col min="7942" max="7942" width="14.5703125" style="679" customWidth="1"/>
    <col min="7943" max="7943" width="10.28515625" style="679" bestFit="1" customWidth="1"/>
    <col min="7944" max="7944" width="18.42578125" style="679" customWidth="1"/>
    <col min="7945" max="7945" width="11.28515625" style="679" customWidth="1"/>
    <col min="7946" max="7946" width="11.42578125" style="679" customWidth="1"/>
    <col min="7947" max="8191" width="9.140625" style="679"/>
    <col min="8192" max="8193" width="6.5703125" style="679" customWidth="1"/>
    <col min="8194" max="8194" width="10.85546875" style="679" customWidth="1"/>
    <col min="8195" max="8195" width="36.28515625" style="679" customWidth="1"/>
    <col min="8196" max="8196" width="9.7109375" style="679" customWidth="1"/>
    <col min="8197" max="8197" width="13.28515625" style="679" customWidth="1"/>
    <col min="8198" max="8198" width="14.5703125" style="679" customWidth="1"/>
    <col min="8199" max="8199" width="10.28515625" style="679" bestFit="1" customWidth="1"/>
    <col min="8200" max="8200" width="18.42578125" style="679" customWidth="1"/>
    <col min="8201" max="8201" width="11.28515625" style="679" customWidth="1"/>
    <col min="8202" max="8202" width="11.42578125" style="679" customWidth="1"/>
    <col min="8203" max="8447" width="9.140625" style="679"/>
    <col min="8448" max="8449" width="6.5703125" style="679" customWidth="1"/>
    <col min="8450" max="8450" width="10.85546875" style="679" customWidth="1"/>
    <col min="8451" max="8451" width="36.28515625" style="679" customWidth="1"/>
    <col min="8452" max="8452" width="9.7109375" style="679" customWidth="1"/>
    <col min="8453" max="8453" width="13.28515625" style="679" customWidth="1"/>
    <col min="8454" max="8454" width="14.5703125" style="679" customWidth="1"/>
    <col min="8455" max="8455" width="10.28515625" style="679" bestFit="1" customWidth="1"/>
    <col min="8456" max="8456" width="18.42578125" style="679" customWidth="1"/>
    <col min="8457" max="8457" width="11.28515625" style="679" customWidth="1"/>
    <col min="8458" max="8458" width="11.42578125" style="679" customWidth="1"/>
    <col min="8459" max="8703" width="9.140625" style="679"/>
    <col min="8704" max="8705" width="6.5703125" style="679" customWidth="1"/>
    <col min="8706" max="8706" width="10.85546875" style="679" customWidth="1"/>
    <col min="8707" max="8707" width="36.28515625" style="679" customWidth="1"/>
    <col min="8708" max="8708" width="9.7109375" style="679" customWidth="1"/>
    <col min="8709" max="8709" width="13.28515625" style="679" customWidth="1"/>
    <col min="8710" max="8710" width="14.5703125" style="679" customWidth="1"/>
    <col min="8711" max="8711" width="10.28515625" style="679" bestFit="1" customWidth="1"/>
    <col min="8712" max="8712" width="18.42578125" style="679" customWidth="1"/>
    <col min="8713" max="8713" width="11.28515625" style="679" customWidth="1"/>
    <col min="8714" max="8714" width="11.42578125" style="679" customWidth="1"/>
    <col min="8715" max="8959" width="9.140625" style="679"/>
    <col min="8960" max="8961" width="6.5703125" style="679" customWidth="1"/>
    <col min="8962" max="8962" width="10.85546875" style="679" customWidth="1"/>
    <col min="8963" max="8963" width="36.28515625" style="679" customWidth="1"/>
    <col min="8964" max="8964" width="9.7109375" style="679" customWidth="1"/>
    <col min="8965" max="8965" width="13.28515625" style="679" customWidth="1"/>
    <col min="8966" max="8966" width="14.5703125" style="679" customWidth="1"/>
    <col min="8967" max="8967" width="10.28515625" style="679" bestFit="1" customWidth="1"/>
    <col min="8968" max="8968" width="18.42578125" style="679" customWidth="1"/>
    <col min="8969" max="8969" width="11.28515625" style="679" customWidth="1"/>
    <col min="8970" max="8970" width="11.42578125" style="679" customWidth="1"/>
    <col min="8971" max="9215" width="9.140625" style="679"/>
    <col min="9216" max="9217" width="6.5703125" style="679" customWidth="1"/>
    <col min="9218" max="9218" width="10.85546875" style="679" customWidth="1"/>
    <col min="9219" max="9219" width="36.28515625" style="679" customWidth="1"/>
    <col min="9220" max="9220" width="9.7109375" style="679" customWidth="1"/>
    <col min="9221" max="9221" width="13.28515625" style="679" customWidth="1"/>
    <col min="9222" max="9222" width="14.5703125" style="679" customWidth="1"/>
    <col min="9223" max="9223" width="10.28515625" style="679" bestFit="1" customWidth="1"/>
    <col min="9224" max="9224" width="18.42578125" style="679" customWidth="1"/>
    <col min="9225" max="9225" width="11.28515625" style="679" customWidth="1"/>
    <col min="9226" max="9226" width="11.42578125" style="679" customWidth="1"/>
    <col min="9227" max="9471" width="9.140625" style="679"/>
    <col min="9472" max="9473" width="6.5703125" style="679" customWidth="1"/>
    <col min="9474" max="9474" width="10.85546875" style="679" customWidth="1"/>
    <col min="9475" max="9475" width="36.28515625" style="679" customWidth="1"/>
    <col min="9476" max="9476" width="9.7109375" style="679" customWidth="1"/>
    <col min="9477" max="9477" width="13.28515625" style="679" customWidth="1"/>
    <col min="9478" max="9478" width="14.5703125" style="679" customWidth="1"/>
    <col min="9479" max="9479" width="10.28515625" style="679" bestFit="1" customWidth="1"/>
    <col min="9480" max="9480" width="18.42578125" style="679" customWidth="1"/>
    <col min="9481" max="9481" width="11.28515625" style="679" customWidth="1"/>
    <col min="9482" max="9482" width="11.42578125" style="679" customWidth="1"/>
    <col min="9483" max="9727" width="9.140625" style="679"/>
    <col min="9728" max="9729" width="6.5703125" style="679" customWidth="1"/>
    <col min="9730" max="9730" width="10.85546875" style="679" customWidth="1"/>
    <col min="9731" max="9731" width="36.28515625" style="679" customWidth="1"/>
    <col min="9732" max="9732" width="9.7109375" style="679" customWidth="1"/>
    <col min="9733" max="9733" width="13.28515625" style="679" customWidth="1"/>
    <col min="9734" max="9734" width="14.5703125" style="679" customWidth="1"/>
    <col min="9735" max="9735" width="10.28515625" style="679" bestFit="1" customWidth="1"/>
    <col min="9736" max="9736" width="18.42578125" style="679" customWidth="1"/>
    <col min="9737" max="9737" width="11.28515625" style="679" customWidth="1"/>
    <col min="9738" max="9738" width="11.42578125" style="679" customWidth="1"/>
    <col min="9739" max="9983" width="9.140625" style="679"/>
    <col min="9984" max="9985" width="6.5703125" style="679" customWidth="1"/>
    <col min="9986" max="9986" width="10.85546875" style="679" customWidth="1"/>
    <col min="9987" max="9987" width="36.28515625" style="679" customWidth="1"/>
    <col min="9988" max="9988" width="9.7109375" style="679" customWidth="1"/>
    <col min="9989" max="9989" width="13.28515625" style="679" customWidth="1"/>
    <col min="9990" max="9990" width="14.5703125" style="679" customWidth="1"/>
    <col min="9991" max="9991" width="10.28515625" style="679" bestFit="1" customWidth="1"/>
    <col min="9992" max="9992" width="18.42578125" style="679" customWidth="1"/>
    <col min="9993" max="9993" width="11.28515625" style="679" customWidth="1"/>
    <col min="9994" max="9994" width="11.42578125" style="679" customWidth="1"/>
    <col min="9995" max="10239" width="9.140625" style="679"/>
    <col min="10240" max="10241" width="6.5703125" style="679" customWidth="1"/>
    <col min="10242" max="10242" width="10.85546875" style="679" customWidth="1"/>
    <col min="10243" max="10243" width="36.28515625" style="679" customWidth="1"/>
    <col min="10244" max="10244" width="9.7109375" style="679" customWidth="1"/>
    <col min="10245" max="10245" width="13.28515625" style="679" customWidth="1"/>
    <col min="10246" max="10246" width="14.5703125" style="679" customWidth="1"/>
    <col min="10247" max="10247" width="10.28515625" style="679" bestFit="1" customWidth="1"/>
    <col min="10248" max="10248" width="18.42578125" style="679" customWidth="1"/>
    <col min="10249" max="10249" width="11.28515625" style="679" customWidth="1"/>
    <col min="10250" max="10250" width="11.42578125" style="679" customWidth="1"/>
    <col min="10251" max="10495" width="9.140625" style="679"/>
    <col min="10496" max="10497" width="6.5703125" style="679" customWidth="1"/>
    <col min="10498" max="10498" width="10.85546875" style="679" customWidth="1"/>
    <col min="10499" max="10499" width="36.28515625" style="679" customWidth="1"/>
    <col min="10500" max="10500" width="9.7109375" style="679" customWidth="1"/>
    <col min="10501" max="10501" width="13.28515625" style="679" customWidth="1"/>
    <col min="10502" max="10502" width="14.5703125" style="679" customWidth="1"/>
    <col min="10503" max="10503" width="10.28515625" style="679" bestFit="1" customWidth="1"/>
    <col min="10504" max="10504" width="18.42578125" style="679" customWidth="1"/>
    <col min="10505" max="10505" width="11.28515625" style="679" customWidth="1"/>
    <col min="10506" max="10506" width="11.42578125" style="679" customWidth="1"/>
    <col min="10507" max="10751" width="9.140625" style="679"/>
    <col min="10752" max="10753" width="6.5703125" style="679" customWidth="1"/>
    <col min="10754" max="10754" width="10.85546875" style="679" customWidth="1"/>
    <col min="10755" max="10755" width="36.28515625" style="679" customWidth="1"/>
    <col min="10756" max="10756" width="9.7109375" style="679" customWidth="1"/>
    <col min="10757" max="10757" width="13.28515625" style="679" customWidth="1"/>
    <col min="10758" max="10758" width="14.5703125" style="679" customWidth="1"/>
    <col min="10759" max="10759" width="10.28515625" style="679" bestFit="1" customWidth="1"/>
    <col min="10760" max="10760" width="18.42578125" style="679" customWidth="1"/>
    <col min="10761" max="10761" width="11.28515625" style="679" customWidth="1"/>
    <col min="10762" max="10762" width="11.42578125" style="679" customWidth="1"/>
    <col min="10763" max="11007" width="9.140625" style="679"/>
    <col min="11008" max="11009" width="6.5703125" style="679" customWidth="1"/>
    <col min="11010" max="11010" width="10.85546875" style="679" customWidth="1"/>
    <col min="11011" max="11011" width="36.28515625" style="679" customWidth="1"/>
    <col min="11012" max="11012" width="9.7109375" style="679" customWidth="1"/>
    <col min="11013" max="11013" width="13.28515625" style="679" customWidth="1"/>
    <col min="11014" max="11014" width="14.5703125" style="679" customWidth="1"/>
    <col min="11015" max="11015" width="10.28515625" style="679" bestFit="1" customWidth="1"/>
    <col min="11016" max="11016" width="18.42578125" style="679" customWidth="1"/>
    <col min="11017" max="11017" width="11.28515625" style="679" customWidth="1"/>
    <col min="11018" max="11018" width="11.42578125" style="679" customWidth="1"/>
    <col min="11019" max="11263" width="9.140625" style="679"/>
    <col min="11264" max="11265" width="6.5703125" style="679" customWidth="1"/>
    <col min="11266" max="11266" width="10.85546875" style="679" customWidth="1"/>
    <col min="11267" max="11267" width="36.28515625" style="679" customWidth="1"/>
    <col min="11268" max="11268" width="9.7109375" style="679" customWidth="1"/>
    <col min="11269" max="11269" width="13.28515625" style="679" customWidth="1"/>
    <col min="11270" max="11270" width="14.5703125" style="679" customWidth="1"/>
    <col min="11271" max="11271" width="10.28515625" style="679" bestFit="1" customWidth="1"/>
    <col min="11272" max="11272" width="18.42578125" style="679" customWidth="1"/>
    <col min="11273" max="11273" width="11.28515625" style="679" customWidth="1"/>
    <col min="11274" max="11274" width="11.42578125" style="679" customWidth="1"/>
    <col min="11275" max="11519" width="9.140625" style="679"/>
    <col min="11520" max="11521" width="6.5703125" style="679" customWidth="1"/>
    <col min="11522" max="11522" width="10.85546875" style="679" customWidth="1"/>
    <col min="11523" max="11523" width="36.28515625" style="679" customWidth="1"/>
    <col min="11524" max="11524" width="9.7109375" style="679" customWidth="1"/>
    <col min="11525" max="11525" width="13.28515625" style="679" customWidth="1"/>
    <col min="11526" max="11526" width="14.5703125" style="679" customWidth="1"/>
    <col min="11527" max="11527" width="10.28515625" style="679" bestFit="1" customWidth="1"/>
    <col min="11528" max="11528" width="18.42578125" style="679" customWidth="1"/>
    <col min="11529" max="11529" width="11.28515625" style="679" customWidth="1"/>
    <col min="11530" max="11530" width="11.42578125" style="679" customWidth="1"/>
    <col min="11531" max="11775" width="9.140625" style="679"/>
    <col min="11776" max="11777" width="6.5703125" style="679" customWidth="1"/>
    <col min="11778" max="11778" width="10.85546875" style="679" customWidth="1"/>
    <col min="11779" max="11779" width="36.28515625" style="679" customWidth="1"/>
    <col min="11780" max="11780" width="9.7109375" style="679" customWidth="1"/>
    <col min="11781" max="11781" width="13.28515625" style="679" customWidth="1"/>
    <col min="11782" max="11782" width="14.5703125" style="679" customWidth="1"/>
    <col min="11783" max="11783" width="10.28515625" style="679" bestFit="1" customWidth="1"/>
    <col min="11784" max="11784" width="18.42578125" style="679" customWidth="1"/>
    <col min="11785" max="11785" width="11.28515625" style="679" customWidth="1"/>
    <col min="11786" max="11786" width="11.42578125" style="679" customWidth="1"/>
    <col min="11787" max="12031" width="9.140625" style="679"/>
    <col min="12032" max="12033" width="6.5703125" style="679" customWidth="1"/>
    <col min="12034" max="12034" width="10.85546875" style="679" customWidth="1"/>
    <col min="12035" max="12035" width="36.28515625" style="679" customWidth="1"/>
    <col min="12036" max="12036" width="9.7109375" style="679" customWidth="1"/>
    <col min="12037" max="12037" width="13.28515625" style="679" customWidth="1"/>
    <col min="12038" max="12038" width="14.5703125" style="679" customWidth="1"/>
    <col min="12039" max="12039" width="10.28515625" style="679" bestFit="1" customWidth="1"/>
    <col min="12040" max="12040" width="18.42578125" style="679" customWidth="1"/>
    <col min="12041" max="12041" width="11.28515625" style="679" customWidth="1"/>
    <col min="12042" max="12042" width="11.42578125" style="679" customWidth="1"/>
    <col min="12043" max="12287" width="9.140625" style="679"/>
    <col min="12288" max="12289" width="6.5703125" style="679" customWidth="1"/>
    <col min="12290" max="12290" width="10.85546875" style="679" customWidth="1"/>
    <col min="12291" max="12291" width="36.28515625" style="679" customWidth="1"/>
    <col min="12292" max="12292" width="9.7109375" style="679" customWidth="1"/>
    <col min="12293" max="12293" width="13.28515625" style="679" customWidth="1"/>
    <col min="12294" max="12294" width="14.5703125" style="679" customWidth="1"/>
    <col min="12295" max="12295" width="10.28515625" style="679" bestFit="1" customWidth="1"/>
    <col min="12296" max="12296" width="18.42578125" style="679" customWidth="1"/>
    <col min="12297" max="12297" width="11.28515625" style="679" customWidth="1"/>
    <col min="12298" max="12298" width="11.42578125" style="679" customWidth="1"/>
    <col min="12299" max="12543" width="9.140625" style="679"/>
    <col min="12544" max="12545" width="6.5703125" style="679" customWidth="1"/>
    <col min="12546" max="12546" width="10.85546875" style="679" customWidth="1"/>
    <col min="12547" max="12547" width="36.28515625" style="679" customWidth="1"/>
    <col min="12548" max="12548" width="9.7109375" style="679" customWidth="1"/>
    <col min="12549" max="12549" width="13.28515625" style="679" customWidth="1"/>
    <col min="12550" max="12550" width="14.5703125" style="679" customWidth="1"/>
    <col min="12551" max="12551" width="10.28515625" style="679" bestFit="1" customWidth="1"/>
    <col min="12552" max="12552" width="18.42578125" style="679" customWidth="1"/>
    <col min="12553" max="12553" width="11.28515625" style="679" customWidth="1"/>
    <col min="12554" max="12554" width="11.42578125" style="679" customWidth="1"/>
    <col min="12555" max="12799" width="9.140625" style="679"/>
    <col min="12800" max="12801" width="6.5703125" style="679" customWidth="1"/>
    <col min="12802" max="12802" width="10.85546875" style="679" customWidth="1"/>
    <col min="12803" max="12803" width="36.28515625" style="679" customWidth="1"/>
    <col min="12804" max="12804" width="9.7109375" style="679" customWidth="1"/>
    <col min="12805" max="12805" width="13.28515625" style="679" customWidth="1"/>
    <col min="12806" max="12806" width="14.5703125" style="679" customWidth="1"/>
    <col min="12807" max="12807" width="10.28515625" style="679" bestFit="1" customWidth="1"/>
    <col min="12808" max="12808" width="18.42578125" style="679" customWidth="1"/>
    <col min="12809" max="12809" width="11.28515625" style="679" customWidth="1"/>
    <col min="12810" max="12810" width="11.42578125" style="679" customWidth="1"/>
    <col min="12811" max="13055" width="9.140625" style="679"/>
    <col min="13056" max="13057" width="6.5703125" style="679" customWidth="1"/>
    <col min="13058" max="13058" width="10.85546875" style="679" customWidth="1"/>
    <col min="13059" max="13059" width="36.28515625" style="679" customWidth="1"/>
    <col min="13060" max="13060" width="9.7109375" style="679" customWidth="1"/>
    <col min="13061" max="13061" width="13.28515625" style="679" customWidth="1"/>
    <col min="13062" max="13062" width="14.5703125" style="679" customWidth="1"/>
    <col min="13063" max="13063" width="10.28515625" style="679" bestFit="1" customWidth="1"/>
    <col min="13064" max="13064" width="18.42578125" style="679" customWidth="1"/>
    <col min="13065" max="13065" width="11.28515625" style="679" customWidth="1"/>
    <col min="13066" max="13066" width="11.42578125" style="679" customWidth="1"/>
    <col min="13067" max="13311" width="9.140625" style="679"/>
    <col min="13312" max="13313" width="6.5703125" style="679" customWidth="1"/>
    <col min="13314" max="13314" width="10.85546875" style="679" customWidth="1"/>
    <col min="13315" max="13315" width="36.28515625" style="679" customWidth="1"/>
    <col min="13316" max="13316" width="9.7109375" style="679" customWidth="1"/>
    <col min="13317" max="13317" width="13.28515625" style="679" customWidth="1"/>
    <col min="13318" max="13318" width="14.5703125" style="679" customWidth="1"/>
    <col min="13319" max="13319" width="10.28515625" style="679" bestFit="1" customWidth="1"/>
    <col min="13320" max="13320" width="18.42578125" style="679" customWidth="1"/>
    <col min="13321" max="13321" width="11.28515625" style="679" customWidth="1"/>
    <col min="13322" max="13322" width="11.42578125" style="679" customWidth="1"/>
    <col min="13323" max="13567" width="9.140625" style="679"/>
    <col min="13568" max="13569" width="6.5703125" style="679" customWidth="1"/>
    <col min="13570" max="13570" width="10.85546875" style="679" customWidth="1"/>
    <col min="13571" max="13571" width="36.28515625" style="679" customWidth="1"/>
    <col min="13572" max="13572" width="9.7109375" style="679" customWidth="1"/>
    <col min="13573" max="13573" width="13.28515625" style="679" customWidth="1"/>
    <col min="13574" max="13574" width="14.5703125" style="679" customWidth="1"/>
    <col min="13575" max="13575" width="10.28515625" style="679" bestFit="1" customWidth="1"/>
    <col min="13576" max="13576" width="18.42578125" style="679" customWidth="1"/>
    <col min="13577" max="13577" width="11.28515625" style="679" customWidth="1"/>
    <col min="13578" max="13578" width="11.42578125" style="679" customWidth="1"/>
    <col min="13579" max="13823" width="9.140625" style="679"/>
    <col min="13824" max="13825" width="6.5703125" style="679" customWidth="1"/>
    <col min="13826" max="13826" width="10.85546875" style="679" customWidth="1"/>
    <col min="13827" max="13827" width="36.28515625" style="679" customWidth="1"/>
    <col min="13828" max="13828" width="9.7109375" style="679" customWidth="1"/>
    <col min="13829" max="13829" width="13.28515625" style="679" customWidth="1"/>
    <col min="13830" max="13830" width="14.5703125" style="679" customWidth="1"/>
    <col min="13831" max="13831" width="10.28515625" style="679" bestFit="1" customWidth="1"/>
    <col min="13832" max="13832" width="18.42578125" style="679" customWidth="1"/>
    <col min="13833" max="13833" width="11.28515625" style="679" customWidth="1"/>
    <col min="13834" max="13834" width="11.42578125" style="679" customWidth="1"/>
    <col min="13835" max="14079" width="9.140625" style="679"/>
    <col min="14080" max="14081" width="6.5703125" style="679" customWidth="1"/>
    <col min="14082" max="14082" width="10.85546875" style="679" customWidth="1"/>
    <col min="14083" max="14083" width="36.28515625" style="679" customWidth="1"/>
    <col min="14084" max="14084" width="9.7109375" style="679" customWidth="1"/>
    <col min="14085" max="14085" width="13.28515625" style="679" customWidth="1"/>
    <col min="14086" max="14086" width="14.5703125" style="679" customWidth="1"/>
    <col min="14087" max="14087" width="10.28515625" style="679" bestFit="1" customWidth="1"/>
    <col min="14088" max="14088" width="18.42578125" style="679" customWidth="1"/>
    <col min="14089" max="14089" width="11.28515625" style="679" customWidth="1"/>
    <col min="14090" max="14090" width="11.42578125" style="679" customWidth="1"/>
    <col min="14091" max="14335" width="9.140625" style="679"/>
    <col min="14336" max="14337" width="6.5703125" style="679" customWidth="1"/>
    <col min="14338" max="14338" width="10.85546875" style="679" customWidth="1"/>
    <col min="14339" max="14339" width="36.28515625" style="679" customWidth="1"/>
    <col min="14340" max="14340" width="9.7109375" style="679" customWidth="1"/>
    <col min="14341" max="14341" width="13.28515625" style="679" customWidth="1"/>
    <col min="14342" max="14342" width="14.5703125" style="679" customWidth="1"/>
    <col min="14343" max="14343" width="10.28515625" style="679" bestFit="1" customWidth="1"/>
    <col min="14344" max="14344" width="18.42578125" style="679" customWidth="1"/>
    <col min="14345" max="14345" width="11.28515625" style="679" customWidth="1"/>
    <col min="14346" max="14346" width="11.42578125" style="679" customWidth="1"/>
    <col min="14347" max="14591" width="9.140625" style="679"/>
    <col min="14592" max="14593" width="6.5703125" style="679" customWidth="1"/>
    <col min="14594" max="14594" width="10.85546875" style="679" customWidth="1"/>
    <col min="14595" max="14595" width="36.28515625" style="679" customWidth="1"/>
    <col min="14596" max="14596" width="9.7109375" style="679" customWidth="1"/>
    <col min="14597" max="14597" width="13.28515625" style="679" customWidth="1"/>
    <col min="14598" max="14598" width="14.5703125" style="679" customWidth="1"/>
    <col min="14599" max="14599" width="10.28515625" style="679" bestFit="1" customWidth="1"/>
    <col min="14600" max="14600" width="18.42578125" style="679" customWidth="1"/>
    <col min="14601" max="14601" width="11.28515625" style="679" customWidth="1"/>
    <col min="14602" max="14602" width="11.42578125" style="679" customWidth="1"/>
    <col min="14603" max="14847" width="9.140625" style="679"/>
    <col min="14848" max="14849" width="6.5703125" style="679" customWidth="1"/>
    <col min="14850" max="14850" width="10.85546875" style="679" customWidth="1"/>
    <col min="14851" max="14851" width="36.28515625" style="679" customWidth="1"/>
    <col min="14852" max="14852" width="9.7109375" style="679" customWidth="1"/>
    <col min="14853" max="14853" width="13.28515625" style="679" customWidth="1"/>
    <col min="14854" max="14854" width="14.5703125" style="679" customWidth="1"/>
    <col min="14855" max="14855" width="10.28515625" style="679" bestFit="1" customWidth="1"/>
    <col min="14856" max="14856" width="18.42578125" style="679" customWidth="1"/>
    <col min="14857" max="14857" width="11.28515625" style="679" customWidth="1"/>
    <col min="14858" max="14858" width="11.42578125" style="679" customWidth="1"/>
    <col min="14859" max="15103" width="9.140625" style="679"/>
    <col min="15104" max="15105" width="6.5703125" style="679" customWidth="1"/>
    <col min="15106" max="15106" width="10.85546875" style="679" customWidth="1"/>
    <col min="15107" max="15107" width="36.28515625" style="679" customWidth="1"/>
    <col min="15108" max="15108" width="9.7109375" style="679" customWidth="1"/>
    <col min="15109" max="15109" width="13.28515625" style="679" customWidth="1"/>
    <col min="15110" max="15110" width="14.5703125" style="679" customWidth="1"/>
    <col min="15111" max="15111" width="10.28515625" style="679" bestFit="1" customWidth="1"/>
    <col min="15112" max="15112" width="18.42578125" style="679" customWidth="1"/>
    <col min="15113" max="15113" width="11.28515625" style="679" customWidth="1"/>
    <col min="15114" max="15114" width="11.42578125" style="679" customWidth="1"/>
    <col min="15115" max="15359" width="9.140625" style="679"/>
    <col min="15360" max="15361" width="6.5703125" style="679" customWidth="1"/>
    <col min="15362" max="15362" width="10.85546875" style="679" customWidth="1"/>
    <col min="15363" max="15363" width="36.28515625" style="679" customWidth="1"/>
    <col min="15364" max="15364" width="9.7109375" style="679" customWidth="1"/>
    <col min="15365" max="15365" width="13.28515625" style="679" customWidth="1"/>
    <col min="15366" max="15366" width="14.5703125" style="679" customWidth="1"/>
    <col min="15367" max="15367" width="10.28515625" style="679" bestFit="1" customWidth="1"/>
    <col min="15368" max="15368" width="18.42578125" style="679" customWidth="1"/>
    <col min="15369" max="15369" width="11.28515625" style="679" customWidth="1"/>
    <col min="15370" max="15370" width="11.42578125" style="679" customWidth="1"/>
    <col min="15371" max="15615" width="9.140625" style="679"/>
    <col min="15616" max="15617" width="6.5703125" style="679" customWidth="1"/>
    <col min="15618" max="15618" width="10.85546875" style="679" customWidth="1"/>
    <col min="15619" max="15619" width="36.28515625" style="679" customWidth="1"/>
    <col min="15620" max="15620" width="9.7109375" style="679" customWidth="1"/>
    <col min="15621" max="15621" width="13.28515625" style="679" customWidth="1"/>
    <col min="15622" max="15622" width="14.5703125" style="679" customWidth="1"/>
    <col min="15623" max="15623" width="10.28515625" style="679" bestFit="1" customWidth="1"/>
    <col min="15624" max="15624" width="18.42578125" style="679" customWidth="1"/>
    <col min="15625" max="15625" width="11.28515625" style="679" customWidth="1"/>
    <col min="15626" max="15626" width="11.42578125" style="679" customWidth="1"/>
    <col min="15627" max="15871" width="9.140625" style="679"/>
    <col min="15872" max="15873" width="6.5703125" style="679" customWidth="1"/>
    <col min="15874" max="15874" width="10.85546875" style="679" customWidth="1"/>
    <col min="15875" max="15875" width="36.28515625" style="679" customWidth="1"/>
    <col min="15876" max="15876" width="9.7109375" style="679" customWidth="1"/>
    <col min="15877" max="15877" width="13.28515625" style="679" customWidth="1"/>
    <col min="15878" max="15878" width="14.5703125" style="679" customWidth="1"/>
    <col min="15879" max="15879" width="10.28515625" style="679" bestFit="1" customWidth="1"/>
    <col min="15880" max="15880" width="18.42578125" style="679" customWidth="1"/>
    <col min="15881" max="15881" width="11.28515625" style="679" customWidth="1"/>
    <col min="15882" max="15882" width="11.42578125" style="679" customWidth="1"/>
    <col min="15883" max="16127" width="9.140625" style="679"/>
    <col min="16128" max="16129" width="6.5703125" style="679" customWidth="1"/>
    <col min="16130" max="16130" width="10.85546875" style="679" customWidth="1"/>
    <col min="16131" max="16131" width="36.28515625" style="679" customWidth="1"/>
    <col min="16132" max="16132" width="9.7109375" style="679" customWidth="1"/>
    <col min="16133" max="16133" width="13.28515625" style="679" customWidth="1"/>
    <col min="16134" max="16134" width="14.5703125" style="679" customWidth="1"/>
    <col min="16135" max="16135" width="10.28515625" style="679" bestFit="1" customWidth="1"/>
    <col min="16136" max="16136" width="18.42578125" style="679" customWidth="1"/>
    <col min="16137" max="16137" width="11.28515625" style="679" customWidth="1"/>
    <col min="16138" max="16138" width="11.42578125" style="679" customWidth="1"/>
    <col min="16139" max="16384" width="9.140625" style="679"/>
  </cols>
  <sheetData>
    <row r="1" spans="1:7" ht="16.5" x14ac:dyDescent="0.25">
      <c r="A1" s="3444" t="s">
        <v>0</v>
      </c>
      <c r="B1" s="3445"/>
      <c r="C1" s="3445"/>
      <c r="D1" s="3445"/>
      <c r="E1" s="3445"/>
      <c r="F1" s="3445"/>
      <c r="G1" s="3446"/>
    </row>
    <row r="2" spans="1:7" x14ac:dyDescent="0.2">
      <c r="A2" s="3447" t="s">
        <v>1</v>
      </c>
      <c r="B2" s="3448"/>
      <c r="C2" s="3448"/>
      <c r="D2" s="3448"/>
      <c r="E2" s="3448"/>
      <c r="F2" s="3448"/>
      <c r="G2" s="3449"/>
    </row>
    <row r="3" spans="1:7" x14ac:dyDescent="0.2">
      <c r="A3" s="3450" t="s">
        <v>2</v>
      </c>
      <c r="B3" s="3451"/>
      <c r="C3" s="3451"/>
      <c r="D3" s="3451"/>
      <c r="E3" s="3451"/>
      <c r="F3" s="3451"/>
      <c r="G3" s="3452"/>
    </row>
    <row r="4" spans="1:7" x14ac:dyDescent="0.2">
      <c r="A4" s="680"/>
      <c r="B4" s="437"/>
      <c r="C4" s="681"/>
      <c r="D4" s="682"/>
      <c r="E4" s="683"/>
      <c r="F4" s="684"/>
      <c r="G4" s="685" t="s">
        <v>3</v>
      </c>
    </row>
    <row r="5" spans="1:7" x14ac:dyDescent="0.2">
      <c r="A5" s="686" t="s">
        <v>4</v>
      </c>
      <c r="B5" s="687"/>
      <c r="C5" s="688" t="s">
        <v>62</v>
      </c>
      <c r="D5" s="687"/>
      <c r="E5" s="1277" t="s">
        <v>3732</v>
      </c>
      <c r="F5" s="689"/>
      <c r="G5" s="739" t="s">
        <v>3713</v>
      </c>
    </row>
    <row r="6" spans="1:7" x14ac:dyDescent="0.2">
      <c r="A6" s="690" t="s">
        <v>6</v>
      </c>
      <c r="B6" s="438"/>
      <c r="C6" s="691"/>
      <c r="D6" s="692"/>
      <c r="E6" s="3453"/>
      <c r="F6" s="3454"/>
      <c r="G6" s="693"/>
    </row>
    <row r="7" spans="1:7" x14ac:dyDescent="0.2">
      <c r="A7" s="694" t="s">
        <v>7</v>
      </c>
      <c r="B7" s="695"/>
      <c r="C7" s="695"/>
      <c r="D7" s="695"/>
      <c r="E7" s="696" t="s">
        <v>8</v>
      </c>
      <c r="F7" s="697"/>
      <c r="G7" s="693" t="s">
        <v>9</v>
      </c>
    </row>
    <row r="8" spans="1:7" x14ac:dyDescent="0.2">
      <c r="A8" s="698"/>
      <c r="B8" s="437"/>
      <c r="C8" s="681"/>
      <c r="D8" s="681"/>
      <c r="E8" s="3455"/>
      <c r="F8" s="3456"/>
      <c r="G8" s="699"/>
    </row>
    <row r="9" spans="1:7" ht="26.25" thickBot="1" x14ac:dyDescent="0.25">
      <c r="A9" s="700" t="s">
        <v>10</v>
      </c>
      <c r="B9" s="77" t="s">
        <v>11</v>
      </c>
      <c r="C9" s="701" t="s">
        <v>12</v>
      </c>
      <c r="D9" s="702" t="s">
        <v>13</v>
      </c>
      <c r="E9" s="78" t="s">
        <v>14</v>
      </c>
      <c r="F9" s="703" t="s">
        <v>15</v>
      </c>
      <c r="G9" s="704" t="s">
        <v>16</v>
      </c>
    </row>
    <row r="10" spans="1:7" ht="13.5" thickTop="1" x14ac:dyDescent="0.2">
      <c r="A10" s="705">
        <v>1</v>
      </c>
      <c r="B10" s="439"/>
      <c r="C10" s="740"/>
      <c r="D10" s="384" t="s">
        <v>3716</v>
      </c>
      <c r="E10" s="348">
        <v>1</v>
      </c>
      <c r="F10" s="707">
        <v>5000</v>
      </c>
      <c r="G10" s="708">
        <f>F10*E10</f>
        <v>5000</v>
      </c>
    </row>
    <row r="11" spans="1:7" x14ac:dyDescent="0.2">
      <c r="A11" s="705"/>
      <c r="B11" s="439"/>
      <c r="C11" s="740"/>
      <c r="D11" s="384" t="s">
        <v>3718</v>
      </c>
      <c r="E11" s="348"/>
      <c r="F11" s="707"/>
      <c r="G11" s="708"/>
    </row>
    <row r="12" spans="1:7" x14ac:dyDescent="0.2">
      <c r="A12" s="705"/>
      <c r="B12" s="439"/>
      <c r="C12" s="740"/>
      <c r="D12" s="384" t="s">
        <v>3717</v>
      </c>
      <c r="E12" s="348"/>
      <c r="F12" s="707"/>
      <c r="G12" s="708"/>
    </row>
    <row r="13" spans="1:7" x14ac:dyDescent="0.2">
      <c r="A13" s="705"/>
      <c r="B13" s="439"/>
      <c r="C13" s="740"/>
      <c r="D13" s="384"/>
      <c r="E13" s="348"/>
      <c r="F13" s="707"/>
      <c r="G13" s="708"/>
    </row>
    <row r="14" spans="1:7" x14ac:dyDescent="0.2">
      <c r="A14" s="705"/>
      <c r="B14" s="439"/>
      <c r="C14" s="740"/>
      <c r="D14" s="384"/>
      <c r="E14" s="348"/>
      <c r="F14" s="707"/>
      <c r="G14" s="708"/>
    </row>
    <row r="15" spans="1:7" x14ac:dyDescent="0.2">
      <c r="A15" s="705"/>
      <c r="B15" s="439"/>
      <c r="C15" s="740"/>
      <c r="D15" s="384"/>
      <c r="E15" s="348"/>
      <c r="F15" s="707"/>
      <c r="G15" s="708"/>
    </row>
    <row r="16" spans="1:7" x14ac:dyDescent="0.2">
      <c r="A16" s="705"/>
      <c r="B16" s="439"/>
      <c r="C16" s="706"/>
      <c r="D16" s="384"/>
      <c r="E16" s="348"/>
      <c r="F16" s="707"/>
      <c r="G16" s="708"/>
    </row>
    <row r="17" spans="1:7" x14ac:dyDescent="0.2">
      <c r="A17" s="705"/>
      <c r="B17" s="439"/>
      <c r="C17" s="706"/>
      <c r="D17" s="384"/>
      <c r="E17" s="348"/>
      <c r="F17" s="707"/>
      <c r="G17" s="708"/>
    </row>
    <row r="18" spans="1:7" x14ac:dyDescent="0.2">
      <c r="A18" s="705"/>
      <c r="B18" s="439"/>
      <c r="C18" s="706"/>
      <c r="D18" s="384"/>
      <c r="E18" s="348"/>
      <c r="F18" s="707"/>
      <c r="G18" s="708"/>
    </row>
    <row r="19" spans="1:7" x14ac:dyDescent="0.2">
      <c r="A19" s="705"/>
      <c r="B19" s="439"/>
      <c r="C19" s="706"/>
      <c r="D19" s="384"/>
      <c r="E19" s="348"/>
      <c r="F19" s="707"/>
      <c r="G19" s="708"/>
    </row>
    <row r="20" spans="1:7" x14ac:dyDescent="0.2">
      <c r="A20" s="705"/>
      <c r="B20" s="439"/>
      <c r="C20" s="706"/>
      <c r="D20" s="384"/>
      <c r="E20" s="348"/>
      <c r="F20" s="707"/>
      <c r="G20" s="708"/>
    </row>
    <row r="21" spans="1:7" x14ac:dyDescent="0.2">
      <c r="A21" s="705"/>
      <c r="B21" s="439"/>
      <c r="C21" s="706"/>
      <c r="D21" s="384"/>
      <c r="E21" s="348"/>
      <c r="F21" s="707"/>
      <c r="G21" s="708"/>
    </row>
    <row r="22" spans="1:7" x14ac:dyDescent="0.2">
      <c r="A22" s="705"/>
      <c r="B22" s="439"/>
      <c r="C22" s="706"/>
      <c r="D22" s="384"/>
      <c r="E22" s="348"/>
      <c r="F22" s="707"/>
      <c r="G22" s="708"/>
    </row>
    <row r="23" spans="1:7" x14ac:dyDescent="0.2">
      <c r="A23" s="705"/>
      <c r="B23" s="439"/>
      <c r="C23" s="706"/>
      <c r="D23" s="384"/>
      <c r="E23" s="348"/>
      <c r="F23" s="707"/>
      <c r="G23" s="708"/>
    </row>
    <row r="24" spans="1:7" x14ac:dyDescent="0.2">
      <c r="A24" s="705"/>
      <c r="B24" s="439"/>
      <c r="C24" s="706"/>
      <c r="D24" s="384"/>
      <c r="E24" s="348"/>
      <c r="F24" s="707"/>
      <c r="G24" s="708"/>
    </row>
    <row r="25" spans="1:7" x14ac:dyDescent="0.2">
      <c r="A25" s="705"/>
      <c r="B25" s="439"/>
      <c r="C25" s="706"/>
      <c r="D25" s="342"/>
      <c r="E25" s="348"/>
      <c r="F25" s="707"/>
      <c r="G25" s="708"/>
    </row>
    <row r="26" spans="1:7" x14ac:dyDescent="0.2">
      <c r="A26" s="705"/>
      <c r="B26" s="439"/>
      <c r="C26" s="706"/>
      <c r="D26" s="342"/>
      <c r="E26" s="348"/>
      <c r="F26" s="707"/>
      <c r="G26" s="708"/>
    </row>
    <row r="27" spans="1:7" x14ac:dyDescent="0.2">
      <c r="A27" s="705"/>
      <c r="B27" s="439"/>
      <c r="C27" s="706"/>
      <c r="D27" s="342"/>
      <c r="E27" s="348"/>
      <c r="F27" s="707"/>
      <c r="G27" s="708"/>
    </row>
    <row r="28" spans="1:7" x14ac:dyDescent="0.2">
      <c r="A28" s="705"/>
      <c r="B28" s="439"/>
      <c r="C28" s="706"/>
      <c r="D28" s="342"/>
      <c r="E28" s="348"/>
      <c r="F28" s="707"/>
      <c r="G28" s="708"/>
    </row>
    <row r="29" spans="1:7" x14ac:dyDescent="0.2">
      <c r="A29" s="705"/>
      <c r="B29" s="439"/>
      <c r="C29" s="706"/>
      <c r="D29" s="342"/>
      <c r="E29" s="348"/>
      <c r="F29" s="707"/>
      <c r="G29" s="708"/>
    </row>
    <row r="30" spans="1:7" x14ac:dyDescent="0.2">
      <c r="A30" s="705"/>
      <c r="B30" s="439"/>
      <c r="C30" s="709"/>
      <c r="D30" s="710"/>
      <c r="E30" s="348"/>
      <c r="F30" s="707"/>
      <c r="G30" s="708"/>
    </row>
    <row r="31" spans="1:7" x14ac:dyDescent="0.2">
      <c r="A31" s="705"/>
      <c r="B31" s="439"/>
      <c r="C31" s="706"/>
      <c r="D31" s="349"/>
      <c r="E31" s="348"/>
      <c r="F31" s="707"/>
      <c r="G31" s="708"/>
    </row>
    <row r="32" spans="1:7" x14ac:dyDescent="0.2">
      <c r="A32" s="705"/>
      <c r="B32" s="439"/>
      <c r="C32" s="706"/>
      <c r="D32" s="354"/>
      <c r="E32" s="348"/>
      <c r="F32" s="707"/>
      <c r="G32" s="708"/>
    </row>
    <row r="33" spans="1:7" x14ac:dyDescent="0.2">
      <c r="A33" s="705"/>
      <c r="B33" s="439"/>
      <c r="C33" s="706"/>
      <c r="D33" s="354"/>
      <c r="E33" s="348"/>
      <c r="F33" s="707"/>
      <c r="G33" s="708"/>
    </row>
    <row r="34" spans="1:7" x14ac:dyDescent="0.2">
      <c r="A34" s="705"/>
      <c r="B34" s="439"/>
      <c r="C34" s="706"/>
      <c r="D34" s="354"/>
      <c r="E34" s="348"/>
      <c r="F34" s="711"/>
      <c r="G34" s="708"/>
    </row>
    <row r="35" spans="1:7" x14ac:dyDescent="0.2">
      <c r="A35" s="705"/>
      <c r="B35" s="439"/>
      <c r="C35" s="709"/>
      <c r="D35" s="349"/>
      <c r="E35" s="348"/>
      <c r="F35" s="711"/>
      <c r="G35" s="708"/>
    </row>
    <row r="36" spans="1:7" x14ac:dyDescent="0.2">
      <c r="A36" s="705"/>
      <c r="B36" s="439"/>
      <c r="C36" s="706"/>
      <c r="D36" s="349"/>
      <c r="E36" s="348"/>
      <c r="F36" s="712"/>
      <c r="G36" s="708"/>
    </row>
    <row r="37" spans="1:7" x14ac:dyDescent="0.2">
      <c r="A37" s="705"/>
      <c r="B37" s="439"/>
      <c r="C37" s="713"/>
      <c r="D37" s="714"/>
      <c r="E37" s="348"/>
      <c r="F37" s="715"/>
      <c r="G37" s="708"/>
    </row>
    <row r="38" spans="1:7" x14ac:dyDescent="0.2">
      <c r="A38" s="705"/>
      <c r="B38" s="439"/>
      <c r="C38" s="706"/>
      <c r="D38" s="710"/>
      <c r="E38" s="348"/>
      <c r="F38" s="712"/>
      <c r="G38" s="708"/>
    </row>
    <row r="39" spans="1:7" x14ac:dyDescent="0.2">
      <c r="A39" s="705"/>
      <c r="B39" s="439"/>
      <c r="C39" s="706"/>
      <c r="D39" s="716"/>
      <c r="E39" s="348"/>
      <c r="F39" s="712"/>
      <c r="G39" s="708"/>
    </row>
    <row r="40" spans="1:7" x14ac:dyDescent="0.2">
      <c r="A40" s="705"/>
      <c r="B40" s="439"/>
      <c r="C40" s="717"/>
      <c r="D40" s="342"/>
      <c r="E40" s="439"/>
      <c r="F40" s="718"/>
      <c r="G40" s="708"/>
    </row>
    <row r="41" spans="1:7" ht="13.5" thickBot="1" x14ac:dyDescent="0.25">
      <c r="A41" s="719"/>
      <c r="B41" s="448"/>
      <c r="C41" s="720"/>
      <c r="D41" s="721"/>
      <c r="E41" s="448"/>
      <c r="F41" s="722" t="s">
        <v>986</v>
      </c>
      <c r="G41" s="723">
        <f>SUM(G10:G40)</f>
        <v>5000</v>
      </c>
    </row>
    <row r="42" spans="1:7" ht="13.5" thickTop="1" x14ac:dyDescent="0.2">
      <c r="A42" s="14" t="s">
        <v>3752</v>
      </c>
      <c r="B42" s="724"/>
      <c r="C42" s="692"/>
      <c r="D42" s="725"/>
      <c r="E42" s="724"/>
      <c r="F42" s="726"/>
      <c r="G42" s="693"/>
    </row>
    <row r="43" spans="1:7" ht="13.5" thickBot="1" x14ac:dyDescent="0.25">
      <c r="A43" s="727"/>
      <c r="B43" s="451"/>
      <c r="C43" s="90" t="s">
        <v>3753</v>
      </c>
      <c r="D43" s="728"/>
      <c r="E43" s="451"/>
      <c r="F43" s="729"/>
      <c r="G43" s="730"/>
    </row>
    <row r="44" spans="1:7" ht="13.5" thickTop="1" x14ac:dyDescent="0.2">
      <c r="A44" s="3437"/>
      <c r="B44" s="3438"/>
      <c r="C44" s="3438"/>
      <c r="D44" s="731" t="s">
        <v>18</v>
      </c>
      <c r="E44" s="3439" t="s">
        <v>19</v>
      </c>
      <c r="F44" s="3439"/>
      <c r="G44" s="3440"/>
    </row>
    <row r="45" spans="1:7" x14ac:dyDescent="0.2">
      <c r="A45" s="3428" t="s">
        <v>20</v>
      </c>
      <c r="B45" s="3429"/>
      <c r="C45" s="3429"/>
      <c r="D45" s="732"/>
      <c r="E45" s="3441"/>
      <c r="F45" s="3442"/>
      <c r="G45" s="3443"/>
    </row>
    <row r="46" spans="1:7" x14ac:dyDescent="0.2">
      <c r="A46" s="3428" t="s">
        <v>21</v>
      </c>
      <c r="B46" s="3429"/>
      <c r="C46" s="3429"/>
      <c r="D46" s="733" t="s">
        <v>415</v>
      </c>
      <c r="E46" s="3430" t="s">
        <v>49</v>
      </c>
      <c r="F46" s="3430"/>
      <c r="G46" s="3431"/>
    </row>
    <row r="47" spans="1:7" ht="13.5" thickBot="1" x14ac:dyDescent="0.25">
      <c r="A47" s="3432" t="s">
        <v>22</v>
      </c>
      <c r="B47" s="3433"/>
      <c r="C47" s="3433"/>
      <c r="D47" s="734" t="s">
        <v>63</v>
      </c>
      <c r="E47" s="3434" t="s">
        <v>64</v>
      </c>
      <c r="F47" s="3435"/>
      <c r="G47" s="3436"/>
    </row>
  </sheetData>
  <mergeCells count="13">
    <mergeCell ref="A1:G1"/>
    <mergeCell ref="A2:G2"/>
    <mergeCell ref="A3:G3"/>
    <mergeCell ref="E6:F6"/>
    <mergeCell ref="E8:F8"/>
    <mergeCell ref="A46:C46"/>
    <mergeCell ref="E46:G46"/>
    <mergeCell ref="A47:C47"/>
    <mergeCell ref="E47:G47"/>
    <mergeCell ref="A44:C44"/>
    <mergeCell ref="E44:G44"/>
    <mergeCell ref="A45:C45"/>
    <mergeCell ref="E45:G45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J46"/>
  <sheetViews>
    <sheetView zoomScale="115" zoomScaleNormal="115" workbookViewId="0">
      <selection activeCell="E5" sqref="E5:G5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32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9" max="10" width="13.28515625" customWidth="1"/>
    <col min="12" max="12" width="13.14062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7" s="180" customFormat="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7" s="180" customFormat="1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7" s="180" customFormat="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7" s="180" customFormat="1" x14ac:dyDescent="0.2">
      <c r="A4" s="2"/>
      <c r="B4" s="75"/>
      <c r="C4" s="635"/>
      <c r="D4" s="5"/>
      <c r="E4" s="3"/>
      <c r="F4" s="6"/>
      <c r="G4" s="7" t="s">
        <v>3</v>
      </c>
    </row>
    <row r="5" spans="1:7" s="180" customFormat="1" x14ac:dyDescent="0.2">
      <c r="A5" s="8" t="s">
        <v>4</v>
      </c>
      <c r="B5" s="9"/>
      <c r="C5" s="10" t="s">
        <v>62</v>
      </c>
      <c r="D5" s="9"/>
      <c r="E5" s="738" t="s">
        <v>436</v>
      </c>
      <c r="F5" s="689"/>
      <c r="G5" s="739" t="s">
        <v>437</v>
      </c>
    </row>
    <row r="6" spans="1:7" s="180" customFormat="1" x14ac:dyDescent="0.2">
      <c r="A6" s="14" t="s">
        <v>6</v>
      </c>
      <c r="B6" s="76"/>
      <c r="C6" s="16"/>
      <c r="D6" s="632"/>
      <c r="E6" s="3424"/>
      <c r="F6" s="3425"/>
      <c r="G6" s="17"/>
    </row>
    <row r="7" spans="1:7" s="180" customFormat="1" x14ac:dyDescent="0.2">
      <c r="A7" s="636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7" s="180" customFormat="1" x14ac:dyDescent="0.2">
      <c r="A8" s="2"/>
      <c r="B8" s="75"/>
      <c r="C8" s="635"/>
      <c r="D8" s="635"/>
      <c r="E8" s="3426"/>
      <c r="F8" s="3427"/>
      <c r="G8" s="22"/>
    </row>
    <row r="9" spans="1:7" s="180" customFormat="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7" s="180" customFormat="1" ht="13.5" thickTop="1" x14ac:dyDescent="0.2">
      <c r="A10" s="633">
        <v>1</v>
      </c>
      <c r="B10" s="79"/>
      <c r="C10" s="103" t="s">
        <v>24</v>
      </c>
      <c r="D10" s="46" t="s">
        <v>28</v>
      </c>
      <c r="E10" s="80">
        <v>1</v>
      </c>
      <c r="F10" s="81"/>
      <c r="G10" s="101">
        <v>7200</v>
      </c>
    </row>
    <row r="11" spans="1:7" s="180" customFormat="1" x14ac:dyDescent="0.2">
      <c r="A11" s="633">
        <v>2</v>
      </c>
      <c r="B11" s="79"/>
      <c r="C11" s="103" t="s">
        <v>44</v>
      </c>
      <c r="D11" s="46" t="s">
        <v>27</v>
      </c>
      <c r="E11" s="80">
        <v>8</v>
      </c>
      <c r="F11" s="81"/>
      <c r="G11" s="101">
        <v>750</v>
      </c>
    </row>
    <row r="12" spans="1:7" s="180" customFormat="1" x14ac:dyDescent="0.2">
      <c r="A12" s="633">
        <v>3</v>
      </c>
      <c r="B12" s="79"/>
      <c r="C12" s="103"/>
      <c r="D12" s="46" t="s">
        <v>29</v>
      </c>
      <c r="E12" s="80"/>
      <c r="F12" s="81"/>
      <c r="G12" s="101">
        <v>900</v>
      </c>
    </row>
    <row r="13" spans="1:7" s="180" customFormat="1" x14ac:dyDescent="0.2">
      <c r="A13" s="633"/>
      <c r="B13" s="79"/>
      <c r="C13" s="103"/>
      <c r="D13" s="46" t="s">
        <v>393</v>
      </c>
      <c r="E13" s="80"/>
      <c r="F13" s="81"/>
      <c r="G13" s="101"/>
    </row>
    <row r="14" spans="1:7" s="180" customFormat="1" x14ac:dyDescent="0.2">
      <c r="A14" s="633"/>
      <c r="B14" s="79"/>
      <c r="C14" s="103"/>
      <c r="D14" s="46"/>
      <c r="E14" s="80"/>
      <c r="F14" s="81"/>
      <c r="G14" s="101"/>
    </row>
    <row r="15" spans="1:7" s="180" customFormat="1" x14ac:dyDescent="0.2">
      <c r="A15" s="633"/>
      <c r="B15" s="79"/>
      <c r="C15" s="103"/>
      <c r="D15" s="46"/>
      <c r="E15" s="80"/>
      <c r="F15" s="81"/>
      <c r="G15" s="101"/>
    </row>
    <row r="16" spans="1:7" s="180" customFormat="1" x14ac:dyDescent="0.2">
      <c r="A16" s="633"/>
      <c r="B16" s="79"/>
      <c r="C16" s="103"/>
      <c r="D16" s="46"/>
      <c r="E16" s="80"/>
      <c r="F16" s="81"/>
      <c r="G16" s="101"/>
    </row>
    <row r="17" spans="1:7" s="180" customFormat="1" x14ac:dyDescent="0.2">
      <c r="A17" s="633"/>
      <c r="B17" s="79"/>
      <c r="C17" s="103"/>
      <c r="D17" s="46"/>
      <c r="E17" s="80"/>
      <c r="F17" s="81"/>
      <c r="G17" s="101"/>
    </row>
    <row r="18" spans="1:7" s="180" customFormat="1" x14ac:dyDescent="0.2">
      <c r="A18" s="633"/>
      <c r="B18" s="79"/>
      <c r="C18" s="103"/>
      <c r="D18" s="46"/>
      <c r="E18" s="80"/>
      <c r="F18" s="81"/>
      <c r="G18" s="101"/>
    </row>
    <row r="19" spans="1:7" s="180" customFormat="1" x14ac:dyDescent="0.2">
      <c r="A19" s="633"/>
      <c r="B19" s="79"/>
      <c r="C19" s="103"/>
      <c r="D19" s="46"/>
      <c r="E19" s="80"/>
      <c r="F19" s="81"/>
      <c r="G19" s="101"/>
    </row>
    <row r="20" spans="1:7" s="180" customFormat="1" x14ac:dyDescent="0.2">
      <c r="A20" s="633"/>
      <c r="B20" s="79"/>
      <c r="C20" s="103"/>
      <c r="D20" s="46"/>
      <c r="E20" s="80"/>
      <c r="F20" s="81"/>
      <c r="G20" s="101"/>
    </row>
    <row r="21" spans="1:7" s="180" customFormat="1" x14ac:dyDescent="0.2">
      <c r="A21" s="633"/>
      <c r="B21" s="79"/>
      <c r="C21" s="103"/>
      <c r="D21" s="46"/>
      <c r="E21" s="80"/>
      <c r="F21" s="81"/>
      <c r="G21" s="101"/>
    </row>
    <row r="22" spans="1:7" s="180" customFormat="1" x14ac:dyDescent="0.2">
      <c r="A22" s="633"/>
      <c r="B22" s="79"/>
      <c r="C22" s="103"/>
      <c r="D22" s="46"/>
      <c r="E22" s="80"/>
      <c r="F22" s="81"/>
      <c r="G22" s="101"/>
    </row>
    <row r="23" spans="1:7" s="180" customFormat="1" x14ac:dyDescent="0.2">
      <c r="A23" s="633"/>
      <c r="B23" s="79"/>
      <c r="C23" s="103"/>
      <c r="D23" s="46"/>
      <c r="E23" s="80"/>
      <c r="F23" s="81"/>
      <c r="G23" s="101"/>
    </row>
    <row r="24" spans="1:7" s="180" customFormat="1" x14ac:dyDescent="0.2">
      <c r="A24" s="633"/>
      <c r="B24" s="79"/>
      <c r="C24" s="103"/>
      <c r="D24" s="46"/>
      <c r="E24" s="80"/>
      <c r="F24" s="81"/>
      <c r="G24" s="101"/>
    </row>
    <row r="25" spans="1:7" s="180" customFormat="1" x14ac:dyDescent="0.2">
      <c r="A25" s="633"/>
      <c r="B25" s="79"/>
      <c r="C25" s="103"/>
      <c r="D25" s="46"/>
      <c r="E25" s="80"/>
      <c r="F25" s="81"/>
      <c r="G25" s="101"/>
    </row>
    <row r="26" spans="1:7" s="180" customFormat="1" x14ac:dyDescent="0.2">
      <c r="A26" s="633"/>
      <c r="B26" s="79"/>
      <c r="C26" s="103"/>
      <c r="D26" s="46"/>
      <c r="E26" s="80"/>
      <c r="F26" s="81"/>
      <c r="G26" s="101"/>
    </row>
    <row r="27" spans="1:7" s="180" customFormat="1" x14ac:dyDescent="0.2">
      <c r="A27" s="633"/>
      <c r="B27" s="79"/>
      <c r="C27" s="103"/>
      <c r="D27" s="46"/>
      <c r="E27" s="80"/>
      <c r="F27" s="81"/>
      <c r="G27" s="101"/>
    </row>
    <row r="28" spans="1:7" s="180" customFormat="1" x14ac:dyDescent="0.2">
      <c r="A28" s="633"/>
      <c r="B28" s="79"/>
      <c r="C28" s="103"/>
      <c r="D28" s="46"/>
      <c r="E28" s="80"/>
      <c r="F28" s="81"/>
      <c r="G28" s="101"/>
    </row>
    <row r="29" spans="1:7" s="180" customFormat="1" x14ac:dyDescent="0.2">
      <c r="A29" s="633"/>
      <c r="B29" s="79"/>
      <c r="C29" s="103"/>
      <c r="D29" s="46"/>
      <c r="E29" s="80"/>
      <c r="F29" s="81"/>
      <c r="G29" s="101"/>
    </row>
    <row r="30" spans="1:7" s="180" customFormat="1" x14ac:dyDescent="0.2">
      <c r="A30" s="633"/>
      <c r="B30" s="79"/>
      <c r="C30" s="103"/>
      <c r="D30" s="46"/>
      <c r="E30" s="80"/>
      <c r="F30" s="81"/>
      <c r="G30" s="101"/>
    </row>
    <row r="31" spans="1:7" s="180" customFormat="1" x14ac:dyDescent="0.2">
      <c r="A31" s="633"/>
      <c r="B31" s="79"/>
      <c r="C31" s="103"/>
      <c r="D31" s="135"/>
      <c r="E31" s="80"/>
      <c r="F31" s="81"/>
      <c r="G31" s="101"/>
    </row>
    <row r="32" spans="1:7" s="180" customFormat="1" x14ac:dyDescent="0.2">
      <c r="A32" s="633"/>
      <c r="B32" s="79"/>
      <c r="C32" s="103"/>
      <c r="D32" s="46"/>
      <c r="E32" s="80"/>
      <c r="F32" s="81"/>
      <c r="G32" s="101"/>
    </row>
    <row r="33" spans="1:10" s="180" customFormat="1" x14ac:dyDescent="0.2">
      <c r="A33" s="633"/>
      <c r="B33" s="79"/>
      <c r="C33" s="103"/>
      <c r="D33" s="46"/>
      <c r="E33" s="80"/>
      <c r="F33" s="182"/>
      <c r="G33" s="101"/>
    </row>
    <row r="34" spans="1:10" s="180" customFormat="1" x14ac:dyDescent="0.2">
      <c r="A34" s="633"/>
      <c r="B34" s="79"/>
      <c r="C34" s="103"/>
      <c r="D34" s="133"/>
      <c r="E34" s="80"/>
      <c r="F34" s="182"/>
      <c r="G34" s="101"/>
    </row>
    <row r="35" spans="1:10" s="180" customFormat="1" x14ac:dyDescent="0.2">
      <c r="A35" s="633"/>
      <c r="B35" s="79"/>
      <c r="C35" s="103"/>
      <c r="D35" s="135"/>
      <c r="E35" s="80"/>
      <c r="F35" s="183"/>
      <c r="G35" s="101"/>
    </row>
    <row r="36" spans="1:10" s="180" customFormat="1" x14ac:dyDescent="0.2">
      <c r="A36" s="633"/>
      <c r="B36" s="79"/>
      <c r="C36" s="39"/>
      <c r="D36" s="135"/>
      <c r="E36" s="80"/>
      <c r="F36" s="184"/>
      <c r="G36" s="101"/>
    </row>
    <row r="37" spans="1:10" s="180" customFormat="1" x14ac:dyDescent="0.2">
      <c r="A37" s="633"/>
      <c r="B37" s="79"/>
      <c r="C37" s="103"/>
      <c r="D37" s="135"/>
      <c r="E37" s="80"/>
      <c r="F37" s="183"/>
      <c r="G37" s="101"/>
    </row>
    <row r="38" spans="1:10" s="180" customFormat="1" x14ac:dyDescent="0.2">
      <c r="A38" s="633"/>
      <c r="B38" s="79"/>
      <c r="C38" s="103"/>
      <c r="D38" s="135"/>
      <c r="E38" s="80"/>
      <c r="F38" s="183"/>
      <c r="G38" s="101"/>
    </row>
    <row r="39" spans="1:10" s="180" customFormat="1" x14ac:dyDescent="0.2">
      <c r="A39" s="633"/>
      <c r="B39" s="79"/>
      <c r="C39" s="39"/>
      <c r="D39" s="46"/>
      <c r="E39" s="79"/>
      <c r="F39" s="162"/>
      <c r="G39" s="101"/>
    </row>
    <row r="40" spans="1:10" s="180" customFormat="1" ht="13.5" thickBot="1" x14ac:dyDescent="0.25">
      <c r="A40" s="48"/>
      <c r="B40" s="87"/>
      <c r="C40" s="50"/>
      <c r="D40" s="138"/>
      <c r="E40" s="87"/>
      <c r="F40" s="52" t="s">
        <v>55</v>
      </c>
      <c r="G40" s="110">
        <f>SUM(G10:G39)</f>
        <v>8850</v>
      </c>
      <c r="J40" s="738" t="s">
        <v>436</v>
      </c>
    </row>
    <row r="41" spans="1:10" s="180" customFormat="1" ht="13.5" thickTop="1" x14ac:dyDescent="0.2">
      <c r="A41" s="14" t="s">
        <v>394</v>
      </c>
      <c r="B41" s="89"/>
      <c r="C41" s="632"/>
      <c r="D41"/>
      <c r="E41" s="89"/>
      <c r="F41" s="55"/>
      <c r="G41" s="17"/>
    </row>
    <row r="42" spans="1:10" s="180" customFormat="1" ht="13.5" thickBot="1" x14ac:dyDescent="0.25">
      <c r="A42" s="56"/>
      <c r="B42" s="90"/>
      <c r="C42" s="90" t="s">
        <v>395</v>
      </c>
      <c r="D42" s="57"/>
      <c r="E42" s="90"/>
      <c r="F42" s="58"/>
      <c r="G42" s="59"/>
    </row>
    <row r="43" spans="1:10" s="180" customFormat="1" ht="13.5" thickTop="1" x14ac:dyDescent="0.2">
      <c r="A43" s="3411"/>
      <c r="B43" s="3412"/>
      <c r="C43" s="3412"/>
      <c r="D43" s="634" t="s">
        <v>18</v>
      </c>
      <c r="E43" s="3413" t="s">
        <v>19</v>
      </c>
      <c r="F43" s="3413"/>
      <c r="G43" s="3414"/>
    </row>
    <row r="44" spans="1:10" s="180" customFormat="1" x14ac:dyDescent="0.2">
      <c r="A44" s="3400" t="s">
        <v>20</v>
      </c>
      <c r="B44" s="3401"/>
      <c r="C44" s="3401"/>
      <c r="D44" s="44"/>
      <c r="E44" s="3457"/>
      <c r="F44" s="3458"/>
      <c r="G44" s="3459"/>
    </row>
    <row r="45" spans="1:10" s="180" customFormat="1" x14ac:dyDescent="0.2">
      <c r="A45" s="3400" t="s">
        <v>21</v>
      </c>
      <c r="B45" s="3401"/>
      <c r="C45" s="3401"/>
      <c r="D45" s="61" t="s">
        <v>392</v>
      </c>
      <c r="E45" s="3405" t="s">
        <v>49</v>
      </c>
      <c r="F45" s="3405"/>
      <c r="G45" s="3406"/>
    </row>
    <row r="46" spans="1:10" s="180" customFormat="1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</row>
  </sheetData>
  <mergeCells count="13">
    <mergeCell ref="A43:C43"/>
    <mergeCell ref="E43:G43"/>
    <mergeCell ref="A1:G1"/>
    <mergeCell ref="A2:G2"/>
    <mergeCell ref="A3:G3"/>
    <mergeCell ref="E6:F6"/>
    <mergeCell ref="E8:F8"/>
    <mergeCell ref="A44:C44"/>
    <mergeCell ref="E44:G44"/>
    <mergeCell ref="A45:C45"/>
    <mergeCell ref="E45:G45"/>
    <mergeCell ref="A46:C46"/>
    <mergeCell ref="E46:G46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K47"/>
  <sheetViews>
    <sheetView zoomScale="115" zoomScaleNormal="115" workbookViewId="0">
      <selection activeCell="E5" sqref="E5:G5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140625" style="170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140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140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140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140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140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140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140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140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140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140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140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140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140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140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140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140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140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140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140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140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140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140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140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140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140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140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140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140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140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140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140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140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140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140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140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140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140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140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140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140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140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140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140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140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140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140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140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140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140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140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140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140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140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140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140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140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140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140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140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140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140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140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140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98">
        <v>43122</v>
      </c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3"/>
      <c r="C4" s="4"/>
      <c r="D4" s="5"/>
      <c r="E4" s="3"/>
      <c r="F4" s="6"/>
      <c r="G4" s="7" t="s">
        <v>3</v>
      </c>
    </row>
    <row r="5" spans="1:8" x14ac:dyDescent="0.2">
      <c r="A5" s="8" t="s">
        <v>61</v>
      </c>
      <c r="B5" s="9"/>
      <c r="C5" s="10" t="s">
        <v>62</v>
      </c>
      <c r="D5" s="9"/>
      <c r="E5" s="738" t="s">
        <v>436</v>
      </c>
      <c r="F5" s="689"/>
      <c r="G5" s="739" t="s">
        <v>437</v>
      </c>
    </row>
    <row r="6" spans="1:8" x14ac:dyDescent="0.2">
      <c r="A6" s="14" t="s">
        <v>6</v>
      </c>
      <c r="B6" s="15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3"/>
      <c r="C8" s="4"/>
      <c r="D8" s="4"/>
      <c r="E8" s="3426"/>
      <c r="F8" s="3427"/>
      <c r="G8" s="22"/>
    </row>
    <row r="9" spans="1:8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8" ht="13.5" thickTop="1" x14ac:dyDescent="0.2">
      <c r="A10" s="45">
        <v>1</v>
      </c>
      <c r="B10" s="79"/>
      <c r="C10" s="39" t="s">
        <v>44</v>
      </c>
      <c r="D10" s="44" t="s">
        <v>66</v>
      </c>
      <c r="E10" s="177">
        <v>1275.6500000000001</v>
      </c>
      <c r="F10" s="101"/>
      <c r="G10" s="101">
        <v>75677.919999999998</v>
      </c>
    </row>
    <row r="11" spans="1:8" x14ac:dyDescent="0.2">
      <c r="A11" s="45">
        <v>2</v>
      </c>
      <c r="B11" s="79"/>
      <c r="C11" s="39" t="s">
        <v>44</v>
      </c>
      <c r="D11" s="44" t="s">
        <v>67</v>
      </c>
      <c r="E11" s="80">
        <v>3</v>
      </c>
      <c r="F11" s="101">
        <v>460</v>
      </c>
      <c r="G11" s="101">
        <f>E11*F11</f>
        <v>1380</v>
      </c>
    </row>
    <row r="12" spans="1:8" x14ac:dyDescent="0.2">
      <c r="A12" s="45">
        <v>3</v>
      </c>
      <c r="B12" s="79"/>
      <c r="C12" s="39" t="s">
        <v>68</v>
      </c>
      <c r="D12" s="44" t="s">
        <v>69</v>
      </c>
      <c r="E12" s="80">
        <v>1</v>
      </c>
      <c r="F12" s="101">
        <v>315</v>
      </c>
      <c r="G12" s="101">
        <f>E12*F12</f>
        <v>315</v>
      </c>
    </row>
    <row r="13" spans="1:8" x14ac:dyDescent="0.2">
      <c r="A13" s="45"/>
      <c r="B13" s="79"/>
      <c r="C13" s="39"/>
      <c r="D13" s="44"/>
      <c r="E13" s="80"/>
      <c r="F13" s="83"/>
      <c r="G13" s="101"/>
    </row>
    <row r="14" spans="1:8" x14ac:dyDescent="0.2">
      <c r="A14" s="45"/>
      <c r="B14" s="106"/>
      <c r="C14" s="39"/>
      <c r="D14" s="44"/>
      <c r="E14" s="82"/>
      <c r="F14" s="83"/>
      <c r="G14" s="101"/>
    </row>
    <row r="15" spans="1:8" x14ac:dyDescent="0.2">
      <c r="A15" s="45"/>
      <c r="B15" s="106"/>
      <c r="C15" s="39"/>
      <c r="D15" s="44"/>
      <c r="E15" s="82"/>
      <c r="F15" s="83"/>
      <c r="G15" s="101"/>
    </row>
    <row r="16" spans="1:8" x14ac:dyDescent="0.2">
      <c r="A16" s="45"/>
      <c r="B16" s="106"/>
      <c r="C16" s="39"/>
      <c r="D16" s="44"/>
      <c r="E16" s="82"/>
      <c r="F16" s="83"/>
      <c r="G16" s="101"/>
    </row>
    <row r="17" spans="1:7" x14ac:dyDescent="0.2">
      <c r="A17" s="45"/>
      <c r="B17" s="106"/>
      <c r="C17" s="39"/>
      <c r="D17" s="44"/>
      <c r="E17" s="82"/>
      <c r="F17" s="83"/>
      <c r="G17" s="101"/>
    </row>
    <row r="18" spans="1:7" x14ac:dyDescent="0.2">
      <c r="A18" s="45"/>
      <c r="B18" s="106"/>
      <c r="C18" s="39"/>
      <c r="D18" s="44"/>
      <c r="E18" s="82"/>
      <c r="F18" s="83"/>
      <c r="G18" s="101"/>
    </row>
    <row r="19" spans="1:7" x14ac:dyDescent="0.2">
      <c r="A19" s="45"/>
      <c r="B19" s="106"/>
      <c r="C19" s="39"/>
      <c r="D19" s="44"/>
      <c r="E19" s="82"/>
      <c r="F19" s="83"/>
      <c r="G19" s="101"/>
    </row>
    <row r="20" spans="1:7" x14ac:dyDescent="0.2">
      <c r="A20" s="45"/>
      <c r="B20" s="171"/>
      <c r="C20" s="39"/>
      <c r="D20" s="135"/>
      <c r="E20" s="171"/>
      <c r="F20" s="172"/>
      <c r="G20" s="101"/>
    </row>
    <row r="21" spans="1:7" x14ac:dyDescent="0.2">
      <c r="A21" s="45"/>
      <c r="B21" s="171"/>
      <c r="C21" s="39"/>
      <c r="D21" s="135"/>
      <c r="E21" s="171"/>
      <c r="F21" s="172"/>
      <c r="G21" s="101"/>
    </row>
    <row r="22" spans="1:7" x14ac:dyDescent="0.2">
      <c r="A22" s="45"/>
      <c r="B22" s="171"/>
      <c r="C22" s="39"/>
      <c r="D22" s="135"/>
      <c r="E22" s="171"/>
      <c r="F22" s="172"/>
      <c r="G22" s="101"/>
    </row>
    <row r="23" spans="1:7" x14ac:dyDescent="0.2">
      <c r="A23" s="45"/>
      <c r="B23" s="171"/>
      <c r="C23" s="39"/>
      <c r="D23" s="135"/>
      <c r="E23" s="171"/>
      <c r="F23" s="172"/>
      <c r="G23" s="101"/>
    </row>
    <row r="24" spans="1:7" x14ac:dyDescent="0.2">
      <c r="A24" s="45"/>
      <c r="B24" s="171"/>
      <c r="C24" s="39"/>
      <c r="D24" s="135"/>
      <c r="E24" s="171"/>
      <c r="F24" s="172"/>
      <c r="G24" s="101"/>
    </row>
    <row r="25" spans="1:7" x14ac:dyDescent="0.2">
      <c r="A25" s="45"/>
      <c r="B25" s="171"/>
      <c r="C25" s="39"/>
      <c r="D25" s="135"/>
      <c r="E25" s="171"/>
      <c r="F25" s="172"/>
      <c r="G25" s="101"/>
    </row>
    <row r="26" spans="1:7" x14ac:dyDescent="0.2">
      <c r="A26" s="45"/>
      <c r="B26" s="171"/>
      <c r="C26" s="39"/>
      <c r="D26" s="135"/>
      <c r="E26" s="171"/>
      <c r="F26" s="172"/>
      <c r="G26" s="101"/>
    </row>
    <row r="27" spans="1:7" x14ac:dyDescent="0.2">
      <c r="A27" s="45"/>
      <c r="B27" s="171"/>
      <c r="C27" s="39"/>
      <c r="D27" s="135"/>
      <c r="E27" s="171"/>
      <c r="F27" s="172"/>
      <c r="G27" s="101"/>
    </row>
    <row r="28" spans="1:7" x14ac:dyDescent="0.2">
      <c r="A28" s="45"/>
      <c r="B28" s="171"/>
      <c r="C28" s="39"/>
      <c r="D28" s="135"/>
      <c r="E28" s="171"/>
      <c r="F28" s="172"/>
      <c r="G28" s="101"/>
    </row>
    <row r="29" spans="1:7" x14ac:dyDescent="0.2">
      <c r="A29" s="45"/>
      <c r="B29" s="171"/>
      <c r="C29" s="39"/>
      <c r="D29" s="135"/>
      <c r="E29" s="171"/>
      <c r="F29" s="172"/>
      <c r="G29" s="101"/>
    </row>
    <row r="30" spans="1:7" x14ac:dyDescent="0.2">
      <c r="A30" s="45"/>
      <c r="B30" s="171"/>
      <c r="C30" s="39"/>
      <c r="D30" s="135"/>
      <c r="E30" s="171"/>
      <c r="F30" s="172"/>
      <c r="G30" s="101"/>
    </row>
    <row r="31" spans="1:7" x14ac:dyDescent="0.2">
      <c r="A31" s="45"/>
      <c r="B31" s="171"/>
      <c r="C31" s="39"/>
      <c r="D31" s="135"/>
      <c r="E31" s="171"/>
      <c r="F31" s="172"/>
      <c r="G31" s="101"/>
    </row>
    <row r="32" spans="1:7" x14ac:dyDescent="0.2">
      <c r="A32" s="45"/>
      <c r="B32" s="171"/>
      <c r="C32" s="39"/>
      <c r="D32" s="135"/>
      <c r="E32" s="171"/>
      <c r="F32" s="172"/>
      <c r="G32" s="101"/>
    </row>
    <row r="33" spans="1:11" x14ac:dyDescent="0.2">
      <c r="A33" s="45"/>
      <c r="B33" s="173"/>
      <c r="C33" s="39"/>
      <c r="D33" s="135"/>
      <c r="E33" s="38"/>
      <c r="F33" s="172"/>
      <c r="G33" s="101"/>
    </row>
    <row r="34" spans="1:11" x14ac:dyDescent="0.2">
      <c r="A34" s="45"/>
      <c r="B34" s="38"/>
      <c r="C34" s="39"/>
      <c r="D34" s="135"/>
      <c r="E34" s="38"/>
      <c r="F34" s="172"/>
      <c r="G34" s="101"/>
    </row>
    <row r="35" spans="1:11" x14ac:dyDescent="0.2">
      <c r="A35" s="45"/>
      <c r="B35" s="38"/>
      <c r="C35" s="39"/>
      <c r="D35" s="135"/>
      <c r="E35" s="38"/>
      <c r="F35" s="172"/>
      <c r="G35" s="101"/>
    </row>
    <row r="36" spans="1:11" x14ac:dyDescent="0.2">
      <c r="A36" s="45"/>
      <c r="B36" s="38"/>
      <c r="C36" s="39"/>
      <c r="D36" s="135"/>
      <c r="E36" s="38"/>
      <c r="F36" s="172"/>
      <c r="G36" s="101"/>
    </row>
    <row r="37" spans="1:11" x14ac:dyDescent="0.2">
      <c r="A37" s="45"/>
      <c r="B37" s="174"/>
      <c r="C37" s="39"/>
      <c r="D37" s="135"/>
      <c r="E37" s="38"/>
      <c r="F37" s="172"/>
      <c r="G37" s="101"/>
    </row>
    <row r="38" spans="1:11" x14ac:dyDescent="0.2">
      <c r="A38" s="175"/>
      <c r="B38" s="171"/>
      <c r="C38" s="39"/>
      <c r="D38" s="135"/>
      <c r="E38" s="38"/>
      <c r="F38" s="172"/>
      <c r="G38" s="101"/>
    </row>
    <row r="39" spans="1:11" x14ac:dyDescent="0.2">
      <c r="A39" s="45"/>
      <c r="B39" s="38"/>
      <c r="C39" s="39"/>
      <c r="D39" s="135"/>
      <c r="E39" s="38"/>
      <c r="F39" s="172"/>
      <c r="G39" s="101"/>
    </row>
    <row r="40" spans="1:11" x14ac:dyDescent="0.2">
      <c r="A40" s="45"/>
      <c r="B40" s="38"/>
      <c r="C40" s="39"/>
      <c r="D40" s="46"/>
      <c r="E40" s="38"/>
      <c r="F40" s="172"/>
      <c r="G40" s="101"/>
    </row>
    <row r="41" spans="1:11" ht="13.5" thickBot="1" x14ac:dyDescent="0.25">
      <c r="A41" s="48"/>
      <c r="B41" s="49"/>
      <c r="C41" s="50"/>
      <c r="D41" s="122"/>
      <c r="E41" s="49"/>
      <c r="F41" s="52" t="s">
        <v>55</v>
      </c>
      <c r="G41" s="110">
        <v>77372.92</v>
      </c>
    </row>
    <row r="42" spans="1:11" ht="13.5" thickTop="1" x14ac:dyDescent="0.2">
      <c r="A42" s="14" t="s">
        <v>159</v>
      </c>
      <c r="B42" s="54"/>
      <c r="E42" s="54"/>
      <c r="G42" s="17"/>
      <c r="K42" s="14"/>
    </row>
    <row r="43" spans="1:11" ht="13.5" thickBot="1" x14ac:dyDescent="0.25">
      <c r="A43" s="56"/>
      <c r="B43" s="176"/>
      <c r="C43" s="176"/>
      <c r="D43" s="57"/>
      <c r="E43" s="176"/>
      <c r="F43" s="58"/>
      <c r="G43" s="59"/>
    </row>
    <row r="44" spans="1:11" ht="13.5" thickTop="1" x14ac:dyDescent="0.2">
      <c r="A44" s="3411" t="s">
        <v>37</v>
      </c>
      <c r="B44" s="3412"/>
      <c r="C44" s="3412"/>
      <c r="D44" s="60" t="s">
        <v>18</v>
      </c>
      <c r="E44" s="3413" t="s">
        <v>19</v>
      </c>
      <c r="F44" s="3413"/>
      <c r="G44" s="3414"/>
    </row>
    <row r="45" spans="1:11" ht="31.5" customHeight="1" x14ac:dyDescent="0.2">
      <c r="A45" s="3400" t="s">
        <v>20</v>
      </c>
      <c r="B45" s="3401"/>
      <c r="C45" s="3401"/>
      <c r="D45" s="44"/>
      <c r="E45" s="3402"/>
      <c r="F45" s="3403"/>
      <c r="G45" s="3404"/>
    </row>
    <row r="46" spans="1:11" x14ac:dyDescent="0.2">
      <c r="A46" s="3400" t="s">
        <v>21</v>
      </c>
      <c r="B46" s="3401"/>
      <c r="C46" s="3401"/>
      <c r="D46" s="61" t="s">
        <v>65</v>
      </c>
      <c r="E46" s="3461" t="s">
        <v>49</v>
      </c>
      <c r="F46" s="3461"/>
      <c r="G46" s="3462"/>
    </row>
    <row r="47" spans="1:11" ht="13.5" thickBot="1" x14ac:dyDescent="0.25">
      <c r="A47" s="3407" t="s">
        <v>22</v>
      </c>
      <c r="B47" s="3408"/>
      <c r="C47" s="3408"/>
      <c r="D47" s="62" t="s">
        <v>63</v>
      </c>
      <c r="E47" s="3460" t="s">
        <v>64</v>
      </c>
      <c r="F47" s="3409"/>
      <c r="G47" s="3410"/>
    </row>
  </sheetData>
  <mergeCells count="13"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</mergeCells>
  <printOptions horizontalCentered="1"/>
  <pageMargins left="0.4" right="0.4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H46"/>
  <sheetViews>
    <sheetView zoomScale="115" zoomScaleNormal="115" workbookViewId="0">
      <selection activeCell="E5" sqref="E5:G5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25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  <c r="H1" s="180">
        <v>1</v>
      </c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181">
        <v>43251</v>
      </c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75"/>
      <c r="C4" s="624"/>
      <c r="D4" s="5"/>
      <c r="E4" s="3"/>
      <c r="F4" s="6"/>
      <c r="G4" s="7" t="s">
        <v>3</v>
      </c>
    </row>
    <row r="5" spans="1:8" x14ac:dyDescent="0.2">
      <c r="A5" s="8" t="s">
        <v>4</v>
      </c>
      <c r="B5" s="9"/>
      <c r="C5" s="10" t="s">
        <v>62</v>
      </c>
      <c r="D5" s="9"/>
      <c r="E5" s="738" t="s">
        <v>436</v>
      </c>
      <c r="F5" s="689"/>
      <c r="G5" s="739" t="s">
        <v>437</v>
      </c>
    </row>
    <row r="6" spans="1:8" x14ac:dyDescent="0.2">
      <c r="A6" s="14" t="s">
        <v>6</v>
      </c>
      <c r="B6" s="76"/>
      <c r="C6" s="16"/>
      <c r="D6" s="625"/>
      <c r="E6" s="3424"/>
      <c r="F6" s="3425"/>
      <c r="G6" s="17"/>
    </row>
    <row r="7" spans="1:8" x14ac:dyDescent="0.2">
      <c r="A7" s="626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75"/>
      <c r="C8" s="624"/>
      <c r="D8" s="624"/>
      <c r="E8" s="3426"/>
      <c r="F8" s="3427"/>
      <c r="G8" s="22"/>
    </row>
    <row r="9" spans="1:8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8" ht="13.5" thickTop="1" x14ac:dyDescent="0.2">
      <c r="A10" s="622">
        <v>1</v>
      </c>
      <c r="B10" s="79"/>
      <c r="C10" s="103" t="s">
        <v>26</v>
      </c>
      <c r="D10" s="46" t="s">
        <v>344</v>
      </c>
      <c r="E10" s="80">
        <v>1</v>
      </c>
      <c r="F10" s="81">
        <v>95000</v>
      </c>
      <c r="G10" s="101">
        <f>F10*E10</f>
        <v>95000</v>
      </c>
    </row>
    <row r="11" spans="1:8" x14ac:dyDescent="0.2">
      <c r="A11" s="622"/>
      <c r="B11" s="79"/>
      <c r="C11" s="103"/>
      <c r="D11" s="46" t="s">
        <v>345</v>
      </c>
      <c r="E11" s="80"/>
      <c r="F11" s="81"/>
      <c r="G11" s="101"/>
    </row>
    <row r="12" spans="1:8" x14ac:dyDescent="0.2">
      <c r="A12" s="622"/>
      <c r="B12" s="79"/>
      <c r="C12" s="103"/>
      <c r="D12" s="46" t="s">
        <v>422</v>
      </c>
      <c r="E12" s="80"/>
      <c r="F12" s="81"/>
      <c r="G12" s="101"/>
    </row>
    <row r="13" spans="1:8" x14ac:dyDescent="0.2">
      <c r="A13" s="622"/>
      <c r="B13" s="79"/>
      <c r="C13" s="103"/>
      <c r="D13" s="46" t="s">
        <v>346</v>
      </c>
      <c r="E13" s="80"/>
      <c r="F13" s="81"/>
      <c r="G13" s="101"/>
    </row>
    <row r="14" spans="1:8" x14ac:dyDescent="0.2">
      <c r="A14" s="622"/>
      <c r="B14" s="79"/>
      <c r="C14" s="103"/>
      <c r="D14" s="46"/>
      <c r="E14" s="80"/>
      <c r="F14" s="81"/>
      <c r="G14" s="101"/>
    </row>
    <row r="15" spans="1:8" x14ac:dyDescent="0.2">
      <c r="A15" s="622"/>
      <c r="B15" s="79"/>
      <c r="C15" s="103"/>
      <c r="D15" s="46"/>
      <c r="E15" s="80"/>
      <c r="F15" s="81"/>
      <c r="G15" s="101"/>
    </row>
    <row r="16" spans="1:8" x14ac:dyDescent="0.2">
      <c r="A16" s="622"/>
      <c r="B16" s="79"/>
      <c r="C16" s="103"/>
      <c r="D16" s="46"/>
      <c r="E16" s="80"/>
      <c r="F16" s="81"/>
      <c r="G16" s="101"/>
    </row>
    <row r="17" spans="1:7" x14ac:dyDescent="0.2">
      <c r="A17" s="622"/>
      <c r="B17" s="79"/>
      <c r="C17" s="103"/>
      <c r="D17" s="46"/>
      <c r="E17" s="80"/>
      <c r="F17" s="81"/>
      <c r="G17" s="101"/>
    </row>
    <row r="18" spans="1:7" x14ac:dyDescent="0.2">
      <c r="A18" s="622"/>
      <c r="B18" s="79"/>
      <c r="C18" s="103"/>
      <c r="D18" s="46"/>
      <c r="E18" s="80"/>
      <c r="F18" s="81"/>
      <c r="G18" s="101"/>
    </row>
    <row r="19" spans="1:7" x14ac:dyDescent="0.2">
      <c r="A19" s="622"/>
      <c r="B19" s="79"/>
      <c r="C19" s="103"/>
      <c r="D19" s="46"/>
      <c r="E19" s="80"/>
      <c r="F19" s="81"/>
      <c r="G19" s="101"/>
    </row>
    <row r="20" spans="1:7" x14ac:dyDescent="0.2">
      <c r="A20" s="622"/>
      <c r="B20" s="79"/>
      <c r="C20" s="103"/>
      <c r="D20" s="46"/>
      <c r="E20" s="80"/>
      <c r="F20" s="81"/>
      <c r="G20" s="101"/>
    </row>
    <row r="21" spans="1:7" x14ac:dyDescent="0.2">
      <c r="A21" s="622"/>
      <c r="B21" s="79"/>
      <c r="C21" s="103"/>
      <c r="D21" s="46"/>
      <c r="E21" s="80"/>
      <c r="F21" s="81"/>
      <c r="G21" s="101"/>
    </row>
    <row r="22" spans="1:7" x14ac:dyDescent="0.2">
      <c r="A22" s="622"/>
      <c r="B22" s="79"/>
      <c r="C22" s="103"/>
      <c r="D22" s="46"/>
      <c r="E22" s="80"/>
      <c r="F22" s="81"/>
      <c r="G22" s="101"/>
    </row>
    <row r="23" spans="1:7" x14ac:dyDescent="0.2">
      <c r="A23" s="622"/>
      <c r="B23" s="79"/>
      <c r="C23" s="103"/>
      <c r="D23" s="46"/>
      <c r="E23" s="80"/>
      <c r="F23" s="81"/>
      <c r="G23" s="101"/>
    </row>
    <row r="24" spans="1:7" x14ac:dyDescent="0.2">
      <c r="A24" s="622"/>
      <c r="B24" s="79"/>
      <c r="C24" s="103"/>
      <c r="D24" s="46"/>
      <c r="E24" s="80"/>
      <c r="F24" s="81"/>
      <c r="G24" s="101"/>
    </row>
    <row r="25" spans="1:7" x14ac:dyDescent="0.2">
      <c r="A25" s="622"/>
      <c r="B25" s="79"/>
      <c r="C25" s="103"/>
      <c r="D25" s="46"/>
      <c r="E25" s="80"/>
      <c r="F25" s="81"/>
      <c r="G25" s="101"/>
    </row>
    <row r="26" spans="1:7" x14ac:dyDescent="0.2">
      <c r="A26" s="622"/>
      <c r="B26" s="79"/>
      <c r="C26" s="103"/>
      <c r="D26" s="46"/>
      <c r="E26" s="80"/>
      <c r="F26" s="81"/>
      <c r="G26" s="101"/>
    </row>
    <row r="27" spans="1:7" x14ac:dyDescent="0.2">
      <c r="A27" s="622"/>
      <c r="B27" s="79"/>
      <c r="C27" s="103"/>
      <c r="D27" s="46"/>
      <c r="E27" s="80"/>
      <c r="F27" s="81"/>
      <c r="G27" s="101"/>
    </row>
    <row r="28" spans="1:7" x14ac:dyDescent="0.2">
      <c r="A28" s="622"/>
      <c r="B28" s="79"/>
      <c r="C28" s="103"/>
      <c r="D28" s="46"/>
      <c r="E28" s="80"/>
      <c r="F28" s="81"/>
      <c r="G28" s="101"/>
    </row>
    <row r="29" spans="1:7" x14ac:dyDescent="0.2">
      <c r="A29" s="622"/>
      <c r="B29" s="79"/>
      <c r="C29" s="103"/>
      <c r="D29" s="46"/>
      <c r="E29" s="80"/>
      <c r="F29" s="81"/>
      <c r="G29" s="101"/>
    </row>
    <row r="30" spans="1:7" x14ac:dyDescent="0.2">
      <c r="A30" s="622"/>
      <c r="B30" s="79"/>
      <c r="C30" s="103"/>
      <c r="D30" s="46"/>
      <c r="E30" s="80"/>
      <c r="F30" s="81"/>
      <c r="G30" s="101"/>
    </row>
    <row r="31" spans="1:7" x14ac:dyDescent="0.2">
      <c r="A31" s="622"/>
      <c r="B31" s="79"/>
      <c r="C31" s="103"/>
      <c r="D31" s="135"/>
      <c r="E31" s="80"/>
      <c r="F31" s="81"/>
      <c r="G31" s="101"/>
    </row>
    <row r="32" spans="1:7" x14ac:dyDescent="0.2">
      <c r="A32" s="622"/>
      <c r="B32" s="79"/>
      <c r="C32" s="103"/>
      <c r="D32" s="46"/>
      <c r="E32" s="80"/>
      <c r="F32" s="81"/>
      <c r="G32" s="101"/>
    </row>
    <row r="33" spans="1:7" x14ac:dyDescent="0.2">
      <c r="A33" s="622"/>
      <c r="B33" s="79"/>
      <c r="C33" s="103"/>
      <c r="D33" s="46"/>
      <c r="E33" s="80"/>
      <c r="F33" s="182"/>
      <c r="G33" s="101"/>
    </row>
    <row r="34" spans="1:7" x14ac:dyDescent="0.2">
      <c r="A34" s="622"/>
      <c r="B34" s="79"/>
      <c r="C34" s="103"/>
      <c r="D34" s="133"/>
      <c r="E34" s="80"/>
      <c r="F34" s="182"/>
      <c r="G34" s="101"/>
    </row>
    <row r="35" spans="1:7" x14ac:dyDescent="0.2">
      <c r="A35" s="622"/>
      <c r="B35" s="79"/>
      <c r="C35" s="103"/>
      <c r="D35" s="135"/>
      <c r="E35" s="80"/>
      <c r="F35" s="183"/>
      <c r="G35" s="101"/>
    </row>
    <row r="36" spans="1:7" x14ac:dyDescent="0.2">
      <c r="A36" s="622"/>
      <c r="B36" s="79"/>
      <c r="C36" s="39"/>
      <c r="D36" s="135"/>
      <c r="E36" s="80"/>
      <c r="F36" s="184"/>
      <c r="G36" s="101"/>
    </row>
    <row r="37" spans="1:7" x14ac:dyDescent="0.2">
      <c r="A37" s="622"/>
      <c r="B37" s="79"/>
      <c r="C37" s="103"/>
      <c r="D37" s="135"/>
      <c r="E37" s="80"/>
      <c r="F37" s="183"/>
      <c r="G37" s="101"/>
    </row>
    <row r="38" spans="1:7" x14ac:dyDescent="0.2">
      <c r="A38" s="622"/>
      <c r="B38" s="79"/>
      <c r="C38" s="103"/>
      <c r="D38" s="135"/>
      <c r="E38" s="80"/>
      <c r="F38" s="183"/>
      <c r="G38" s="101"/>
    </row>
    <row r="39" spans="1:7" x14ac:dyDescent="0.2">
      <c r="A39" s="622"/>
      <c r="B39" s="79"/>
      <c r="C39" s="39"/>
      <c r="D39" s="46"/>
      <c r="E39" s="79"/>
      <c r="F39" s="162"/>
      <c r="G39" s="101"/>
    </row>
    <row r="40" spans="1:7" ht="13.5" thickBot="1" x14ac:dyDescent="0.25">
      <c r="A40" s="48"/>
      <c r="B40" s="87"/>
      <c r="C40" s="50"/>
      <c r="D40" s="138"/>
      <c r="E40" s="87"/>
      <c r="F40" s="52" t="s">
        <v>55</v>
      </c>
      <c r="G40" s="110">
        <f>SUM(G10:G39)</f>
        <v>95000</v>
      </c>
    </row>
    <row r="41" spans="1:7" ht="13.5" thickTop="1" x14ac:dyDescent="0.2">
      <c r="A41" s="14" t="s">
        <v>311</v>
      </c>
      <c r="B41" s="89"/>
      <c r="E41" s="89"/>
      <c r="G41" s="17"/>
    </row>
    <row r="42" spans="1:7" ht="13.5" thickBot="1" x14ac:dyDescent="0.25">
      <c r="A42" s="56"/>
      <c r="B42" s="90"/>
      <c r="C42" s="90"/>
      <c r="D42" s="57"/>
      <c r="E42" s="90"/>
      <c r="F42" s="58"/>
      <c r="G42" s="59"/>
    </row>
    <row r="43" spans="1:7" ht="13.5" thickTop="1" x14ac:dyDescent="0.2">
      <c r="A43" s="3411"/>
      <c r="B43" s="3412"/>
      <c r="C43" s="3412"/>
      <c r="D43" s="623" t="s">
        <v>18</v>
      </c>
      <c r="E43" s="3413" t="s">
        <v>19</v>
      </c>
      <c r="F43" s="3413"/>
      <c r="G43" s="3414"/>
    </row>
    <row r="44" spans="1:7" ht="27.75" customHeight="1" x14ac:dyDescent="0.2">
      <c r="A44" s="3400" t="s">
        <v>20</v>
      </c>
      <c r="B44" s="3401"/>
      <c r="C44" s="3401"/>
      <c r="D44" s="44"/>
      <c r="E44" s="3457"/>
      <c r="F44" s="3458"/>
      <c r="G44" s="3459"/>
    </row>
    <row r="45" spans="1:7" x14ac:dyDescent="0.2">
      <c r="A45" s="3400" t="s">
        <v>21</v>
      </c>
      <c r="B45" s="3401"/>
      <c r="C45" s="3401"/>
      <c r="D45" s="61" t="s">
        <v>343</v>
      </c>
      <c r="E45" s="3405" t="s">
        <v>49</v>
      </c>
      <c r="F45" s="3405"/>
      <c r="G45" s="3406"/>
    </row>
    <row r="46" spans="1:7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K141"/>
  <sheetViews>
    <sheetView topLeftCell="A22" zoomScale="115" zoomScaleNormal="115" workbookViewId="0">
      <selection activeCell="D46" sqref="D46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764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9" max="9" width="13.28515625" customWidth="1"/>
    <col min="11" max="11" width="60.42578125" customWidth="1"/>
    <col min="255" max="256" width="6.5703125" customWidth="1"/>
    <col min="257" max="257" width="10.85546875" customWidth="1"/>
    <col min="258" max="258" width="36.28515625" customWidth="1"/>
    <col min="259" max="259" width="9.7109375" customWidth="1"/>
    <col min="260" max="260" width="13.28515625" customWidth="1"/>
    <col min="261" max="261" width="14.5703125" customWidth="1"/>
    <col min="262" max="262" width="10.28515625" bestFit="1" customWidth="1"/>
    <col min="511" max="512" width="6.5703125" customWidth="1"/>
    <col min="513" max="513" width="10.85546875" customWidth="1"/>
    <col min="514" max="514" width="36.28515625" customWidth="1"/>
    <col min="515" max="515" width="9.7109375" customWidth="1"/>
    <col min="516" max="516" width="13.28515625" customWidth="1"/>
    <col min="517" max="517" width="14.5703125" customWidth="1"/>
    <col min="518" max="518" width="10.28515625" bestFit="1" customWidth="1"/>
    <col min="767" max="768" width="6.5703125" customWidth="1"/>
    <col min="769" max="769" width="10.85546875" customWidth="1"/>
    <col min="770" max="770" width="36.28515625" customWidth="1"/>
    <col min="771" max="771" width="9.7109375" customWidth="1"/>
    <col min="772" max="772" width="13.28515625" customWidth="1"/>
    <col min="773" max="773" width="14.5703125" customWidth="1"/>
    <col min="774" max="774" width="10.28515625" bestFit="1" customWidth="1"/>
    <col min="1023" max="1024" width="6.5703125" customWidth="1"/>
    <col min="1025" max="1025" width="10.85546875" customWidth="1"/>
    <col min="1026" max="1026" width="36.28515625" customWidth="1"/>
    <col min="1027" max="1027" width="9.7109375" customWidth="1"/>
    <col min="1028" max="1028" width="13.28515625" customWidth="1"/>
    <col min="1029" max="1029" width="14.5703125" customWidth="1"/>
    <col min="1030" max="1030" width="10.28515625" bestFit="1" customWidth="1"/>
    <col min="1279" max="1280" width="6.5703125" customWidth="1"/>
    <col min="1281" max="1281" width="10.85546875" customWidth="1"/>
    <col min="1282" max="1282" width="36.28515625" customWidth="1"/>
    <col min="1283" max="1283" width="9.7109375" customWidth="1"/>
    <col min="1284" max="1284" width="13.28515625" customWidth="1"/>
    <col min="1285" max="1285" width="14.5703125" customWidth="1"/>
    <col min="1286" max="1286" width="10.28515625" bestFit="1" customWidth="1"/>
    <col min="1535" max="1536" width="6.5703125" customWidth="1"/>
    <col min="1537" max="1537" width="10.85546875" customWidth="1"/>
    <col min="1538" max="1538" width="36.28515625" customWidth="1"/>
    <col min="1539" max="1539" width="9.7109375" customWidth="1"/>
    <col min="1540" max="1540" width="13.28515625" customWidth="1"/>
    <col min="1541" max="1541" width="14.5703125" customWidth="1"/>
    <col min="1542" max="1542" width="10.28515625" bestFit="1" customWidth="1"/>
    <col min="1791" max="1792" width="6.5703125" customWidth="1"/>
    <col min="1793" max="1793" width="10.85546875" customWidth="1"/>
    <col min="1794" max="1794" width="36.28515625" customWidth="1"/>
    <col min="1795" max="1795" width="9.7109375" customWidth="1"/>
    <col min="1796" max="1796" width="13.28515625" customWidth="1"/>
    <col min="1797" max="1797" width="14.5703125" customWidth="1"/>
    <col min="1798" max="1798" width="10.28515625" bestFit="1" customWidth="1"/>
    <col min="2047" max="2048" width="6.5703125" customWidth="1"/>
    <col min="2049" max="2049" width="10.85546875" customWidth="1"/>
    <col min="2050" max="2050" width="36.28515625" customWidth="1"/>
    <col min="2051" max="2051" width="9.7109375" customWidth="1"/>
    <col min="2052" max="2052" width="13.28515625" customWidth="1"/>
    <col min="2053" max="2053" width="14.5703125" customWidth="1"/>
    <col min="2054" max="2054" width="10.28515625" bestFit="1" customWidth="1"/>
    <col min="2303" max="2304" width="6.5703125" customWidth="1"/>
    <col min="2305" max="2305" width="10.85546875" customWidth="1"/>
    <col min="2306" max="2306" width="36.28515625" customWidth="1"/>
    <col min="2307" max="2307" width="9.7109375" customWidth="1"/>
    <col min="2308" max="2308" width="13.28515625" customWidth="1"/>
    <col min="2309" max="2309" width="14.5703125" customWidth="1"/>
    <col min="2310" max="2310" width="10.28515625" bestFit="1" customWidth="1"/>
    <col min="2559" max="2560" width="6.5703125" customWidth="1"/>
    <col min="2561" max="2561" width="10.85546875" customWidth="1"/>
    <col min="2562" max="2562" width="36.28515625" customWidth="1"/>
    <col min="2563" max="2563" width="9.7109375" customWidth="1"/>
    <col min="2564" max="2564" width="13.28515625" customWidth="1"/>
    <col min="2565" max="2565" width="14.5703125" customWidth="1"/>
    <col min="2566" max="2566" width="10.28515625" bestFit="1" customWidth="1"/>
    <col min="2815" max="2816" width="6.5703125" customWidth="1"/>
    <col min="2817" max="2817" width="10.85546875" customWidth="1"/>
    <col min="2818" max="2818" width="36.28515625" customWidth="1"/>
    <col min="2819" max="2819" width="9.7109375" customWidth="1"/>
    <col min="2820" max="2820" width="13.28515625" customWidth="1"/>
    <col min="2821" max="2821" width="14.5703125" customWidth="1"/>
    <col min="2822" max="2822" width="10.28515625" bestFit="1" customWidth="1"/>
    <col min="3071" max="3072" width="6.5703125" customWidth="1"/>
    <col min="3073" max="3073" width="10.85546875" customWidth="1"/>
    <col min="3074" max="3074" width="36.28515625" customWidth="1"/>
    <col min="3075" max="3075" width="9.7109375" customWidth="1"/>
    <col min="3076" max="3076" width="13.28515625" customWidth="1"/>
    <col min="3077" max="3077" width="14.5703125" customWidth="1"/>
    <col min="3078" max="3078" width="10.28515625" bestFit="1" customWidth="1"/>
    <col min="3327" max="3328" width="6.5703125" customWidth="1"/>
    <col min="3329" max="3329" width="10.85546875" customWidth="1"/>
    <col min="3330" max="3330" width="36.28515625" customWidth="1"/>
    <col min="3331" max="3331" width="9.7109375" customWidth="1"/>
    <col min="3332" max="3332" width="13.28515625" customWidth="1"/>
    <col min="3333" max="3333" width="14.5703125" customWidth="1"/>
    <col min="3334" max="3334" width="10.28515625" bestFit="1" customWidth="1"/>
    <col min="3583" max="3584" width="6.5703125" customWidth="1"/>
    <col min="3585" max="3585" width="10.85546875" customWidth="1"/>
    <col min="3586" max="3586" width="36.28515625" customWidth="1"/>
    <col min="3587" max="3587" width="9.7109375" customWidth="1"/>
    <col min="3588" max="3588" width="13.28515625" customWidth="1"/>
    <col min="3589" max="3589" width="14.5703125" customWidth="1"/>
    <col min="3590" max="3590" width="10.28515625" bestFit="1" customWidth="1"/>
    <col min="3839" max="3840" width="6.5703125" customWidth="1"/>
    <col min="3841" max="3841" width="10.85546875" customWidth="1"/>
    <col min="3842" max="3842" width="36.28515625" customWidth="1"/>
    <col min="3843" max="3843" width="9.7109375" customWidth="1"/>
    <col min="3844" max="3844" width="13.28515625" customWidth="1"/>
    <col min="3845" max="3845" width="14.5703125" customWidth="1"/>
    <col min="3846" max="3846" width="10.28515625" bestFit="1" customWidth="1"/>
    <col min="4095" max="4096" width="6.5703125" customWidth="1"/>
    <col min="4097" max="4097" width="10.85546875" customWidth="1"/>
    <col min="4098" max="4098" width="36.28515625" customWidth="1"/>
    <col min="4099" max="4099" width="9.7109375" customWidth="1"/>
    <col min="4100" max="4100" width="13.28515625" customWidth="1"/>
    <col min="4101" max="4101" width="14.5703125" customWidth="1"/>
    <col min="4102" max="4102" width="10.28515625" bestFit="1" customWidth="1"/>
    <col min="4351" max="4352" width="6.5703125" customWidth="1"/>
    <col min="4353" max="4353" width="10.85546875" customWidth="1"/>
    <col min="4354" max="4354" width="36.28515625" customWidth="1"/>
    <col min="4355" max="4355" width="9.7109375" customWidth="1"/>
    <col min="4356" max="4356" width="13.28515625" customWidth="1"/>
    <col min="4357" max="4357" width="14.5703125" customWidth="1"/>
    <col min="4358" max="4358" width="10.28515625" bestFit="1" customWidth="1"/>
    <col min="4607" max="4608" width="6.5703125" customWidth="1"/>
    <col min="4609" max="4609" width="10.85546875" customWidth="1"/>
    <col min="4610" max="4610" width="36.28515625" customWidth="1"/>
    <col min="4611" max="4611" width="9.7109375" customWidth="1"/>
    <col min="4612" max="4612" width="13.28515625" customWidth="1"/>
    <col min="4613" max="4613" width="14.5703125" customWidth="1"/>
    <col min="4614" max="4614" width="10.28515625" bestFit="1" customWidth="1"/>
    <col min="4863" max="4864" width="6.5703125" customWidth="1"/>
    <col min="4865" max="4865" width="10.85546875" customWidth="1"/>
    <col min="4866" max="4866" width="36.28515625" customWidth="1"/>
    <col min="4867" max="4867" width="9.7109375" customWidth="1"/>
    <col min="4868" max="4868" width="13.28515625" customWidth="1"/>
    <col min="4869" max="4869" width="14.5703125" customWidth="1"/>
    <col min="4870" max="4870" width="10.28515625" bestFit="1" customWidth="1"/>
    <col min="5119" max="5120" width="6.5703125" customWidth="1"/>
    <col min="5121" max="5121" width="10.85546875" customWidth="1"/>
    <col min="5122" max="5122" width="36.28515625" customWidth="1"/>
    <col min="5123" max="5123" width="9.7109375" customWidth="1"/>
    <col min="5124" max="5124" width="13.28515625" customWidth="1"/>
    <col min="5125" max="5125" width="14.5703125" customWidth="1"/>
    <col min="5126" max="5126" width="10.28515625" bestFit="1" customWidth="1"/>
    <col min="5375" max="5376" width="6.5703125" customWidth="1"/>
    <col min="5377" max="5377" width="10.85546875" customWidth="1"/>
    <col min="5378" max="5378" width="36.28515625" customWidth="1"/>
    <col min="5379" max="5379" width="9.7109375" customWidth="1"/>
    <col min="5380" max="5380" width="13.28515625" customWidth="1"/>
    <col min="5381" max="5381" width="14.5703125" customWidth="1"/>
    <col min="5382" max="5382" width="10.28515625" bestFit="1" customWidth="1"/>
    <col min="5631" max="5632" width="6.5703125" customWidth="1"/>
    <col min="5633" max="5633" width="10.85546875" customWidth="1"/>
    <col min="5634" max="5634" width="36.28515625" customWidth="1"/>
    <col min="5635" max="5635" width="9.7109375" customWidth="1"/>
    <col min="5636" max="5636" width="13.28515625" customWidth="1"/>
    <col min="5637" max="5637" width="14.5703125" customWidth="1"/>
    <col min="5638" max="5638" width="10.28515625" bestFit="1" customWidth="1"/>
    <col min="5887" max="5888" width="6.5703125" customWidth="1"/>
    <col min="5889" max="5889" width="10.85546875" customWidth="1"/>
    <col min="5890" max="5890" width="36.28515625" customWidth="1"/>
    <col min="5891" max="5891" width="9.7109375" customWidth="1"/>
    <col min="5892" max="5892" width="13.28515625" customWidth="1"/>
    <col min="5893" max="5893" width="14.5703125" customWidth="1"/>
    <col min="5894" max="5894" width="10.28515625" bestFit="1" customWidth="1"/>
    <col min="6143" max="6144" width="6.5703125" customWidth="1"/>
    <col min="6145" max="6145" width="10.85546875" customWidth="1"/>
    <col min="6146" max="6146" width="36.28515625" customWidth="1"/>
    <col min="6147" max="6147" width="9.7109375" customWidth="1"/>
    <col min="6148" max="6148" width="13.28515625" customWidth="1"/>
    <col min="6149" max="6149" width="14.5703125" customWidth="1"/>
    <col min="6150" max="6150" width="10.28515625" bestFit="1" customWidth="1"/>
    <col min="6399" max="6400" width="6.5703125" customWidth="1"/>
    <col min="6401" max="6401" width="10.85546875" customWidth="1"/>
    <col min="6402" max="6402" width="36.28515625" customWidth="1"/>
    <col min="6403" max="6403" width="9.7109375" customWidth="1"/>
    <col min="6404" max="6404" width="13.28515625" customWidth="1"/>
    <col min="6405" max="6405" width="14.5703125" customWidth="1"/>
    <col min="6406" max="6406" width="10.28515625" bestFit="1" customWidth="1"/>
    <col min="6655" max="6656" width="6.5703125" customWidth="1"/>
    <col min="6657" max="6657" width="10.85546875" customWidth="1"/>
    <col min="6658" max="6658" width="36.28515625" customWidth="1"/>
    <col min="6659" max="6659" width="9.7109375" customWidth="1"/>
    <col min="6660" max="6660" width="13.28515625" customWidth="1"/>
    <col min="6661" max="6661" width="14.5703125" customWidth="1"/>
    <col min="6662" max="6662" width="10.28515625" bestFit="1" customWidth="1"/>
    <col min="6911" max="6912" width="6.5703125" customWidth="1"/>
    <col min="6913" max="6913" width="10.85546875" customWidth="1"/>
    <col min="6914" max="6914" width="36.28515625" customWidth="1"/>
    <col min="6915" max="6915" width="9.7109375" customWidth="1"/>
    <col min="6916" max="6916" width="13.28515625" customWidth="1"/>
    <col min="6917" max="6917" width="14.5703125" customWidth="1"/>
    <col min="6918" max="6918" width="10.28515625" bestFit="1" customWidth="1"/>
    <col min="7167" max="7168" width="6.5703125" customWidth="1"/>
    <col min="7169" max="7169" width="10.85546875" customWidth="1"/>
    <col min="7170" max="7170" width="36.28515625" customWidth="1"/>
    <col min="7171" max="7171" width="9.7109375" customWidth="1"/>
    <col min="7172" max="7172" width="13.28515625" customWidth="1"/>
    <col min="7173" max="7173" width="14.5703125" customWidth="1"/>
    <col min="7174" max="7174" width="10.28515625" bestFit="1" customWidth="1"/>
    <col min="7423" max="7424" width="6.5703125" customWidth="1"/>
    <col min="7425" max="7425" width="10.85546875" customWidth="1"/>
    <col min="7426" max="7426" width="36.28515625" customWidth="1"/>
    <col min="7427" max="7427" width="9.7109375" customWidth="1"/>
    <col min="7428" max="7428" width="13.28515625" customWidth="1"/>
    <col min="7429" max="7429" width="14.5703125" customWidth="1"/>
    <col min="7430" max="7430" width="10.28515625" bestFit="1" customWidth="1"/>
    <col min="7679" max="7680" width="6.5703125" customWidth="1"/>
    <col min="7681" max="7681" width="10.85546875" customWidth="1"/>
    <col min="7682" max="7682" width="36.28515625" customWidth="1"/>
    <col min="7683" max="7683" width="9.7109375" customWidth="1"/>
    <col min="7684" max="7684" width="13.28515625" customWidth="1"/>
    <col min="7685" max="7685" width="14.5703125" customWidth="1"/>
    <col min="7686" max="7686" width="10.28515625" bestFit="1" customWidth="1"/>
    <col min="7935" max="7936" width="6.5703125" customWidth="1"/>
    <col min="7937" max="7937" width="10.85546875" customWidth="1"/>
    <col min="7938" max="7938" width="36.28515625" customWidth="1"/>
    <col min="7939" max="7939" width="9.7109375" customWidth="1"/>
    <col min="7940" max="7940" width="13.28515625" customWidth="1"/>
    <col min="7941" max="7941" width="14.5703125" customWidth="1"/>
    <col min="7942" max="7942" width="10.28515625" bestFit="1" customWidth="1"/>
    <col min="8191" max="8192" width="6.5703125" customWidth="1"/>
    <col min="8193" max="8193" width="10.85546875" customWidth="1"/>
    <col min="8194" max="8194" width="36.28515625" customWidth="1"/>
    <col min="8195" max="8195" width="9.7109375" customWidth="1"/>
    <col min="8196" max="8196" width="13.28515625" customWidth="1"/>
    <col min="8197" max="8197" width="14.5703125" customWidth="1"/>
    <col min="8198" max="8198" width="10.28515625" bestFit="1" customWidth="1"/>
    <col min="8447" max="8448" width="6.5703125" customWidth="1"/>
    <col min="8449" max="8449" width="10.85546875" customWidth="1"/>
    <col min="8450" max="8450" width="36.28515625" customWidth="1"/>
    <col min="8451" max="8451" width="9.7109375" customWidth="1"/>
    <col min="8452" max="8452" width="13.28515625" customWidth="1"/>
    <col min="8453" max="8453" width="14.5703125" customWidth="1"/>
    <col min="8454" max="8454" width="10.28515625" bestFit="1" customWidth="1"/>
    <col min="8703" max="8704" width="6.5703125" customWidth="1"/>
    <col min="8705" max="8705" width="10.85546875" customWidth="1"/>
    <col min="8706" max="8706" width="36.28515625" customWidth="1"/>
    <col min="8707" max="8707" width="9.7109375" customWidth="1"/>
    <col min="8708" max="8708" width="13.28515625" customWidth="1"/>
    <col min="8709" max="8709" width="14.5703125" customWidth="1"/>
    <col min="8710" max="8710" width="10.28515625" bestFit="1" customWidth="1"/>
    <col min="8959" max="8960" width="6.5703125" customWidth="1"/>
    <col min="8961" max="8961" width="10.85546875" customWidth="1"/>
    <col min="8962" max="8962" width="36.28515625" customWidth="1"/>
    <col min="8963" max="8963" width="9.7109375" customWidth="1"/>
    <col min="8964" max="8964" width="13.28515625" customWidth="1"/>
    <col min="8965" max="8965" width="14.5703125" customWidth="1"/>
    <col min="8966" max="8966" width="10.28515625" bestFit="1" customWidth="1"/>
    <col min="9215" max="9216" width="6.5703125" customWidth="1"/>
    <col min="9217" max="9217" width="10.85546875" customWidth="1"/>
    <col min="9218" max="9218" width="36.28515625" customWidth="1"/>
    <col min="9219" max="9219" width="9.7109375" customWidth="1"/>
    <col min="9220" max="9220" width="13.28515625" customWidth="1"/>
    <col min="9221" max="9221" width="14.5703125" customWidth="1"/>
    <col min="9222" max="9222" width="10.28515625" bestFit="1" customWidth="1"/>
    <col min="9471" max="9472" width="6.5703125" customWidth="1"/>
    <col min="9473" max="9473" width="10.85546875" customWidth="1"/>
    <col min="9474" max="9474" width="36.28515625" customWidth="1"/>
    <col min="9475" max="9475" width="9.7109375" customWidth="1"/>
    <col min="9476" max="9476" width="13.28515625" customWidth="1"/>
    <col min="9477" max="9477" width="14.5703125" customWidth="1"/>
    <col min="9478" max="9478" width="10.28515625" bestFit="1" customWidth="1"/>
    <col min="9727" max="9728" width="6.5703125" customWidth="1"/>
    <col min="9729" max="9729" width="10.85546875" customWidth="1"/>
    <col min="9730" max="9730" width="36.28515625" customWidth="1"/>
    <col min="9731" max="9731" width="9.7109375" customWidth="1"/>
    <col min="9732" max="9732" width="13.28515625" customWidth="1"/>
    <col min="9733" max="9733" width="14.5703125" customWidth="1"/>
    <col min="9734" max="9734" width="10.28515625" bestFit="1" customWidth="1"/>
    <col min="9983" max="9984" width="6.5703125" customWidth="1"/>
    <col min="9985" max="9985" width="10.85546875" customWidth="1"/>
    <col min="9986" max="9986" width="36.28515625" customWidth="1"/>
    <col min="9987" max="9987" width="9.7109375" customWidth="1"/>
    <col min="9988" max="9988" width="13.28515625" customWidth="1"/>
    <col min="9989" max="9989" width="14.5703125" customWidth="1"/>
    <col min="9990" max="9990" width="10.28515625" bestFit="1" customWidth="1"/>
    <col min="10239" max="10240" width="6.5703125" customWidth="1"/>
    <col min="10241" max="10241" width="10.85546875" customWidth="1"/>
    <col min="10242" max="10242" width="36.28515625" customWidth="1"/>
    <col min="10243" max="10243" width="9.7109375" customWidth="1"/>
    <col min="10244" max="10244" width="13.28515625" customWidth="1"/>
    <col min="10245" max="10245" width="14.5703125" customWidth="1"/>
    <col min="10246" max="10246" width="10.28515625" bestFit="1" customWidth="1"/>
    <col min="10495" max="10496" width="6.5703125" customWidth="1"/>
    <col min="10497" max="10497" width="10.85546875" customWidth="1"/>
    <col min="10498" max="10498" width="36.28515625" customWidth="1"/>
    <col min="10499" max="10499" width="9.7109375" customWidth="1"/>
    <col min="10500" max="10500" width="13.28515625" customWidth="1"/>
    <col min="10501" max="10501" width="14.5703125" customWidth="1"/>
    <col min="10502" max="10502" width="10.28515625" bestFit="1" customWidth="1"/>
    <col min="10751" max="10752" width="6.5703125" customWidth="1"/>
    <col min="10753" max="10753" width="10.85546875" customWidth="1"/>
    <col min="10754" max="10754" width="36.28515625" customWidth="1"/>
    <col min="10755" max="10755" width="9.7109375" customWidth="1"/>
    <col min="10756" max="10756" width="13.28515625" customWidth="1"/>
    <col min="10757" max="10757" width="14.5703125" customWidth="1"/>
    <col min="10758" max="10758" width="10.28515625" bestFit="1" customWidth="1"/>
    <col min="11007" max="11008" width="6.5703125" customWidth="1"/>
    <col min="11009" max="11009" width="10.85546875" customWidth="1"/>
    <col min="11010" max="11010" width="36.28515625" customWidth="1"/>
    <col min="11011" max="11011" width="9.7109375" customWidth="1"/>
    <col min="11012" max="11012" width="13.28515625" customWidth="1"/>
    <col min="11013" max="11013" width="14.5703125" customWidth="1"/>
    <col min="11014" max="11014" width="10.28515625" bestFit="1" customWidth="1"/>
    <col min="11263" max="11264" width="6.5703125" customWidth="1"/>
    <col min="11265" max="11265" width="10.85546875" customWidth="1"/>
    <col min="11266" max="11266" width="36.28515625" customWidth="1"/>
    <col min="11267" max="11267" width="9.7109375" customWidth="1"/>
    <col min="11268" max="11268" width="13.28515625" customWidth="1"/>
    <col min="11269" max="11269" width="14.5703125" customWidth="1"/>
    <col min="11270" max="11270" width="10.28515625" bestFit="1" customWidth="1"/>
    <col min="11519" max="11520" width="6.5703125" customWidth="1"/>
    <col min="11521" max="11521" width="10.85546875" customWidth="1"/>
    <col min="11522" max="11522" width="36.28515625" customWidth="1"/>
    <col min="11523" max="11523" width="9.7109375" customWidth="1"/>
    <col min="11524" max="11524" width="13.28515625" customWidth="1"/>
    <col min="11525" max="11525" width="14.5703125" customWidth="1"/>
    <col min="11526" max="11526" width="10.28515625" bestFit="1" customWidth="1"/>
    <col min="11775" max="11776" width="6.5703125" customWidth="1"/>
    <col min="11777" max="11777" width="10.85546875" customWidth="1"/>
    <col min="11778" max="11778" width="36.28515625" customWidth="1"/>
    <col min="11779" max="11779" width="9.7109375" customWidth="1"/>
    <col min="11780" max="11780" width="13.28515625" customWidth="1"/>
    <col min="11781" max="11781" width="14.5703125" customWidth="1"/>
    <col min="11782" max="11782" width="10.28515625" bestFit="1" customWidth="1"/>
    <col min="12031" max="12032" width="6.5703125" customWidth="1"/>
    <col min="12033" max="12033" width="10.85546875" customWidth="1"/>
    <col min="12034" max="12034" width="36.28515625" customWidth="1"/>
    <col min="12035" max="12035" width="9.7109375" customWidth="1"/>
    <col min="12036" max="12036" width="13.28515625" customWidth="1"/>
    <col min="12037" max="12037" width="14.5703125" customWidth="1"/>
    <col min="12038" max="12038" width="10.28515625" bestFit="1" customWidth="1"/>
    <col min="12287" max="12288" width="6.5703125" customWidth="1"/>
    <col min="12289" max="12289" width="10.85546875" customWidth="1"/>
    <col min="12290" max="12290" width="36.28515625" customWidth="1"/>
    <col min="12291" max="12291" width="9.7109375" customWidth="1"/>
    <col min="12292" max="12292" width="13.28515625" customWidth="1"/>
    <col min="12293" max="12293" width="14.5703125" customWidth="1"/>
    <col min="12294" max="12294" width="10.28515625" bestFit="1" customWidth="1"/>
    <col min="12543" max="12544" width="6.5703125" customWidth="1"/>
    <col min="12545" max="12545" width="10.85546875" customWidth="1"/>
    <col min="12546" max="12546" width="36.28515625" customWidth="1"/>
    <col min="12547" max="12547" width="9.7109375" customWidth="1"/>
    <col min="12548" max="12548" width="13.28515625" customWidth="1"/>
    <col min="12549" max="12549" width="14.5703125" customWidth="1"/>
    <col min="12550" max="12550" width="10.28515625" bestFit="1" customWidth="1"/>
    <col min="12799" max="12800" width="6.5703125" customWidth="1"/>
    <col min="12801" max="12801" width="10.85546875" customWidth="1"/>
    <col min="12802" max="12802" width="36.28515625" customWidth="1"/>
    <col min="12803" max="12803" width="9.7109375" customWidth="1"/>
    <col min="12804" max="12804" width="13.28515625" customWidth="1"/>
    <col min="12805" max="12805" width="14.5703125" customWidth="1"/>
    <col min="12806" max="12806" width="10.28515625" bestFit="1" customWidth="1"/>
    <col min="13055" max="13056" width="6.5703125" customWidth="1"/>
    <col min="13057" max="13057" width="10.85546875" customWidth="1"/>
    <col min="13058" max="13058" width="36.28515625" customWidth="1"/>
    <col min="13059" max="13059" width="9.7109375" customWidth="1"/>
    <col min="13060" max="13060" width="13.28515625" customWidth="1"/>
    <col min="13061" max="13061" width="14.5703125" customWidth="1"/>
    <col min="13062" max="13062" width="10.28515625" bestFit="1" customWidth="1"/>
    <col min="13311" max="13312" width="6.5703125" customWidth="1"/>
    <col min="13313" max="13313" width="10.85546875" customWidth="1"/>
    <col min="13314" max="13314" width="36.28515625" customWidth="1"/>
    <col min="13315" max="13315" width="9.7109375" customWidth="1"/>
    <col min="13316" max="13316" width="13.28515625" customWidth="1"/>
    <col min="13317" max="13317" width="14.5703125" customWidth="1"/>
    <col min="13318" max="13318" width="10.28515625" bestFit="1" customWidth="1"/>
    <col min="13567" max="13568" width="6.5703125" customWidth="1"/>
    <col min="13569" max="13569" width="10.85546875" customWidth="1"/>
    <col min="13570" max="13570" width="36.28515625" customWidth="1"/>
    <col min="13571" max="13571" width="9.7109375" customWidth="1"/>
    <col min="13572" max="13572" width="13.28515625" customWidth="1"/>
    <col min="13573" max="13573" width="14.5703125" customWidth="1"/>
    <col min="13574" max="13574" width="10.28515625" bestFit="1" customWidth="1"/>
    <col min="13823" max="13824" width="6.5703125" customWidth="1"/>
    <col min="13825" max="13825" width="10.85546875" customWidth="1"/>
    <col min="13826" max="13826" width="36.28515625" customWidth="1"/>
    <col min="13827" max="13827" width="9.7109375" customWidth="1"/>
    <col min="13828" max="13828" width="13.28515625" customWidth="1"/>
    <col min="13829" max="13829" width="14.5703125" customWidth="1"/>
    <col min="13830" max="13830" width="10.28515625" bestFit="1" customWidth="1"/>
    <col min="14079" max="14080" width="6.5703125" customWidth="1"/>
    <col min="14081" max="14081" width="10.85546875" customWidth="1"/>
    <col min="14082" max="14082" width="36.28515625" customWidth="1"/>
    <col min="14083" max="14083" width="9.7109375" customWidth="1"/>
    <col min="14084" max="14084" width="13.28515625" customWidth="1"/>
    <col min="14085" max="14085" width="14.5703125" customWidth="1"/>
    <col min="14086" max="14086" width="10.28515625" bestFit="1" customWidth="1"/>
    <col min="14335" max="14336" width="6.5703125" customWidth="1"/>
    <col min="14337" max="14337" width="10.85546875" customWidth="1"/>
    <col min="14338" max="14338" width="36.28515625" customWidth="1"/>
    <col min="14339" max="14339" width="9.7109375" customWidth="1"/>
    <col min="14340" max="14340" width="13.28515625" customWidth="1"/>
    <col min="14341" max="14341" width="14.5703125" customWidth="1"/>
    <col min="14342" max="14342" width="10.28515625" bestFit="1" customWidth="1"/>
    <col min="14591" max="14592" width="6.5703125" customWidth="1"/>
    <col min="14593" max="14593" width="10.85546875" customWidth="1"/>
    <col min="14594" max="14594" width="36.28515625" customWidth="1"/>
    <col min="14595" max="14595" width="9.7109375" customWidth="1"/>
    <col min="14596" max="14596" width="13.28515625" customWidth="1"/>
    <col min="14597" max="14597" width="14.5703125" customWidth="1"/>
    <col min="14598" max="14598" width="10.28515625" bestFit="1" customWidth="1"/>
    <col min="14847" max="14848" width="6.5703125" customWidth="1"/>
    <col min="14849" max="14849" width="10.85546875" customWidth="1"/>
    <col min="14850" max="14850" width="36.28515625" customWidth="1"/>
    <col min="14851" max="14851" width="9.7109375" customWidth="1"/>
    <col min="14852" max="14852" width="13.28515625" customWidth="1"/>
    <col min="14853" max="14853" width="14.5703125" customWidth="1"/>
    <col min="14854" max="14854" width="10.28515625" bestFit="1" customWidth="1"/>
    <col min="15103" max="15104" width="6.5703125" customWidth="1"/>
    <col min="15105" max="15105" width="10.85546875" customWidth="1"/>
    <col min="15106" max="15106" width="36.28515625" customWidth="1"/>
    <col min="15107" max="15107" width="9.7109375" customWidth="1"/>
    <col min="15108" max="15108" width="13.28515625" customWidth="1"/>
    <col min="15109" max="15109" width="14.5703125" customWidth="1"/>
    <col min="15110" max="15110" width="10.28515625" bestFit="1" customWidth="1"/>
    <col min="15359" max="15360" width="6.5703125" customWidth="1"/>
    <col min="15361" max="15361" width="10.85546875" customWidth="1"/>
    <col min="15362" max="15362" width="36.28515625" customWidth="1"/>
    <col min="15363" max="15363" width="9.7109375" customWidth="1"/>
    <col min="15364" max="15364" width="13.28515625" customWidth="1"/>
    <col min="15365" max="15365" width="14.5703125" customWidth="1"/>
    <col min="15366" max="15366" width="10.28515625" bestFit="1" customWidth="1"/>
    <col min="15615" max="15616" width="6.5703125" customWidth="1"/>
    <col min="15617" max="15617" width="10.85546875" customWidth="1"/>
    <col min="15618" max="15618" width="36.28515625" customWidth="1"/>
    <col min="15619" max="15619" width="9.7109375" customWidth="1"/>
    <col min="15620" max="15620" width="13.28515625" customWidth="1"/>
    <col min="15621" max="15621" width="14.5703125" customWidth="1"/>
    <col min="15622" max="15622" width="10.28515625" bestFit="1" customWidth="1"/>
    <col min="15871" max="15872" width="6.5703125" customWidth="1"/>
    <col min="15873" max="15873" width="10.85546875" customWidth="1"/>
    <col min="15874" max="15874" width="36.28515625" customWidth="1"/>
    <col min="15875" max="15875" width="9.7109375" customWidth="1"/>
    <col min="15876" max="15876" width="13.28515625" customWidth="1"/>
    <col min="15877" max="15877" width="14.5703125" customWidth="1"/>
    <col min="15878" max="15878" width="10.28515625" bestFit="1" customWidth="1"/>
    <col min="16127" max="16128" width="6.5703125" customWidth="1"/>
    <col min="16129" max="16129" width="10.85546875" customWidth="1"/>
    <col min="16130" max="16130" width="36.28515625" customWidth="1"/>
    <col min="16131" max="16131" width="9.7109375" customWidth="1"/>
    <col min="16132" max="16132" width="13.28515625" customWidth="1"/>
    <col min="16133" max="16133" width="14.5703125" customWidth="1"/>
    <col min="16134" max="16134" width="10.28515625" bestFit="1" customWidth="1"/>
  </cols>
  <sheetData>
    <row r="1" spans="1:9" s="180" customFormat="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9" s="180" customFormat="1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9" s="180" customFormat="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s="180" customFormat="1" x14ac:dyDescent="0.2">
      <c r="A4" s="2"/>
      <c r="B4" s="75"/>
      <c r="C4" s="763"/>
      <c r="D4" s="5"/>
      <c r="E4" s="3"/>
      <c r="F4" s="6"/>
      <c r="G4" s="7" t="s">
        <v>194</v>
      </c>
    </row>
    <row r="5" spans="1:9" s="180" customFormat="1" x14ac:dyDescent="0.2">
      <c r="A5" s="8" t="s">
        <v>4</v>
      </c>
      <c r="B5" s="9"/>
      <c r="C5" s="10" t="s">
        <v>62</v>
      </c>
      <c r="D5" s="9"/>
      <c r="E5" s="738" t="s">
        <v>743</v>
      </c>
      <c r="F5" s="689"/>
      <c r="G5" s="739" t="s">
        <v>744</v>
      </c>
    </row>
    <row r="6" spans="1:9" s="180" customFormat="1" x14ac:dyDescent="0.2">
      <c r="A6" s="14" t="s">
        <v>6</v>
      </c>
      <c r="B6" s="76"/>
      <c r="C6" s="16"/>
      <c r="D6" s="764"/>
      <c r="E6" s="3424"/>
      <c r="F6" s="3425"/>
      <c r="G6" s="17"/>
    </row>
    <row r="7" spans="1:9" s="180" customFormat="1" x14ac:dyDescent="0.2">
      <c r="A7" s="765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9" s="180" customFormat="1" x14ac:dyDescent="0.2">
      <c r="A8" s="2"/>
      <c r="B8" s="75"/>
      <c r="C8" s="763"/>
      <c r="D8" s="763"/>
      <c r="E8" s="3426"/>
      <c r="F8" s="3427"/>
      <c r="G8" s="22"/>
    </row>
    <row r="9" spans="1:9" s="180" customFormat="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9" ht="13.5" thickTop="1" x14ac:dyDescent="0.2">
      <c r="A10" s="761">
        <v>1</v>
      </c>
      <c r="B10" s="79"/>
      <c r="C10" s="103" t="s">
        <v>276</v>
      </c>
      <c r="D10" s="46" t="s">
        <v>675</v>
      </c>
      <c r="E10" s="80">
        <v>50</v>
      </c>
      <c r="F10" s="81">
        <v>72</v>
      </c>
      <c r="G10" s="101">
        <f>F10*E10</f>
        <v>3600</v>
      </c>
      <c r="I10" s="644"/>
    </row>
    <row r="11" spans="1:9" s="180" customFormat="1" x14ac:dyDescent="0.2">
      <c r="A11" s="761">
        <v>2</v>
      </c>
      <c r="B11" s="79"/>
      <c r="C11" s="103" t="s">
        <v>59</v>
      </c>
      <c r="D11" s="46" t="s">
        <v>347</v>
      </c>
      <c r="E11" s="80">
        <v>50</v>
      </c>
      <c r="F11" s="81">
        <v>8.5</v>
      </c>
      <c r="G11" s="101">
        <f t="shared" ref="G11:G39" si="0">F11*E11</f>
        <v>425</v>
      </c>
    </row>
    <row r="12" spans="1:9" s="180" customFormat="1" x14ac:dyDescent="0.2">
      <c r="A12" s="761">
        <v>3</v>
      </c>
      <c r="B12" s="79"/>
      <c r="C12" s="103" t="s">
        <v>59</v>
      </c>
      <c r="D12" s="46" t="s">
        <v>348</v>
      </c>
      <c r="E12" s="80">
        <v>50</v>
      </c>
      <c r="F12" s="81">
        <v>8.5</v>
      </c>
      <c r="G12" s="101">
        <f t="shared" si="0"/>
        <v>425</v>
      </c>
    </row>
    <row r="13" spans="1:9" s="180" customFormat="1" x14ac:dyDescent="0.2">
      <c r="A13" s="841">
        <v>4</v>
      </c>
      <c r="B13" s="79"/>
      <c r="C13" s="103" t="s">
        <v>59</v>
      </c>
      <c r="D13" s="46" t="s">
        <v>676</v>
      </c>
      <c r="E13" s="80">
        <v>30</v>
      </c>
      <c r="F13" s="81">
        <v>100</v>
      </c>
      <c r="G13" s="101">
        <f t="shared" si="0"/>
        <v>3000</v>
      </c>
    </row>
    <row r="14" spans="1:9" s="180" customFormat="1" x14ac:dyDescent="0.2">
      <c r="A14" s="841">
        <v>5</v>
      </c>
      <c r="B14" s="79"/>
      <c r="C14" s="103" t="s">
        <v>59</v>
      </c>
      <c r="D14" s="46" t="s">
        <v>677</v>
      </c>
      <c r="E14" s="80">
        <v>50</v>
      </c>
      <c r="F14" s="81">
        <v>69</v>
      </c>
      <c r="G14" s="101">
        <f t="shared" si="0"/>
        <v>3450</v>
      </c>
    </row>
    <row r="15" spans="1:9" s="180" customFormat="1" x14ac:dyDescent="0.2">
      <c r="A15" s="841">
        <v>6</v>
      </c>
      <c r="B15" s="79"/>
      <c r="C15" s="103" t="s">
        <v>276</v>
      </c>
      <c r="D15" s="46" t="s">
        <v>350</v>
      </c>
      <c r="E15" s="80">
        <v>10</v>
      </c>
      <c r="F15" s="81">
        <v>154.5</v>
      </c>
      <c r="G15" s="101">
        <f t="shared" si="0"/>
        <v>1545</v>
      </c>
    </row>
    <row r="16" spans="1:9" s="180" customFormat="1" x14ac:dyDescent="0.2">
      <c r="A16" s="841">
        <v>7</v>
      </c>
      <c r="B16" s="79"/>
      <c r="C16" s="103" t="s">
        <v>276</v>
      </c>
      <c r="D16" s="46" t="s">
        <v>349</v>
      </c>
      <c r="E16" s="80">
        <v>10</v>
      </c>
      <c r="F16" s="81">
        <v>201</v>
      </c>
      <c r="G16" s="101">
        <f t="shared" si="0"/>
        <v>2010</v>
      </c>
    </row>
    <row r="17" spans="1:7" s="180" customFormat="1" x14ac:dyDescent="0.2">
      <c r="A17" s="841">
        <v>8</v>
      </c>
      <c r="B17" s="79"/>
      <c r="C17" s="103" t="s">
        <v>276</v>
      </c>
      <c r="D17" s="46" t="s">
        <v>353</v>
      </c>
      <c r="E17" s="80">
        <v>20</v>
      </c>
      <c r="F17" s="81">
        <v>12.5</v>
      </c>
      <c r="G17" s="101">
        <f t="shared" si="0"/>
        <v>250</v>
      </c>
    </row>
    <row r="18" spans="1:7" s="180" customFormat="1" x14ac:dyDescent="0.2">
      <c r="A18" s="841">
        <v>9</v>
      </c>
      <c r="B18" s="79"/>
      <c r="C18" s="103" t="s">
        <v>306</v>
      </c>
      <c r="D18" s="46" t="s">
        <v>696</v>
      </c>
      <c r="E18" s="80">
        <v>30</v>
      </c>
      <c r="F18" s="81">
        <v>413</v>
      </c>
      <c r="G18" s="101">
        <f t="shared" si="0"/>
        <v>12390</v>
      </c>
    </row>
    <row r="19" spans="1:7" s="180" customFormat="1" x14ac:dyDescent="0.2">
      <c r="A19" s="841">
        <v>10</v>
      </c>
      <c r="B19" s="79"/>
      <c r="C19" s="103" t="s">
        <v>306</v>
      </c>
      <c r="D19" s="46" t="s">
        <v>697</v>
      </c>
      <c r="E19" s="80">
        <v>30</v>
      </c>
      <c r="F19" s="81">
        <v>350</v>
      </c>
      <c r="G19" s="101">
        <f t="shared" si="0"/>
        <v>10500</v>
      </c>
    </row>
    <row r="20" spans="1:7" s="180" customFormat="1" x14ac:dyDescent="0.2">
      <c r="A20" s="841">
        <v>11</v>
      </c>
      <c r="B20" s="79"/>
      <c r="C20" s="103" t="s">
        <v>306</v>
      </c>
      <c r="D20" s="46" t="s">
        <v>718</v>
      </c>
      <c r="E20" s="80">
        <v>25</v>
      </c>
      <c r="F20" s="81">
        <v>310</v>
      </c>
      <c r="G20" s="101">
        <f t="shared" si="0"/>
        <v>7750</v>
      </c>
    </row>
    <row r="21" spans="1:7" s="180" customFormat="1" x14ac:dyDescent="0.2">
      <c r="A21" s="841">
        <v>12</v>
      </c>
      <c r="B21" s="79"/>
      <c r="C21" s="103" t="s">
        <v>306</v>
      </c>
      <c r="D21" s="46" t="s">
        <v>719</v>
      </c>
      <c r="E21" s="80">
        <v>25</v>
      </c>
      <c r="F21" s="81">
        <v>355</v>
      </c>
      <c r="G21" s="101">
        <f t="shared" si="0"/>
        <v>8875</v>
      </c>
    </row>
    <row r="22" spans="1:7" s="180" customFormat="1" x14ac:dyDescent="0.2">
      <c r="A22" s="841">
        <v>13</v>
      </c>
      <c r="B22" s="79"/>
      <c r="C22" s="103" t="s">
        <v>59</v>
      </c>
      <c r="D22" s="46" t="s">
        <v>720</v>
      </c>
      <c r="E22" s="80">
        <v>5</v>
      </c>
      <c r="F22" s="81">
        <v>945</v>
      </c>
      <c r="G22" s="101">
        <f t="shared" si="0"/>
        <v>4725</v>
      </c>
    </row>
    <row r="23" spans="1:7" s="180" customFormat="1" x14ac:dyDescent="0.2">
      <c r="A23" s="841">
        <v>14</v>
      </c>
      <c r="B23" s="79"/>
      <c r="C23" s="103" t="s">
        <v>59</v>
      </c>
      <c r="D23" s="46" t="s">
        <v>721</v>
      </c>
      <c r="E23" s="80">
        <v>20</v>
      </c>
      <c r="F23" s="81">
        <v>195</v>
      </c>
      <c r="G23" s="101">
        <f t="shared" si="0"/>
        <v>3900</v>
      </c>
    </row>
    <row r="24" spans="1:7" s="180" customFormat="1" x14ac:dyDescent="0.2">
      <c r="A24" s="841">
        <v>15</v>
      </c>
      <c r="B24" s="79"/>
      <c r="C24" s="103" t="s">
        <v>276</v>
      </c>
      <c r="D24" s="46" t="s">
        <v>722</v>
      </c>
      <c r="E24" s="80">
        <v>15</v>
      </c>
      <c r="F24" s="81">
        <v>117</v>
      </c>
      <c r="G24" s="101">
        <f t="shared" si="0"/>
        <v>1755</v>
      </c>
    </row>
    <row r="25" spans="1:7" s="180" customFormat="1" x14ac:dyDescent="0.2">
      <c r="A25" s="841">
        <v>16</v>
      </c>
      <c r="B25" s="79"/>
      <c r="C25" s="103" t="s">
        <v>59</v>
      </c>
      <c r="D25" s="46" t="s">
        <v>678</v>
      </c>
      <c r="E25" s="80">
        <v>50</v>
      </c>
      <c r="F25" s="81">
        <v>56.5</v>
      </c>
      <c r="G25" s="101">
        <f t="shared" si="0"/>
        <v>2825</v>
      </c>
    </row>
    <row r="26" spans="1:7" s="180" customFormat="1" x14ac:dyDescent="0.2">
      <c r="A26" s="841">
        <v>17</v>
      </c>
      <c r="B26" s="79"/>
      <c r="C26" s="103" t="s">
        <v>59</v>
      </c>
      <c r="D26" s="46" t="s">
        <v>723</v>
      </c>
      <c r="E26" s="80">
        <v>4</v>
      </c>
      <c r="F26" s="81">
        <v>148</v>
      </c>
      <c r="G26" s="101">
        <f t="shared" si="0"/>
        <v>592</v>
      </c>
    </row>
    <row r="27" spans="1:7" s="180" customFormat="1" x14ac:dyDescent="0.2">
      <c r="A27" s="841">
        <v>18</v>
      </c>
      <c r="B27" s="79"/>
      <c r="C27" s="103" t="s">
        <v>59</v>
      </c>
      <c r="D27" s="46" t="s">
        <v>364</v>
      </c>
      <c r="E27" s="80">
        <v>20</v>
      </c>
      <c r="F27" s="81">
        <v>71</v>
      </c>
      <c r="G27" s="101">
        <f t="shared" si="0"/>
        <v>1420</v>
      </c>
    </row>
    <row r="28" spans="1:7" s="180" customFormat="1" x14ac:dyDescent="0.2">
      <c r="A28" s="841">
        <v>19</v>
      </c>
      <c r="B28" s="79"/>
      <c r="C28" s="103" t="s">
        <v>305</v>
      </c>
      <c r="D28" s="46" t="s">
        <v>724</v>
      </c>
      <c r="E28" s="80">
        <v>5</v>
      </c>
      <c r="F28" s="81">
        <v>6</v>
      </c>
      <c r="G28" s="101">
        <f t="shared" si="0"/>
        <v>30</v>
      </c>
    </row>
    <row r="29" spans="1:7" s="180" customFormat="1" x14ac:dyDescent="0.2">
      <c r="A29" s="841">
        <v>20</v>
      </c>
      <c r="B29" s="79"/>
      <c r="C29" s="103" t="s">
        <v>59</v>
      </c>
      <c r="D29" s="46" t="s">
        <v>725</v>
      </c>
      <c r="E29" s="80">
        <v>50</v>
      </c>
      <c r="F29" s="81">
        <v>31</v>
      </c>
      <c r="G29" s="101">
        <f t="shared" si="0"/>
        <v>1550</v>
      </c>
    </row>
    <row r="30" spans="1:7" s="180" customFormat="1" x14ac:dyDescent="0.2">
      <c r="A30" s="841">
        <v>21</v>
      </c>
      <c r="B30" s="79"/>
      <c r="C30" s="103" t="s">
        <v>59</v>
      </c>
      <c r="D30" s="46" t="s">
        <v>726</v>
      </c>
      <c r="E30" s="80">
        <v>10</v>
      </c>
      <c r="F30" s="81">
        <v>405</v>
      </c>
      <c r="G30" s="101">
        <f t="shared" si="0"/>
        <v>4050</v>
      </c>
    </row>
    <row r="31" spans="1:7" s="180" customFormat="1" x14ac:dyDescent="0.2">
      <c r="A31" s="841">
        <v>22</v>
      </c>
      <c r="B31" s="79"/>
      <c r="C31" s="103" t="s">
        <v>59</v>
      </c>
      <c r="D31" s="135" t="s">
        <v>368</v>
      </c>
      <c r="E31" s="80">
        <v>100</v>
      </c>
      <c r="F31" s="81">
        <v>7</v>
      </c>
      <c r="G31" s="101">
        <f t="shared" si="0"/>
        <v>700</v>
      </c>
    </row>
    <row r="32" spans="1:7" s="180" customFormat="1" x14ac:dyDescent="0.2">
      <c r="A32" s="841">
        <v>23</v>
      </c>
      <c r="B32" s="79"/>
      <c r="C32" s="103" t="s">
        <v>59</v>
      </c>
      <c r="D32" s="46" t="s">
        <v>369</v>
      </c>
      <c r="E32" s="80">
        <v>200</v>
      </c>
      <c r="F32" s="81">
        <v>9.5</v>
      </c>
      <c r="G32" s="101">
        <f t="shared" si="0"/>
        <v>1900</v>
      </c>
    </row>
    <row r="33" spans="1:9" s="180" customFormat="1" x14ac:dyDescent="0.2">
      <c r="A33" s="841">
        <v>24</v>
      </c>
      <c r="B33" s="79"/>
      <c r="C33" s="103" t="s">
        <v>305</v>
      </c>
      <c r="D33" s="46" t="s">
        <v>727</v>
      </c>
      <c r="E33" s="80">
        <v>5</v>
      </c>
      <c r="F33" s="182">
        <v>4200</v>
      </c>
      <c r="G33" s="101">
        <f t="shared" si="0"/>
        <v>21000</v>
      </c>
    </row>
    <row r="34" spans="1:9" s="180" customFormat="1" x14ac:dyDescent="0.2">
      <c r="A34" s="841">
        <v>25</v>
      </c>
      <c r="B34" s="79"/>
      <c r="C34" s="103" t="s">
        <v>59</v>
      </c>
      <c r="D34" s="133" t="s">
        <v>683</v>
      </c>
      <c r="E34" s="80">
        <v>30</v>
      </c>
      <c r="F34" s="182">
        <v>75</v>
      </c>
      <c r="G34" s="101">
        <f t="shared" si="0"/>
        <v>2250</v>
      </c>
    </row>
    <row r="35" spans="1:9" s="180" customFormat="1" x14ac:dyDescent="0.2">
      <c r="A35" s="841">
        <v>26</v>
      </c>
      <c r="B35" s="79"/>
      <c r="C35" s="103" t="s">
        <v>59</v>
      </c>
      <c r="D35" s="135" t="s">
        <v>729</v>
      </c>
      <c r="E35" s="80">
        <v>25</v>
      </c>
      <c r="F35" s="183">
        <v>395</v>
      </c>
      <c r="G35" s="101">
        <f t="shared" si="0"/>
        <v>9875</v>
      </c>
    </row>
    <row r="36" spans="1:9" s="180" customFormat="1" x14ac:dyDescent="0.2">
      <c r="A36" s="841">
        <v>27</v>
      </c>
      <c r="B36" s="79"/>
      <c r="C36" s="103" t="s">
        <v>59</v>
      </c>
      <c r="D36" s="135" t="s">
        <v>730</v>
      </c>
      <c r="E36" s="80">
        <v>15</v>
      </c>
      <c r="F36" s="184">
        <v>407</v>
      </c>
      <c r="G36" s="101">
        <f t="shared" si="0"/>
        <v>6105</v>
      </c>
    </row>
    <row r="37" spans="1:9" s="180" customFormat="1" x14ac:dyDescent="0.2">
      <c r="A37" s="841">
        <v>28</v>
      </c>
      <c r="B37" s="79"/>
      <c r="C37" s="103" t="s">
        <v>59</v>
      </c>
      <c r="D37" s="135" t="s">
        <v>731</v>
      </c>
      <c r="E37" s="80">
        <v>15</v>
      </c>
      <c r="F37" s="183">
        <v>407</v>
      </c>
      <c r="G37" s="101">
        <f t="shared" si="0"/>
        <v>6105</v>
      </c>
    </row>
    <row r="38" spans="1:9" s="180" customFormat="1" x14ac:dyDescent="0.2">
      <c r="A38" s="841">
        <v>29</v>
      </c>
      <c r="B38" s="79"/>
      <c r="C38" s="103" t="s">
        <v>59</v>
      </c>
      <c r="D38" s="135" t="s">
        <v>732</v>
      </c>
      <c r="E38" s="80">
        <v>15</v>
      </c>
      <c r="F38" s="183">
        <v>407</v>
      </c>
      <c r="G38" s="101">
        <f t="shared" si="0"/>
        <v>6105</v>
      </c>
    </row>
    <row r="39" spans="1:9" s="180" customFormat="1" x14ac:dyDescent="0.2">
      <c r="A39" s="841">
        <v>30</v>
      </c>
      <c r="B39" s="79"/>
      <c r="C39" s="39" t="s">
        <v>59</v>
      </c>
      <c r="D39" s="46" t="s">
        <v>728</v>
      </c>
      <c r="E39" s="80">
        <v>1</v>
      </c>
      <c r="F39" s="162">
        <v>582</v>
      </c>
      <c r="G39" s="101">
        <f t="shared" si="0"/>
        <v>582</v>
      </c>
    </row>
    <row r="40" spans="1:9" s="180" customFormat="1" x14ac:dyDescent="0.2">
      <c r="A40" s="917"/>
      <c r="B40" s="924"/>
      <c r="C40" s="918"/>
      <c r="D40" s="919"/>
      <c r="E40" s="924"/>
      <c r="F40" s="162"/>
      <c r="G40" s="925"/>
    </row>
    <row r="41" spans="1:9" s="180" customFormat="1" ht="13.5" thickBot="1" x14ac:dyDescent="0.25">
      <c r="A41" s="48"/>
      <c r="B41" s="87"/>
      <c r="C41" s="50"/>
      <c r="D41" s="138"/>
      <c r="E41" s="87"/>
      <c r="F41" s="52" t="s">
        <v>192</v>
      </c>
      <c r="G41" s="110">
        <f>SUM(G10:G39)</f>
        <v>129689</v>
      </c>
    </row>
    <row r="42" spans="1:9" s="180" customFormat="1" ht="13.5" thickTop="1" x14ac:dyDescent="0.2">
      <c r="A42" s="14" t="s">
        <v>335</v>
      </c>
      <c r="B42" s="89"/>
      <c r="C42" s="764"/>
      <c r="D42"/>
      <c r="E42" s="89"/>
      <c r="F42" s="55"/>
      <c r="G42" s="17"/>
    </row>
    <row r="43" spans="1:9" s="180" customFormat="1" ht="13.5" thickBot="1" x14ac:dyDescent="0.25">
      <c r="A43" s="56"/>
      <c r="B43" s="90"/>
      <c r="C43" s="90"/>
      <c r="D43" s="57"/>
      <c r="E43" s="90"/>
      <c r="F43" s="58"/>
      <c r="G43" s="59"/>
    </row>
    <row r="44" spans="1:9" s="180" customFormat="1" ht="13.5" thickTop="1" x14ac:dyDescent="0.2">
      <c r="A44" s="3411"/>
      <c r="B44" s="3412"/>
      <c r="C44" s="3412"/>
      <c r="D44" s="762" t="s">
        <v>18</v>
      </c>
      <c r="E44" s="3413" t="s">
        <v>19</v>
      </c>
      <c r="F44" s="3413"/>
      <c r="G44" s="3414"/>
    </row>
    <row r="45" spans="1:9" s="180" customFormat="1" x14ac:dyDescent="0.2">
      <c r="A45" s="3400" t="s">
        <v>20</v>
      </c>
      <c r="B45" s="3401"/>
      <c r="C45" s="3401"/>
      <c r="D45" s="44"/>
      <c r="E45" s="3457"/>
      <c r="F45" s="3458"/>
      <c r="G45" s="3459"/>
    </row>
    <row r="46" spans="1:9" s="180" customFormat="1" x14ac:dyDescent="0.2">
      <c r="A46" s="3400" t="s">
        <v>21</v>
      </c>
      <c r="B46" s="3401"/>
      <c r="C46" s="3401"/>
      <c r="D46" s="61" t="s">
        <v>396</v>
      </c>
      <c r="E46" s="3405" t="s">
        <v>49</v>
      </c>
      <c r="F46" s="3405"/>
      <c r="G46" s="3406"/>
    </row>
    <row r="47" spans="1:9" s="180" customFormat="1" ht="13.5" thickBot="1" x14ac:dyDescent="0.25">
      <c r="A47" s="3407" t="s">
        <v>22</v>
      </c>
      <c r="B47" s="3408"/>
      <c r="C47" s="3408"/>
      <c r="D47" s="62" t="s">
        <v>63</v>
      </c>
      <c r="E47" s="3460" t="s">
        <v>64</v>
      </c>
      <c r="F47" s="3409"/>
      <c r="G47" s="3410"/>
      <c r="I47" s="738"/>
    </row>
    <row r="48" spans="1:9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2"/>
      <c r="B51" s="75"/>
      <c r="C51" s="843"/>
      <c r="D51" s="5"/>
      <c r="E51" s="3"/>
      <c r="F51" s="6"/>
      <c r="G51" s="7" t="s">
        <v>195</v>
      </c>
    </row>
    <row r="52" spans="1:7" x14ac:dyDescent="0.2">
      <c r="A52" s="8" t="s">
        <v>4</v>
      </c>
      <c r="B52" s="9"/>
      <c r="C52" s="10" t="s">
        <v>62</v>
      </c>
      <c r="D52" s="9"/>
      <c r="E52" s="738" t="s">
        <v>743</v>
      </c>
      <c r="F52" s="689"/>
      <c r="G52" s="739" t="s">
        <v>744</v>
      </c>
    </row>
    <row r="53" spans="1:7" x14ac:dyDescent="0.2">
      <c r="A53" s="14" t="s">
        <v>6</v>
      </c>
      <c r="B53" s="76"/>
      <c r="C53" s="16"/>
      <c r="D53" s="844"/>
      <c r="E53" s="3424"/>
      <c r="F53" s="3425"/>
      <c r="G53" s="17"/>
    </row>
    <row r="54" spans="1:7" x14ac:dyDescent="0.2">
      <c r="A54" s="845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7" x14ac:dyDescent="0.2">
      <c r="A55" s="2"/>
      <c r="B55" s="75"/>
      <c r="C55" s="843"/>
      <c r="D55" s="843"/>
      <c r="E55" s="3426"/>
      <c r="F55" s="3427"/>
      <c r="G55" s="22"/>
    </row>
    <row r="56" spans="1:7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</row>
    <row r="57" spans="1:7" ht="13.5" thickTop="1" x14ac:dyDescent="0.2">
      <c r="A57" s="841"/>
      <c r="B57" s="79"/>
      <c r="C57" s="103"/>
      <c r="D57" s="243" t="s">
        <v>193</v>
      </c>
      <c r="E57" s="80"/>
      <c r="F57" s="81"/>
      <c r="G57" s="185">
        <v>129689</v>
      </c>
    </row>
    <row r="58" spans="1:7" x14ac:dyDescent="0.2">
      <c r="A58" s="841">
        <v>31</v>
      </c>
      <c r="B58" s="79"/>
      <c r="C58" s="103" t="s">
        <v>59</v>
      </c>
      <c r="D58" s="922" t="s">
        <v>733</v>
      </c>
      <c r="E58" s="80">
        <v>3</v>
      </c>
      <c r="F58" s="81">
        <v>852</v>
      </c>
      <c r="G58" s="101">
        <f>F58*E58</f>
        <v>2556</v>
      </c>
    </row>
    <row r="59" spans="1:7" x14ac:dyDescent="0.2">
      <c r="A59" s="841">
        <v>32</v>
      </c>
      <c r="B59" s="79"/>
      <c r="C59" s="103" t="s">
        <v>342</v>
      </c>
      <c r="D59" s="922" t="s">
        <v>694</v>
      </c>
      <c r="E59" s="80">
        <v>10</v>
      </c>
      <c r="F59" s="81">
        <v>81.5</v>
      </c>
      <c r="G59" s="101">
        <f t="shared" ref="G59:G68" si="1">F59*E59</f>
        <v>815</v>
      </c>
    </row>
    <row r="60" spans="1:7" x14ac:dyDescent="0.2">
      <c r="A60" s="841">
        <v>33</v>
      </c>
      <c r="B60" s="79"/>
      <c r="C60" s="103" t="s">
        <v>276</v>
      </c>
      <c r="D60" s="46" t="s">
        <v>734</v>
      </c>
      <c r="E60" s="80">
        <v>20</v>
      </c>
      <c r="F60" s="81">
        <v>218</v>
      </c>
      <c r="G60" s="101">
        <f t="shared" si="1"/>
        <v>4360</v>
      </c>
    </row>
    <row r="61" spans="1:7" x14ac:dyDescent="0.2">
      <c r="A61" s="841">
        <v>34</v>
      </c>
      <c r="B61" s="79"/>
      <c r="C61" s="103" t="s">
        <v>276</v>
      </c>
      <c r="D61" s="922" t="s">
        <v>735</v>
      </c>
      <c r="E61" s="80">
        <v>50</v>
      </c>
      <c r="F61" s="81">
        <v>48</v>
      </c>
      <c r="G61" s="101">
        <f t="shared" si="1"/>
        <v>2400</v>
      </c>
    </row>
    <row r="62" spans="1:7" x14ac:dyDescent="0.2">
      <c r="A62" s="841">
        <v>35</v>
      </c>
      <c r="B62" s="79"/>
      <c r="C62" s="103" t="s">
        <v>59</v>
      </c>
      <c r="D62" s="922" t="s">
        <v>736</v>
      </c>
      <c r="E62" s="80">
        <v>20</v>
      </c>
      <c r="F62" s="81">
        <v>124</v>
      </c>
      <c r="G62" s="101">
        <f t="shared" si="1"/>
        <v>2480</v>
      </c>
    </row>
    <row r="63" spans="1:7" ht="12.75" customHeight="1" x14ac:dyDescent="0.2">
      <c r="A63" s="841">
        <v>36</v>
      </c>
      <c r="B63" s="79"/>
      <c r="C63" s="103" t="s">
        <v>199</v>
      </c>
      <c r="D63" s="922" t="s">
        <v>387</v>
      </c>
      <c r="E63" s="80">
        <v>50</v>
      </c>
      <c r="F63" s="81">
        <v>42</v>
      </c>
      <c r="G63" s="101">
        <f t="shared" si="1"/>
        <v>2100</v>
      </c>
    </row>
    <row r="64" spans="1:7" ht="12.75" customHeight="1" x14ac:dyDescent="0.2">
      <c r="A64" s="841">
        <v>37</v>
      </c>
      <c r="B64" s="79"/>
      <c r="C64" s="103" t="s">
        <v>199</v>
      </c>
      <c r="D64" s="922" t="s">
        <v>388</v>
      </c>
      <c r="E64" s="80">
        <v>50</v>
      </c>
      <c r="F64" s="81">
        <v>56</v>
      </c>
      <c r="G64" s="101">
        <f t="shared" si="1"/>
        <v>2800</v>
      </c>
    </row>
    <row r="65" spans="1:7" x14ac:dyDescent="0.2">
      <c r="A65" s="841">
        <v>38</v>
      </c>
      <c r="B65" s="79"/>
      <c r="C65" s="103" t="s">
        <v>24</v>
      </c>
      <c r="D65" s="922" t="s">
        <v>737</v>
      </c>
      <c r="E65" s="80">
        <v>1</v>
      </c>
      <c r="F65" s="81">
        <v>12000</v>
      </c>
      <c r="G65" s="101">
        <f t="shared" si="1"/>
        <v>12000</v>
      </c>
    </row>
    <row r="66" spans="1:7" x14ac:dyDescent="0.2">
      <c r="A66" s="841">
        <v>39</v>
      </c>
      <c r="B66" s="79"/>
      <c r="C66" s="103" t="s">
        <v>24</v>
      </c>
      <c r="D66" s="922" t="s">
        <v>738</v>
      </c>
      <c r="E66" s="80">
        <v>1</v>
      </c>
      <c r="F66" s="81">
        <v>12000</v>
      </c>
      <c r="G66" s="101">
        <f t="shared" si="1"/>
        <v>12000</v>
      </c>
    </row>
    <row r="67" spans="1:7" x14ac:dyDescent="0.2">
      <c r="A67" s="841">
        <v>40</v>
      </c>
      <c r="B67" s="79"/>
      <c r="C67" s="103" t="s">
        <v>24</v>
      </c>
      <c r="D67" s="922" t="s">
        <v>739</v>
      </c>
      <c r="E67" s="80">
        <v>1</v>
      </c>
      <c r="F67" s="81">
        <v>12000</v>
      </c>
      <c r="G67" s="101">
        <f t="shared" si="1"/>
        <v>12000</v>
      </c>
    </row>
    <row r="68" spans="1:7" x14ac:dyDescent="0.2">
      <c r="A68" s="841">
        <v>41</v>
      </c>
      <c r="B68" s="79"/>
      <c r="C68" s="103" t="s">
        <v>24</v>
      </c>
      <c r="D68" s="922" t="s">
        <v>740</v>
      </c>
      <c r="E68" s="80">
        <v>1</v>
      </c>
      <c r="F68" s="81">
        <v>6000</v>
      </c>
      <c r="G68" s="101">
        <f t="shared" si="1"/>
        <v>6000</v>
      </c>
    </row>
    <row r="69" spans="1:7" x14ac:dyDescent="0.2">
      <c r="A69" s="841"/>
      <c r="B69" s="79"/>
      <c r="C69" s="103"/>
      <c r="D69" s="922"/>
      <c r="E69" s="80"/>
      <c r="F69" s="81"/>
      <c r="G69" s="101"/>
    </row>
    <row r="70" spans="1:7" x14ac:dyDescent="0.2">
      <c r="A70" s="841"/>
      <c r="B70" s="79"/>
      <c r="C70" s="103"/>
      <c r="D70" s="922"/>
      <c r="E70" s="80"/>
      <c r="F70" s="81"/>
      <c r="G70" s="101"/>
    </row>
    <row r="71" spans="1:7" x14ac:dyDescent="0.2">
      <c r="A71" s="841"/>
      <c r="B71" s="79"/>
      <c r="C71" s="103"/>
      <c r="D71" s="922"/>
      <c r="E71" s="80"/>
      <c r="F71" s="81"/>
      <c r="G71" s="101"/>
    </row>
    <row r="72" spans="1:7" ht="12.75" customHeight="1" x14ac:dyDescent="0.2">
      <c r="A72" s="841"/>
      <c r="B72" s="79"/>
      <c r="C72" s="103"/>
      <c r="D72" s="922"/>
      <c r="E72" s="80"/>
      <c r="F72" s="81"/>
      <c r="G72" s="101"/>
    </row>
    <row r="73" spans="1:7" x14ac:dyDescent="0.2">
      <c r="A73" s="841"/>
      <c r="B73" s="79"/>
      <c r="C73" s="103"/>
      <c r="D73" s="922"/>
      <c r="E73" s="80"/>
      <c r="F73" s="81"/>
      <c r="G73" s="101"/>
    </row>
    <row r="74" spans="1:7" ht="12.75" customHeight="1" x14ac:dyDescent="0.2">
      <c r="A74" s="841"/>
      <c r="B74" s="79"/>
      <c r="C74" s="103"/>
      <c r="D74" s="922"/>
      <c r="E74" s="80"/>
      <c r="F74" s="81"/>
      <c r="G74" s="101"/>
    </row>
    <row r="75" spans="1:7" ht="12.75" customHeight="1" x14ac:dyDescent="0.2">
      <c r="A75" s="841"/>
      <c r="B75" s="79"/>
      <c r="C75" s="103"/>
      <c r="D75" s="922"/>
      <c r="E75" s="80"/>
      <c r="F75" s="81"/>
      <c r="G75" s="101"/>
    </row>
    <row r="76" spans="1:7" x14ac:dyDescent="0.2">
      <c r="A76" s="841"/>
      <c r="B76" s="79"/>
      <c r="C76" s="103"/>
      <c r="D76" s="922"/>
      <c r="E76" s="80"/>
      <c r="F76" s="81"/>
      <c r="G76" s="101"/>
    </row>
    <row r="77" spans="1:7" x14ac:dyDescent="0.2">
      <c r="A77" s="841"/>
      <c r="B77" s="79"/>
      <c r="C77" s="103"/>
      <c r="D77" s="922"/>
      <c r="E77" s="80"/>
      <c r="F77" s="81"/>
      <c r="G77" s="101"/>
    </row>
    <row r="78" spans="1:7" x14ac:dyDescent="0.2">
      <c r="A78" s="841"/>
      <c r="B78" s="79"/>
      <c r="C78" s="103"/>
      <c r="D78" s="922"/>
      <c r="E78" s="80"/>
      <c r="F78" s="81"/>
      <c r="G78" s="101"/>
    </row>
    <row r="79" spans="1:7" x14ac:dyDescent="0.2">
      <c r="A79" s="841"/>
      <c r="B79" s="79"/>
      <c r="C79" s="103"/>
      <c r="D79" s="922"/>
      <c r="E79" s="80"/>
      <c r="F79" s="81"/>
      <c r="G79" s="101"/>
    </row>
    <row r="80" spans="1:7" x14ac:dyDescent="0.2">
      <c r="A80" s="841"/>
      <c r="B80" s="79"/>
      <c r="C80" s="103"/>
      <c r="D80" s="922"/>
      <c r="E80" s="80"/>
      <c r="F80" s="182"/>
      <c r="G80" s="101"/>
    </row>
    <row r="81" spans="1:7" x14ac:dyDescent="0.2">
      <c r="A81" s="841"/>
      <c r="B81" s="79"/>
      <c r="C81" s="103"/>
      <c r="D81" s="133"/>
      <c r="E81" s="80"/>
      <c r="F81" s="182"/>
      <c r="G81" s="101"/>
    </row>
    <row r="82" spans="1:7" x14ac:dyDescent="0.2">
      <c r="A82" s="841"/>
      <c r="B82" s="79"/>
      <c r="C82" s="103"/>
      <c r="D82" s="135"/>
      <c r="E82" s="80"/>
      <c r="F82" s="183"/>
      <c r="G82" s="101"/>
    </row>
    <row r="83" spans="1:7" x14ac:dyDescent="0.2">
      <c r="A83" s="841"/>
      <c r="B83" s="79"/>
      <c r="C83" s="103"/>
      <c r="D83" s="135"/>
      <c r="E83" s="80"/>
      <c r="F83" s="184"/>
      <c r="G83" s="101"/>
    </row>
    <row r="84" spans="1:7" x14ac:dyDescent="0.2">
      <c r="A84" s="841"/>
      <c r="B84" s="79"/>
      <c r="C84" s="103"/>
      <c r="D84" s="135"/>
      <c r="E84" s="80"/>
      <c r="F84" s="183"/>
      <c r="G84" s="101"/>
    </row>
    <row r="85" spans="1:7" x14ac:dyDescent="0.2">
      <c r="A85" s="841"/>
      <c r="B85" s="79"/>
      <c r="C85" s="103"/>
      <c r="D85" s="135"/>
      <c r="E85" s="80"/>
      <c r="F85" s="183"/>
      <c r="G85" s="101"/>
    </row>
    <row r="86" spans="1:7" x14ac:dyDescent="0.2">
      <c r="A86" s="841"/>
      <c r="B86" s="79"/>
      <c r="C86" s="39"/>
      <c r="D86" s="46"/>
      <c r="E86" s="80"/>
      <c r="F86" s="162"/>
      <c r="G86" s="101"/>
    </row>
    <row r="87" spans="1:7" x14ac:dyDescent="0.2">
      <c r="A87" s="917"/>
      <c r="B87" s="924"/>
      <c r="C87" s="918"/>
      <c r="D87" s="919"/>
      <c r="E87" s="924"/>
      <c r="F87" s="162"/>
      <c r="G87" s="925"/>
    </row>
    <row r="88" spans="1:7" ht="13.5" thickBot="1" x14ac:dyDescent="0.25">
      <c r="A88" s="48"/>
      <c r="B88" s="87"/>
      <c r="C88" s="50"/>
      <c r="D88" s="138"/>
      <c r="E88" s="87"/>
      <c r="F88" s="52" t="s">
        <v>17</v>
      </c>
      <c r="G88" s="110">
        <f>SUM(G57:G86)</f>
        <v>189200</v>
      </c>
    </row>
    <row r="89" spans="1:7" ht="13.5" thickTop="1" x14ac:dyDescent="0.2">
      <c r="A89" s="14" t="s">
        <v>335</v>
      </c>
      <c r="B89" s="89"/>
      <c r="C89" s="844"/>
      <c r="E89" s="89"/>
      <c r="G89" s="17"/>
    </row>
    <row r="90" spans="1:7" ht="13.5" thickBot="1" x14ac:dyDescent="0.25">
      <c r="A90" s="56"/>
      <c r="B90" s="90"/>
      <c r="C90" s="90"/>
      <c r="D90" s="57"/>
      <c r="E90" s="90"/>
      <c r="F90" s="58"/>
      <c r="G90" s="59"/>
    </row>
    <row r="91" spans="1:7" ht="13.5" thickTop="1" x14ac:dyDescent="0.2">
      <c r="A91" s="3411"/>
      <c r="B91" s="3412"/>
      <c r="C91" s="3412"/>
      <c r="D91" s="842" t="s">
        <v>18</v>
      </c>
      <c r="E91" s="3413" t="s">
        <v>19</v>
      </c>
      <c r="F91" s="3413"/>
      <c r="G91" s="3414"/>
    </row>
    <row r="92" spans="1:7" x14ac:dyDescent="0.2">
      <c r="A92" s="3400" t="s">
        <v>20</v>
      </c>
      <c r="B92" s="3401"/>
      <c r="C92" s="3401"/>
      <c r="D92" s="44"/>
      <c r="E92" s="3457"/>
      <c r="F92" s="3458"/>
      <c r="G92" s="3459"/>
    </row>
    <row r="93" spans="1:7" x14ac:dyDescent="0.2">
      <c r="A93" s="3400" t="s">
        <v>21</v>
      </c>
      <c r="B93" s="3401"/>
      <c r="C93" s="3401"/>
      <c r="D93" s="61" t="s">
        <v>396</v>
      </c>
      <c r="E93" s="3405" t="s">
        <v>49</v>
      </c>
      <c r="F93" s="3405"/>
      <c r="G93" s="3406"/>
    </row>
    <row r="94" spans="1:7" ht="13.5" thickBot="1" x14ac:dyDescent="0.25">
      <c r="A94" s="3407" t="s">
        <v>22</v>
      </c>
      <c r="B94" s="3408"/>
      <c r="C94" s="3408"/>
      <c r="D94" s="62" t="s">
        <v>63</v>
      </c>
      <c r="E94" s="3460" t="s">
        <v>64</v>
      </c>
      <c r="F94" s="3409"/>
      <c r="G94" s="3410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11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11" x14ac:dyDescent="0.2">
      <c r="A98" s="2"/>
      <c r="B98" s="75"/>
      <c r="C98" s="1319"/>
      <c r="D98" s="5"/>
      <c r="E98" s="3"/>
      <c r="F98" s="6"/>
      <c r="G98" s="7" t="s">
        <v>3</v>
      </c>
    </row>
    <row r="99" spans="1:11" x14ac:dyDescent="0.2">
      <c r="A99" s="8" t="s">
        <v>4</v>
      </c>
      <c r="B99" s="9"/>
      <c r="C99" s="10" t="s">
        <v>62</v>
      </c>
      <c r="D99" s="9"/>
      <c r="E99" s="1277" t="s">
        <v>1631</v>
      </c>
      <c r="F99" s="689"/>
      <c r="G99" s="739" t="s">
        <v>1627</v>
      </c>
    </row>
    <row r="100" spans="1:11" x14ac:dyDescent="0.2">
      <c r="A100" s="14" t="s">
        <v>6</v>
      </c>
      <c r="B100" s="76"/>
      <c r="C100" s="16"/>
      <c r="D100" s="1320"/>
      <c r="E100" s="3424"/>
      <c r="F100" s="3425"/>
      <c r="G100" s="17"/>
    </row>
    <row r="101" spans="1:11" x14ac:dyDescent="0.2">
      <c r="A101" s="1321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11" x14ac:dyDescent="0.2">
      <c r="A102" s="2"/>
      <c r="B102" s="75"/>
      <c r="C102" s="1319"/>
      <c r="D102" s="1319"/>
      <c r="E102" s="3426"/>
      <c r="F102" s="3427"/>
      <c r="G102" s="22"/>
    </row>
    <row r="103" spans="1:11" ht="26.25" thickBot="1" x14ac:dyDescent="0.25">
      <c r="A103" s="23" t="s">
        <v>10</v>
      </c>
      <c r="B103" s="77" t="s">
        <v>11</v>
      </c>
      <c r="C103" s="25" t="s">
        <v>12</v>
      </c>
      <c r="D103" s="26" t="s">
        <v>13</v>
      </c>
      <c r="E103" s="78" t="s">
        <v>14</v>
      </c>
      <c r="F103" s="28" t="s">
        <v>15</v>
      </c>
      <c r="G103" s="29" t="s">
        <v>16</v>
      </c>
    </row>
    <row r="104" spans="1:11" ht="13.5" thickTop="1" x14ac:dyDescent="0.2">
      <c r="A104" s="1317">
        <v>1</v>
      </c>
      <c r="B104" s="79"/>
      <c r="C104" s="103" t="s">
        <v>31</v>
      </c>
      <c r="D104" s="1309" t="s">
        <v>1594</v>
      </c>
      <c r="E104" s="80">
        <v>2</v>
      </c>
      <c r="F104" s="81">
        <v>45000</v>
      </c>
      <c r="G104" s="406">
        <f>F104*E104</f>
        <v>90000</v>
      </c>
    </row>
    <row r="105" spans="1:11" x14ac:dyDescent="0.2">
      <c r="A105" s="1317"/>
      <c r="B105" s="79"/>
      <c r="C105" s="103"/>
      <c r="D105" s="922" t="s">
        <v>1595</v>
      </c>
      <c r="E105" s="80"/>
      <c r="F105" s="81"/>
      <c r="G105" s="101"/>
    </row>
    <row r="106" spans="1:11" x14ac:dyDescent="0.2">
      <c r="A106" s="1317"/>
      <c r="B106" s="79"/>
      <c r="C106" s="103"/>
      <c r="D106" s="922" t="s">
        <v>1596</v>
      </c>
      <c r="E106" s="80"/>
      <c r="F106" s="81"/>
      <c r="G106" s="101"/>
    </row>
    <row r="107" spans="1:11" x14ac:dyDescent="0.2">
      <c r="A107" s="1317"/>
      <c r="B107" s="79"/>
      <c r="C107" s="103"/>
      <c r="D107" s="46" t="s">
        <v>1597</v>
      </c>
      <c r="E107" s="80"/>
      <c r="F107" s="81"/>
      <c r="G107" s="101"/>
    </row>
    <row r="108" spans="1:11" x14ac:dyDescent="0.2">
      <c r="A108" s="1317"/>
      <c r="B108" s="79"/>
      <c r="C108" s="103"/>
      <c r="D108" s="922" t="s">
        <v>1598</v>
      </c>
      <c r="E108" s="80"/>
      <c r="F108" s="81"/>
      <c r="G108" s="101"/>
    </row>
    <row r="109" spans="1:11" x14ac:dyDescent="0.2">
      <c r="A109" s="1317"/>
      <c r="B109" s="79"/>
      <c r="C109" s="103"/>
      <c r="D109" s="922" t="s">
        <v>1599</v>
      </c>
      <c r="E109" s="80"/>
      <c r="F109" s="81"/>
      <c r="G109" s="101"/>
    </row>
    <row r="110" spans="1:11" ht="12.75" customHeight="1" x14ac:dyDescent="0.2">
      <c r="A110" s="1317"/>
      <c r="B110" s="79"/>
      <c r="C110" s="103"/>
      <c r="D110" s="922" t="s">
        <v>1600</v>
      </c>
      <c r="E110" s="80"/>
      <c r="F110" s="81"/>
      <c r="G110" s="101"/>
    </row>
    <row r="111" spans="1:11" x14ac:dyDescent="0.2">
      <c r="A111" s="1317"/>
      <c r="B111" s="79"/>
      <c r="C111" s="103"/>
      <c r="D111" s="922"/>
      <c r="E111" s="80"/>
      <c r="F111" s="81"/>
      <c r="G111" s="101"/>
    </row>
    <row r="112" spans="1:11" ht="15" x14ac:dyDescent="0.2">
      <c r="A112" s="1317"/>
      <c r="B112" s="79"/>
      <c r="C112" s="103"/>
      <c r="D112" s="922"/>
      <c r="E112" s="80"/>
      <c r="F112" s="81"/>
      <c r="G112" s="101"/>
      <c r="K112" s="1329"/>
    </row>
    <row r="113" spans="1:7" x14ac:dyDescent="0.2">
      <c r="A113" s="1317"/>
      <c r="B113" s="79"/>
      <c r="C113" s="103"/>
      <c r="D113" s="922"/>
      <c r="E113" s="80"/>
      <c r="F113" s="81"/>
      <c r="G113" s="101"/>
    </row>
    <row r="114" spans="1:7" x14ac:dyDescent="0.2">
      <c r="A114" s="1317"/>
      <c r="B114" s="79"/>
      <c r="C114" s="103"/>
      <c r="D114" s="922"/>
      <c r="E114" s="80"/>
      <c r="F114" s="81"/>
      <c r="G114" s="101"/>
    </row>
    <row r="115" spans="1:7" x14ac:dyDescent="0.2">
      <c r="A115" s="1317"/>
      <c r="B115" s="79"/>
      <c r="C115" s="103"/>
      <c r="D115" s="922"/>
      <c r="E115" s="80"/>
      <c r="F115" s="81"/>
      <c r="G115" s="101"/>
    </row>
    <row r="116" spans="1:7" x14ac:dyDescent="0.2">
      <c r="A116" s="1317"/>
      <c r="B116" s="79"/>
      <c r="C116" s="103"/>
      <c r="D116" s="922"/>
      <c r="E116" s="80"/>
      <c r="F116" s="81"/>
      <c r="G116" s="101"/>
    </row>
    <row r="117" spans="1:7" x14ac:dyDescent="0.2">
      <c r="A117" s="1317"/>
      <c r="B117" s="79"/>
      <c r="C117" s="103"/>
      <c r="D117" s="922"/>
      <c r="E117" s="80"/>
      <c r="F117" s="81"/>
      <c r="G117" s="101"/>
    </row>
    <row r="118" spans="1:7" x14ac:dyDescent="0.2">
      <c r="A118" s="1317"/>
      <c r="B118" s="79"/>
      <c r="C118" s="103"/>
      <c r="D118" s="922"/>
      <c r="E118" s="80"/>
      <c r="F118" s="81"/>
      <c r="G118" s="101"/>
    </row>
    <row r="119" spans="1:7" x14ac:dyDescent="0.2">
      <c r="A119" s="1317"/>
      <c r="B119" s="79"/>
      <c r="C119" s="103"/>
      <c r="D119" s="922"/>
      <c r="E119" s="80"/>
      <c r="F119" s="81"/>
      <c r="G119" s="101"/>
    </row>
    <row r="120" spans="1:7" x14ac:dyDescent="0.2">
      <c r="A120" s="1317"/>
      <c r="B120" s="79"/>
      <c r="C120" s="103"/>
      <c r="D120" s="922"/>
      <c r="E120" s="80"/>
      <c r="F120" s="81"/>
      <c r="G120" s="101"/>
    </row>
    <row r="121" spans="1:7" x14ac:dyDescent="0.2">
      <c r="A121" s="1317"/>
      <c r="B121" s="79"/>
      <c r="C121" s="103"/>
      <c r="D121" s="922"/>
      <c r="E121" s="80"/>
      <c r="F121" s="81"/>
      <c r="G121" s="101"/>
    </row>
    <row r="122" spans="1:7" x14ac:dyDescent="0.2">
      <c r="A122" s="1317"/>
      <c r="B122" s="79"/>
      <c r="C122" s="103"/>
      <c r="D122" s="922"/>
      <c r="E122" s="80"/>
      <c r="F122" s="81"/>
      <c r="G122" s="101"/>
    </row>
    <row r="123" spans="1:7" x14ac:dyDescent="0.2">
      <c r="A123" s="1317"/>
      <c r="B123" s="79"/>
      <c r="C123" s="103"/>
      <c r="D123" s="922"/>
      <c r="E123" s="80"/>
      <c r="F123" s="81"/>
      <c r="G123" s="101"/>
    </row>
    <row r="124" spans="1:7" x14ac:dyDescent="0.2">
      <c r="A124" s="1317"/>
      <c r="B124" s="79"/>
      <c r="C124" s="103"/>
      <c r="D124" s="922"/>
      <c r="E124" s="80"/>
      <c r="F124" s="81"/>
      <c r="G124" s="101"/>
    </row>
    <row r="125" spans="1:7" x14ac:dyDescent="0.2">
      <c r="A125" s="1317"/>
      <c r="B125" s="79"/>
      <c r="C125" s="103"/>
      <c r="D125" s="922"/>
      <c r="E125" s="80"/>
      <c r="F125" s="81"/>
      <c r="G125" s="101"/>
    </row>
    <row r="126" spans="1:7" x14ac:dyDescent="0.2">
      <c r="A126" s="1317"/>
      <c r="B126" s="79"/>
      <c r="C126" s="103"/>
      <c r="D126" s="922"/>
      <c r="E126" s="80"/>
      <c r="F126" s="81"/>
      <c r="G126" s="101"/>
    </row>
    <row r="127" spans="1:7" x14ac:dyDescent="0.2">
      <c r="A127" s="1317"/>
      <c r="B127" s="79"/>
      <c r="C127" s="103"/>
      <c r="D127" s="922"/>
      <c r="E127" s="80"/>
      <c r="F127" s="182"/>
      <c r="G127" s="101"/>
    </row>
    <row r="128" spans="1:7" x14ac:dyDescent="0.2">
      <c r="A128" s="1317"/>
      <c r="B128" s="79"/>
      <c r="C128" s="103"/>
      <c r="D128" s="133"/>
      <c r="E128" s="80"/>
      <c r="F128" s="182"/>
      <c r="G128" s="101"/>
    </row>
    <row r="129" spans="1:7" x14ac:dyDescent="0.2">
      <c r="A129" s="1317"/>
      <c r="B129" s="79"/>
      <c r="C129" s="103"/>
      <c r="D129" s="135"/>
      <c r="E129" s="80"/>
      <c r="F129" s="183"/>
      <c r="G129" s="101"/>
    </row>
    <row r="130" spans="1:7" x14ac:dyDescent="0.2">
      <c r="A130" s="1317"/>
      <c r="B130" s="79"/>
      <c r="C130" s="103"/>
      <c r="D130" s="135"/>
      <c r="E130" s="80"/>
      <c r="F130" s="184"/>
      <c r="G130" s="101"/>
    </row>
    <row r="131" spans="1:7" x14ac:dyDescent="0.2">
      <c r="A131" s="1317"/>
      <c r="B131" s="79"/>
      <c r="C131" s="103"/>
      <c r="D131" s="135"/>
      <c r="E131" s="80"/>
      <c r="F131" s="183"/>
      <c r="G131" s="101"/>
    </row>
    <row r="132" spans="1:7" x14ac:dyDescent="0.2">
      <c r="A132" s="1317"/>
      <c r="B132" s="79"/>
      <c r="C132" s="103"/>
      <c r="D132" s="135"/>
      <c r="E132" s="80"/>
      <c r="F132" s="183"/>
      <c r="G132" s="101"/>
    </row>
    <row r="133" spans="1:7" x14ac:dyDescent="0.2">
      <c r="A133" s="1317"/>
      <c r="B133" s="79"/>
      <c r="C133" s="39"/>
      <c r="D133" s="46"/>
      <c r="E133" s="80"/>
      <c r="F133" s="162"/>
      <c r="G133" s="101"/>
    </row>
    <row r="134" spans="1:7" x14ac:dyDescent="0.2">
      <c r="A134" s="917"/>
      <c r="B134" s="924"/>
      <c r="C134" s="918"/>
      <c r="D134" s="919"/>
      <c r="E134" s="924"/>
      <c r="F134" s="162"/>
      <c r="G134" s="925"/>
    </row>
    <row r="135" spans="1:7" ht="13.5" thickBot="1" x14ac:dyDescent="0.25">
      <c r="A135" s="48"/>
      <c r="B135" s="87"/>
      <c r="C135" s="50"/>
      <c r="D135" s="138"/>
      <c r="E135" s="87"/>
      <c r="F135" s="52" t="s">
        <v>55</v>
      </c>
      <c r="G135" s="110">
        <f>SUM(G104:G133)</f>
        <v>90000</v>
      </c>
    </row>
    <row r="136" spans="1:7" ht="13.5" thickTop="1" x14ac:dyDescent="0.2">
      <c r="A136" s="14" t="s">
        <v>335</v>
      </c>
      <c r="B136" s="89"/>
      <c r="C136" s="1320"/>
      <c r="E136" s="89"/>
      <c r="G136" s="17"/>
    </row>
    <row r="137" spans="1:7" ht="13.5" thickBot="1" x14ac:dyDescent="0.25">
      <c r="A137" s="56"/>
      <c r="B137" s="90"/>
      <c r="C137" s="90"/>
      <c r="D137" s="57"/>
      <c r="E137" s="90"/>
      <c r="F137" s="58"/>
      <c r="G137" s="59"/>
    </row>
    <row r="138" spans="1:7" ht="13.5" thickTop="1" x14ac:dyDescent="0.2">
      <c r="A138" s="3411"/>
      <c r="B138" s="3412"/>
      <c r="C138" s="3412"/>
      <c r="D138" s="1318" t="s">
        <v>18</v>
      </c>
      <c r="E138" s="3413" t="s">
        <v>19</v>
      </c>
      <c r="F138" s="3413"/>
      <c r="G138" s="3414"/>
    </row>
    <row r="139" spans="1:7" x14ac:dyDescent="0.2">
      <c r="A139" s="3400" t="s">
        <v>20</v>
      </c>
      <c r="B139" s="3401"/>
      <c r="C139" s="3401"/>
      <c r="D139" s="44"/>
      <c r="E139" s="3457"/>
      <c r="F139" s="3458"/>
      <c r="G139" s="3459"/>
    </row>
    <row r="140" spans="1:7" x14ac:dyDescent="0.2">
      <c r="A140" s="3400" t="s">
        <v>21</v>
      </c>
      <c r="B140" s="3401"/>
      <c r="C140" s="3401"/>
      <c r="D140" s="61" t="s">
        <v>396</v>
      </c>
      <c r="E140" s="3405" t="s">
        <v>49</v>
      </c>
      <c r="F140" s="3405"/>
      <c r="G140" s="3406"/>
    </row>
    <row r="141" spans="1:7" ht="13.5" thickBot="1" x14ac:dyDescent="0.25">
      <c r="A141" s="3407" t="s">
        <v>22</v>
      </c>
      <c r="B141" s="3408"/>
      <c r="C141" s="3408"/>
      <c r="D141" s="62" t="s">
        <v>63</v>
      </c>
      <c r="E141" s="3460" t="s">
        <v>64</v>
      </c>
      <c r="F141" s="3409"/>
      <c r="G141" s="3410"/>
    </row>
  </sheetData>
  <mergeCells count="39"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  <mergeCell ref="A48:G48"/>
    <mergeCell ref="A49:G49"/>
    <mergeCell ref="A50:G50"/>
    <mergeCell ref="E53:F53"/>
    <mergeCell ref="E55:F55"/>
    <mergeCell ref="A94:C94"/>
    <mergeCell ref="E94:G94"/>
    <mergeCell ref="A91:C91"/>
    <mergeCell ref="E91:G91"/>
    <mergeCell ref="A92:C92"/>
    <mergeCell ref="E92:G92"/>
    <mergeCell ref="A93:C93"/>
    <mergeCell ref="E93:G93"/>
    <mergeCell ref="A95:G95"/>
    <mergeCell ref="A96:G96"/>
    <mergeCell ref="A97:G97"/>
    <mergeCell ref="E100:F100"/>
    <mergeCell ref="E102:F102"/>
    <mergeCell ref="A141:C141"/>
    <mergeCell ref="E141:G141"/>
    <mergeCell ref="A138:C138"/>
    <mergeCell ref="E138:G138"/>
    <mergeCell ref="A139:C139"/>
    <mergeCell ref="E139:G139"/>
    <mergeCell ref="A140:C140"/>
    <mergeCell ref="E140:G140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H94"/>
  <sheetViews>
    <sheetView zoomScale="115" zoomScaleNormal="115" workbookViewId="0">
      <selection activeCell="D33" sqref="D33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48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140625" style="170" bestFit="1" customWidth="1"/>
    <col min="249" max="250" width="6.5703125" customWidth="1"/>
    <col min="251" max="251" width="10.85546875" customWidth="1"/>
    <col min="252" max="252" width="36.28515625" customWidth="1"/>
    <col min="253" max="253" width="9.7109375" customWidth="1"/>
    <col min="254" max="254" width="13.28515625" customWidth="1"/>
    <col min="255" max="255" width="14.5703125" customWidth="1"/>
    <col min="256" max="256" width="10.140625" bestFit="1" customWidth="1"/>
    <col min="505" max="506" width="6.5703125" customWidth="1"/>
    <col min="507" max="507" width="10.85546875" customWidth="1"/>
    <col min="508" max="508" width="36.28515625" customWidth="1"/>
    <col min="509" max="509" width="9.7109375" customWidth="1"/>
    <col min="510" max="510" width="13.28515625" customWidth="1"/>
    <col min="511" max="511" width="14.5703125" customWidth="1"/>
    <col min="512" max="512" width="10.140625" bestFit="1" customWidth="1"/>
    <col min="761" max="762" width="6.5703125" customWidth="1"/>
    <col min="763" max="763" width="10.85546875" customWidth="1"/>
    <col min="764" max="764" width="36.28515625" customWidth="1"/>
    <col min="765" max="765" width="9.7109375" customWidth="1"/>
    <col min="766" max="766" width="13.28515625" customWidth="1"/>
    <col min="767" max="767" width="14.5703125" customWidth="1"/>
    <col min="768" max="768" width="10.140625" bestFit="1" customWidth="1"/>
    <col min="1017" max="1018" width="6.5703125" customWidth="1"/>
    <col min="1019" max="1019" width="10.85546875" customWidth="1"/>
    <col min="1020" max="1020" width="36.28515625" customWidth="1"/>
    <col min="1021" max="1021" width="9.7109375" customWidth="1"/>
    <col min="1022" max="1022" width="13.28515625" customWidth="1"/>
    <col min="1023" max="1023" width="14.5703125" customWidth="1"/>
    <col min="1024" max="1024" width="10.140625" bestFit="1" customWidth="1"/>
    <col min="1273" max="1274" width="6.5703125" customWidth="1"/>
    <col min="1275" max="1275" width="10.85546875" customWidth="1"/>
    <col min="1276" max="1276" width="36.28515625" customWidth="1"/>
    <col min="1277" max="1277" width="9.7109375" customWidth="1"/>
    <col min="1278" max="1278" width="13.28515625" customWidth="1"/>
    <col min="1279" max="1279" width="14.5703125" customWidth="1"/>
    <col min="1280" max="1280" width="10.140625" bestFit="1" customWidth="1"/>
    <col min="1529" max="1530" width="6.5703125" customWidth="1"/>
    <col min="1531" max="1531" width="10.85546875" customWidth="1"/>
    <col min="1532" max="1532" width="36.28515625" customWidth="1"/>
    <col min="1533" max="1533" width="9.7109375" customWidth="1"/>
    <col min="1534" max="1534" width="13.28515625" customWidth="1"/>
    <col min="1535" max="1535" width="14.5703125" customWidth="1"/>
    <col min="1536" max="1536" width="10.140625" bestFit="1" customWidth="1"/>
    <col min="1785" max="1786" width="6.5703125" customWidth="1"/>
    <col min="1787" max="1787" width="10.85546875" customWidth="1"/>
    <col min="1788" max="1788" width="36.28515625" customWidth="1"/>
    <col min="1789" max="1789" width="9.7109375" customWidth="1"/>
    <col min="1790" max="1790" width="13.28515625" customWidth="1"/>
    <col min="1791" max="1791" width="14.5703125" customWidth="1"/>
    <col min="1792" max="1792" width="10.140625" bestFit="1" customWidth="1"/>
    <col min="2041" max="2042" width="6.5703125" customWidth="1"/>
    <col min="2043" max="2043" width="10.85546875" customWidth="1"/>
    <col min="2044" max="2044" width="36.28515625" customWidth="1"/>
    <col min="2045" max="2045" width="9.7109375" customWidth="1"/>
    <col min="2046" max="2046" width="13.28515625" customWidth="1"/>
    <col min="2047" max="2047" width="14.5703125" customWidth="1"/>
    <col min="2048" max="2048" width="10.140625" bestFit="1" customWidth="1"/>
    <col min="2297" max="2298" width="6.5703125" customWidth="1"/>
    <col min="2299" max="2299" width="10.85546875" customWidth="1"/>
    <col min="2300" max="2300" width="36.28515625" customWidth="1"/>
    <col min="2301" max="2301" width="9.7109375" customWidth="1"/>
    <col min="2302" max="2302" width="13.28515625" customWidth="1"/>
    <col min="2303" max="2303" width="14.5703125" customWidth="1"/>
    <col min="2304" max="2304" width="10.140625" bestFit="1" customWidth="1"/>
    <col min="2553" max="2554" width="6.5703125" customWidth="1"/>
    <col min="2555" max="2555" width="10.85546875" customWidth="1"/>
    <col min="2556" max="2556" width="36.28515625" customWidth="1"/>
    <col min="2557" max="2557" width="9.7109375" customWidth="1"/>
    <col min="2558" max="2558" width="13.28515625" customWidth="1"/>
    <col min="2559" max="2559" width="14.5703125" customWidth="1"/>
    <col min="2560" max="2560" width="10.140625" bestFit="1" customWidth="1"/>
    <col min="2809" max="2810" width="6.5703125" customWidth="1"/>
    <col min="2811" max="2811" width="10.85546875" customWidth="1"/>
    <col min="2812" max="2812" width="36.28515625" customWidth="1"/>
    <col min="2813" max="2813" width="9.7109375" customWidth="1"/>
    <col min="2814" max="2814" width="13.28515625" customWidth="1"/>
    <col min="2815" max="2815" width="14.5703125" customWidth="1"/>
    <col min="2816" max="2816" width="10.140625" bestFit="1" customWidth="1"/>
    <col min="3065" max="3066" width="6.5703125" customWidth="1"/>
    <col min="3067" max="3067" width="10.85546875" customWidth="1"/>
    <col min="3068" max="3068" width="36.28515625" customWidth="1"/>
    <col min="3069" max="3069" width="9.7109375" customWidth="1"/>
    <col min="3070" max="3070" width="13.28515625" customWidth="1"/>
    <col min="3071" max="3071" width="14.5703125" customWidth="1"/>
    <col min="3072" max="3072" width="10.140625" bestFit="1" customWidth="1"/>
    <col min="3321" max="3322" width="6.5703125" customWidth="1"/>
    <col min="3323" max="3323" width="10.85546875" customWidth="1"/>
    <col min="3324" max="3324" width="36.28515625" customWidth="1"/>
    <col min="3325" max="3325" width="9.7109375" customWidth="1"/>
    <col min="3326" max="3326" width="13.28515625" customWidth="1"/>
    <col min="3327" max="3327" width="14.5703125" customWidth="1"/>
    <col min="3328" max="3328" width="10.140625" bestFit="1" customWidth="1"/>
    <col min="3577" max="3578" width="6.5703125" customWidth="1"/>
    <col min="3579" max="3579" width="10.85546875" customWidth="1"/>
    <col min="3580" max="3580" width="36.28515625" customWidth="1"/>
    <col min="3581" max="3581" width="9.7109375" customWidth="1"/>
    <col min="3582" max="3582" width="13.28515625" customWidth="1"/>
    <col min="3583" max="3583" width="14.5703125" customWidth="1"/>
    <col min="3584" max="3584" width="10.140625" bestFit="1" customWidth="1"/>
    <col min="3833" max="3834" width="6.5703125" customWidth="1"/>
    <col min="3835" max="3835" width="10.85546875" customWidth="1"/>
    <col min="3836" max="3836" width="36.28515625" customWidth="1"/>
    <col min="3837" max="3837" width="9.7109375" customWidth="1"/>
    <col min="3838" max="3838" width="13.28515625" customWidth="1"/>
    <col min="3839" max="3839" width="14.5703125" customWidth="1"/>
    <col min="3840" max="3840" width="10.140625" bestFit="1" customWidth="1"/>
    <col min="4089" max="4090" width="6.5703125" customWidth="1"/>
    <col min="4091" max="4091" width="10.85546875" customWidth="1"/>
    <col min="4092" max="4092" width="36.28515625" customWidth="1"/>
    <col min="4093" max="4093" width="9.7109375" customWidth="1"/>
    <col min="4094" max="4094" width="13.28515625" customWidth="1"/>
    <col min="4095" max="4095" width="14.5703125" customWidth="1"/>
    <col min="4096" max="4096" width="10.140625" bestFit="1" customWidth="1"/>
    <col min="4345" max="4346" width="6.5703125" customWidth="1"/>
    <col min="4347" max="4347" width="10.85546875" customWidth="1"/>
    <col min="4348" max="4348" width="36.28515625" customWidth="1"/>
    <col min="4349" max="4349" width="9.7109375" customWidth="1"/>
    <col min="4350" max="4350" width="13.28515625" customWidth="1"/>
    <col min="4351" max="4351" width="14.5703125" customWidth="1"/>
    <col min="4352" max="4352" width="10.140625" bestFit="1" customWidth="1"/>
    <col min="4601" max="4602" width="6.5703125" customWidth="1"/>
    <col min="4603" max="4603" width="10.85546875" customWidth="1"/>
    <col min="4604" max="4604" width="36.28515625" customWidth="1"/>
    <col min="4605" max="4605" width="9.7109375" customWidth="1"/>
    <col min="4606" max="4606" width="13.28515625" customWidth="1"/>
    <col min="4607" max="4607" width="14.5703125" customWidth="1"/>
    <col min="4608" max="4608" width="10.140625" bestFit="1" customWidth="1"/>
    <col min="4857" max="4858" width="6.5703125" customWidth="1"/>
    <col min="4859" max="4859" width="10.85546875" customWidth="1"/>
    <col min="4860" max="4860" width="36.28515625" customWidth="1"/>
    <col min="4861" max="4861" width="9.7109375" customWidth="1"/>
    <col min="4862" max="4862" width="13.28515625" customWidth="1"/>
    <col min="4863" max="4863" width="14.5703125" customWidth="1"/>
    <col min="4864" max="4864" width="10.140625" bestFit="1" customWidth="1"/>
    <col min="5113" max="5114" width="6.5703125" customWidth="1"/>
    <col min="5115" max="5115" width="10.85546875" customWidth="1"/>
    <col min="5116" max="5116" width="36.28515625" customWidth="1"/>
    <col min="5117" max="5117" width="9.7109375" customWidth="1"/>
    <col min="5118" max="5118" width="13.28515625" customWidth="1"/>
    <col min="5119" max="5119" width="14.5703125" customWidth="1"/>
    <col min="5120" max="5120" width="10.140625" bestFit="1" customWidth="1"/>
    <col min="5369" max="5370" width="6.5703125" customWidth="1"/>
    <col min="5371" max="5371" width="10.85546875" customWidth="1"/>
    <col min="5372" max="5372" width="36.28515625" customWidth="1"/>
    <col min="5373" max="5373" width="9.7109375" customWidth="1"/>
    <col min="5374" max="5374" width="13.28515625" customWidth="1"/>
    <col min="5375" max="5375" width="14.5703125" customWidth="1"/>
    <col min="5376" max="5376" width="10.140625" bestFit="1" customWidth="1"/>
    <col min="5625" max="5626" width="6.5703125" customWidth="1"/>
    <col min="5627" max="5627" width="10.85546875" customWidth="1"/>
    <col min="5628" max="5628" width="36.28515625" customWidth="1"/>
    <col min="5629" max="5629" width="9.7109375" customWidth="1"/>
    <col min="5630" max="5630" width="13.28515625" customWidth="1"/>
    <col min="5631" max="5631" width="14.5703125" customWidth="1"/>
    <col min="5632" max="5632" width="10.140625" bestFit="1" customWidth="1"/>
    <col min="5881" max="5882" width="6.5703125" customWidth="1"/>
    <col min="5883" max="5883" width="10.85546875" customWidth="1"/>
    <col min="5884" max="5884" width="36.28515625" customWidth="1"/>
    <col min="5885" max="5885" width="9.7109375" customWidth="1"/>
    <col min="5886" max="5886" width="13.28515625" customWidth="1"/>
    <col min="5887" max="5887" width="14.5703125" customWidth="1"/>
    <col min="5888" max="5888" width="10.140625" bestFit="1" customWidth="1"/>
    <col min="6137" max="6138" width="6.5703125" customWidth="1"/>
    <col min="6139" max="6139" width="10.85546875" customWidth="1"/>
    <col min="6140" max="6140" width="36.28515625" customWidth="1"/>
    <col min="6141" max="6141" width="9.7109375" customWidth="1"/>
    <col min="6142" max="6142" width="13.28515625" customWidth="1"/>
    <col min="6143" max="6143" width="14.5703125" customWidth="1"/>
    <col min="6144" max="6144" width="10.140625" bestFit="1" customWidth="1"/>
    <col min="6393" max="6394" width="6.5703125" customWidth="1"/>
    <col min="6395" max="6395" width="10.85546875" customWidth="1"/>
    <col min="6396" max="6396" width="36.28515625" customWidth="1"/>
    <col min="6397" max="6397" width="9.7109375" customWidth="1"/>
    <col min="6398" max="6398" width="13.28515625" customWidth="1"/>
    <col min="6399" max="6399" width="14.5703125" customWidth="1"/>
    <col min="6400" max="6400" width="10.140625" bestFit="1" customWidth="1"/>
    <col min="6649" max="6650" width="6.5703125" customWidth="1"/>
    <col min="6651" max="6651" width="10.85546875" customWidth="1"/>
    <col min="6652" max="6652" width="36.28515625" customWidth="1"/>
    <col min="6653" max="6653" width="9.7109375" customWidth="1"/>
    <col min="6654" max="6654" width="13.28515625" customWidth="1"/>
    <col min="6655" max="6655" width="14.5703125" customWidth="1"/>
    <col min="6656" max="6656" width="10.140625" bestFit="1" customWidth="1"/>
    <col min="6905" max="6906" width="6.5703125" customWidth="1"/>
    <col min="6907" max="6907" width="10.85546875" customWidth="1"/>
    <col min="6908" max="6908" width="36.28515625" customWidth="1"/>
    <col min="6909" max="6909" width="9.7109375" customWidth="1"/>
    <col min="6910" max="6910" width="13.28515625" customWidth="1"/>
    <col min="6911" max="6911" width="14.5703125" customWidth="1"/>
    <col min="6912" max="6912" width="10.140625" bestFit="1" customWidth="1"/>
    <col min="7161" max="7162" width="6.5703125" customWidth="1"/>
    <col min="7163" max="7163" width="10.85546875" customWidth="1"/>
    <col min="7164" max="7164" width="36.28515625" customWidth="1"/>
    <col min="7165" max="7165" width="9.7109375" customWidth="1"/>
    <col min="7166" max="7166" width="13.28515625" customWidth="1"/>
    <col min="7167" max="7167" width="14.5703125" customWidth="1"/>
    <col min="7168" max="7168" width="10.140625" bestFit="1" customWidth="1"/>
    <col min="7417" max="7418" width="6.5703125" customWidth="1"/>
    <col min="7419" max="7419" width="10.85546875" customWidth="1"/>
    <col min="7420" max="7420" width="36.28515625" customWidth="1"/>
    <col min="7421" max="7421" width="9.7109375" customWidth="1"/>
    <col min="7422" max="7422" width="13.28515625" customWidth="1"/>
    <col min="7423" max="7423" width="14.5703125" customWidth="1"/>
    <col min="7424" max="7424" width="10.140625" bestFit="1" customWidth="1"/>
    <col min="7673" max="7674" width="6.5703125" customWidth="1"/>
    <col min="7675" max="7675" width="10.85546875" customWidth="1"/>
    <col min="7676" max="7676" width="36.28515625" customWidth="1"/>
    <col min="7677" max="7677" width="9.7109375" customWidth="1"/>
    <col min="7678" max="7678" width="13.28515625" customWidth="1"/>
    <col min="7679" max="7679" width="14.5703125" customWidth="1"/>
    <col min="7680" max="7680" width="10.140625" bestFit="1" customWidth="1"/>
    <col min="7929" max="7930" width="6.5703125" customWidth="1"/>
    <col min="7931" max="7931" width="10.85546875" customWidth="1"/>
    <col min="7932" max="7932" width="36.28515625" customWidth="1"/>
    <col min="7933" max="7933" width="9.7109375" customWidth="1"/>
    <col min="7934" max="7934" width="13.28515625" customWidth="1"/>
    <col min="7935" max="7935" width="14.5703125" customWidth="1"/>
    <col min="7936" max="7936" width="10.140625" bestFit="1" customWidth="1"/>
    <col min="8185" max="8186" width="6.5703125" customWidth="1"/>
    <col min="8187" max="8187" width="10.85546875" customWidth="1"/>
    <col min="8188" max="8188" width="36.28515625" customWidth="1"/>
    <col min="8189" max="8189" width="9.7109375" customWidth="1"/>
    <col min="8190" max="8190" width="13.28515625" customWidth="1"/>
    <col min="8191" max="8191" width="14.5703125" customWidth="1"/>
    <col min="8192" max="8192" width="10.140625" bestFit="1" customWidth="1"/>
    <col min="8441" max="8442" width="6.5703125" customWidth="1"/>
    <col min="8443" max="8443" width="10.85546875" customWidth="1"/>
    <col min="8444" max="8444" width="36.28515625" customWidth="1"/>
    <col min="8445" max="8445" width="9.7109375" customWidth="1"/>
    <col min="8446" max="8446" width="13.28515625" customWidth="1"/>
    <col min="8447" max="8447" width="14.5703125" customWidth="1"/>
    <col min="8448" max="8448" width="10.140625" bestFit="1" customWidth="1"/>
    <col min="8697" max="8698" width="6.5703125" customWidth="1"/>
    <col min="8699" max="8699" width="10.85546875" customWidth="1"/>
    <col min="8700" max="8700" width="36.28515625" customWidth="1"/>
    <col min="8701" max="8701" width="9.7109375" customWidth="1"/>
    <col min="8702" max="8702" width="13.28515625" customWidth="1"/>
    <col min="8703" max="8703" width="14.5703125" customWidth="1"/>
    <col min="8704" max="8704" width="10.140625" bestFit="1" customWidth="1"/>
    <col min="8953" max="8954" width="6.5703125" customWidth="1"/>
    <col min="8955" max="8955" width="10.85546875" customWidth="1"/>
    <col min="8956" max="8956" width="36.28515625" customWidth="1"/>
    <col min="8957" max="8957" width="9.7109375" customWidth="1"/>
    <col min="8958" max="8958" width="13.28515625" customWidth="1"/>
    <col min="8959" max="8959" width="14.5703125" customWidth="1"/>
    <col min="8960" max="8960" width="10.140625" bestFit="1" customWidth="1"/>
    <col min="9209" max="9210" width="6.5703125" customWidth="1"/>
    <col min="9211" max="9211" width="10.85546875" customWidth="1"/>
    <col min="9212" max="9212" width="36.28515625" customWidth="1"/>
    <col min="9213" max="9213" width="9.7109375" customWidth="1"/>
    <col min="9214" max="9214" width="13.28515625" customWidth="1"/>
    <col min="9215" max="9215" width="14.5703125" customWidth="1"/>
    <col min="9216" max="9216" width="10.140625" bestFit="1" customWidth="1"/>
    <col min="9465" max="9466" width="6.5703125" customWidth="1"/>
    <col min="9467" max="9467" width="10.85546875" customWidth="1"/>
    <col min="9468" max="9468" width="36.28515625" customWidth="1"/>
    <col min="9469" max="9469" width="9.7109375" customWidth="1"/>
    <col min="9470" max="9470" width="13.28515625" customWidth="1"/>
    <col min="9471" max="9471" width="14.5703125" customWidth="1"/>
    <col min="9472" max="9472" width="10.140625" bestFit="1" customWidth="1"/>
    <col min="9721" max="9722" width="6.5703125" customWidth="1"/>
    <col min="9723" max="9723" width="10.85546875" customWidth="1"/>
    <col min="9724" max="9724" width="36.28515625" customWidth="1"/>
    <col min="9725" max="9725" width="9.7109375" customWidth="1"/>
    <col min="9726" max="9726" width="13.28515625" customWidth="1"/>
    <col min="9727" max="9727" width="14.5703125" customWidth="1"/>
    <col min="9728" max="9728" width="10.140625" bestFit="1" customWidth="1"/>
    <col min="9977" max="9978" width="6.5703125" customWidth="1"/>
    <col min="9979" max="9979" width="10.85546875" customWidth="1"/>
    <col min="9980" max="9980" width="36.28515625" customWidth="1"/>
    <col min="9981" max="9981" width="9.7109375" customWidth="1"/>
    <col min="9982" max="9982" width="13.28515625" customWidth="1"/>
    <col min="9983" max="9983" width="14.5703125" customWidth="1"/>
    <col min="9984" max="9984" width="10.140625" bestFit="1" customWidth="1"/>
    <col min="10233" max="10234" width="6.5703125" customWidth="1"/>
    <col min="10235" max="10235" width="10.85546875" customWidth="1"/>
    <col min="10236" max="10236" width="36.28515625" customWidth="1"/>
    <col min="10237" max="10237" width="9.7109375" customWidth="1"/>
    <col min="10238" max="10238" width="13.28515625" customWidth="1"/>
    <col min="10239" max="10239" width="14.5703125" customWidth="1"/>
    <col min="10240" max="10240" width="10.140625" bestFit="1" customWidth="1"/>
    <col min="10489" max="10490" width="6.5703125" customWidth="1"/>
    <col min="10491" max="10491" width="10.85546875" customWidth="1"/>
    <col min="10492" max="10492" width="36.28515625" customWidth="1"/>
    <col min="10493" max="10493" width="9.7109375" customWidth="1"/>
    <col min="10494" max="10494" width="13.28515625" customWidth="1"/>
    <col min="10495" max="10495" width="14.5703125" customWidth="1"/>
    <col min="10496" max="10496" width="10.140625" bestFit="1" customWidth="1"/>
    <col min="10745" max="10746" width="6.5703125" customWidth="1"/>
    <col min="10747" max="10747" width="10.85546875" customWidth="1"/>
    <col min="10748" max="10748" width="36.28515625" customWidth="1"/>
    <col min="10749" max="10749" width="9.7109375" customWidth="1"/>
    <col min="10750" max="10750" width="13.28515625" customWidth="1"/>
    <col min="10751" max="10751" width="14.5703125" customWidth="1"/>
    <col min="10752" max="10752" width="10.140625" bestFit="1" customWidth="1"/>
    <col min="11001" max="11002" width="6.5703125" customWidth="1"/>
    <col min="11003" max="11003" width="10.85546875" customWidth="1"/>
    <col min="11004" max="11004" width="36.28515625" customWidth="1"/>
    <col min="11005" max="11005" width="9.7109375" customWidth="1"/>
    <col min="11006" max="11006" width="13.28515625" customWidth="1"/>
    <col min="11007" max="11007" width="14.5703125" customWidth="1"/>
    <col min="11008" max="11008" width="10.140625" bestFit="1" customWidth="1"/>
    <col min="11257" max="11258" width="6.5703125" customWidth="1"/>
    <col min="11259" max="11259" width="10.85546875" customWidth="1"/>
    <col min="11260" max="11260" width="36.28515625" customWidth="1"/>
    <col min="11261" max="11261" width="9.7109375" customWidth="1"/>
    <col min="11262" max="11262" width="13.28515625" customWidth="1"/>
    <col min="11263" max="11263" width="14.5703125" customWidth="1"/>
    <col min="11264" max="11264" width="10.140625" bestFit="1" customWidth="1"/>
    <col min="11513" max="11514" width="6.5703125" customWidth="1"/>
    <col min="11515" max="11515" width="10.85546875" customWidth="1"/>
    <col min="11516" max="11516" width="36.28515625" customWidth="1"/>
    <col min="11517" max="11517" width="9.7109375" customWidth="1"/>
    <col min="11518" max="11518" width="13.28515625" customWidth="1"/>
    <col min="11519" max="11519" width="14.5703125" customWidth="1"/>
    <col min="11520" max="11520" width="10.140625" bestFit="1" customWidth="1"/>
    <col min="11769" max="11770" width="6.5703125" customWidth="1"/>
    <col min="11771" max="11771" width="10.85546875" customWidth="1"/>
    <col min="11772" max="11772" width="36.28515625" customWidth="1"/>
    <col min="11773" max="11773" width="9.7109375" customWidth="1"/>
    <col min="11774" max="11774" width="13.28515625" customWidth="1"/>
    <col min="11775" max="11775" width="14.5703125" customWidth="1"/>
    <col min="11776" max="11776" width="10.140625" bestFit="1" customWidth="1"/>
    <col min="12025" max="12026" width="6.5703125" customWidth="1"/>
    <col min="12027" max="12027" width="10.85546875" customWidth="1"/>
    <col min="12028" max="12028" width="36.28515625" customWidth="1"/>
    <col min="12029" max="12029" width="9.7109375" customWidth="1"/>
    <col min="12030" max="12030" width="13.28515625" customWidth="1"/>
    <col min="12031" max="12031" width="14.5703125" customWidth="1"/>
    <col min="12032" max="12032" width="10.140625" bestFit="1" customWidth="1"/>
    <col min="12281" max="12282" width="6.5703125" customWidth="1"/>
    <col min="12283" max="12283" width="10.85546875" customWidth="1"/>
    <col min="12284" max="12284" width="36.28515625" customWidth="1"/>
    <col min="12285" max="12285" width="9.7109375" customWidth="1"/>
    <col min="12286" max="12286" width="13.28515625" customWidth="1"/>
    <col min="12287" max="12287" width="14.5703125" customWidth="1"/>
    <col min="12288" max="12288" width="10.140625" bestFit="1" customWidth="1"/>
    <col min="12537" max="12538" width="6.5703125" customWidth="1"/>
    <col min="12539" max="12539" width="10.85546875" customWidth="1"/>
    <col min="12540" max="12540" width="36.28515625" customWidth="1"/>
    <col min="12541" max="12541" width="9.7109375" customWidth="1"/>
    <col min="12542" max="12542" width="13.28515625" customWidth="1"/>
    <col min="12543" max="12543" width="14.5703125" customWidth="1"/>
    <col min="12544" max="12544" width="10.140625" bestFit="1" customWidth="1"/>
    <col min="12793" max="12794" width="6.5703125" customWidth="1"/>
    <col min="12795" max="12795" width="10.85546875" customWidth="1"/>
    <col min="12796" max="12796" width="36.28515625" customWidth="1"/>
    <col min="12797" max="12797" width="9.7109375" customWidth="1"/>
    <col min="12798" max="12798" width="13.28515625" customWidth="1"/>
    <col min="12799" max="12799" width="14.5703125" customWidth="1"/>
    <col min="12800" max="12800" width="10.140625" bestFit="1" customWidth="1"/>
    <col min="13049" max="13050" width="6.5703125" customWidth="1"/>
    <col min="13051" max="13051" width="10.85546875" customWidth="1"/>
    <col min="13052" max="13052" width="36.28515625" customWidth="1"/>
    <col min="13053" max="13053" width="9.7109375" customWidth="1"/>
    <col min="13054" max="13054" width="13.28515625" customWidth="1"/>
    <col min="13055" max="13055" width="14.5703125" customWidth="1"/>
    <col min="13056" max="13056" width="10.140625" bestFit="1" customWidth="1"/>
    <col min="13305" max="13306" width="6.5703125" customWidth="1"/>
    <col min="13307" max="13307" width="10.85546875" customWidth="1"/>
    <col min="13308" max="13308" width="36.28515625" customWidth="1"/>
    <col min="13309" max="13309" width="9.7109375" customWidth="1"/>
    <col min="13310" max="13310" width="13.28515625" customWidth="1"/>
    <col min="13311" max="13311" width="14.5703125" customWidth="1"/>
    <col min="13312" max="13312" width="10.140625" bestFit="1" customWidth="1"/>
    <col min="13561" max="13562" width="6.5703125" customWidth="1"/>
    <col min="13563" max="13563" width="10.85546875" customWidth="1"/>
    <col min="13564" max="13564" width="36.28515625" customWidth="1"/>
    <col min="13565" max="13565" width="9.7109375" customWidth="1"/>
    <col min="13566" max="13566" width="13.28515625" customWidth="1"/>
    <col min="13567" max="13567" width="14.5703125" customWidth="1"/>
    <col min="13568" max="13568" width="10.140625" bestFit="1" customWidth="1"/>
    <col min="13817" max="13818" width="6.5703125" customWidth="1"/>
    <col min="13819" max="13819" width="10.85546875" customWidth="1"/>
    <col min="13820" max="13820" width="36.28515625" customWidth="1"/>
    <col min="13821" max="13821" width="9.7109375" customWidth="1"/>
    <col min="13822" max="13822" width="13.28515625" customWidth="1"/>
    <col min="13823" max="13823" width="14.5703125" customWidth="1"/>
    <col min="13824" max="13824" width="10.140625" bestFit="1" customWidth="1"/>
    <col min="14073" max="14074" width="6.5703125" customWidth="1"/>
    <col min="14075" max="14075" width="10.85546875" customWidth="1"/>
    <col min="14076" max="14076" width="36.28515625" customWidth="1"/>
    <col min="14077" max="14077" width="9.7109375" customWidth="1"/>
    <col min="14078" max="14078" width="13.28515625" customWidth="1"/>
    <col min="14079" max="14079" width="14.5703125" customWidth="1"/>
    <col min="14080" max="14080" width="10.140625" bestFit="1" customWidth="1"/>
    <col min="14329" max="14330" width="6.5703125" customWidth="1"/>
    <col min="14331" max="14331" width="10.85546875" customWidth="1"/>
    <col min="14332" max="14332" width="36.28515625" customWidth="1"/>
    <col min="14333" max="14333" width="9.7109375" customWidth="1"/>
    <col min="14334" max="14334" width="13.28515625" customWidth="1"/>
    <col min="14335" max="14335" width="14.5703125" customWidth="1"/>
    <col min="14336" max="14336" width="10.140625" bestFit="1" customWidth="1"/>
    <col min="14585" max="14586" width="6.5703125" customWidth="1"/>
    <col min="14587" max="14587" width="10.85546875" customWidth="1"/>
    <col min="14588" max="14588" width="36.28515625" customWidth="1"/>
    <col min="14589" max="14589" width="9.7109375" customWidth="1"/>
    <col min="14590" max="14590" width="13.28515625" customWidth="1"/>
    <col min="14591" max="14591" width="14.5703125" customWidth="1"/>
    <col min="14592" max="14592" width="10.140625" bestFit="1" customWidth="1"/>
    <col min="14841" max="14842" width="6.5703125" customWidth="1"/>
    <col min="14843" max="14843" width="10.85546875" customWidth="1"/>
    <col min="14844" max="14844" width="36.28515625" customWidth="1"/>
    <col min="14845" max="14845" width="9.7109375" customWidth="1"/>
    <col min="14846" max="14846" width="13.28515625" customWidth="1"/>
    <col min="14847" max="14847" width="14.5703125" customWidth="1"/>
    <col min="14848" max="14848" width="10.140625" bestFit="1" customWidth="1"/>
    <col min="15097" max="15098" width="6.5703125" customWidth="1"/>
    <col min="15099" max="15099" width="10.85546875" customWidth="1"/>
    <col min="15100" max="15100" width="36.28515625" customWidth="1"/>
    <col min="15101" max="15101" width="9.7109375" customWidth="1"/>
    <col min="15102" max="15102" width="13.28515625" customWidth="1"/>
    <col min="15103" max="15103" width="14.5703125" customWidth="1"/>
    <col min="15104" max="15104" width="10.140625" bestFit="1" customWidth="1"/>
    <col min="15353" max="15354" width="6.5703125" customWidth="1"/>
    <col min="15355" max="15355" width="10.85546875" customWidth="1"/>
    <col min="15356" max="15356" width="36.28515625" customWidth="1"/>
    <col min="15357" max="15357" width="9.7109375" customWidth="1"/>
    <col min="15358" max="15358" width="13.28515625" customWidth="1"/>
    <col min="15359" max="15359" width="14.5703125" customWidth="1"/>
    <col min="15360" max="15360" width="10.140625" bestFit="1" customWidth="1"/>
    <col min="15609" max="15610" width="6.5703125" customWidth="1"/>
    <col min="15611" max="15611" width="10.85546875" customWidth="1"/>
    <col min="15612" max="15612" width="36.28515625" customWidth="1"/>
    <col min="15613" max="15613" width="9.7109375" customWidth="1"/>
    <col min="15614" max="15614" width="13.28515625" customWidth="1"/>
    <col min="15615" max="15615" width="14.5703125" customWidth="1"/>
    <col min="15616" max="15616" width="10.140625" bestFit="1" customWidth="1"/>
    <col min="15865" max="15866" width="6.5703125" customWidth="1"/>
    <col min="15867" max="15867" width="10.85546875" customWidth="1"/>
    <col min="15868" max="15868" width="36.28515625" customWidth="1"/>
    <col min="15869" max="15869" width="9.7109375" customWidth="1"/>
    <col min="15870" max="15870" width="13.28515625" customWidth="1"/>
    <col min="15871" max="15871" width="14.5703125" customWidth="1"/>
    <col min="15872" max="15872" width="10.140625" bestFit="1" customWidth="1"/>
    <col min="16121" max="16122" width="6.5703125" customWidth="1"/>
    <col min="16123" max="16123" width="10.85546875" customWidth="1"/>
    <col min="16124" max="16124" width="36.28515625" customWidth="1"/>
    <col min="16125" max="16125" width="9.7109375" customWidth="1"/>
    <col min="16126" max="16126" width="13.28515625" customWidth="1"/>
    <col min="16127" max="16127" width="14.5703125" customWidth="1"/>
    <col min="16128" max="16128" width="10.140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3"/>
      <c r="C4" s="647"/>
      <c r="D4" s="5"/>
      <c r="E4" s="3"/>
      <c r="F4" s="6"/>
      <c r="G4" s="7" t="s">
        <v>194</v>
      </c>
    </row>
    <row r="5" spans="1:8" x14ac:dyDescent="0.2">
      <c r="A5" s="8" t="s">
        <v>61</v>
      </c>
      <c r="B5" s="9"/>
      <c r="C5" s="10" t="s">
        <v>62</v>
      </c>
      <c r="D5" s="9"/>
      <c r="E5" s="738" t="s">
        <v>742</v>
      </c>
      <c r="F5" s="689"/>
      <c r="G5" s="739" t="s">
        <v>674</v>
      </c>
    </row>
    <row r="6" spans="1:8" x14ac:dyDescent="0.2">
      <c r="A6" s="14" t="s">
        <v>6</v>
      </c>
      <c r="B6" s="15"/>
      <c r="C6" s="16"/>
      <c r="D6" s="648"/>
      <c r="E6" s="3424"/>
      <c r="F6" s="3425"/>
      <c r="G6" s="17"/>
    </row>
    <row r="7" spans="1:8" x14ac:dyDescent="0.2">
      <c r="A7" s="649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3"/>
      <c r="C8" s="647"/>
      <c r="D8" s="647"/>
      <c r="E8" s="3426"/>
      <c r="F8" s="3427"/>
      <c r="G8" s="22"/>
    </row>
    <row r="9" spans="1:8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7" t="s">
        <v>15</v>
      </c>
      <c r="G9" s="29" t="s">
        <v>16</v>
      </c>
    </row>
    <row r="10" spans="1:8" ht="13.5" thickTop="1" x14ac:dyDescent="0.2">
      <c r="A10" s="645">
        <v>1</v>
      </c>
      <c r="B10" s="79"/>
      <c r="C10" s="39" t="s">
        <v>620</v>
      </c>
      <c r="D10" s="44" t="s">
        <v>675</v>
      </c>
      <c r="E10" s="80">
        <v>20</v>
      </c>
      <c r="F10" s="247">
        <v>72</v>
      </c>
      <c r="G10" s="245">
        <f>F10*E10</f>
        <v>1440</v>
      </c>
    </row>
    <row r="11" spans="1:8" x14ac:dyDescent="0.2">
      <c r="A11" s="645">
        <v>2</v>
      </c>
      <c r="B11" s="79"/>
      <c r="C11" s="39" t="s">
        <v>699</v>
      </c>
      <c r="D11" s="44" t="s">
        <v>347</v>
      </c>
      <c r="E11" s="80">
        <v>36</v>
      </c>
      <c r="F11" s="247">
        <v>8.5</v>
      </c>
      <c r="G11" s="245">
        <f t="shared" ref="G11:G39" si="0">F11*E11</f>
        <v>306</v>
      </c>
    </row>
    <row r="12" spans="1:8" x14ac:dyDescent="0.2">
      <c r="A12" s="645">
        <v>3</v>
      </c>
      <c r="B12" s="79"/>
      <c r="C12" s="39" t="s">
        <v>699</v>
      </c>
      <c r="D12" s="44" t="s">
        <v>676</v>
      </c>
      <c r="E12" s="80">
        <v>12</v>
      </c>
      <c r="F12" s="247">
        <v>100</v>
      </c>
      <c r="G12" s="245">
        <f t="shared" si="0"/>
        <v>1200</v>
      </c>
    </row>
    <row r="13" spans="1:8" x14ac:dyDescent="0.2">
      <c r="A13" s="841">
        <v>4</v>
      </c>
      <c r="B13" s="79"/>
      <c r="C13" s="39" t="s">
        <v>699</v>
      </c>
      <c r="D13" s="44" t="s">
        <v>677</v>
      </c>
      <c r="E13" s="80">
        <v>24</v>
      </c>
      <c r="F13" s="83">
        <v>69</v>
      </c>
      <c r="G13" s="245">
        <f t="shared" si="0"/>
        <v>1656</v>
      </c>
    </row>
    <row r="14" spans="1:8" x14ac:dyDescent="0.2">
      <c r="A14" s="841">
        <v>5</v>
      </c>
      <c r="B14" s="106"/>
      <c r="C14" s="39" t="s">
        <v>620</v>
      </c>
      <c r="D14" s="44" t="s">
        <v>350</v>
      </c>
      <c r="E14" s="82">
        <v>6</v>
      </c>
      <c r="F14" s="83">
        <v>154.5</v>
      </c>
      <c r="G14" s="245">
        <f t="shared" si="0"/>
        <v>927</v>
      </c>
    </row>
    <row r="15" spans="1:8" x14ac:dyDescent="0.2">
      <c r="A15" s="841">
        <v>6</v>
      </c>
      <c r="B15" s="106"/>
      <c r="C15" s="39" t="s">
        <v>620</v>
      </c>
      <c r="D15" s="44" t="s">
        <v>349</v>
      </c>
      <c r="E15" s="82">
        <v>6</v>
      </c>
      <c r="F15" s="83">
        <v>201</v>
      </c>
      <c r="G15" s="245">
        <f t="shared" si="0"/>
        <v>1206</v>
      </c>
    </row>
    <row r="16" spans="1:8" x14ac:dyDescent="0.2">
      <c r="A16" s="841">
        <v>7</v>
      </c>
      <c r="B16" s="106"/>
      <c r="C16" s="39" t="s">
        <v>443</v>
      </c>
      <c r="D16" s="852" t="s">
        <v>696</v>
      </c>
      <c r="E16" s="82">
        <v>25</v>
      </c>
      <c r="F16" s="83">
        <v>413</v>
      </c>
      <c r="G16" s="245">
        <f t="shared" si="0"/>
        <v>10325</v>
      </c>
    </row>
    <row r="17" spans="1:7" x14ac:dyDescent="0.2">
      <c r="A17" s="841">
        <v>8</v>
      </c>
      <c r="B17" s="106"/>
      <c r="C17" s="39" t="s">
        <v>443</v>
      </c>
      <c r="D17" s="852" t="s">
        <v>697</v>
      </c>
      <c r="E17" s="82">
        <v>25</v>
      </c>
      <c r="F17" s="83">
        <v>350</v>
      </c>
      <c r="G17" s="245">
        <f t="shared" si="0"/>
        <v>8750</v>
      </c>
    </row>
    <row r="18" spans="1:7" x14ac:dyDescent="0.2">
      <c r="A18" s="841">
        <v>9</v>
      </c>
      <c r="B18" s="106"/>
      <c r="C18" s="39" t="s">
        <v>443</v>
      </c>
      <c r="D18" s="852" t="s">
        <v>698</v>
      </c>
      <c r="E18" s="82">
        <v>25</v>
      </c>
      <c r="F18" s="83">
        <v>439</v>
      </c>
      <c r="G18" s="245">
        <f t="shared" si="0"/>
        <v>10975</v>
      </c>
    </row>
    <row r="19" spans="1:7" x14ac:dyDescent="0.2">
      <c r="A19" s="841">
        <v>10</v>
      </c>
      <c r="B19" s="106"/>
      <c r="C19" s="39" t="s">
        <v>699</v>
      </c>
      <c r="D19" s="44" t="s">
        <v>678</v>
      </c>
      <c r="E19" s="82">
        <v>20</v>
      </c>
      <c r="F19" s="83">
        <v>56.5</v>
      </c>
      <c r="G19" s="245">
        <f t="shared" si="0"/>
        <v>1130</v>
      </c>
    </row>
    <row r="20" spans="1:7" x14ac:dyDescent="0.2">
      <c r="A20" s="841">
        <v>11</v>
      </c>
      <c r="B20" s="171"/>
      <c r="C20" s="39" t="s">
        <v>699</v>
      </c>
      <c r="D20" s="135" t="s">
        <v>679</v>
      </c>
      <c r="E20" s="82">
        <v>5</v>
      </c>
      <c r="F20" s="172">
        <v>136</v>
      </c>
      <c r="G20" s="245">
        <f t="shared" si="0"/>
        <v>680</v>
      </c>
    </row>
    <row r="21" spans="1:7" x14ac:dyDescent="0.2">
      <c r="A21" s="841">
        <v>12</v>
      </c>
      <c r="B21" s="171"/>
      <c r="C21" s="39" t="s">
        <v>699</v>
      </c>
      <c r="D21" s="135" t="s">
        <v>680</v>
      </c>
      <c r="E21" s="82">
        <v>6</v>
      </c>
      <c r="F21" s="172">
        <v>365</v>
      </c>
      <c r="G21" s="245">
        <f t="shared" si="0"/>
        <v>2190</v>
      </c>
    </row>
    <row r="22" spans="1:7" x14ac:dyDescent="0.2">
      <c r="A22" s="841">
        <v>13</v>
      </c>
      <c r="B22" s="171"/>
      <c r="C22" s="39" t="s">
        <v>699</v>
      </c>
      <c r="D22" s="135" t="s">
        <v>681</v>
      </c>
      <c r="E22" s="82">
        <v>12</v>
      </c>
      <c r="F22" s="172">
        <v>71</v>
      </c>
      <c r="G22" s="245">
        <f t="shared" si="0"/>
        <v>852</v>
      </c>
    </row>
    <row r="23" spans="1:7" x14ac:dyDescent="0.2">
      <c r="A23" s="841">
        <v>14</v>
      </c>
      <c r="B23" s="171"/>
      <c r="C23" s="39" t="s">
        <v>699</v>
      </c>
      <c r="D23" s="135" t="s">
        <v>682</v>
      </c>
      <c r="E23" s="82">
        <v>12</v>
      </c>
      <c r="F23" s="172">
        <v>107</v>
      </c>
      <c r="G23" s="245">
        <f t="shared" si="0"/>
        <v>1284</v>
      </c>
    </row>
    <row r="24" spans="1:7" x14ac:dyDescent="0.2">
      <c r="A24" s="841">
        <v>15</v>
      </c>
      <c r="B24" s="171"/>
      <c r="C24" s="39" t="s">
        <v>699</v>
      </c>
      <c r="D24" s="135" t="s">
        <v>368</v>
      </c>
      <c r="E24" s="82">
        <v>100</v>
      </c>
      <c r="F24" s="172">
        <v>7</v>
      </c>
      <c r="G24" s="245">
        <f t="shared" si="0"/>
        <v>700</v>
      </c>
    </row>
    <row r="25" spans="1:7" x14ac:dyDescent="0.2">
      <c r="A25" s="841">
        <v>16</v>
      </c>
      <c r="B25" s="171"/>
      <c r="C25" s="39" t="s">
        <v>699</v>
      </c>
      <c r="D25" s="135" t="s">
        <v>369</v>
      </c>
      <c r="E25" s="82">
        <v>100</v>
      </c>
      <c r="F25" s="172">
        <v>9.5</v>
      </c>
      <c r="G25" s="245">
        <f t="shared" si="0"/>
        <v>950</v>
      </c>
    </row>
    <row r="26" spans="1:7" x14ac:dyDescent="0.2">
      <c r="A26" s="841">
        <v>17</v>
      </c>
      <c r="B26" s="171"/>
      <c r="C26" s="39" t="s">
        <v>699</v>
      </c>
      <c r="D26" s="135" t="s">
        <v>683</v>
      </c>
      <c r="E26" s="82">
        <v>6</v>
      </c>
      <c r="F26" s="172">
        <v>75</v>
      </c>
      <c r="G26" s="245">
        <f t="shared" si="0"/>
        <v>450</v>
      </c>
    </row>
    <row r="27" spans="1:7" x14ac:dyDescent="0.2">
      <c r="A27" s="841">
        <v>18</v>
      </c>
      <c r="B27" s="171"/>
      <c r="C27" s="39" t="s">
        <v>699</v>
      </c>
      <c r="D27" s="135" t="s">
        <v>684</v>
      </c>
      <c r="E27" s="82">
        <v>5</v>
      </c>
      <c r="F27" s="172">
        <v>174</v>
      </c>
      <c r="G27" s="245">
        <f t="shared" si="0"/>
        <v>870</v>
      </c>
    </row>
    <row r="28" spans="1:7" x14ac:dyDescent="0.2">
      <c r="A28" s="841">
        <v>19</v>
      </c>
      <c r="B28" s="171"/>
      <c r="C28" s="39" t="s">
        <v>699</v>
      </c>
      <c r="D28" s="135" t="s">
        <v>685</v>
      </c>
      <c r="E28" s="82">
        <v>4</v>
      </c>
      <c r="F28" s="172">
        <v>350</v>
      </c>
      <c r="G28" s="245">
        <f t="shared" si="0"/>
        <v>1400</v>
      </c>
    </row>
    <row r="29" spans="1:7" x14ac:dyDescent="0.2">
      <c r="A29" s="841">
        <v>20</v>
      </c>
      <c r="B29" s="171"/>
      <c r="C29" s="39" t="s">
        <v>699</v>
      </c>
      <c r="D29" s="135" t="s">
        <v>686</v>
      </c>
      <c r="E29" s="82">
        <v>50</v>
      </c>
      <c r="F29" s="172">
        <v>11</v>
      </c>
      <c r="G29" s="245">
        <f t="shared" si="0"/>
        <v>550</v>
      </c>
    </row>
    <row r="30" spans="1:7" x14ac:dyDescent="0.2">
      <c r="A30" s="841">
        <v>21</v>
      </c>
      <c r="B30" s="171"/>
      <c r="C30" s="39" t="s">
        <v>26</v>
      </c>
      <c r="D30" s="852" t="s">
        <v>687</v>
      </c>
      <c r="E30" s="82">
        <v>6</v>
      </c>
      <c r="F30" s="172">
        <v>168</v>
      </c>
      <c r="G30" s="245">
        <f t="shared" si="0"/>
        <v>1008</v>
      </c>
    </row>
    <row r="31" spans="1:7" x14ac:dyDescent="0.2">
      <c r="A31" s="841">
        <v>22</v>
      </c>
      <c r="B31" s="171"/>
      <c r="C31" s="39" t="s">
        <v>699</v>
      </c>
      <c r="D31" s="135" t="s">
        <v>688</v>
      </c>
      <c r="E31" s="82">
        <v>10</v>
      </c>
      <c r="F31" s="172">
        <v>52</v>
      </c>
      <c r="G31" s="245">
        <f t="shared" si="0"/>
        <v>520</v>
      </c>
    </row>
    <row r="32" spans="1:7" x14ac:dyDescent="0.2">
      <c r="A32" s="841">
        <v>23</v>
      </c>
      <c r="B32" s="171"/>
      <c r="C32" s="39" t="s">
        <v>699</v>
      </c>
      <c r="D32" s="135" t="s">
        <v>689</v>
      </c>
      <c r="E32" s="82">
        <v>10</v>
      </c>
      <c r="F32" s="172">
        <v>52</v>
      </c>
      <c r="G32" s="245">
        <f t="shared" si="0"/>
        <v>520</v>
      </c>
    </row>
    <row r="33" spans="1:7" x14ac:dyDescent="0.2">
      <c r="A33" s="841">
        <v>24</v>
      </c>
      <c r="B33" s="38"/>
      <c r="C33" s="39" t="s">
        <v>700</v>
      </c>
      <c r="D33" s="135" t="s">
        <v>690</v>
      </c>
      <c r="E33" s="82">
        <v>10</v>
      </c>
      <c r="F33" s="172">
        <v>128.5</v>
      </c>
      <c r="G33" s="245">
        <f t="shared" si="0"/>
        <v>1285</v>
      </c>
    </row>
    <row r="34" spans="1:7" x14ac:dyDescent="0.2">
      <c r="A34" s="841">
        <v>25</v>
      </c>
      <c r="B34" s="38"/>
      <c r="C34" s="39" t="s">
        <v>700</v>
      </c>
      <c r="D34" s="135" t="s">
        <v>691</v>
      </c>
      <c r="E34" s="82">
        <v>10</v>
      </c>
      <c r="F34" s="172">
        <v>201.5</v>
      </c>
      <c r="G34" s="245">
        <f t="shared" si="0"/>
        <v>2015</v>
      </c>
    </row>
    <row r="35" spans="1:7" x14ac:dyDescent="0.2">
      <c r="A35" s="841">
        <v>26</v>
      </c>
      <c r="B35" s="38"/>
      <c r="C35" s="39" t="s">
        <v>672</v>
      </c>
      <c r="D35" s="135" t="s">
        <v>692</v>
      </c>
      <c r="E35" s="82">
        <v>5</v>
      </c>
      <c r="F35" s="172">
        <v>29.5</v>
      </c>
      <c r="G35" s="245">
        <f t="shared" si="0"/>
        <v>147.5</v>
      </c>
    </row>
    <row r="36" spans="1:7" x14ac:dyDescent="0.2">
      <c r="A36" s="841">
        <v>27</v>
      </c>
      <c r="B36" s="174"/>
      <c r="C36" s="39" t="s">
        <v>672</v>
      </c>
      <c r="D36" s="135" t="s">
        <v>374</v>
      </c>
      <c r="E36" s="82">
        <v>5</v>
      </c>
      <c r="F36" s="172">
        <v>55.5</v>
      </c>
      <c r="G36" s="245">
        <f t="shared" si="0"/>
        <v>277.5</v>
      </c>
    </row>
    <row r="37" spans="1:7" x14ac:dyDescent="0.2">
      <c r="A37" s="841">
        <v>28</v>
      </c>
      <c r="B37" s="171"/>
      <c r="C37" s="39" t="s">
        <v>672</v>
      </c>
      <c r="D37" s="135" t="s">
        <v>693</v>
      </c>
      <c r="E37" s="82">
        <v>5</v>
      </c>
      <c r="F37" s="172">
        <v>68</v>
      </c>
      <c r="G37" s="245">
        <f t="shared" si="0"/>
        <v>340</v>
      </c>
    </row>
    <row r="38" spans="1:7" x14ac:dyDescent="0.2">
      <c r="A38" s="841">
        <v>29</v>
      </c>
      <c r="B38" s="38"/>
      <c r="C38" s="39" t="s">
        <v>672</v>
      </c>
      <c r="D38" s="135" t="s">
        <v>694</v>
      </c>
      <c r="E38" s="82">
        <v>5</v>
      </c>
      <c r="F38" s="172">
        <v>81.5</v>
      </c>
      <c r="G38" s="245">
        <f t="shared" si="0"/>
        <v>407.5</v>
      </c>
    </row>
    <row r="39" spans="1:7" x14ac:dyDescent="0.2">
      <c r="A39" s="645">
        <v>30</v>
      </c>
      <c r="B39" s="38"/>
      <c r="C39" s="39" t="s">
        <v>227</v>
      </c>
      <c r="D39" s="46" t="s">
        <v>695</v>
      </c>
      <c r="E39" s="82">
        <v>5</v>
      </c>
      <c r="F39" s="172">
        <v>59</v>
      </c>
      <c r="G39" s="245">
        <f t="shared" si="0"/>
        <v>295</v>
      </c>
    </row>
    <row r="40" spans="1:7" x14ac:dyDescent="0.2">
      <c r="A40" s="917"/>
      <c r="B40" s="280"/>
      <c r="C40" s="918"/>
      <c r="D40" s="919"/>
      <c r="E40" s="920"/>
      <c r="F40" s="921"/>
      <c r="G40" s="245"/>
    </row>
    <row r="41" spans="1:7" ht="13.5" thickBot="1" x14ac:dyDescent="0.25">
      <c r="A41" s="48"/>
      <c r="B41" s="49"/>
      <c r="C41" s="50"/>
      <c r="D41" s="122"/>
      <c r="E41" s="49"/>
      <c r="F41" s="52" t="s">
        <v>192</v>
      </c>
      <c r="G41" s="650">
        <f>SUM(G10:G40)</f>
        <v>54656.5</v>
      </c>
    </row>
    <row r="42" spans="1:7" ht="13.5" thickTop="1" x14ac:dyDescent="0.2">
      <c r="A42" s="14" t="s">
        <v>335</v>
      </c>
      <c r="B42" s="54"/>
      <c r="E42" s="54"/>
      <c r="G42" s="17"/>
    </row>
    <row r="43" spans="1:7" ht="13.5" thickBot="1" x14ac:dyDescent="0.25">
      <c r="A43" s="56"/>
      <c r="B43" s="176"/>
      <c r="C43" s="176"/>
      <c r="D43" s="57"/>
      <c r="E43" s="176"/>
      <c r="F43" s="58"/>
      <c r="G43" s="59"/>
    </row>
    <row r="44" spans="1:7" ht="13.5" thickTop="1" x14ac:dyDescent="0.2">
      <c r="A44" s="3411" t="s">
        <v>37</v>
      </c>
      <c r="B44" s="3412"/>
      <c r="C44" s="3412"/>
      <c r="D44" s="646" t="s">
        <v>18</v>
      </c>
      <c r="E44" s="3413" t="s">
        <v>19</v>
      </c>
      <c r="F44" s="3413"/>
      <c r="G44" s="3414"/>
    </row>
    <row r="45" spans="1:7" ht="31.5" customHeight="1" x14ac:dyDescent="0.2">
      <c r="A45" s="3400" t="s">
        <v>20</v>
      </c>
      <c r="B45" s="3401"/>
      <c r="C45" s="3401"/>
      <c r="D45" s="44"/>
      <c r="E45" s="3402"/>
      <c r="F45" s="3403"/>
      <c r="G45" s="3404"/>
    </row>
    <row r="46" spans="1:7" x14ac:dyDescent="0.2">
      <c r="A46" s="3400" t="s">
        <v>21</v>
      </c>
      <c r="B46" s="3401"/>
      <c r="C46" s="3401"/>
      <c r="D46" s="61" t="s">
        <v>399</v>
      </c>
      <c r="E46" s="3461" t="s">
        <v>49</v>
      </c>
      <c r="F46" s="3461"/>
      <c r="G46" s="3462"/>
    </row>
    <row r="47" spans="1:7" ht="13.5" thickBot="1" x14ac:dyDescent="0.25">
      <c r="A47" s="3407" t="s">
        <v>22</v>
      </c>
      <c r="B47" s="3408"/>
      <c r="C47" s="3408"/>
      <c r="D47" s="62" t="s">
        <v>63</v>
      </c>
      <c r="E47" s="3460" t="s">
        <v>64</v>
      </c>
      <c r="F47" s="3409"/>
      <c r="G47" s="3410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2"/>
      <c r="B51" s="3"/>
      <c r="C51" s="843"/>
      <c r="D51" s="5"/>
      <c r="E51" s="3"/>
      <c r="F51" s="6"/>
      <c r="G51" s="7" t="s">
        <v>195</v>
      </c>
    </row>
    <row r="52" spans="1:7" x14ac:dyDescent="0.2">
      <c r="A52" s="8" t="s">
        <v>61</v>
      </c>
      <c r="B52" s="9"/>
      <c r="C52" s="10" t="s">
        <v>62</v>
      </c>
      <c r="D52" s="9"/>
      <c r="E52" s="738" t="s">
        <v>742</v>
      </c>
      <c r="F52" s="689"/>
      <c r="G52" s="739" t="s">
        <v>674</v>
      </c>
    </row>
    <row r="53" spans="1:7" x14ac:dyDescent="0.2">
      <c r="A53" s="14" t="s">
        <v>6</v>
      </c>
      <c r="B53" s="15"/>
      <c r="C53" s="16"/>
      <c r="D53" s="844"/>
      <c r="E53" s="3424"/>
      <c r="F53" s="3425"/>
      <c r="G53" s="17"/>
    </row>
    <row r="54" spans="1:7" x14ac:dyDescent="0.2">
      <c r="A54" s="845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7" x14ac:dyDescent="0.2">
      <c r="A55" s="2"/>
      <c r="B55" s="3"/>
      <c r="C55" s="843"/>
      <c r="D55" s="843"/>
      <c r="E55" s="3426"/>
      <c r="F55" s="3427"/>
      <c r="G55" s="22"/>
    </row>
    <row r="56" spans="1:7" ht="26.25" thickBot="1" x14ac:dyDescent="0.25">
      <c r="A56" s="23" t="s">
        <v>10</v>
      </c>
      <c r="B56" s="24" t="s">
        <v>11</v>
      </c>
      <c r="C56" s="25" t="s">
        <v>12</v>
      </c>
      <c r="D56" s="26" t="s">
        <v>13</v>
      </c>
      <c r="E56" s="27" t="s">
        <v>14</v>
      </c>
      <c r="F56" s="27" t="s">
        <v>15</v>
      </c>
      <c r="G56" s="29" t="s">
        <v>16</v>
      </c>
    </row>
    <row r="57" spans="1:7" ht="13.5" thickTop="1" x14ac:dyDescent="0.2">
      <c r="A57" s="841"/>
      <c r="B57" s="79"/>
      <c r="C57" s="39"/>
      <c r="D57" s="243" t="s">
        <v>193</v>
      </c>
      <c r="E57" s="80"/>
      <c r="F57" s="247"/>
      <c r="G57" s="650">
        <v>54656.5</v>
      </c>
    </row>
    <row r="58" spans="1:7" x14ac:dyDescent="0.2">
      <c r="A58" s="841">
        <v>31</v>
      </c>
      <c r="B58" s="79"/>
      <c r="C58" s="823" t="s">
        <v>227</v>
      </c>
      <c r="D58" s="922" t="s">
        <v>701</v>
      </c>
      <c r="E58" s="80">
        <v>10</v>
      </c>
      <c r="F58" s="247">
        <v>30</v>
      </c>
      <c r="G58" s="245">
        <f>F58*E58</f>
        <v>300</v>
      </c>
    </row>
    <row r="59" spans="1:7" x14ac:dyDescent="0.2">
      <c r="A59" s="841">
        <v>32</v>
      </c>
      <c r="B59" s="79"/>
      <c r="C59" s="823" t="s">
        <v>227</v>
      </c>
      <c r="D59" s="922" t="s">
        <v>702</v>
      </c>
      <c r="E59" s="80">
        <v>10</v>
      </c>
      <c r="F59" s="247">
        <v>64</v>
      </c>
      <c r="G59" s="245">
        <f t="shared" ref="G59:G78" si="1">F59*E59</f>
        <v>640</v>
      </c>
    </row>
    <row r="60" spans="1:7" x14ac:dyDescent="0.2">
      <c r="A60" s="841">
        <v>33</v>
      </c>
      <c r="B60" s="79"/>
      <c r="C60" s="823" t="s">
        <v>620</v>
      </c>
      <c r="D60" s="922" t="s">
        <v>703</v>
      </c>
      <c r="E60" s="80">
        <v>10</v>
      </c>
      <c r="F60" s="83">
        <v>225</v>
      </c>
      <c r="G60" s="245">
        <f t="shared" si="1"/>
        <v>2250</v>
      </c>
    </row>
    <row r="61" spans="1:7" x14ac:dyDescent="0.2">
      <c r="A61" s="841">
        <v>34</v>
      </c>
      <c r="B61" s="106"/>
      <c r="C61" s="823" t="s">
        <v>620</v>
      </c>
      <c r="D61" s="922" t="s">
        <v>704</v>
      </c>
      <c r="E61" s="82">
        <v>10</v>
      </c>
      <c r="F61" s="83">
        <v>225</v>
      </c>
      <c r="G61" s="245">
        <f t="shared" si="1"/>
        <v>2250</v>
      </c>
    </row>
    <row r="62" spans="1:7" x14ac:dyDescent="0.2">
      <c r="A62" s="841">
        <v>35</v>
      </c>
      <c r="B62" s="106"/>
      <c r="C62" s="823" t="s">
        <v>700</v>
      </c>
      <c r="D62" s="922" t="s">
        <v>705</v>
      </c>
      <c r="E62" s="82">
        <v>1</v>
      </c>
      <c r="F62" s="83">
        <v>1000</v>
      </c>
      <c r="G62" s="245">
        <f t="shared" si="1"/>
        <v>1000</v>
      </c>
    </row>
    <row r="63" spans="1:7" x14ac:dyDescent="0.2">
      <c r="A63" s="841">
        <v>36</v>
      </c>
      <c r="B63" s="106"/>
      <c r="C63" s="823" t="s">
        <v>699</v>
      </c>
      <c r="D63" s="922" t="s">
        <v>706</v>
      </c>
      <c r="E63" s="82">
        <v>1</v>
      </c>
      <c r="F63" s="83">
        <v>1258</v>
      </c>
      <c r="G63" s="245">
        <f t="shared" si="1"/>
        <v>1258</v>
      </c>
    </row>
    <row r="64" spans="1:7" x14ac:dyDescent="0.2">
      <c r="A64" s="841">
        <v>37</v>
      </c>
      <c r="B64" s="106"/>
      <c r="C64" s="823" t="s">
        <v>699</v>
      </c>
      <c r="D64" s="922" t="s">
        <v>671</v>
      </c>
      <c r="E64" s="82">
        <v>4</v>
      </c>
      <c r="F64" s="83">
        <v>235</v>
      </c>
      <c r="G64" s="245">
        <f t="shared" si="1"/>
        <v>940</v>
      </c>
    </row>
    <row r="65" spans="1:7" x14ac:dyDescent="0.2">
      <c r="A65" s="841">
        <v>38</v>
      </c>
      <c r="B65" s="106"/>
      <c r="C65" s="823" t="s">
        <v>699</v>
      </c>
      <c r="D65" s="922" t="s">
        <v>707</v>
      </c>
      <c r="E65" s="82">
        <v>5</v>
      </c>
      <c r="F65" s="83">
        <v>68.5</v>
      </c>
      <c r="G65" s="245">
        <f t="shared" si="1"/>
        <v>342.5</v>
      </c>
    </row>
    <row r="66" spans="1:7" x14ac:dyDescent="0.2">
      <c r="A66" s="841">
        <v>39</v>
      </c>
      <c r="B66" s="106"/>
      <c r="C66" s="823" t="s">
        <v>699</v>
      </c>
      <c r="D66" s="922" t="s">
        <v>708</v>
      </c>
      <c r="E66" s="82">
        <v>1</v>
      </c>
      <c r="F66" s="83">
        <v>554</v>
      </c>
      <c r="G66" s="245">
        <f t="shared" si="1"/>
        <v>554</v>
      </c>
    </row>
    <row r="67" spans="1:7" ht="12.75" customHeight="1" x14ac:dyDescent="0.2">
      <c r="A67" s="841">
        <v>40</v>
      </c>
      <c r="B67" s="171"/>
      <c r="C67" s="823" t="s">
        <v>699</v>
      </c>
      <c r="D67" s="922" t="s">
        <v>709</v>
      </c>
      <c r="E67" s="82">
        <v>20</v>
      </c>
      <c r="F67" s="172">
        <v>142</v>
      </c>
      <c r="G67" s="245">
        <f t="shared" si="1"/>
        <v>2840</v>
      </c>
    </row>
    <row r="68" spans="1:7" x14ac:dyDescent="0.2">
      <c r="A68" s="841">
        <v>41</v>
      </c>
      <c r="B68" s="171"/>
      <c r="C68" s="823" t="s">
        <v>699</v>
      </c>
      <c r="D68" s="922" t="s">
        <v>710</v>
      </c>
      <c r="E68" s="82">
        <v>12</v>
      </c>
      <c r="F68" s="172">
        <v>38</v>
      </c>
      <c r="G68" s="245">
        <f t="shared" si="1"/>
        <v>456</v>
      </c>
    </row>
    <row r="69" spans="1:7" x14ac:dyDescent="0.2">
      <c r="A69" s="841">
        <v>42</v>
      </c>
      <c r="B69" s="171"/>
      <c r="C69" s="823" t="s">
        <v>699</v>
      </c>
      <c r="D69" s="922" t="s">
        <v>711</v>
      </c>
      <c r="E69" s="82">
        <v>12</v>
      </c>
      <c r="F69" s="172">
        <v>38</v>
      </c>
      <c r="G69" s="245">
        <f t="shared" si="1"/>
        <v>456</v>
      </c>
    </row>
    <row r="70" spans="1:7" x14ac:dyDescent="0.2">
      <c r="A70" s="841">
        <v>43</v>
      </c>
      <c r="B70" s="171"/>
      <c r="C70" s="823" t="s">
        <v>227</v>
      </c>
      <c r="D70" s="922" t="s">
        <v>712</v>
      </c>
      <c r="E70" s="82">
        <v>4</v>
      </c>
      <c r="F70" s="172">
        <v>104</v>
      </c>
      <c r="G70" s="245">
        <f t="shared" si="1"/>
        <v>416</v>
      </c>
    </row>
    <row r="71" spans="1:7" x14ac:dyDescent="0.2">
      <c r="A71" s="841">
        <v>44</v>
      </c>
      <c r="B71" s="171"/>
      <c r="C71" s="823" t="s">
        <v>699</v>
      </c>
      <c r="D71" s="922" t="s">
        <v>713</v>
      </c>
      <c r="E71" s="82">
        <v>1</v>
      </c>
      <c r="F71" s="172">
        <v>795</v>
      </c>
      <c r="G71" s="245">
        <f t="shared" si="1"/>
        <v>795</v>
      </c>
    </row>
    <row r="72" spans="1:7" x14ac:dyDescent="0.2">
      <c r="A72" s="841">
        <v>45</v>
      </c>
      <c r="B72" s="171"/>
      <c r="C72" s="823" t="s">
        <v>699</v>
      </c>
      <c r="D72" s="922" t="s">
        <v>714</v>
      </c>
      <c r="E72" s="82">
        <v>2</v>
      </c>
      <c r="F72" s="172">
        <v>280</v>
      </c>
      <c r="G72" s="245">
        <f t="shared" si="1"/>
        <v>560</v>
      </c>
    </row>
    <row r="73" spans="1:7" x14ac:dyDescent="0.2">
      <c r="A73" s="841">
        <v>46</v>
      </c>
      <c r="B73" s="171"/>
      <c r="C73" s="823" t="s">
        <v>700</v>
      </c>
      <c r="D73" s="922" t="s">
        <v>715</v>
      </c>
      <c r="E73" s="82">
        <v>5</v>
      </c>
      <c r="F73" s="172">
        <v>62.5</v>
      </c>
      <c r="G73" s="245">
        <f t="shared" si="1"/>
        <v>312.5</v>
      </c>
    </row>
    <row r="74" spans="1:7" x14ac:dyDescent="0.2">
      <c r="A74" s="841">
        <v>47</v>
      </c>
      <c r="B74" s="171"/>
      <c r="C74" s="823" t="s">
        <v>700</v>
      </c>
      <c r="D74" s="922" t="s">
        <v>386</v>
      </c>
      <c r="E74" s="82">
        <v>5</v>
      </c>
      <c r="F74" s="172">
        <v>115</v>
      </c>
      <c r="G74" s="245">
        <f t="shared" si="1"/>
        <v>575</v>
      </c>
    </row>
    <row r="75" spans="1:7" ht="12.75" customHeight="1" x14ac:dyDescent="0.2">
      <c r="A75" s="841">
        <v>48</v>
      </c>
      <c r="B75" s="171"/>
      <c r="C75" s="823" t="s">
        <v>700</v>
      </c>
      <c r="D75" s="922" t="s">
        <v>387</v>
      </c>
      <c r="E75" s="82">
        <v>5</v>
      </c>
      <c r="F75" s="172">
        <v>42</v>
      </c>
      <c r="G75" s="245">
        <f t="shared" si="1"/>
        <v>210</v>
      </c>
    </row>
    <row r="76" spans="1:7" ht="12.75" customHeight="1" x14ac:dyDescent="0.2">
      <c r="A76" s="841">
        <v>49</v>
      </c>
      <c r="B76" s="171"/>
      <c r="C76" s="823" t="s">
        <v>700</v>
      </c>
      <c r="D76" s="922" t="s">
        <v>388</v>
      </c>
      <c r="E76" s="82">
        <v>5</v>
      </c>
      <c r="F76" s="172">
        <v>56</v>
      </c>
      <c r="G76" s="245">
        <f t="shared" si="1"/>
        <v>280</v>
      </c>
    </row>
    <row r="77" spans="1:7" x14ac:dyDescent="0.2">
      <c r="A77" s="841">
        <v>50</v>
      </c>
      <c r="B77" s="171"/>
      <c r="C77" s="823" t="s">
        <v>700</v>
      </c>
      <c r="D77" s="922" t="s">
        <v>716</v>
      </c>
      <c r="E77" s="82">
        <v>5</v>
      </c>
      <c r="F77" s="172">
        <v>56</v>
      </c>
      <c r="G77" s="245">
        <f t="shared" si="1"/>
        <v>280</v>
      </c>
    </row>
    <row r="78" spans="1:7" x14ac:dyDescent="0.2">
      <c r="A78" s="841">
        <v>51</v>
      </c>
      <c r="B78" s="171"/>
      <c r="C78" s="823" t="s">
        <v>699</v>
      </c>
      <c r="D78" s="922" t="s">
        <v>717</v>
      </c>
      <c r="E78" s="82">
        <v>2</v>
      </c>
      <c r="F78" s="172">
        <v>4585</v>
      </c>
      <c r="G78" s="245">
        <f t="shared" si="1"/>
        <v>9170</v>
      </c>
    </row>
    <row r="79" spans="1:7" x14ac:dyDescent="0.2">
      <c r="A79" s="841"/>
      <c r="B79" s="171"/>
      <c r="C79" s="39"/>
      <c r="D79" s="135"/>
      <c r="E79" s="82"/>
      <c r="F79" s="172"/>
      <c r="G79" s="101"/>
    </row>
    <row r="80" spans="1:7" x14ac:dyDescent="0.2">
      <c r="A80" s="841"/>
      <c r="B80" s="38"/>
      <c r="C80" s="39"/>
      <c r="D80" s="135"/>
      <c r="E80" s="82"/>
      <c r="F80" s="172"/>
      <c r="G80" s="101"/>
    </row>
    <row r="81" spans="1:7" x14ac:dyDescent="0.2">
      <c r="A81" s="841"/>
      <c r="B81" s="38"/>
      <c r="C81" s="39"/>
      <c r="D81" s="135"/>
      <c r="E81" s="82"/>
      <c r="F81" s="172"/>
      <c r="G81" s="101"/>
    </row>
    <row r="82" spans="1:7" x14ac:dyDescent="0.2">
      <c r="A82" s="841"/>
      <c r="B82" s="38"/>
      <c r="C82" s="39"/>
      <c r="D82" s="135"/>
      <c r="E82" s="82"/>
      <c r="F82" s="172"/>
      <c r="G82" s="101"/>
    </row>
    <row r="83" spans="1:7" x14ac:dyDescent="0.2">
      <c r="A83" s="841"/>
      <c r="B83" s="174"/>
      <c r="C83" s="39"/>
      <c r="D83" s="135"/>
      <c r="E83" s="82"/>
      <c r="F83" s="172"/>
      <c r="G83" s="101"/>
    </row>
    <row r="84" spans="1:7" x14ac:dyDescent="0.2">
      <c r="A84" s="841"/>
      <c r="B84" s="171"/>
      <c r="C84" s="39"/>
      <c r="D84" s="135"/>
      <c r="E84" s="82"/>
      <c r="F84" s="172"/>
      <c r="G84" s="101"/>
    </row>
    <row r="85" spans="1:7" x14ac:dyDescent="0.2">
      <c r="A85" s="841"/>
      <c r="B85" s="38"/>
      <c r="C85" s="39"/>
      <c r="D85" s="135"/>
      <c r="E85" s="82"/>
      <c r="F85" s="172"/>
      <c r="G85" s="101"/>
    </row>
    <row r="86" spans="1:7" x14ac:dyDescent="0.2">
      <c r="A86" s="841"/>
      <c r="B86" s="38"/>
      <c r="C86" s="39"/>
      <c r="D86" s="46"/>
      <c r="E86" s="82"/>
      <c r="F86" s="172"/>
      <c r="G86" s="101"/>
    </row>
    <row r="87" spans="1:7" x14ac:dyDescent="0.2">
      <c r="A87" s="917"/>
      <c r="B87" s="280"/>
      <c r="C87" s="918"/>
      <c r="D87" s="919"/>
      <c r="E87" s="920"/>
      <c r="F87" s="172"/>
      <c r="G87" s="245"/>
    </row>
    <row r="88" spans="1:7" ht="13.5" thickBot="1" x14ac:dyDescent="0.25">
      <c r="A88" s="48"/>
      <c r="B88" s="49"/>
      <c r="C88" s="50"/>
      <c r="D88" s="122"/>
      <c r="E88" s="49"/>
      <c r="F88" s="923" t="s">
        <v>17</v>
      </c>
      <c r="G88" s="650">
        <f>SUM(G57:G87)</f>
        <v>80541.5</v>
      </c>
    </row>
    <row r="89" spans="1:7" ht="13.5" thickTop="1" x14ac:dyDescent="0.2">
      <c r="A89" s="14" t="s">
        <v>335</v>
      </c>
      <c r="B89" s="54"/>
      <c r="C89" s="844"/>
      <c r="E89" s="54"/>
      <c r="G89" s="17"/>
    </row>
    <row r="90" spans="1:7" ht="13.5" thickBot="1" x14ac:dyDescent="0.25">
      <c r="A90" s="56"/>
      <c r="B90" s="176"/>
      <c r="C90" s="176"/>
      <c r="D90" s="57"/>
      <c r="E90" s="176"/>
      <c r="F90" s="58"/>
      <c r="G90" s="59"/>
    </row>
    <row r="91" spans="1:7" ht="13.5" thickTop="1" x14ac:dyDescent="0.2">
      <c r="A91" s="3411" t="s">
        <v>37</v>
      </c>
      <c r="B91" s="3412"/>
      <c r="C91" s="3412"/>
      <c r="D91" s="842" t="s">
        <v>18</v>
      </c>
      <c r="E91" s="3413" t="s">
        <v>19</v>
      </c>
      <c r="F91" s="3413"/>
      <c r="G91" s="3414"/>
    </row>
    <row r="92" spans="1:7" x14ac:dyDescent="0.2">
      <c r="A92" s="3400" t="s">
        <v>20</v>
      </c>
      <c r="B92" s="3401"/>
      <c r="C92" s="3401"/>
      <c r="D92" s="44"/>
      <c r="E92" s="3402"/>
      <c r="F92" s="3403"/>
      <c r="G92" s="3404"/>
    </row>
    <row r="93" spans="1:7" x14ac:dyDescent="0.2">
      <c r="A93" s="3400" t="s">
        <v>21</v>
      </c>
      <c r="B93" s="3401"/>
      <c r="C93" s="3401"/>
      <c r="D93" s="61" t="s">
        <v>399</v>
      </c>
      <c r="E93" s="3461" t="s">
        <v>49</v>
      </c>
      <c r="F93" s="3461"/>
      <c r="G93" s="3462"/>
    </row>
    <row r="94" spans="1:7" ht="13.5" thickBot="1" x14ac:dyDescent="0.25">
      <c r="A94" s="3407" t="s">
        <v>22</v>
      </c>
      <c r="B94" s="3408"/>
      <c r="C94" s="3408"/>
      <c r="D94" s="62" t="s">
        <v>63</v>
      </c>
      <c r="E94" s="3460" t="s">
        <v>64</v>
      </c>
      <c r="F94" s="3409"/>
      <c r="G94" s="3410"/>
    </row>
  </sheetData>
  <mergeCells count="26">
    <mergeCell ref="A45:C45"/>
    <mergeCell ref="E45:G45"/>
    <mergeCell ref="A46:C46"/>
    <mergeCell ref="E46:G46"/>
    <mergeCell ref="A47:C47"/>
    <mergeCell ref="E47:G47"/>
    <mergeCell ref="A44:C44"/>
    <mergeCell ref="E44:G44"/>
    <mergeCell ref="A1:G1"/>
    <mergeCell ref="A2:G2"/>
    <mergeCell ref="A3:G3"/>
    <mergeCell ref="E6:F6"/>
    <mergeCell ref="E8:F8"/>
    <mergeCell ref="A48:G48"/>
    <mergeCell ref="A49:G49"/>
    <mergeCell ref="A50:G50"/>
    <mergeCell ref="E53:F53"/>
    <mergeCell ref="E55:F55"/>
    <mergeCell ref="A94:C94"/>
    <mergeCell ref="E94:G94"/>
    <mergeCell ref="A91:C91"/>
    <mergeCell ref="E91:G91"/>
    <mergeCell ref="A92:C92"/>
    <mergeCell ref="E92:G92"/>
    <mergeCell ref="A93:C93"/>
    <mergeCell ref="E93:G93"/>
  </mergeCells>
  <printOptions horizontalCentered="1"/>
  <pageMargins left="0.39370078740157483" right="0.39370078740157483" top="0.59055118110236227" bottom="0.98425196850393704" header="0.51181102362204722" footer="0.51181102362204722"/>
  <pageSetup orientation="portrait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K92"/>
  <sheetViews>
    <sheetView topLeftCell="A13" zoomScale="115" zoomScaleNormal="115" workbookViewId="0">
      <selection activeCell="D21" sqref="D21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42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11" max="11" width="98.570312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11" s="180" customFormat="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1" s="180" customFormat="1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11" s="180" customFormat="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1" s="180" customFormat="1" x14ac:dyDescent="0.2">
      <c r="A4" s="2"/>
      <c r="B4" s="75"/>
      <c r="C4" s="641"/>
      <c r="D4" s="5"/>
      <c r="E4" s="3"/>
      <c r="F4" s="6"/>
      <c r="G4" s="7" t="s">
        <v>194</v>
      </c>
    </row>
    <row r="5" spans="1:11" s="180" customFormat="1" x14ac:dyDescent="0.2">
      <c r="A5" s="8" t="s">
        <v>4</v>
      </c>
      <c r="B5" s="9"/>
      <c r="C5" s="10" t="s">
        <v>62</v>
      </c>
      <c r="D5" s="9"/>
      <c r="E5" s="738" t="s">
        <v>971</v>
      </c>
      <c r="F5" s="689"/>
      <c r="G5" s="739" t="s">
        <v>879</v>
      </c>
    </row>
    <row r="6" spans="1:11" s="180" customFormat="1" x14ac:dyDescent="0.2">
      <c r="A6" s="14" t="s">
        <v>6</v>
      </c>
      <c r="B6" s="76"/>
      <c r="C6" s="16"/>
      <c r="D6" s="642"/>
      <c r="E6" s="3424"/>
      <c r="F6" s="3425"/>
      <c r="G6" s="17"/>
    </row>
    <row r="7" spans="1:11" s="180" customFormat="1" x14ac:dyDescent="0.2">
      <c r="A7" s="643" t="s">
        <v>7</v>
      </c>
      <c r="B7" s="19"/>
      <c r="C7" s="19"/>
      <c r="D7" s="19"/>
      <c r="E7" s="20" t="s">
        <v>8</v>
      </c>
      <c r="F7" s="21"/>
      <c r="G7" s="17" t="s">
        <v>9</v>
      </c>
      <c r="K7" s="852" t="s">
        <v>930</v>
      </c>
    </row>
    <row r="8" spans="1:11" s="180" customFormat="1" x14ac:dyDescent="0.2">
      <c r="A8" s="2"/>
      <c r="B8" s="75"/>
      <c r="C8" s="641"/>
      <c r="D8" s="641"/>
      <c r="E8" s="3426"/>
      <c r="F8" s="3427"/>
      <c r="G8" s="22"/>
    </row>
    <row r="9" spans="1:11" s="180" customFormat="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1" s="180" customFormat="1" ht="13.5" thickTop="1" x14ac:dyDescent="0.2">
      <c r="A10" s="639">
        <v>1</v>
      </c>
      <c r="B10" s="79"/>
      <c r="C10" s="103" t="s">
        <v>699</v>
      </c>
      <c r="D10" s="981" t="s">
        <v>347</v>
      </c>
      <c r="E10" s="80">
        <v>25</v>
      </c>
      <c r="F10" s="81">
        <v>8.5</v>
      </c>
      <c r="G10" s="101">
        <f>F10*E10</f>
        <v>212.5</v>
      </c>
      <c r="I10" s="263">
        <v>1</v>
      </c>
      <c r="J10" s="410" t="s">
        <v>699</v>
      </c>
      <c r="K10" s="981" t="s">
        <v>347</v>
      </c>
    </row>
    <row r="11" spans="1:11" s="180" customFormat="1" x14ac:dyDescent="0.2">
      <c r="A11" s="639">
        <v>2</v>
      </c>
      <c r="B11" s="79"/>
      <c r="C11" s="410" t="s">
        <v>699</v>
      </c>
      <c r="D11" s="852" t="s">
        <v>677</v>
      </c>
      <c r="E11" s="80">
        <v>15</v>
      </c>
      <c r="F11" s="81">
        <v>69</v>
      </c>
      <c r="G11" s="101">
        <f t="shared" ref="G11:G39" si="0">F11*E11</f>
        <v>1035</v>
      </c>
      <c r="I11" s="263">
        <v>2</v>
      </c>
      <c r="J11" s="410" t="s">
        <v>699</v>
      </c>
      <c r="K11" s="981" t="s">
        <v>677</v>
      </c>
    </row>
    <row r="12" spans="1:11" s="180" customFormat="1" x14ac:dyDescent="0.2">
      <c r="A12" s="639">
        <v>3</v>
      </c>
      <c r="B12" s="79"/>
      <c r="C12" s="410" t="s">
        <v>699</v>
      </c>
      <c r="D12" s="852" t="s">
        <v>942</v>
      </c>
      <c r="E12" s="80">
        <v>15</v>
      </c>
      <c r="F12" s="81">
        <v>69</v>
      </c>
      <c r="G12" s="101">
        <f t="shared" si="0"/>
        <v>1035</v>
      </c>
      <c r="I12" s="263">
        <v>3</v>
      </c>
      <c r="J12" s="410" t="s">
        <v>699</v>
      </c>
      <c r="K12" s="981" t="s">
        <v>942</v>
      </c>
    </row>
    <row r="13" spans="1:11" s="180" customFormat="1" x14ac:dyDescent="0.2">
      <c r="A13" s="928">
        <v>4</v>
      </c>
      <c r="B13" s="79"/>
      <c r="C13" s="410" t="s">
        <v>620</v>
      </c>
      <c r="D13" s="981" t="s">
        <v>350</v>
      </c>
      <c r="E13" s="80">
        <v>15</v>
      </c>
      <c r="F13" s="81">
        <v>154.5</v>
      </c>
      <c r="G13" s="101">
        <f t="shared" si="0"/>
        <v>2317.5</v>
      </c>
      <c r="I13" s="263">
        <v>4</v>
      </c>
      <c r="J13" s="410" t="s">
        <v>620</v>
      </c>
      <c r="K13" s="981" t="s">
        <v>350</v>
      </c>
    </row>
    <row r="14" spans="1:11" s="180" customFormat="1" x14ac:dyDescent="0.2">
      <c r="A14" s="928">
        <v>5</v>
      </c>
      <c r="B14" s="79"/>
      <c r="C14" s="410" t="s">
        <v>620</v>
      </c>
      <c r="D14" s="981" t="s">
        <v>349</v>
      </c>
      <c r="E14" s="80">
        <v>15</v>
      </c>
      <c r="F14" s="81">
        <v>201</v>
      </c>
      <c r="G14" s="101">
        <f t="shared" si="0"/>
        <v>3015</v>
      </c>
      <c r="I14" s="263">
        <v>5</v>
      </c>
      <c r="J14" s="410" t="s">
        <v>620</v>
      </c>
      <c r="K14" s="981" t="s">
        <v>349</v>
      </c>
    </row>
    <row r="15" spans="1:11" s="180" customFormat="1" x14ac:dyDescent="0.2">
      <c r="A15" s="928">
        <v>6</v>
      </c>
      <c r="B15" s="79"/>
      <c r="C15" s="410" t="s">
        <v>620</v>
      </c>
      <c r="D15" s="981" t="s">
        <v>941</v>
      </c>
      <c r="E15" s="80">
        <v>3</v>
      </c>
      <c r="F15" s="81">
        <v>39</v>
      </c>
      <c r="G15" s="101">
        <f t="shared" si="0"/>
        <v>117</v>
      </c>
      <c r="I15" s="263">
        <v>6</v>
      </c>
      <c r="J15" s="410" t="s">
        <v>620</v>
      </c>
      <c r="K15" s="981" t="s">
        <v>352</v>
      </c>
    </row>
    <row r="16" spans="1:11" s="180" customFormat="1" x14ac:dyDescent="0.2">
      <c r="A16" s="928">
        <v>7</v>
      </c>
      <c r="B16" s="79"/>
      <c r="C16" s="410" t="s">
        <v>620</v>
      </c>
      <c r="D16" s="981" t="s">
        <v>353</v>
      </c>
      <c r="E16" s="80">
        <v>3</v>
      </c>
      <c r="F16" s="81">
        <v>12.5</v>
      </c>
      <c r="G16" s="101">
        <f t="shared" si="0"/>
        <v>37.5</v>
      </c>
      <c r="I16" s="263">
        <v>7</v>
      </c>
      <c r="J16" s="410" t="s">
        <v>620</v>
      </c>
      <c r="K16" s="981" t="s">
        <v>353</v>
      </c>
    </row>
    <row r="17" spans="1:11" s="180" customFormat="1" x14ac:dyDescent="0.2">
      <c r="A17" s="928">
        <v>8</v>
      </c>
      <c r="B17" s="79"/>
      <c r="C17" s="410" t="s">
        <v>620</v>
      </c>
      <c r="D17" s="981" t="s">
        <v>915</v>
      </c>
      <c r="E17" s="80">
        <v>3</v>
      </c>
      <c r="F17" s="81">
        <v>98</v>
      </c>
      <c r="G17" s="101">
        <f t="shared" si="0"/>
        <v>294</v>
      </c>
      <c r="I17" s="263">
        <v>8</v>
      </c>
      <c r="J17" s="410" t="s">
        <v>620</v>
      </c>
      <c r="K17" s="981" t="s">
        <v>915</v>
      </c>
    </row>
    <row r="18" spans="1:11" s="180" customFormat="1" x14ac:dyDescent="0.2">
      <c r="A18" s="928">
        <v>9</v>
      </c>
      <c r="B18" s="79"/>
      <c r="C18" s="410" t="s">
        <v>443</v>
      </c>
      <c r="D18" s="852" t="s">
        <v>930</v>
      </c>
      <c r="E18" s="80">
        <v>40</v>
      </c>
      <c r="F18" s="81">
        <v>413</v>
      </c>
      <c r="G18" s="101">
        <f t="shared" si="0"/>
        <v>16520</v>
      </c>
      <c r="I18" s="263">
        <v>9</v>
      </c>
      <c r="J18" s="410" t="s">
        <v>443</v>
      </c>
      <c r="K18" s="981" t="s">
        <v>930</v>
      </c>
    </row>
    <row r="19" spans="1:11" s="180" customFormat="1" x14ac:dyDescent="0.2">
      <c r="A19" s="928">
        <v>10</v>
      </c>
      <c r="B19" s="79"/>
      <c r="C19" s="410" t="s">
        <v>443</v>
      </c>
      <c r="D19" s="852" t="s">
        <v>697</v>
      </c>
      <c r="E19" s="80">
        <v>40</v>
      </c>
      <c r="F19" s="81">
        <v>350</v>
      </c>
      <c r="G19" s="101">
        <f t="shared" si="0"/>
        <v>14000</v>
      </c>
      <c r="I19" s="263">
        <v>10</v>
      </c>
      <c r="J19" s="410" t="s">
        <v>443</v>
      </c>
      <c r="K19" s="981" t="s">
        <v>697</v>
      </c>
    </row>
    <row r="20" spans="1:11" s="180" customFormat="1" x14ac:dyDescent="0.2">
      <c r="A20" s="928">
        <v>11</v>
      </c>
      <c r="B20" s="79"/>
      <c r="C20" s="410" t="s">
        <v>443</v>
      </c>
      <c r="D20" s="852" t="s">
        <v>931</v>
      </c>
      <c r="E20" s="80">
        <v>40</v>
      </c>
      <c r="F20" s="81">
        <v>439</v>
      </c>
      <c r="G20" s="101">
        <f t="shared" si="0"/>
        <v>17560</v>
      </c>
      <c r="I20" s="263">
        <v>11</v>
      </c>
      <c r="J20" s="410" t="s">
        <v>443</v>
      </c>
      <c r="K20" s="981" t="s">
        <v>931</v>
      </c>
    </row>
    <row r="21" spans="1:11" s="180" customFormat="1" x14ac:dyDescent="0.2">
      <c r="A21" s="928">
        <v>12</v>
      </c>
      <c r="B21" s="79"/>
      <c r="C21" s="410" t="s">
        <v>443</v>
      </c>
      <c r="D21" s="981" t="s">
        <v>719</v>
      </c>
      <c r="E21" s="80">
        <v>1</v>
      </c>
      <c r="F21" s="81">
        <v>355</v>
      </c>
      <c r="G21" s="101">
        <f t="shared" si="0"/>
        <v>355</v>
      </c>
      <c r="I21" s="263">
        <v>12</v>
      </c>
      <c r="J21" s="410" t="s">
        <v>443</v>
      </c>
      <c r="K21" s="981" t="s">
        <v>719</v>
      </c>
    </row>
    <row r="22" spans="1:11" s="180" customFormat="1" x14ac:dyDescent="0.2">
      <c r="A22" s="928">
        <v>13</v>
      </c>
      <c r="B22" s="79"/>
      <c r="C22" s="410" t="s">
        <v>699</v>
      </c>
      <c r="D22" s="981" t="s">
        <v>678</v>
      </c>
      <c r="E22" s="80">
        <v>10</v>
      </c>
      <c r="F22" s="81">
        <v>56.5</v>
      </c>
      <c r="G22" s="101">
        <f t="shared" si="0"/>
        <v>565</v>
      </c>
      <c r="I22" s="263">
        <v>13</v>
      </c>
      <c r="J22" s="410" t="s">
        <v>699</v>
      </c>
      <c r="K22" s="981" t="s">
        <v>678</v>
      </c>
    </row>
    <row r="23" spans="1:11" s="180" customFormat="1" x14ac:dyDescent="0.2">
      <c r="A23" s="928">
        <v>14</v>
      </c>
      <c r="B23" s="79"/>
      <c r="C23" s="410" t="s">
        <v>699</v>
      </c>
      <c r="D23" s="981" t="s">
        <v>682</v>
      </c>
      <c r="E23" s="80">
        <v>1</v>
      </c>
      <c r="F23" s="81">
        <v>107</v>
      </c>
      <c r="G23" s="101">
        <f t="shared" si="0"/>
        <v>107</v>
      </c>
      <c r="I23" s="263">
        <v>14</v>
      </c>
      <c r="J23" s="410" t="s">
        <v>699</v>
      </c>
      <c r="K23" s="981" t="s">
        <v>682</v>
      </c>
    </row>
    <row r="24" spans="1:11" s="180" customFormat="1" x14ac:dyDescent="0.2">
      <c r="A24" s="928">
        <v>15</v>
      </c>
      <c r="B24" s="79"/>
      <c r="C24" s="410" t="s">
        <v>227</v>
      </c>
      <c r="D24" s="852" t="s">
        <v>918</v>
      </c>
      <c r="E24" s="80">
        <v>1</v>
      </c>
      <c r="F24" s="81">
        <v>3000</v>
      </c>
      <c r="G24" s="101">
        <f t="shared" si="0"/>
        <v>3000</v>
      </c>
      <c r="I24" s="263">
        <v>15</v>
      </c>
      <c r="J24" s="410" t="s">
        <v>227</v>
      </c>
      <c r="K24" s="981" t="s">
        <v>918</v>
      </c>
    </row>
    <row r="25" spans="1:11" s="180" customFormat="1" x14ac:dyDescent="0.2">
      <c r="A25" s="928">
        <v>16</v>
      </c>
      <c r="B25" s="79"/>
      <c r="C25" s="410" t="s">
        <v>227</v>
      </c>
      <c r="D25" s="852" t="s">
        <v>943</v>
      </c>
      <c r="E25" s="80">
        <v>1</v>
      </c>
      <c r="F25" s="81">
        <v>2500</v>
      </c>
      <c r="G25" s="101">
        <f t="shared" si="0"/>
        <v>2500</v>
      </c>
      <c r="I25" s="263">
        <v>16</v>
      </c>
      <c r="J25" s="410" t="s">
        <v>227</v>
      </c>
      <c r="K25" s="981" t="s">
        <v>943</v>
      </c>
    </row>
    <row r="26" spans="1:11" s="180" customFormat="1" x14ac:dyDescent="0.2">
      <c r="A26" s="928">
        <v>17</v>
      </c>
      <c r="B26" s="79"/>
      <c r="C26" s="410" t="s">
        <v>227</v>
      </c>
      <c r="D26" s="981" t="s">
        <v>724</v>
      </c>
      <c r="E26" s="80">
        <v>1</v>
      </c>
      <c r="F26" s="81">
        <v>20</v>
      </c>
      <c r="G26" s="101">
        <f t="shared" si="0"/>
        <v>20</v>
      </c>
      <c r="I26" s="263">
        <v>17</v>
      </c>
      <c r="J26" s="410" t="s">
        <v>227</v>
      </c>
      <c r="K26" s="981" t="s">
        <v>724</v>
      </c>
    </row>
    <row r="27" spans="1:11" s="180" customFormat="1" x14ac:dyDescent="0.2">
      <c r="A27" s="928">
        <v>18</v>
      </c>
      <c r="B27" s="79"/>
      <c r="C27" s="410" t="s">
        <v>699</v>
      </c>
      <c r="D27" s="981" t="s">
        <v>944</v>
      </c>
      <c r="E27" s="80">
        <v>3</v>
      </c>
      <c r="F27" s="81">
        <v>1000</v>
      </c>
      <c r="G27" s="101">
        <f t="shared" si="0"/>
        <v>3000</v>
      </c>
      <c r="I27" s="263">
        <v>18</v>
      </c>
      <c r="J27" s="410" t="s">
        <v>699</v>
      </c>
      <c r="K27" s="981" t="s">
        <v>944</v>
      </c>
    </row>
    <row r="28" spans="1:11" s="180" customFormat="1" x14ac:dyDescent="0.2">
      <c r="A28" s="928">
        <v>19</v>
      </c>
      <c r="B28" s="79"/>
      <c r="C28" s="410" t="s">
        <v>699</v>
      </c>
      <c r="D28" s="981" t="s">
        <v>368</v>
      </c>
      <c r="E28" s="80">
        <v>25</v>
      </c>
      <c r="F28" s="81">
        <v>7</v>
      </c>
      <c r="G28" s="101">
        <f t="shared" si="0"/>
        <v>175</v>
      </c>
      <c r="I28" s="263">
        <v>19</v>
      </c>
      <c r="J28" s="410" t="s">
        <v>699</v>
      </c>
      <c r="K28" s="981" t="s">
        <v>368</v>
      </c>
    </row>
    <row r="29" spans="1:11" s="180" customFormat="1" x14ac:dyDescent="0.2">
      <c r="A29" s="928">
        <v>20</v>
      </c>
      <c r="B29" s="79"/>
      <c r="C29" s="410" t="s">
        <v>699</v>
      </c>
      <c r="D29" s="981" t="s">
        <v>369</v>
      </c>
      <c r="E29" s="80">
        <v>75</v>
      </c>
      <c r="F29" s="81">
        <v>9.5</v>
      </c>
      <c r="G29" s="101">
        <f t="shared" si="0"/>
        <v>712.5</v>
      </c>
      <c r="I29" s="263">
        <v>20</v>
      </c>
      <c r="J29" s="410" t="s">
        <v>699</v>
      </c>
      <c r="K29" s="981" t="s">
        <v>369</v>
      </c>
    </row>
    <row r="30" spans="1:11" s="180" customFormat="1" x14ac:dyDescent="0.2">
      <c r="A30" s="928">
        <v>21</v>
      </c>
      <c r="B30" s="79"/>
      <c r="C30" s="410" t="s">
        <v>699</v>
      </c>
      <c r="D30" s="981" t="s">
        <v>684</v>
      </c>
      <c r="E30" s="80">
        <v>1</v>
      </c>
      <c r="F30" s="81">
        <v>174</v>
      </c>
      <c r="G30" s="101">
        <f t="shared" si="0"/>
        <v>174</v>
      </c>
      <c r="I30" s="263">
        <v>21</v>
      </c>
      <c r="J30" s="410" t="s">
        <v>699</v>
      </c>
      <c r="K30" s="981" t="s">
        <v>684</v>
      </c>
    </row>
    <row r="31" spans="1:11" s="180" customFormat="1" x14ac:dyDescent="0.2">
      <c r="A31" s="928">
        <v>22</v>
      </c>
      <c r="B31" s="79"/>
      <c r="C31" s="410" t="s">
        <v>699</v>
      </c>
      <c r="D31" s="981" t="s">
        <v>964</v>
      </c>
      <c r="E31" s="80">
        <v>5</v>
      </c>
      <c r="F31" s="81">
        <v>395</v>
      </c>
      <c r="G31" s="101">
        <f t="shared" si="0"/>
        <v>1975</v>
      </c>
      <c r="I31" s="263">
        <v>22</v>
      </c>
      <c r="J31" s="410" t="s">
        <v>699</v>
      </c>
      <c r="K31" s="981" t="s">
        <v>920</v>
      </c>
    </row>
    <row r="32" spans="1:11" s="180" customFormat="1" x14ac:dyDescent="0.2">
      <c r="A32" s="928">
        <v>23</v>
      </c>
      <c r="B32" s="79"/>
      <c r="C32" s="410" t="s">
        <v>699</v>
      </c>
      <c r="D32" s="981" t="s">
        <v>963</v>
      </c>
      <c r="E32" s="80">
        <v>5</v>
      </c>
      <c r="F32" s="81">
        <v>407</v>
      </c>
      <c r="G32" s="101">
        <f t="shared" si="0"/>
        <v>2035</v>
      </c>
      <c r="I32" s="263">
        <v>23</v>
      </c>
      <c r="J32" s="410" t="s">
        <v>699</v>
      </c>
      <c r="K32" s="981" t="s">
        <v>921</v>
      </c>
    </row>
    <row r="33" spans="1:11" s="180" customFormat="1" x14ac:dyDescent="0.2">
      <c r="A33" s="928">
        <v>24</v>
      </c>
      <c r="B33" s="79"/>
      <c r="C33" s="410" t="s">
        <v>699</v>
      </c>
      <c r="D33" s="981" t="s">
        <v>962</v>
      </c>
      <c r="E33" s="80">
        <v>5</v>
      </c>
      <c r="F33" s="182">
        <v>407</v>
      </c>
      <c r="G33" s="101">
        <f t="shared" si="0"/>
        <v>2035</v>
      </c>
      <c r="I33" s="263">
        <v>24</v>
      </c>
      <c r="J33" s="410" t="s">
        <v>699</v>
      </c>
      <c r="K33" s="981" t="s">
        <v>922</v>
      </c>
    </row>
    <row r="34" spans="1:11" s="180" customFormat="1" x14ac:dyDescent="0.2">
      <c r="A34" s="928">
        <v>25</v>
      </c>
      <c r="B34" s="79"/>
      <c r="C34" s="410" t="s">
        <v>699</v>
      </c>
      <c r="D34" s="981" t="s">
        <v>957</v>
      </c>
      <c r="E34" s="80">
        <v>5</v>
      </c>
      <c r="F34" s="182">
        <v>407</v>
      </c>
      <c r="G34" s="101">
        <f t="shared" si="0"/>
        <v>2035</v>
      </c>
      <c r="I34" s="263">
        <v>25</v>
      </c>
      <c r="J34" s="410" t="s">
        <v>699</v>
      </c>
      <c r="K34" s="981" t="s">
        <v>923</v>
      </c>
    </row>
    <row r="35" spans="1:11" s="180" customFormat="1" x14ac:dyDescent="0.2">
      <c r="A35" s="928">
        <v>26</v>
      </c>
      <c r="B35" s="79"/>
      <c r="C35" s="410" t="s">
        <v>699</v>
      </c>
      <c r="D35" s="981" t="s">
        <v>958</v>
      </c>
      <c r="E35" s="80">
        <v>2</v>
      </c>
      <c r="F35" s="183">
        <v>414</v>
      </c>
      <c r="G35" s="101">
        <f t="shared" si="0"/>
        <v>828</v>
      </c>
      <c r="I35" s="263">
        <v>26</v>
      </c>
      <c r="J35" s="410" t="s">
        <v>699</v>
      </c>
      <c r="K35" s="981" t="s">
        <v>945</v>
      </c>
    </row>
    <row r="36" spans="1:11" s="180" customFormat="1" x14ac:dyDescent="0.2">
      <c r="A36" s="928">
        <v>27</v>
      </c>
      <c r="B36" s="79"/>
      <c r="C36" s="410" t="s">
        <v>699</v>
      </c>
      <c r="D36" s="981" t="s">
        <v>959</v>
      </c>
      <c r="E36" s="80">
        <v>2</v>
      </c>
      <c r="F36" s="184">
        <v>427</v>
      </c>
      <c r="G36" s="101">
        <f t="shared" si="0"/>
        <v>854</v>
      </c>
      <c r="I36" s="263">
        <v>27</v>
      </c>
      <c r="J36" s="410" t="s">
        <v>699</v>
      </c>
      <c r="K36" s="981" t="s">
        <v>946</v>
      </c>
    </row>
    <row r="37" spans="1:11" s="180" customFormat="1" x14ac:dyDescent="0.2">
      <c r="A37" s="928">
        <v>28</v>
      </c>
      <c r="B37" s="79"/>
      <c r="C37" s="410" t="s">
        <v>699</v>
      </c>
      <c r="D37" s="981" t="s">
        <v>960</v>
      </c>
      <c r="E37" s="80">
        <v>2</v>
      </c>
      <c r="F37" s="183">
        <v>427</v>
      </c>
      <c r="G37" s="101">
        <f t="shared" si="0"/>
        <v>854</v>
      </c>
      <c r="I37" s="263">
        <v>28</v>
      </c>
      <c r="J37" s="410" t="s">
        <v>699</v>
      </c>
      <c r="K37" s="981" t="s">
        <v>947</v>
      </c>
    </row>
    <row r="38" spans="1:11" s="180" customFormat="1" x14ac:dyDescent="0.2">
      <c r="A38" s="928">
        <v>29</v>
      </c>
      <c r="B38" s="79"/>
      <c r="C38" s="410" t="s">
        <v>699</v>
      </c>
      <c r="D38" s="981" t="s">
        <v>961</v>
      </c>
      <c r="E38" s="80">
        <v>2</v>
      </c>
      <c r="F38" s="183">
        <v>427</v>
      </c>
      <c r="G38" s="101">
        <f t="shared" si="0"/>
        <v>854</v>
      </c>
      <c r="I38" s="263">
        <v>29</v>
      </c>
      <c r="J38" s="410" t="s">
        <v>699</v>
      </c>
      <c r="K38" s="981" t="s">
        <v>948</v>
      </c>
    </row>
    <row r="39" spans="1:11" s="180" customFormat="1" x14ac:dyDescent="0.2">
      <c r="A39" s="928">
        <v>30</v>
      </c>
      <c r="B39" s="79"/>
      <c r="C39" s="410" t="s">
        <v>26</v>
      </c>
      <c r="D39" s="852" t="s">
        <v>1114</v>
      </c>
      <c r="E39" s="80">
        <v>3</v>
      </c>
      <c r="F39" s="162">
        <v>168</v>
      </c>
      <c r="G39" s="101">
        <f t="shared" si="0"/>
        <v>504</v>
      </c>
      <c r="I39" s="263">
        <v>30</v>
      </c>
      <c r="J39" s="410" t="s">
        <v>26</v>
      </c>
      <c r="K39" s="981" t="s">
        <v>687</v>
      </c>
    </row>
    <row r="40" spans="1:11" s="180" customFormat="1" x14ac:dyDescent="0.2">
      <c r="A40" s="917"/>
      <c r="B40" s="924"/>
      <c r="C40" s="918"/>
      <c r="D40" s="919"/>
      <c r="E40" s="924"/>
      <c r="F40" s="162"/>
      <c r="G40" s="925"/>
      <c r="I40" s="263"/>
      <c r="J40" s="410"/>
      <c r="K40" s="981"/>
    </row>
    <row r="41" spans="1:11" s="180" customFormat="1" ht="13.5" thickBot="1" x14ac:dyDescent="0.25">
      <c r="A41" s="48"/>
      <c r="B41" s="87"/>
      <c r="C41" s="50"/>
      <c r="D41" s="138"/>
      <c r="E41" s="87"/>
      <c r="F41" s="52" t="s">
        <v>192</v>
      </c>
      <c r="G41" s="110">
        <f>SUM(G10:G39)</f>
        <v>78726</v>
      </c>
      <c r="I41" s="263">
        <v>31</v>
      </c>
      <c r="J41" s="410" t="s">
        <v>699</v>
      </c>
      <c r="K41" s="981" t="s">
        <v>688</v>
      </c>
    </row>
    <row r="42" spans="1:11" s="180" customFormat="1" ht="13.5" thickTop="1" x14ac:dyDescent="0.2">
      <c r="A42" s="14" t="s">
        <v>335</v>
      </c>
      <c r="B42" s="89"/>
      <c r="C42" s="642"/>
      <c r="D42"/>
      <c r="E42" s="89"/>
      <c r="F42" s="55"/>
      <c r="G42" s="17"/>
      <c r="I42" s="263">
        <v>32</v>
      </c>
      <c r="J42" s="410" t="s">
        <v>699</v>
      </c>
      <c r="K42" s="981" t="s">
        <v>689</v>
      </c>
    </row>
    <row r="43" spans="1:11" s="180" customFormat="1" ht="13.5" thickBot="1" x14ac:dyDescent="0.25">
      <c r="A43" s="56"/>
      <c r="B43" s="90"/>
      <c r="C43" s="90"/>
      <c r="D43" s="57"/>
      <c r="E43" s="90"/>
      <c r="F43" s="58"/>
      <c r="G43" s="59"/>
      <c r="I43" s="263">
        <v>33</v>
      </c>
      <c r="J43" s="410" t="s">
        <v>672</v>
      </c>
      <c r="K43" s="981" t="s">
        <v>374</v>
      </c>
    </row>
    <row r="44" spans="1:11" s="180" customFormat="1" ht="13.5" thickTop="1" x14ac:dyDescent="0.2">
      <c r="A44" s="3411"/>
      <c r="B44" s="3412"/>
      <c r="C44" s="3412"/>
      <c r="D44" s="640" t="s">
        <v>18</v>
      </c>
      <c r="E44" s="3413" t="s">
        <v>19</v>
      </c>
      <c r="F44" s="3413"/>
      <c r="G44" s="3414"/>
      <c r="I44" s="263">
        <v>34</v>
      </c>
      <c r="J44" s="410" t="s">
        <v>672</v>
      </c>
      <c r="K44" s="981" t="s">
        <v>693</v>
      </c>
    </row>
    <row r="45" spans="1:11" s="180" customFormat="1" x14ac:dyDescent="0.2">
      <c r="A45" s="3400" t="s">
        <v>20</v>
      </c>
      <c r="B45" s="3401"/>
      <c r="C45" s="3401"/>
      <c r="D45" s="44"/>
      <c r="E45" s="3457"/>
      <c r="F45" s="3458"/>
      <c r="G45" s="3459"/>
      <c r="I45" s="263">
        <v>35</v>
      </c>
      <c r="J45" s="410" t="s">
        <v>672</v>
      </c>
      <c r="K45" s="981" t="s">
        <v>694</v>
      </c>
    </row>
    <row r="46" spans="1:11" s="180" customFormat="1" x14ac:dyDescent="0.2">
      <c r="A46" s="3400" t="s">
        <v>21</v>
      </c>
      <c r="B46" s="3401"/>
      <c r="C46" s="3401"/>
      <c r="D46" s="61" t="s">
        <v>397</v>
      </c>
      <c r="E46" s="3461" t="s">
        <v>49</v>
      </c>
      <c r="F46" s="3461"/>
      <c r="G46" s="3462"/>
      <c r="I46" s="263">
        <v>36</v>
      </c>
      <c r="J46" s="410" t="s">
        <v>227</v>
      </c>
      <c r="K46" s="981" t="s">
        <v>695</v>
      </c>
    </row>
    <row r="47" spans="1:11" s="180" customFormat="1" ht="13.5" thickBot="1" x14ac:dyDescent="0.25">
      <c r="A47" s="3407" t="s">
        <v>22</v>
      </c>
      <c r="B47" s="3408"/>
      <c r="C47" s="3408"/>
      <c r="D47" s="62" t="s">
        <v>63</v>
      </c>
      <c r="E47" s="3460" t="s">
        <v>64</v>
      </c>
      <c r="F47" s="3409"/>
      <c r="G47" s="3410"/>
      <c r="I47" s="263">
        <v>37</v>
      </c>
      <c r="J47" s="410" t="s">
        <v>227</v>
      </c>
      <c r="K47" s="981" t="s">
        <v>924</v>
      </c>
    </row>
    <row r="48" spans="1:11" ht="16.5" x14ac:dyDescent="0.25">
      <c r="A48" s="3415" t="s">
        <v>0</v>
      </c>
      <c r="B48" s="3416"/>
      <c r="C48" s="3416"/>
      <c r="D48" s="3416"/>
      <c r="E48" s="3416"/>
      <c r="F48" s="3416"/>
      <c r="G48" s="3417"/>
      <c r="I48" s="263">
        <v>38</v>
      </c>
      <c r="J48" s="404" t="s">
        <v>227</v>
      </c>
      <c r="K48" s="933" t="s">
        <v>701</v>
      </c>
    </row>
    <row r="49" spans="1:11" x14ac:dyDescent="0.2">
      <c r="A49" s="3418" t="s">
        <v>1</v>
      </c>
      <c r="B49" s="3419"/>
      <c r="C49" s="3419"/>
      <c r="D49" s="3419"/>
      <c r="E49" s="3419"/>
      <c r="F49" s="3419"/>
      <c r="G49" s="3420"/>
      <c r="I49" s="263">
        <v>39</v>
      </c>
      <c r="J49" s="404" t="s">
        <v>227</v>
      </c>
      <c r="K49" s="933" t="s">
        <v>702</v>
      </c>
    </row>
    <row r="50" spans="1:11" x14ac:dyDescent="0.2">
      <c r="A50" s="3421" t="s">
        <v>2</v>
      </c>
      <c r="B50" s="3422"/>
      <c r="C50" s="3422"/>
      <c r="D50" s="3422"/>
      <c r="E50" s="3422"/>
      <c r="F50" s="3422"/>
      <c r="G50" s="3423"/>
      <c r="I50" s="263">
        <v>40</v>
      </c>
      <c r="J50" s="404" t="s">
        <v>227</v>
      </c>
      <c r="K50" s="933" t="s">
        <v>925</v>
      </c>
    </row>
    <row r="51" spans="1:11" x14ac:dyDescent="0.2">
      <c r="A51" s="2"/>
      <c r="B51" s="75"/>
      <c r="C51" s="930"/>
      <c r="D51" s="5"/>
      <c r="E51" s="3"/>
      <c r="F51" s="6"/>
      <c r="G51" s="7" t="s">
        <v>195</v>
      </c>
      <c r="I51" s="263">
        <v>41</v>
      </c>
      <c r="J51" s="404" t="s">
        <v>699</v>
      </c>
      <c r="K51" s="933" t="s">
        <v>949</v>
      </c>
    </row>
    <row r="52" spans="1:11" x14ac:dyDescent="0.2">
      <c r="A52" s="8" t="s">
        <v>4</v>
      </c>
      <c r="B52" s="9"/>
      <c r="C52" s="10" t="s">
        <v>62</v>
      </c>
      <c r="D52" s="9"/>
      <c r="E52" s="738" t="s">
        <v>971</v>
      </c>
      <c r="F52" s="689"/>
      <c r="G52" s="739" t="s">
        <v>879</v>
      </c>
      <c r="I52" s="263">
        <v>42</v>
      </c>
      <c r="J52" s="404" t="s">
        <v>699</v>
      </c>
      <c r="K52" s="933" t="s">
        <v>706</v>
      </c>
    </row>
    <row r="53" spans="1:11" x14ac:dyDescent="0.2">
      <c r="A53" s="14" t="s">
        <v>6</v>
      </c>
      <c r="B53" s="76"/>
      <c r="C53" s="16"/>
      <c r="D53" s="931"/>
      <c r="E53" s="3424"/>
      <c r="F53" s="3425"/>
      <c r="G53" s="17"/>
      <c r="I53" s="263">
        <v>43</v>
      </c>
      <c r="J53" s="404" t="s">
        <v>699</v>
      </c>
      <c r="K53" s="933" t="s">
        <v>950</v>
      </c>
    </row>
    <row r="54" spans="1:11" x14ac:dyDescent="0.2">
      <c r="A54" s="932" t="s">
        <v>7</v>
      </c>
      <c r="B54" s="19"/>
      <c r="C54" s="19"/>
      <c r="D54" s="19"/>
      <c r="E54" s="20" t="s">
        <v>8</v>
      </c>
      <c r="F54" s="21"/>
      <c r="G54" s="17" t="s">
        <v>9</v>
      </c>
      <c r="I54" s="263">
        <v>44</v>
      </c>
      <c r="J54" s="404" t="s">
        <v>227</v>
      </c>
      <c r="K54" s="933" t="s">
        <v>951</v>
      </c>
    </row>
    <row r="55" spans="1:11" x14ac:dyDescent="0.2">
      <c r="A55" s="2"/>
      <c r="B55" s="75"/>
      <c r="C55" s="930"/>
      <c r="D55" s="930"/>
      <c r="E55" s="3426"/>
      <c r="F55" s="3427"/>
      <c r="G55" s="22"/>
      <c r="I55" s="263">
        <v>45</v>
      </c>
      <c r="J55" s="404" t="s">
        <v>699</v>
      </c>
      <c r="K55" s="933" t="s">
        <v>952</v>
      </c>
    </row>
    <row r="56" spans="1:11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  <c r="I56" s="263">
        <v>46</v>
      </c>
      <c r="J56" s="404" t="s">
        <v>699</v>
      </c>
      <c r="K56" s="933" t="s">
        <v>709</v>
      </c>
    </row>
    <row r="57" spans="1:11" ht="13.5" thickTop="1" x14ac:dyDescent="0.2">
      <c r="A57" s="928"/>
      <c r="B57" s="79"/>
      <c r="C57" s="103"/>
      <c r="D57" s="243" t="s">
        <v>193</v>
      </c>
      <c r="E57" s="80"/>
      <c r="F57" s="81"/>
      <c r="G57" s="185">
        <v>78726</v>
      </c>
      <c r="I57" s="263">
        <v>47</v>
      </c>
      <c r="J57" s="404" t="s">
        <v>699</v>
      </c>
      <c r="K57" s="933" t="s">
        <v>710</v>
      </c>
    </row>
    <row r="58" spans="1:11" x14ac:dyDescent="0.2">
      <c r="A58" s="928">
        <v>31</v>
      </c>
      <c r="B58" s="79"/>
      <c r="C58" s="410" t="s">
        <v>699</v>
      </c>
      <c r="D58" s="981" t="s">
        <v>688</v>
      </c>
      <c r="E58" s="80">
        <v>2</v>
      </c>
      <c r="F58" s="81">
        <v>52</v>
      </c>
      <c r="G58" s="101">
        <f>F58*E58</f>
        <v>104</v>
      </c>
      <c r="I58" s="263">
        <v>48</v>
      </c>
      <c r="J58" s="404" t="s">
        <v>699</v>
      </c>
      <c r="K58" s="933" t="s">
        <v>953</v>
      </c>
    </row>
    <row r="59" spans="1:11" x14ac:dyDescent="0.2">
      <c r="A59" s="928">
        <v>32</v>
      </c>
      <c r="B59" s="79"/>
      <c r="C59" s="410" t="s">
        <v>699</v>
      </c>
      <c r="D59" s="981" t="s">
        <v>689</v>
      </c>
      <c r="E59" s="80">
        <v>1</v>
      </c>
      <c r="F59" s="81">
        <v>52</v>
      </c>
      <c r="G59" s="101">
        <f t="shared" ref="G59:G82" si="1">F59*E59</f>
        <v>52</v>
      </c>
      <c r="I59" s="263">
        <v>49</v>
      </c>
      <c r="J59" s="404" t="s">
        <v>227</v>
      </c>
      <c r="K59" s="933" t="s">
        <v>712</v>
      </c>
    </row>
    <row r="60" spans="1:11" x14ac:dyDescent="0.2">
      <c r="A60" s="928">
        <v>33</v>
      </c>
      <c r="B60" s="79"/>
      <c r="C60" s="410" t="s">
        <v>672</v>
      </c>
      <c r="D60" s="981" t="s">
        <v>374</v>
      </c>
      <c r="E60" s="80">
        <v>2</v>
      </c>
      <c r="F60" s="81">
        <v>55.5</v>
      </c>
      <c r="G60" s="101">
        <f t="shared" si="1"/>
        <v>111</v>
      </c>
      <c r="I60" s="263">
        <v>50</v>
      </c>
      <c r="J60" s="404" t="s">
        <v>699</v>
      </c>
      <c r="K60" s="933" t="s">
        <v>713</v>
      </c>
    </row>
    <row r="61" spans="1:11" x14ac:dyDescent="0.2">
      <c r="A61" s="928">
        <v>34</v>
      </c>
      <c r="B61" s="79"/>
      <c r="C61" s="410" t="s">
        <v>672</v>
      </c>
      <c r="D61" s="981" t="s">
        <v>693</v>
      </c>
      <c r="E61" s="80">
        <v>2</v>
      </c>
      <c r="F61" s="81">
        <v>68</v>
      </c>
      <c r="G61" s="101">
        <f t="shared" si="1"/>
        <v>136</v>
      </c>
      <c r="I61" s="263">
        <v>51</v>
      </c>
      <c r="J61" s="404" t="s">
        <v>699</v>
      </c>
      <c r="K61" s="933" t="s">
        <v>954</v>
      </c>
    </row>
    <row r="62" spans="1:11" x14ac:dyDescent="0.2">
      <c r="A62" s="928">
        <v>35</v>
      </c>
      <c r="B62" s="79"/>
      <c r="C62" s="410" t="s">
        <v>672</v>
      </c>
      <c r="D62" s="981" t="s">
        <v>694</v>
      </c>
      <c r="E62" s="80">
        <v>2</v>
      </c>
      <c r="F62" s="81">
        <v>81.5</v>
      </c>
      <c r="G62" s="101">
        <f t="shared" si="1"/>
        <v>163</v>
      </c>
      <c r="I62" s="263">
        <v>52</v>
      </c>
      <c r="J62" s="404" t="s">
        <v>699</v>
      </c>
      <c r="K62" s="933" t="s">
        <v>714</v>
      </c>
    </row>
    <row r="63" spans="1:11" x14ac:dyDescent="0.2">
      <c r="A63" s="928">
        <v>36</v>
      </c>
      <c r="B63" s="79"/>
      <c r="C63" s="410" t="s">
        <v>227</v>
      </c>
      <c r="D63" s="981" t="s">
        <v>695</v>
      </c>
      <c r="E63" s="80">
        <v>3</v>
      </c>
      <c r="F63" s="81">
        <v>59</v>
      </c>
      <c r="G63" s="101">
        <f t="shared" si="1"/>
        <v>177</v>
      </c>
      <c r="I63" s="263">
        <v>53</v>
      </c>
      <c r="J63" s="404" t="s">
        <v>700</v>
      </c>
      <c r="K63" s="933" t="s">
        <v>387</v>
      </c>
    </row>
    <row r="64" spans="1:11" x14ac:dyDescent="0.2">
      <c r="A64" s="928">
        <v>37</v>
      </c>
      <c r="B64" s="79"/>
      <c r="C64" s="410" t="s">
        <v>227</v>
      </c>
      <c r="D64" s="981" t="s">
        <v>924</v>
      </c>
      <c r="E64" s="80">
        <v>3</v>
      </c>
      <c r="F64" s="81">
        <v>145</v>
      </c>
      <c r="G64" s="101">
        <f t="shared" si="1"/>
        <v>435</v>
      </c>
      <c r="I64" s="263">
        <v>54</v>
      </c>
      <c r="J64" s="404" t="s">
        <v>620</v>
      </c>
      <c r="K64" s="933" t="s">
        <v>871</v>
      </c>
    </row>
    <row r="65" spans="1:11" x14ac:dyDescent="0.2">
      <c r="A65" s="928">
        <v>38</v>
      </c>
      <c r="B65" s="79"/>
      <c r="C65" s="404" t="s">
        <v>227</v>
      </c>
      <c r="D65" s="933" t="s">
        <v>701</v>
      </c>
      <c r="E65" s="80">
        <v>5</v>
      </c>
      <c r="F65" s="81">
        <v>30</v>
      </c>
      <c r="G65" s="101">
        <f t="shared" si="1"/>
        <v>150</v>
      </c>
      <c r="I65" s="44"/>
      <c r="J65" s="44"/>
      <c r="K65" s="44"/>
    </row>
    <row r="66" spans="1:11" x14ac:dyDescent="0.2">
      <c r="A66" s="928">
        <v>39</v>
      </c>
      <c r="B66" s="79"/>
      <c r="C66" s="404" t="s">
        <v>227</v>
      </c>
      <c r="D66" s="933" t="s">
        <v>702</v>
      </c>
      <c r="E66" s="80">
        <v>5</v>
      </c>
      <c r="F66" s="81">
        <v>64</v>
      </c>
      <c r="G66" s="101">
        <f t="shared" si="1"/>
        <v>320</v>
      </c>
      <c r="I66" s="44"/>
      <c r="J66" s="44"/>
      <c r="K66" s="44"/>
    </row>
    <row r="67" spans="1:11" x14ac:dyDescent="0.2">
      <c r="A67" s="928">
        <v>40</v>
      </c>
      <c r="B67" s="79"/>
      <c r="C67" s="404" t="s">
        <v>227</v>
      </c>
      <c r="D67" s="933" t="s">
        <v>925</v>
      </c>
      <c r="E67" s="80">
        <v>1</v>
      </c>
      <c r="F67" s="81">
        <v>163</v>
      </c>
      <c r="G67" s="101">
        <f t="shared" si="1"/>
        <v>163</v>
      </c>
    </row>
    <row r="68" spans="1:11" x14ac:dyDescent="0.2">
      <c r="A68" s="928">
        <v>41</v>
      </c>
      <c r="B68" s="79"/>
      <c r="C68" s="404" t="s">
        <v>699</v>
      </c>
      <c r="D68" s="852" t="s">
        <v>949</v>
      </c>
      <c r="E68" s="80">
        <v>1</v>
      </c>
      <c r="F68" s="81">
        <v>50</v>
      </c>
      <c r="G68" s="101">
        <f t="shared" si="1"/>
        <v>50</v>
      </c>
    </row>
    <row r="69" spans="1:11" x14ac:dyDescent="0.2">
      <c r="A69" s="928">
        <v>42</v>
      </c>
      <c r="B69" s="79"/>
      <c r="C69" s="404" t="s">
        <v>699</v>
      </c>
      <c r="D69" s="933" t="s">
        <v>706</v>
      </c>
      <c r="E69" s="80">
        <v>1</v>
      </c>
      <c r="F69" s="81">
        <v>1258</v>
      </c>
      <c r="G69" s="101">
        <f t="shared" si="1"/>
        <v>1258</v>
      </c>
    </row>
    <row r="70" spans="1:11" x14ac:dyDescent="0.2">
      <c r="A70" s="928">
        <v>43</v>
      </c>
      <c r="B70" s="79"/>
      <c r="C70" s="404" t="s">
        <v>699</v>
      </c>
      <c r="D70" s="933" t="s">
        <v>950</v>
      </c>
      <c r="E70" s="80">
        <v>2</v>
      </c>
      <c r="F70" s="81">
        <v>171</v>
      </c>
      <c r="G70" s="101">
        <f t="shared" si="1"/>
        <v>342</v>
      </c>
    </row>
    <row r="71" spans="1:11" x14ac:dyDescent="0.2">
      <c r="A71" s="928">
        <v>44</v>
      </c>
      <c r="B71" s="79"/>
      <c r="C71" s="404" t="s">
        <v>227</v>
      </c>
      <c r="D71" s="852" t="s">
        <v>955</v>
      </c>
      <c r="E71" s="80">
        <v>3</v>
      </c>
      <c r="F71" s="81">
        <v>254</v>
      </c>
      <c r="G71" s="101">
        <f t="shared" si="1"/>
        <v>762</v>
      </c>
    </row>
    <row r="72" spans="1:11" x14ac:dyDescent="0.2">
      <c r="A72" s="928"/>
      <c r="B72" s="79"/>
      <c r="C72" s="404"/>
      <c r="D72" s="852" t="s">
        <v>956</v>
      </c>
      <c r="E72" s="80"/>
      <c r="F72" s="81"/>
      <c r="G72" s="101"/>
    </row>
    <row r="73" spans="1:11" x14ac:dyDescent="0.2">
      <c r="A73" s="928">
        <v>45</v>
      </c>
      <c r="B73" s="79"/>
      <c r="C73" s="404" t="s">
        <v>699</v>
      </c>
      <c r="D73" s="933" t="s">
        <v>952</v>
      </c>
      <c r="E73" s="80">
        <v>2</v>
      </c>
      <c r="F73" s="81">
        <v>95</v>
      </c>
      <c r="G73" s="101">
        <f t="shared" si="1"/>
        <v>190</v>
      </c>
    </row>
    <row r="74" spans="1:11" x14ac:dyDescent="0.2">
      <c r="A74" s="928">
        <v>46</v>
      </c>
      <c r="B74" s="79"/>
      <c r="C74" s="404" t="s">
        <v>699</v>
      </c>
      <c r="D74" s="933" t="s">
        <v>709</v>
      </c>
      <c r="E74" s="80">
        <v>10</v>
      </c>
      <c r="F74" s="81">
        <v>142</v>
      </c>
      <c r="G74" s="101">
        <f t="shared" si="1"/>
        <v>1420</v>
      </c>
    </row>
    <row r="75" spans="1:11" x14ac:dyDescent="0.2">
      <c r="A75" s="928">
        <v>47</v>
      </c>
      <c r="B75" s="79"/>
      <c r="C75" s="404" t="s">
        <v>699</v>
      </c>
      <c r="D75" s="933" t="s">
        <v>710</v>
      </c>
      <c r="E75" s="80">
        <v>10</v>
      </c>
      <c r="F75" s="81">
        <v>38</v>
      </c>
      <c r="G75" s="101">
        <f t="shared" si="1"/>
        <v>380</v>
      </c>
    </row>
    <row r="76" spans="1:11" x14ac:dyDescent="0.2">
      <c r="A76" s="928">
        <v>48</v>
      </c>
      <c r="B76" s="79"/>
      <c r="C76" s="404" t="s">
        <v>699</v>
      </c>
      <c r="D76" s="933" t="s">
        <v>953</v>
      </c>
      <c r="E76" s="80">
        <v>1</v>
      </c>
      <c r="F76" s="81">
        <v>111</v>
      </c>
      <c r="G76" s="101">
        <f t="shared" si="1"/>
        <v>111</v>
      </c>
    </row>
    <row r="77" spans="1:11" x14ac:dyDescent="0.2">
      <c r="A77" s="928">
        <v>49</v>
      </c>
      <c r="B77" s="79"/>
      <c r="C77" s="404" t="s">
        <v>227</v>
      </c>
      <c r="D77" s="933" t="s">
        <v>712</v>
      </c>
      <c r="E77" s="80">
        <v>7</v>
      </c>
      <c r="F77" s="81">
        <v>104</v>
      </c>
      <c r="G77" s="101">
        <f t="shared" si="1"/>
        <v>728</v>
      </c>
    </row>
    <row r="78" spans="1:11" x14ac:dyDescent="0.2">
      <c r="A78" s="928">
        <v>50</v>
      </c>
      <c r="B78" s="79"/>
      <c r="C78" s="404" t="s">
        <v>699</v>
      </c>
      <c r="D78" s="933" t="s">
        <v>713</v>
      </c>
      <c r="E78" s="80">
        <v>2</v>
      </c>
      <c r="F78" s="81">
        <v>795</v>
      </c>
      <c r="G78" s="101">
        <f t="shared" si="1"/>
        <v>1590</v>
      </c>
    </row>
    <row r="79" spans="1:11" x14ac:dyDescent="0.2">
      <c r="A79" s="928">
        <v>51</v>
      </c>
      <c r="B79" s="79"/>
      <c r="C79" s="404" t="s">
        <v>699</v>
      </c>
      <c r="D79" s="933" t="s">
        <v>954</v>
      </c>
      <c r="E79" s="80">
        <v>1</v>
      </c>
      <c r="F79" s="81">
        <v>40</v>
      </c>
      <c r="G79" s="101">
        <f t="shared" si="1"/>
        <v>40</v>
      </c>
    </row>
    <row r="80" spans="1:11" x14ac:dyDescent="0.2">
      <c r="A80" s="928">
        <v>52</v>
      </c>
      <c r="B80" s="79"/>
      <c r="C80" s="404" t="s">
        <v>699</v>
      </c>
      <c r="D80" s="933" t="s">
        <v>714</v>
      </c>
      <c r="E80" s="80">
        <v>1</v>
      </c>
      <c r="F80" s="81">
        <v>280</v>
      </c>
      <c r="G80" s="101">
        <f t="shared" si="1"/>
        <v>280</v>
      </c>
    </row>
    <row r="81" spans="1:7" x14ac:dyDescent="0.2">
      <c r="A81" s="928">
        <v>53</v>
      </c>
      <c r="B81" s="79"/>
      <c r="C81" s="404" t="s">
        <v>700</v>
      </c>
      <c r="D81" s="933" t="s">
        <v>387</v>
      </c>
      <c r="E81" s="80">
        <v>3</v>
      </c>
      <c r="F81" s="182">
        <v>42</v>
      </c>
      <c r="G81" s="101">
        <f t="shared" si="1"/>
        <v>126</v>
      </c>
    </row>
    <row r="82" spans="1:7" x14ac:dyDescent="0.2">
      <c r="A82" s="928">
        <v>54</v>
      </c>
      <c r="B82" s="79"/>
      <c r="C82" s="404" t="s">
        <v>620</v>
      </c>
      <c r="D82" s="933" t="s">
        <v>871</v>
      </c>
      <c r="E82" s="80">
        <v>10</v>
      </c>
      <c r="F82" s="182">
        <v>169</v>
      </c>
      <c r="G82" s="101">
        <f t="shared" si="1"/>
        <v>1690</v>
      </c>
    </row>
    <row r="83" spans="1:7" x14ac:dyDescent="0.2">
      <c r="A83" s="928"/>
      <c r="B83" s="79"/>
      <c r="C83" s="103"/>
      <c r="D83" s="135"/>
      <c r="E83" s="80"/>
      <c r="F83" s="183"/>
      <c r="G83" s="101"/>
    </row>
    <row r="84" spans="1:7" x14ac:dyDescent="0.2">
      <c r="A84" s="928"/>
      <c r="B84" s="79"/>
      <c r="C84" s="39"/>
      <c r="D84" s="46"/>
      <c r="E84" s="79"/>
      <c r="F84" s="162"/>
      <c r="G84" s="101"/>
    </row>
    <row r="85" spans="1:7" x14ac:dyDescent="0.2">
      <c r="A85" s="917"/>
      <c r="B85" s="924"/>
      <c r="C85" s="918"/>
      <c r="D85" s="919"/>
      <c r="E85" s="924"/>
      <c r="F85" s="162"/>
      <c r="G85" s="925"/>
    </row>
    <row r="86" spans="1:7" ht="13.5" thickBot="1" x14ac:dyDescent="0.25">
      <c r="A86" s="48"/>
      <c r="B86" s="87"/>
      <c r="C86" s="50"/>
      <c r="D86" s="138"/>
      <c r="E86" s="87"/>
      <c r="F86" s="52" t="s">
        <v>17</v>
      </c>
      <c r="G86" s="110">
        <f>SUM(G57:G84)</f>
        <v>89504</v>
      </c>
    </row>
    <row r="87" spans="1:7" ht="13.5" thickTop="1" x14ac:dyDescent="0.2">
      <c r="A87" s="14" t="s">
        <v>335</v>
      </c>
      <c r="B87" s="89"/>
      <c r="C87" s="931"/>
      <c r="E87" s="89"/>
      <c r="G87" s="17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929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57"/>
      <c r="F90" s="3458"/>
      <c r="G90" s="3459"/>
    </row>
    <row r="91" spans="1:7" x14ac:dyDescent="0.2">
      <c r="A91" s="3400" t="s">
        <v>21</v>
      </c>
      <c r="B91" s="3401"/>
      <c r="C91" s="3401"/>
      <c r="D91" s="61" t="s">
        <v>397</v>
      </c>
      <c r="E91" s="3461" t="s">
        <v>49</v>
      </c>
      <c r="F91" s="3461"/>
      <c r="G91" s="3462"/>
    </row>
    <row r="92" spans="1:7" ht="13.5" thickBot="1" x14ac:dyDescent="0.25">
      <c r="A92" s="3407" t="s">
        <v>22</v>
      </c>
      <c r="B92" s="3408"/>
      <c r="C92" s="3408"/>
      <c r="D92" s="62" t="s">
        <v>63</v>
      </c>
      <c r="E92" s="3460" t="s">
        <v>64</v>
      </c>
      <c r="F92" s="3409"/>
      <c r="G92" s="3410"/>
    </row>
  </sheetData>
  <mergeCells count="26"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  <mergeCell ref="A48:G48"/>
    <mergeCell ref="A49:G49"/>
    <mergeCell ref="A50:G50"/>
    <mergeCell ref="E53:F53"/>
    <mergeCell ref="E55:F55"/>
    <mergeCell ref="A92:C92"/>
    <mergeCell ref="E92:G92"/>
    <mergeCell ref="A89:C89"/>
    <mergeCell ref="E89:G89"/>
    <mergeCell ref="A90:C90"/>
    <mergeCell ref="E90:G90"/>
    <mergeCell ref="A91:C91"/>
    <mergeCell ref="E91:G91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CC"/>
  </sheetPr>
  <dimension ref="A1:L141"/>
  <sheetViews>
    <sheetView topLeftCell="A105" zoomScale="115" zoomScaleNormal="115" workbookViewId="0">
      <selection activeCell="D117" sqref="D117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48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9.140625" style="648"/>
    <col min="248" max="249" width="6.5703125" customWidth="1"/>
    <col min="250" max="250" width="10.85546875" customWidth="1"/>
    <col min="251" max="251" width="36.28515625" customWidth="1"/>
    <col min="252" max="252" width="9.7109375" customWidth="1"/>
    <col min="253" max="253" width="13.28515625" customWidth="1"/>
    <col min="254" max="254" width="14.5703125" customWidth="1"/>
    <col min="504" max="505" width="6.5703125" customWidth="1"/>
    <col min="506" max="506" width="10.85546875" customWidth="1"/>
    <col min="507" max="507" width="36.28515625" customWidth="1"/>
    <col min="508" max="508" width="9.7109375" customWidth="1"/>
    <col min="509" max="509" width="13.28515625" customWidth="1"/>
    <col min="510" max="510" width="14.5703125" customWidth="1"/>
    <col min="760" max="761" width="6.5703125" customWidth="1"/>
    <col min="762" max="762" width="10.85546875" customWidth="1"/>
    <col min="763" max="763" width="36.28515625" customWidth="1"/>
    <col min="764" max="764" width="9.7109375" customWidth="1"/>
    <col min="765" max="765" width="13.28515625" customWidth="1"/>
    <col min="766" max="766" width="14.5703125" customWidth="1"/>
    <col min="1016" max="1017" width="6.5703125" customWidth="1"/>
    <col min="1018" max="1018" width="10.85546875" customWidth="1"/>
    <col min="1019" max="1019" width="36.28515625" customWidth="1"/>
    <col min="1020" max="1020" width="9.7109375" customWidth="1"/>
    <col min="1021" max="1021" width="13.28515625" customWidth="1"/>
    <col min="1022" max="1022" width="14.5703125" customWidth="1"/>
    <col min="1272" max="1273" width="6.5703125" customWidth="1"/>
    <col min="1274" max="1274" width="10.85546875" customWidth="1"/>
    <col min="1275" max="1275" width="36.28515625" customWidth="1"/>
    <col min="1276" max="1276" width="9.7109375" customWidth="1"/>
    <col min="1277" max="1277" width="13.28515625" customWidth="1"/>
    <col min="1278" max="1278" width="14.5703125" customWidth="1"/>
    <col min="1528" max="1529" width="6.5703125" customWidth="1"/>
    <col min="1530" max="1530" width="10.85546875" customWidth="1"/>
    <col min="1531" max="1531" width="36.28515625" customWidth="1"/>
    <col min="1532" max="1532" width="9.7109375" customWidth="1"/>
    <col min="1533" max="1533" width="13.28515625" customWidth="1"/>
    <col min="1534" max="1534" width="14.5703125" customWidth="1"/>
    <col min="1784" max="1785" width="6.5703125" customWidth="1"/>
    <col min="1786" max="1786" width="10.85546875" customWidth="1"/>
    <col min="1787" max="1787" width="36.28515625" customWidth="1"/>
    <col min="1788" max="1788" width="9.7109375" customWidth="1"/>
    <col min="1789" max="1789" width="13.28515625" customWidth="1"/>
    <col min="1790" max="1790" width="14.5703125" customWidth="1"/>
    <col min="2040" max="2041" width="6.5703125" customWidth="1"/>
    <col min="2042" max="2042" width="10.85546875" customWidth="1"/>
    <col min="2043" max="2043" width="36.28515625" customWidth="1"/>
    <col min="2044" max="2044" width="9.7109375" customWidth="1"/>
    <col min="2045" max="2045" width="13.28515625" customWidth="1"/>
    <col min="2046" max="2046" width="14.5703125" customWidth="1"/>
    <col min="2296" max="2297" width="6.5703125" customWidth="1"/>
    <col min="2298" max="2298" width="10.85546875" customWidth="1"/>
    <col min="2299" max="2299" width="36.28515625" customWidth="1"/>
    <col min="2300" max="2300" width="9.7109375" customWidth="1"/>
    <col min="2301" max="2301" width="13.28515625" customWidth="1"/>
    <col min="2302" max="2302" width="14.5703125" customWidth="1"/>
    <col min="2552" max="2553" width="6.5703125" customWidth="1"/>
    <col min="2554" max="2554" width="10.85546875" customWidth="1"/>
    <col min="2555" max="2555" width="36.28515625" customWidth="1"/>
    <col min="2556" max="2556" width="9.7109375" customWidth="1"/>
    <col min="2557" max="2557" width="13.28515625" customWidth="1"/>
    <col min="2558" max="2558" width="14.5703125" customWidth="1"/>
    <col min="2808" max="2809" width="6.5703125" customWidth="1"/>
    <col min="2810" max="2810" width="10.85546875" customWidth="1"/>
    <col min="2811" max="2811" width="36.28515625" customWidth="1"/>
    <col min="2812" max="2812" width="9.7109375" customWidth="1"/>
    <col min="2813" max="2813" width="13.28515625" customWidth="1"/>
    <col min="2814" max="2814" width="14.5703125" customWidth="1"/>
    <col min="3064" max="3065" width="6.5703125" customWidth="1"/>
    <col min="3066" max="3066" width="10.85546875" customWidth="1"/>
    <col min="3067" max="3067" width="36.28515625" customWidth="1"/>
    <col min="3068" max="3068" width="9.7109375" customWidth="1"/>
    <col min="3069" max="3069" width="13.28515625" customWidth="1"/>
    <col min="3070" max="3070" width="14.5703125" customWidth="1"/>
    <col min="3320" max="3321" width="6.5703125" customWidth="1"/>
    <col min="3322" max="3322" width="10.85546875" customWidth="1"/>
    <col min="3323" max="3323" width="36.28515625" customWidth="1"/>
    <col min="3324" max="3324" width="9.7109375" customWidth="1"/>
    <col min="3325" max="3325" width="13.28515625" customWidth="1"/>
    <col min="3326" max="3326" width="14.5703125" customWidth="1"/>
    <col min="3576" max="3577" width="6.5703125" customWidth="1"/>
    <col min="3578" max="3578" width="10.85546875" customWidth="1"/>
    <col min="3579" max="3579" width="36.28515625" customWidth="1"/>
    <col min="3580" max="3580" width="9.7109375" customWidth="1"/>
    <col min="3581" max="3581" width="13.28515625" customWidth="1"/>
    <col min="3582" max="3582" width="14.5703125" customWidth="1"/>
    <col min="3832" max="3833" width="6.5703125" customWidth="1"/>
    <col min="3834" max="3834" width="10.85546875" customWidth="1"/>
    <col min="3835" max="3835" width="36.28515625" customWidth="1"/>
    <col min="3836" max="3836" width="9.7109375" customWidth="1"/>
    <col min="3837" max="3837" width="13.28515625" customWidth="1"/>
    <col min="3838" max="3838" width="14.5703125" customWidth="1"/>
    <col min="4088" max="4089" width="6.5703125" customWidth="1"/>
    <col min="4090" max="4090" width="10.85546875" customWidth="1"/>
    <col min="4091" max="4091" width="36.28515625" customWidth="1"/>
    <col min="4092" max="4092" width="9.7109375" customWidth="1"/>
    <col min="4093" max="4093" width="13.28515625" customWidth="1"/>
    <col min="4094" max="4094" width="14.5703125" customWidth="1"/>
    <col min="4344" max="4345" width="6.5703125" customWidth="1"/>
    <col min="4346" max="4346" width="10.85546875" customWidth="1"/>
    <col min="4347" max="4347" width="36.28515625" customWidth="1"/>
    <col min="4348" max="4348" width="9.7109375" customWidth="1"/>
    <col min="4349" max="4349" width="13.28515625" customWidth="1"/>
    <col min="4350" max="4350" width="14.5703125" customWidth="1"/>
    <col min="4600" max="4601" width="6.5703125" customWidth="1"/>
    <col min="4602" max="4602" width="10.85546875" customWidth="1"/>
    <col min="4603" max="4603" width="36.28515625" customWidth="1"/>
    <col min="4604" max="4604" width="9.7109375" customWidth="1"/>
    <col min="4605" max="4605" width="13.28515625" customWidth="1"/>
    <col min="4606" max="4606" width="14.5703125" customWidth="1"/>
    <col min="4856" max="4857" width="6.5703125" customWidth="1"/>
    <col min="4858" max="4858" width="10.85546875" customWidth="1"/>
    <col min="4859" max="4859" width="36.28515625" customWidth="1"/>
    <col min="4860" max="4860" width="9.7109375" customWidth="1"/>
    <col min="4861" max="4861" width="13.28515625" customWidth="1"/>
    <col min="4862" max="4862" width="14.5703125" customWidth="1"/>
    <col min="5112" max="5113" width="6.5703125" customWidth="1"/>
    <col min="5114" max="5114" width="10.85546875" customWidth="1"/>
    <col min="5115" max="5115" width="36.28515625" customWidth="1"/>
    <col min="5116" max="5116" width="9.7109375" customWidth="1"/>
    <col min="5117" max="5117" width="13.28515625" customWidth="1"/>
    <col min="5118" max="5118" width="14.5703125" customWidth="1"/>
    <col min="5368" max="5369" width="6.5703125" customWidth="1"/>
    <col min="5370" max="5370" width="10.85546875" customWidth="1"/>
    <col min="5371" max="5371" width="36.28515625" customWidth="1"/>
    <col min="5372" max="5372" width="9.7109375" customWidth="1"/>
    <col min="5373" max="5373" width="13.28515625" customWidth="1"/>
    <col min="5374" max="5374" width="14.5703125" customWidth="1"/>
    <col min="5624" max="5625" width="6.5703125" customWidth="1"/>
    <col min="5626" max="5626" width="10.85546875" customWidth="1"/>
    <col min="5627" max="5627" width="36.28515625" customWidth="1"/>
    <col min="5628" max="5628" width="9.7109375" customWidth="1"/>
    <col min="5629" max="5629" width="13.28515625" customWidth="1"/>
    <col min="5630" max="5630" width="14.5703125" customWidth="1"/>
    <col min="5880" max="5881" width="6.5703125" customWidth="1"/>
    <col min="5882" max="5882" width="10.85546875" customWidth="1"/>
    <col min="5883" max="5883" width="36.28515625" customWidth="1"/>
    <col min="5884" max="5884" width="9.7109375" customWidth="1"/>
    <col min="5885" max="5885" width="13.28515625" customWidth="1"/>
    <col min="5886" max="5886" width="14.5703125" customWidth="1"/>
    <col min="6136" max="6137" width="6.5703125" customWidth="1"/>
    <col min="6138" max="6138" width="10.85546875" customWidth="1"/>
    <col min="6139" max="6139" width="36.28515625" customWidth="1"/>
    <col min="6140" max="6140" width="9.7109375" customWidth="1"/>
    <col min="6141" max="6141" width="13.28515625" customWidth="1"/>
    <col min="6142" max="6142" width="14.5703125" customWidth="1"/>
    <col min="6392" max="6393" width="6.5703125" customWidth="1"/>
    <col min="6394" max="6394" width="10.85546875" customWidth="1"/>
    <col min="6395" max="6395" width="36.28515625" customWidth="1"/>
    <col min="6396" max="6396" width="9.7109375" customWidth="1"/>
    <col min="6397" max="6397" width="13.28515625" customWidth="1"/>
    <col min="6398" max="6398" width="14.5703125" customWidth="1"/>
    <col min="6648" max="6649" width="6.5703125" customWidth="1"/>
    <col min="6650" max="6650" width="10.85546875" customWidth="1"/>
    <col min="6651" max="6651" width="36.28515625" customWidth="1"/>
    <col min="6652" max="6652" width="9.7109375" customWidth="1"/>
    <col min="6653" max="6653" width="13.28515625" customWidth="1"/>
    <col min="6654" max="6654" width="14.5703125" customWidth="1"/>
    <col min="6904" max="6905" width="6.5703125" customWidth="1"/>
    <col min="6906" max="6906" width="10.85546875" customWidth="1"/>
    <col min="6907" max="6907" width="36.28515625" customWidth="1"/>
    <col min="6908" max="6908" width="9.7109375" customWidth="1"/>
    <col min="6909" max="6909" width="13.28515625" customWidth="1"/>
    <col min="6910" max="6910" width="14.5703125" customWidth="1"/>
    <col min="7160" max="7161" width="6.5703125" customWidth="1"/>
    <col min="7162" max="7162" width="10.85546875" customWidth="1"/>
    <col min="7163" max="7163" width="36.28515625" customWidth="1"/>
    <col min="7164" max="7164" width="9.7109375" customWidth="1"/>
    <col min="7165" max="7165" width="13.28515625" customWidth="1"/>
    <col min="7166" max="7166" width="14.5703125" customWidth="1"/>
    <col min="7416" max="7417" width="6.5703125" customWidth="1"/>
    <col min="7418" max="7418" width="10.85546875" customWidth="1"/>
    <col min="7419" max="7419" width="36.28515625" customWidth="1"/>
    <col min="7420" max="7420" width="9.7109375" customWidth="1"/>
    <col min="7421" max="7421" width="13.28515625" customWidth="1"/>
    <col min="7422" max="7422" width="14.5703125" customWidth="1"/>
    <col min="7672" max="7673" width="6.5703125" customWidth="1"/>
    <col min="7674" max="7674" width="10.85546875" customWidth="1"/>
    <col min="7675" max="7675" width="36.28515625" customWidth="1"/>
    <col min="7676" max="7676" width="9.7109375" customWidth="1"/>
    <col min="7677" max="7677" width="13.28515625" customWidth="1"/>
    <col min="7678" max="7678" width="14.5703125" customWidth="1"/>
    <col min="7928" max="7929" width="6.5703125" customWidth="1"/>
    <col min="7930" max="7930" width="10.85546875" customWidth="1"/>
    <col min="7931" max="7931" width="36.28515625" customWidth="1"/>
    <col min="7932" max="7932" width="9.7109375" customWidth="1"/>
    <col min="7933" max="7933" width="13.28515625" customWidth="1"/>
    <col min="7934" max="7934" width="14.5703125" customWidth="1"/>
    <col min="8184" max="8185" width="6.5703125" customWidth="1"/>
    <col min="8186" max="8186" width="10.85546875" customWidth="1"/>
    <col min="8187" max="8187" width="36.28515625" customWidth="1"/>
    <col min="8188" max="8188" width="9.7109375" customWidth="1"/>
    <col min="8189" max="8189" width="13.28515625" customWidth="1"/>
    <col min="8190" max="8190" width="14.5703125" customWidth="1"/>
    <col min="8440" max="8441" width="6.5703125" customWidth="1"/>
    <col min="8442" max="8442" width="10.85546875" customWidth="1"/>
    <col min="8443" max="8443" width="36.28515625" customWidth="1"/>
    <col min="8444" max="8444" width="9.7109375" customWidth="1"/>
    <col min="8445" max="8445" width="13.28515625" customWidth="1"/>
    <col min="8446" max="8446" width="14.5703125" customWidth="1"/>
    <col min="8696" max="8697" width="6.5703125" customWidth="1"/>
    <col min="8698" max="8698" width="10.85546875" customWidth="1"/>
    <col min="8699" max="8699" width="36.28515625" customWidth="1"/>
    <col min="8700" max="8700" width="9.7109375" customWidth="1"/>
    <col min="8701" max="8701" width="13.28515625" customWidth="1"/>
    <col min="8702" max="8702" width="14.5703125" customWidth="1"/>
    <col min="8952" max="8953" width="6.5703125" customWidth="1"/>
    <col min="8954" max="8954" width="10.85546875" customWidth="1"/>
    <col min="8955" max="8955" width="36.28515625" customWidth="1"/>
    <col min="8956" max="8956" width="9.7109375" customWidth="1"/>
    <col min="8957" max="8957" width="13.28515625" customWidth="1"/>
    <col min="8958" max="8958" width="14.5703125" customWidth="1"/>
    <col min="9208" max="9209" width="6.5703125" customWidth="1"/>
    <col min="9210" max="9210" width="10.85546875" customWidth="1"/>
    <col min="9211" max="9211" width="36.28515625" customWidth="1"/>
    <col min="9212" max="9212" width="9.7109375" customWidth="1"/>
    <col min="9213" max="9213" width="13.28515625" customWidth="1"/>
    <col min="9214" max="9214" width="14.5703125" customWidth="1"/>
    <col min="9464" max="9465" width="6.5703125" customWidth="1"/>
    <col min="9466" max="9466" width="10.85546875" customWidth="1"/>
    <col min="9467" max="9467" width="36.28515625" customWidth="1"/>
    <col min="9468" max="9468" width="9.7109375" customWidth="1"/>
    <col min="9469" max="9469" width="13.28515625" customWidth="1"/>
    <col min="9470" max="9470" width="14.5703125" customWidth="1"/>
    <col min="9720" max="9721" width="6.5703125" customWidth="1"/>
    <col min="9722" max="9722" width="10.85546875" customWidth="1"/>
    <col min="9723" max="9723" width="36.28515625" customWidth="1"/>
    <col min="9724" max="9724" width="9.7109375" customWidth="1"/>
    <col min="9725" max="9725" width="13.28515625" customWidth="1"/>
    <col min="9726" max="9726" width="14.5703125" customWidth="1"/>
    <col min="9976" max="9977" width="6.5703125" customWidth="1"/>
    <col min="9978" max="9978" width="10.85546875" customWidth="1"/>
    <col min="9979" max="9979" width="36.28515625" customWidth="1"/>
    <col min="9980" max="9980" width="9.7109375" customWidth="1"/>
    <col min="9981" max="9981" width="13.28515625" customWidth="1"/>
    <col min="9982" max="9982" width="14.5703125" customWidth="1"/>
    <col min="10232" max="10233" width="6.5703125" customWidth="1"/>
    <col min="10234" max="10234" width="10.85546875" customWidth="1"/>
    <col min="10235" max="10235" width="36.28515625" customWidth="1"/>
    <col min="10236" max="10236" width="9.7109375" customWidth="1"/>
    <col min="10237" max="10237" width="13.28515625" customWidth="1"/>
    <col min="10238" max="10238" width="14.5703125" customWidth="1"/>
    <col min="10488" max="10489" width="6.5703125" customWidth="1"/>
    <col min="10490" max="10490" width="10.85546875" customWidth="1"/>
    <col min="10491" max="10491" width="36.28515625" customWidth="1"/>
    <col min="10492" max="10492" width="9.7109375" customWidth="1"/>
    <col min="10493" max="10493" width="13.28515625" customWidth="1"/>
    <col min="10494" max="10494" width="14.5703125" customWidth="1"/>
    <col min="10744" max="10745" width="6.5703125" customWidth="1"/>
    <col min="10746" max="10746" width="10.85546875" customWidth="1"/>
    <col min="10747" max="10747" width="36.28515625" customWidth="1"/>
    <col min="10748" max="10748" width="9.7109375" customWidth="1"/>
    <col min="10749" max="10749" width="13.28515625" customWidth="1"/>
    <col min="10750" max="10750" width="14.5703125" customWidth="1"/>
    <col min="11000" max="11001" width="6.5703125" customWidth="1"/>
    <col min="11002" max="11002" width="10.85546875" customWidth="1"/>
    <col min="11003" max="11003" width="36.28515625" customWidth="1"/>
    <col min="11004" max="11004" width="9.7109375" customWidth="1"/>
    <col min="11005" max="11005" width="13.28515625" customWidth="1"/>
    <col min="11006" max="11006" width="14.5703125" customWidth="1"/>
    <col min="11256" max="11257" width="6.5703125" customWidth="1"/>
    <col min="11258" max="11258" width="10.85546875" customWidth="1"/>
    <col min="11259" max="11259" width="36.28515625" customWidth="1"/>
    <col min="11260" max="11260" width="9.7109375" customWidth="1"/>
    <col min="11261" max="11261" width="13.28515625" customWidth="1"/>
    <col min="11262" max="11262" width="14.5703125" customWidth="1"/>
    <col min="11512" max="11513" width="6.5703125" customWidth="1"/>
    <col min="11514" max="11514" width="10.85546875" customWidth="1"/>
    <col min="11515" max="11515" width="36.28515625" customWidth="1"/>
    <col min="11516" max="11516" width="9.7109375" customWidth="1"/>
    <col min="11517" max="11517" width="13.28515625" customWidth="1"/>
    <col min="11518" max="11518" width="14.5703125" customWidth="1"/>
    <col min="11768" max="11769" width="6.5703125" customWidth="1"/>
    <col min="11770" max="11770" width="10.85546875" customWidth="1"/>
    <col min="11771" max="11771" width="36.28515625" customWidth="1"/>
    <col min="11772" max="11772" width="9.7109375" customWidth="1"/>
    <col min="11773" max="11773" width="13.28515625" customWidth="1"/>
    <col min="11774" max="11774" width="14.5703125" customWidth="1"/>
    <col min="12024" max="12025" width="6.5703125" customWidth="1"/>
    <col min="12026" max="12026" width="10.85546875" customWidth="1"/>
    <col min="12027" max="12027" width="36.28515625" customWidth="1"/>
    <col min="12028" max="12028" width="9.7109375" customWidth="1"/>
    <col min="12029" max="12029" width="13.28515625" customWidth="1"/>
    <col min="12030" max="12030" width="14.5703125" customWidth="1"/>
    <col min="12280" max="12281" width="6.5703125" customWidth="1"/>
    <col min="12282" max="12282" width="10.85546875" customWidth="1"/>
    <col min="12283" max="12283" width="36.28515625" customWidth="1"/>
    <col min="12284" max="12284" width="9.7109375" customWidth="1"/>
    <col min="12285" max="12285" width="13.28515625" customWidth="1"/>
    <col min="12286" max="12286" width="14.5703125" customWidth="1"/>
    <col min="12536" max="12537" width="6.5703125" customWidth="1"/>
    <col min="12538" max="12538" width="10.85546875" customWidth="1"/>
    <col min="12539" max="12539" width="36.28515625" customWidth="1"/>
    <col min="12540" max="12540" width="9.7109375" customWidth="1"/>
    <col min="12541" max="12541" width="13.28515625" customWidth="1"/>
    <col min="12542" max="12542" width="14.5703125" customWidth="1"/>
    <col min="12792" max="12793" width="6.5703125" customWidth="1"/>
    <col min="12794" max="12794" width="10.85546875" customWidth="1"/>
    <col min="12795" max="12795" width="36.28515625" customWidth="1"/>
    <col min="12796" max="12796" width="9.7109375" customWidth="1"/>
    <col min="12797" max="12797" width="13.28515625" customWidth="1"/>
    <col min="12798" max="12798" width="14.5703125" customWidth="1"/>
    <col min="13048" max="13049" width="6.5703125" customWidth="1"/>
    <col min="13050" max="13050" width="10.85546875" customWidth="1"/>
    <col min="13051" max="13051" width="36.28515625" customWidth="1"/>
    <col min="13052" max="13052" width="9.7109375" customWidth="1"/>
    <col min="13053" max="13053" width="13.28515625" customWidth="1"/>
    <col min="13054" max="13054" width="14.5703125" customWidth="1"/>
    <col min="13304" max="13305" width="6.5703125" customWidth="1"/>
    <col min="13306" max="13306" width="10.85546875" customWidth="1"/>
    <col min="13307" max="13307" width="36.28515625" customWidth="1"/>
    <col min="13308" max="13308" width="9.7109375" customWidth="1"/>
    <col min="13309" max="13309" width="13.28515625" customWidth="1"/>
    <col min="13310" max="13310" width="14.5703125" customWidth="1"/>
    <col min="13560" max="13561" width="6.5703125" customWidth="1"/>
    <col min="13562" max="13562" width="10.85546875" customWidth="1"/>
    <col min="13563" max="13563" width="36.28515625" customWidth="1"/>
    <col min="13564" max="13564" width="9.7109375" customWidth="1"/>
    <col min="13565" max="13565" width="13.28515625" customWidth="1"/>
    <col min="13566" max="13566" width="14.5703125" customWidth="1"/>
    <col min="13816" max="13817" width="6.5703125" customWidth="1"/>
    <col min="13818" max="13818" width="10.85546875" customWidth="1"/>
    <col min="13819" max="13819" width="36.28515625" customWidth="1"/>
    <col min="13820" max="13820" width="9.7109375" customWidth="1"/>
    <col min="13821" max="13821" width="13.28515625" customWidth="1"/>
    <col min="13822" max="13822" width="14.5703125" customWidth="1"/>
    <col min="14072" max="14073" width="6.5703125" customWidth="1"/>
    <col min="14074" max="14074" width="10.85546875" customWidth="1"/>
    <col min="14075" max="14075" width="36.28515625" customWidth="1"/>
    <col min="14076" max="14076" width="9.7109375" customWidth="1"/>
    <col min="14077" max="14077" width="13.28515625" customWidth="1"/>
    <col min="14078" max="14078" width="14.5703125" customWidth="1"/>
    <col min="14328" max="14329" width="6.5703125" customWidth="1"/>
    <col min="14330" max="14330" width="10.85546875" customWidth="1"/>
    <col min="14331" max="14331" width="36.28515625" customWidth="1"/>
    <col min="14332" max="14332" width="9.7109375" customWidth="1"/>
    <col min="14333" max="14333" width="13.28515625" customWidth="1"/>
    <col min="14334" max="14334" width="14.5703125" customWidth="1"/>
    <col min="14584" max="14585" width="6.5703125" customWidth="1"/>
    <col min="14586" max="14586" width="10.85546875" customWidth="1"/>
    <col min="14587" max="14587" width="36.28515625" customWidth="1"/>
    <col min="14588" max="14588" width="9.7109375" customWidth="1"/>
    <col min="14589" max="14589" width="13.28515625" customWidth="1"/>
    <col min="14590" max="14590" width="14.5703125" customWidth="1"/>
    <col min="14840" max="14841" width="6.5703125" customWidth="1"/>
    <col min="14842" max="14842" width="10.85546875" customWidth="1"/>
    <col min="14843" max="14843" width="36.28515625" customWidth="1"/>
    <col min="14844" max="14844" width="9.7109375" customWidth="1"/>
    <col min="14845" max="14845" width="13.28515625" customWidth="1"/>
    <col min="14846" max="14846" width="14.5703125" customWidth="1"/>
    <col min="15096" max="15097" width="6.5703125" customWidth="1"/>
    <col min="15098" max="15098" width="10.85546875" customWidth="1"/>
    <col min="15099" max="15099" width="36.28515625" customWidth="1"/>
    <col min="15100" max="15100" width="9.7109375" customWidth="1"/>
    <col min="15101" max="15101" width="13.28515625" customWidth="1"/>
    <col min="15102" max="15102" width="14.5703125" customWidth="1"/>
    <col min="15352" max="15353" width="6.5703125" customWidth="1"/>
    <col min="15354" max="15354" width="10.85546875" customWidth="1"/>
    <col min="15355" max="15355" width="36.28515625" customWidth="1"/>
    <col min="15356" max="15356" width="9.7109375" customWidth="1"/>
    <col min="15357" max="15357" width="13.28515625" customWidth="1"/>
    <col min="15358" max="15358" width="14.5703125" customWidth="1"/>
    <col min="15608" max="15609" width="6.5703125" customWidth="1"/>
    <col min="15610" max="15610" width="10.85546875" customWidth="1"/>
    <col min="15611" max="15611" width="36.28515625" customWidth="1"/>
    <col min="15612" max="15612" width="9.7109375" customWidth="1"/>
    <col min="15613" max="15613" width="13.28515625" customWidth="1"/>
    <col min="15614" max="15614" width="14.5703125" customWidth="1"/>
    <col min="15864" max="15865" width="6.5703125" customWidth="1"/>
    <col min="15866" max="15866" width="10.85546875" customWidth="1"/>
    <col min="15867" max="15867" width="36.28515625" customWidth="1"/>
    <col min="15868" max="15868" width="9.7109375" customWidth="1"/>
    <col min="15869" max="15869" width="13.28515625" customWidth="1"/>
    <col min="15870" max="15870" width="14.5703125" customWidth="1"/>
    <col min="16120" max="16121" width="6.5703125" customWidth="1"/>
    <col min="16122" max="16122" width="10.85546875" customWidth="1"/>
    <col min="16123" max="16123" width="36.28515625" customWidth="1"/>
    <col min="16124" max="16124" width="9.7109375" customWidth="1"/>
    <col min="16125" max="16125" width="13.28515625" customWidth="1"/>
    <col min="16126" max="16126" width="14.5703125" customWidth="1"/>
  </cols>
  <sheetData>
    <row r="1" spans="1:7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7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7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7" x14ac:dyDescent="0.2">
      <c r="A4" s="2"/>
      <c r="B4" s="75"/>
      <c r="C4" s="647"/>
      <c r="D4" s="5"/>
      <c r="E4" s="3"/>
      <c r="F4" s="6"/>
      <c r="G4" s="7" t="s">
        <v>2331</v>
      </c>
    </row>
    <row r="5" spans="1:7" x14ac:dyDescent="0.2">
      <c r="A5" s="8" t="s">
        <v>4</v>
      </c>
      <c r="B5" s="9"/>
      <c r="C5" s="10" t="s">
        <v>62</v>
      </c>
      <c r="D5" s="9"/>
      <c r="E5" s="1277" t="s">
        <v>3410</v>
      </c>
      <c r="F5" s="689"/>
      <c r="G5" s="739" t="s">
        <v>3370</v>
      </c>
    </row>
    <row r="6" spans="1:7" x14ac:dyDescent="0.2">
      <c r="A6" s="14" t="s">
        <v>6</v>
      </c>
      <c r="B6" s="76"/>
      <c r="C6" s="16"/>
      <c r="D6" s="648"/>
      <c r="E6" s="3424" t="s">
        <v>6</v>
      </c>
      <c r="F6" s="3425"/>
      <c r="G6" s="17"/>
    </row>
    <row r="7" spans="1:7" x14ac:dyDescent="0.2">
      <c r="A7" s="649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7" x14ac:dyDescent="0.2">
      <c r="A8" s="2"/>
      <c r="B8" s="75"/>
      <c r="C8" s="647"/>
      <c r="D8" s="647"/>
      <c r="E8" s="3426"/>
      <c r="F8" s="3427"/>
      <c r="G8" s="22"/>
    </row>
    <row r="9" spans="1:7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7" ht="13.5" thickTop="1" x14ac:dyDescent="0.2">
      <c r="A10" s="645">
        <v>1</v>
      </c>
      <c r="B10" s="79"/>
      <c r="C10" s="103" t="s">
        <v>276</v>
      </c>
      <c r="D10" s="43" t="s">
        <v>675</v>
      </c>
      <c r="E10" s="80">
        <v>15</v>
      </c>
      <c r="F10" s="178">
        <v>72</v>
      </c>
      <c r="G10" s="101">
        <f>F10*E10</f>
        <v>1080</v>
      </c>
    </row>
    <row r="11" spans="1:7" x14ac:dyDescent="0.2">
      <c r="A11" s="645">
        <v>2</v>
      </c>
      <c r="B11" s="109"/>
      <c r="C11" s="103" t="s">
        <v>59</v>
      </c>
      <c r="D11" s="43" t="s">
        <v>2667</v>
      </c>
      <c r="E11" s="80">
        <v>5</v>
      </c>
      <c r="F11" s="178">
        <v>100</v>
      </c>
      <c r="G11" s="101">
        <f t="shared" ref="G11:G39" si="0">F11*E11</f>
        <v>500</v>
      </c>
    </row>
    <row r="12" spans="1:7" x14ac:dyDescent="0.2">
      <c r="A12" s="645">
        <v>3</v>
      </c>
      <c r="B12" s="109"/>
      <c r="C12" s="103" t="s">
        <v>59</v>
      </c>
      <c r="D12" s="43" t="s">
        <v>347</v>
      </c>
      <c r="E12" s="82">
        <v>25</v>
      </c>
      <c r="F12" s="178">
        <v>8.5</v>
      </c>
      <c r="G12" s="101">
        <f t="shared" si="0"/>
        <v>212.5</v>
      </c>
    </row>
    <row r="13" spans="1:7" x14ac:dyDescent="0.2">
      <c r="A13" s="1550">
        <v>4</v>
      </c>
      <c r="B13" s="109"/>
      <c r="C13" s="103" t="s">
        <v>59</v>
      </c>
      <c r="D13" s="43" t="s">
        <v>348</v>
      </c>
      <c r="E13" s="82">
        <v>25</v>
      </c>
      <c r="F13" s="178">
        <v>8.5</v>
      </c>
      <c r="G13" s="101">
        <f t="shared" si="0"/>
        <v>212.5</v>
      </c>
    </row>
    <row r="14" spans="1:7" x14ac:dyDescent="0.2">
      <c r="A14" s="1550">
        <v>5</v>
      </c>
      <c r="B14" s="109"/>
      <c r="C14" s="103" t="s">
        <v>59</v>
      </c>
      <c r="D14" s="43" t="s">
        <v>676</v>
      </c>
      <c r="E14" s="82">
        <v>10</v>
      </c>
      <c r="F14" s="178">
        <v>100</v>
      </c>
      <c r="G14" s="101">
        <f t="shared" si="0"/>
        <v>1000</v>
      </c>
    </row>
    <row r="15" spans="1:7" x14ac:dyDescent="0.2">
      <c r="A15" s="1550">
        <v>6</v>
      </c>
      <c r="B15" s="109"/>
      <c r="C15" s="103" t="s">
        <v>59</v>
      </c>
      <c r="D15" s="43" t="s">
        <v>677</v>
      </c>
      <c r="E15" s="82">
        <v>10</v>
      </c>
      <c r="F15" s="178">
        <v>32</v>
      </c>
      <c r="G15" s="101">
        <f t="shared" si="0"/>
        <v>320</v>
      </c>
    </row>
    <row r="16" spans="1:7" x14ac:dyDescent="0.2">
      <c r="A16" s="1550">
        <v>7</v>
      </c>
      <c r="B16" s="109"/>
      <c r="C16" s="103" t="s">
        <v>59</v>
      </c>
      <c r="D16" s="43" t="s">
        <v>942</v>
      </c>
      <c r="E16" s="82">
        <v>10</v>
      </c>
      <c r="F16" s="178">
        <v>32</v>
      </c>
      <c r="G16" s="101">
        <f t="shared" si="0"/>
        <v>320</v>
      </c>
    </row>
    <row r="17" spans="1:7" x14ac:dyDescent="0.2">
      <c r="A17" s="1550">
        <v>8</v>
      </c>
      <c r="B17" s="109"/>
      <c r="C17" s="103" t="s">
        <v>59</v>
      </c>
      <c r="D17" s="43" t="s">
        <v>2668</v>
      </c>
      <c r="E17" s="82">
        <v>10</v>
      </c>
      <c r="F17" s="178">
        <v>32</v>
      </c>
      <c r="G17" s="101">
        <f t="shared" si="0"/>
        <v>320</v>
      </c>
    </row>
    <row r="18" spans="1:7" x14ac:dyDescent="0.2">
      <c r="A18" s="1550">
        <v>9</v>
      </c>
      <c r="B18" s="84"/>
      <c r="C18" s="103" t="s">
        <v>2686</v>
      </c>
      <c r="D18" s="43" t="s">
        <v>350</v>
      </c>
      <c r="E18" s="82">
        <v>5</v>
      </c>
      <c r="F18" s="178">
        <v>154.5</v>
      </c>
      <c r="G18" s="101">
        <f t="shared" si="0"/>
        <v>772.5</v>
      </c>
    </row>
    <row r="19" spans="1:7" x14ac:dyDescent="0.2">
      <c r="A19" s="1550">
        <v>10</v>
      </c>
      <c r="B19" s="179"/>
      <c r="C19" s="103" t="s">
        <v>2686</v>
      </c>
      <c r="D19" s="43" t="s">
        <v>349</v>
      </c>
      <c r="E19" s="82">
        <v>5</v>
      </c>
      <c r="F19" s="178">
        <v>201</v>
      </c>
      <c r="G19" s="101">
        <f t="shared" si="0"/>
        <v>1005</v>
      </c>
    </row>
    <row r="20" spans="1:7" x14ac:dyDescent="0.2">
      <c r="A20" s="1550">
        <v>11</v>
      </c>
      <c r="B20" s="179"/>
      <c r="C20" s="103" t="s">
        <v>2686</v>
      </c>
      <c r="D20" s="43" t="s">
        <v>351</v>
      </c>
      <c r="E20" s="82">
        <v>5</v>
      </c>
      <c r="F20" s="178">
        <v>11</v>
      </c>
      <c r="G20" s="101">
        <f t="shared" si="0"/>
        <v>55</v>
      </c>
    </row>
    <row r="21" spans="1:7" x14ac:dyDescent="0.2">
      <c r="A21" s="1550">
        <v>12</v>
      </c>
      <c r="B21" s="179"/>
      <c r="C21" s="103" t="s">
        <v>2686</v>
      </c>
      <c r="D21" s="43" t="s">
        <v>352</v>
      </c>
      <c r="E21" s="82">
        <v>5</v>
      </c>
      <c r="F21" s="178">
        <v>39</v>
      </c>
      <c r="G21" s="101">
        <f t="shared" si="0"/>
        <v>195</v>
      </c>
    </row>
    <row r="22" spans="1:7" x14ac:dyDescent="0.2">
      <c r="A22" s="1550">
        <v>13</v>
      </c>
      <c r="B22" s="179"/>
      <c r="C22" s="39" t="s">
        <v>306</v>
      </c>
      <c r="D22" s="43" t="s">
        <v>877</v>
      </c>
      <c r="E22" s="131">
        <v>20</v>
      </c>
      <c r="F22" s="178">
        <v>413</v>
      </c>
      <c r="G22" s="101">
        <f t="shared" si="0"/>
        <v>8260</v>
      </c>
    </row>
    <row r="23" spans="1:7" x14ac:dyDescent="0.2">
      <c r="A23" s="1550">
        <v>14</v>
      </c>
      <c r="B23" s="179"/>
      <c r="C23" s="39" t="s">
        <v>306</v>
      </c>
      <c r="D23" s="43" t="s">
        <v>878</v>
      </c>
      <c r="E23" s="131">
        <v>18</v>
      </c>
      <c r="F23" s="178">
        <v>350</v>
      </c>
      <c r="G23" s="101">
        <f t="shared" si="0"/>
        <v>6300</v>
      </c>
    </row>
    <row r="24" spans="1:7" x14ac:dyDescent="0.2">
      <c r="A24" s="1550">
        <v>15</v>
      </c>
      <c r="B24" s="179"/>
      <c r="C24" s="39" t="s">
        <v>306</v>
      </c>
      <c r="D24" s="43" t="s">
        <v>698</v>
      </c>
      <c r="E24" s="131">
        <v>10</v>
      </c>
      <c r="F24" s="178">
        <v>439</v>
      </c>
      <c r="G24" s="101">
        <f t="shared" si="0"/>
        <v>4390</v>
      </c>
    </row>
    <row r="25" spans="1:7" x14ac:dyDescent="0.2">
      <c r="A25" s="1550">
        <v>16</v>
      </c>
      <c r="B25" s="179"/>
      <c r="C25" s="39" t="s">
        <v>306</v>
      </c>
      <c r="D25" s="43" t="s">
        <v>718</v>
      </c>
      <c r="E25" s="131">
        <v>25</v>
      </c>
      <c r="F25" s="178">
        <v>310</v>
      </c>
      <c r="G25" s="101">
        <f t="shared" si="0"/>
        <v>7750</v>
      </c>
    </row>
    <row r="26" spans="1:7" x14ac:dyDescent="0.2">
      <c r="A26" s="1550">
        <v>17</v>
      </c>
      <c r="B26" s="179"/>
      <c r="C26" s="103" t="s">
        <v>59</v>
      </c>
      <c r="D26" s="43" t="s">
        <v>2669</v>
      </c>
      <c r="E26" s="131">
        <v>5</v>
      </c>
      <c r="F26" s="178">
        <v>118</v>
      </c>
      <c r="G26" s="101">
        <f t="shared" si="0"/>
        <v>590</v>
      </c>
    </row>
    <row r="27" spans="1:7" x14ac:dyDescent="0.2">
      <c r="A27" s="1550">
        <v>18</v>
      </c>
      <c r="B27" s="179"/>
      <c r="C27" s="103" t="s">
        <v>59</v>
      </c>
      <c r="D27" s="43" t="s">
        <v>678</v>
      </c>
      <c r="E27" s="131">
        <v>5</v>
      </c>
      <c r="F27" s="178">
        <v>56.5</v>
      </c>
      <c r="G27" s="101">
        <f t="shared" si="0"/>
        <v>282.5</v>
      </c>
    </row>
    <row r="28" spans="1:7" x14ac:dyDescent="0.2">
      <c r="A28" s="1550">
        <v>19</v>
      </c>
      <c r="B28" s="179"/>
      <c r="C28" s="103" t="s">
        <v>59</v>
      </c>
      <c r="D28" s="43" t="s">
        <v>2687</v>
      </c>
      <c r="E28" s="34">
        <v>3</v>
      </c>
      <c r="F28" s="178">
        <v>129</v>
      </c>
      <c r="G28" s="101">
        <f t="shared" si="0"/>
        <v>387</v>
      </c>
    </row>
    <row r="29" spans="1:7" x14ac:dyDescent="0.2">
      <c r="A29" s="1550">
        <v>20</v>
      </c>
      <c r="B29" s="179"/>
      <c r="C29" s="103" t="s">
        <v>59</v>
      </c>
      <c r="D29" s="43" t="s">
        <v>360</v>
      </c>
      <c r="E29" s="41">
        <v>1</v>
      </c>
      <c r="F29" s="178">
        <v>390</v>
      </c>
      <c r="G29" s="101">
        <f t="shared" si="0"/>
        <v>390</v>
      </c>
    </row>
    <row r="30" spans="1:7" x14ac:dyDescent="0.2">
      <c r="A30" s="1550">
        <v>21</v>
      </c>
      <c r="B30" s="179"/>
      <c r="C30" s="39" t="s">
        <v>305</v>
      </c>
      <c r="D30" s="43" t="s">
        <v>918</v>
      </c>
      <c r="E30" s="41">
        <v>2</v>
      </c>
      <c r="F30" s="178">
        <v>3000</v>
      </c>
      <c r="G30" s="101">
        <f t="shared" si="0"/>
        <v>6000</v>
      </c>
    </row>
    <row r="31" spans="1:7" x14ac:dyDescent="0.2">
      <c r="A31" s="1550">
        <v>22</v>
      </c>
      <c r="B31" s="179"/>
      <c r="C31" s="39" t="s">
        <v>305</v>
      </c>
      <c r="D31" s="43" t="s">
        <v>724</v>
      </c>
      <c r="E31" s="41">
        <v>2</v>
      </c>
      <c r="F31" s="178">
        <v>20</v>
      </c>
      <c r="G31" s="101">
        <f t="shared" si="0"/>
        <v>40</v>
      </c>
    </row>
    <row r="32" spans="1:7" x14ac:dyDescent="0.2">
      <c r="A32" s="1550">
        <v>23</v>
      </c>
      <c r="B32" s="179"/>
      <c r="C32" s="103" t="s">
        <v>59</v>
      </c>
      <c r="D32" s="43" t="s">
        <v>725</v>
      </c>
      <c r="E32" s="131">
        <v>25</v>
      </c>
      <c r="F32" s="178">
        <v>31</v>
      </c>
      <c r="G32" s="101">
        <f t="shared" si="0"/>
        <v>775</v>
      </c>
    </row>
    <row r="33" spans="1:8" x14ac:dyDescent="0.2">
      <c r="A33" s="1550">
        <v>24</v>
      </c>
      <c r="B33" s="179"/>
      <c r="C33" s="39" t="s">
        <v>305</v>
      </c>
      <c r="D33" s="43" t="s">
        <v>365</v>
      </c>
      <c r="E33" s="131">
        <v>1</v>
      </c>
      <c r="F33" s="178">
        <v>400</v>
      </c>
      <c r="G33" s="101">
        <f t="shared" si="0"/>
        <v>400</v>
      </c>
    </row>
    <row r="34" spans="1:8" x14ac:dyDescent="0.2">
      <c r="A34" s="1550">
        <v>25</v>
      </c>
      <c r="B34" s="179"/>
      <c r="C34" s="103" t="s">
        <v>59</v>
      </c>
      <c r="D34" s="43" t="s">
        <v>919</v>
      </c>
      <c r="E34" s="131">
        <v>3</v>
      </c>
      <c r="F34" s="178">
        <v>545</v>
      </c>
      <c r="G34" s="101">
        <f t="shared" si="0"/>
        <v>1635</v>
      </c>
    </row>
    <row r="35" spans="1:8" x14ac:dyDescent="0.2">
      <c r="A35" s="1550">
        <v>26</v>
      </c>
      <c r="B35" s="179"/>
      <c r="C35" s="103" t="s">
        <v>59</v>
      </c>
      <c r="D35" s="43" t="s">
        <v>3407</v>
      </c>
      <c r="E35" s="131">
        <v>1</v>
      </c>
      <c r="F35" s="178">
        <v>835</v>
      </c>
      <c r="G35" s="101">
        <f t="shared" si="0"/>
        <v>835</v>
      </c>
    </row>
    <row r="36" spans="1:8" x14ac:dyDescent="0.2">
      <c r="A36" s="1550">
        <v>27</v>
      </c>
      <c r="B36" s="179"/>
      <c r="C36" s="103" t="s">
        <v>59</v>
      </c>
      <c r="D36" s="43" t="s">
        <v>368</v>
      </c>
      <c r="E36" s="131">
        <v>25</v>
      </c>
      <c r="F36" s="178">
        <v>7</v>
      </c>
      <c r="G36" s="101">
        <f t="shared" si="0"/>
        <v>175</v>
      </c>
    </row>
    <row r="37" spans="1:8" x14ac:dyDescent="0.2">
      <c r="A37" s="1550">
        <v>28</v>
      </c>
      <c r="B37" s="179"/>
      <c r="C37" s="103" t="s">
        <v>59</v>
      </c>
      <c r="D37" s="43" t="s">
        <v>369</v>
      </c>
      <c r="E37" s="131">
        <v>25</v>
      </c>
      <c r="F37" s="178">
        <v>9.5</v>
      </c>
      <c r="G37" s="101">
        <f t="shared" si="0"/>
        <v>237.5</v>
      </c>
    </row>
    <row r="38" spans="1:8" x14ac:dyDescent="0.2">
      <c r="A38" s="1550">
        <v>29</v>
      </c>
      <c r="B38" s="179"/>
      <c r="C38" s="103" t="s">
        <v>59</v>
      </c>
      <c r="D38" s="43" t="s">
        <v>2671</v>
      </c>
      <c r="E38" s="131">
        <v>5</v>
      </c>
      <c r="F38" s="178">
        <v>81</v>
      </c>
      <c r="G38" s="101">
        <f t="shared" si="0"/>
        <v>405</v>
      </c>
      <c r="H38" s="1553"/>
    </row>
    <row r="39" spans="1:8" x14ac:dyDescent="0.2">
      <c r="A39" s="1550">
        <v>30</v>
      </c>
      <c r="B39" s="179"/>
      <c r="C39" s="103" t="s">
        <v>59</v>
      </c>
      <c r="D39" s="43" t="s">
        <v>2683</v>
      </c>
      <c r="E39" s="131">
        <v>10</v>
      </c>
      <c r="F39" s="178">
        <v>395</v>
      </c>
      <c r="G39" s="101">
        <f t="shared" si="0"/>
        <v>3950</v>
      </c>
    </row>
    <row r="40" spans="1:8" x14ac:dyDescent="0.2">
      <c r="A40" s="917"/>
      <c r="B40" s="1059"/>
      <c r="C40" s="918"/>
      <c r="D40" s="1060"/>
      <c r="E40" s="1061"/>
      <c r="F40" s="666"/>
      <c r="G40" s="925"/>
      <c r="H40" s="1553"/>
    </row>
    <row r="41" spans="1:8" ht="13.5" thickBot="1" x14ac:dyDescent="0.25">
      <c r="A41" s="48"/>
      <c r="B41" s="87"/>
      <c r="C41" s="50"/>
      <c r="D41" s="88"/>
      <c r="E41" s="87"/>
      <c r="F41" s="52" t="s">
        <v>985</v>
      </c>
      <c r="G41" s="110">
        <f>SUM(G10:G39)</f>
        <v>48794.5</v>
      </c>
    </row>
    <row r="42" spans="1:8" ht="13.5" thickTop="1" x14ac:dyDescent="0.2">
      <c r="A42" s="14" t="s">
        <v>335</v>
      </c>
      <c r="B42" s="54"/>
      <c r="E42" s="54"/>
      <c r="G42" s="17"/>
    </row>
    <row r="43" spans="1:8" ht="13.5" thickBot="1" x14ac:dyDescent="0.25">
      <c r="A43" s="56"/>
      <c r="B43" s="90"/>
      <c r="C43" s="90"/>
      <c r="D43" s="57"/>
      <c r="E43" s="90"/>
      <c r="F43" s="58"/>
      <c r="G43" s="59"/>
    </row>
    <row r="44" spans="1:8" ht="13.5" thickTop="1" x14ac:dyDescent="0.2">
      <c r="A44" s="3411"/>
      <c r="B44" s="3412"/>
      <c r="C44" s="3412"/>
      <c r="D44" s="646" t="s">
        <v>18</v>
      </c>
      <c r="E44" s="3413" t="s">
        <v>19</v>
      </c>
      <c r="F44" s="3413"/>
      <c r="G44" s="3414"/>
    </row>
    <row r="45" spans="1:8" x14ac:dyDescent="0.2">
      <c r="A45" s="3400" t="s">
        <v>20</v>
      </c>
      <c r="B45" s="3401"/>
      <c r="C45" s="3401"/>
      <c r="D45" s="44"/>
      <c r="E45" s="3457"/>
      <c r="F45" s="3458"/>
      <c r="G45" s="3459"/>
    </row>
    <row r="46" spans="1:8" x14ac:dyDescent="0.2">
      <c r="A46" s="3400" t="s">
        <v>21</v>
      </c>
      <c r="B46" s="3401"/>
      <c r="C46" s="3401"/>
      <c r="D46" s="61" t="s">
        <v>398</v>
      </c>
      <c r="E46" s="3463" t="s">
        <v>49</v>
      </c>
      <c r="F46" s="3461"/>
      <c r="G46" s="3462"/>
    </row>
    <row r="47" spans="1:8" ht="13.5" thickBot="1" x14ac:dyDescent="0.25">
      <c r="A47" s="3407" t="s">
        <v>22</v>
      </c>
      <c r="B47" s="3408"/>
      <c r="C47" s="3408"/>
      <c r="D47" s="62" t="s">
        <v>63</v>
      </c>
      <c r="E47" s="3460" t="s">
        <v>64</v>
      </c>
      <c r="F47" s="3409"/>
      <c r="G47" s="3410"/>
    </row>
    <row r="48" spans="1:8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8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8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8" x14ac:dyDescent="0.2">
      <c r="A51" s="2"/>
      <c r="B51" s="75"/>
      <c r="C51" s="1552"/>
      <c r="D51" s="5"/>
      <c r="E51" s="3"/>
      <c r="F51" s="6"/>
      <c r="G51" s="7" t="s">
        <v>2330</v>
      </c>
    </row>
    <row r="52" spans="1:8" x14ac:dyDescent="0.2">
      <c r="A52" s="8" t="s">
        <v>4</v>
      </c>
      <c r="B52" s="9"/>
      <c r="C52" s="10" t="s">
        <v>62</v>
      </c>
      <c r="D52" s="9"/>
      <c r="E52" s="1277" t="s">
        <v>3410</v>
      </c>
      <c r="F52" s="689"/>
      <c r="G52" s="739" t="s">
        <v>3370</v>
      </c>
    </row>
    <row r="53" spans="1:8" x14ac:dyDescent="0.2">
      <c r="A53" s="14" t="s">
        <v>6</v>
      </c>
      <c r="B53" s="76"/>
      <c r="C53" s="16"/>
      <c r="D53" s="1553"/>
      <c r="E53" s="3424" t="s">
        <v>6</v>
      </c>
      <c r="F53" s="3425"/>
      <c r="G53" s="17"/>
    </row>
    <row r="54" spans="1:8" x14ac:dyDescent="0.2">
      <c r="A54" s="1554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8" x14ac:dyDescent="0.2">
      <c r="A55" s="2"/>
      <c r="B55" s="75"/>
      <c r="C55" s="1552"/>
      <c r="D55" s="1552"/>
      <c r="E55" s="3426"/>
      <c r="F55" s="3427"/>
      <c r="G55" s="22"/>
    </row>
    <row r="56" spans="1:8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</row>
    <row r="57" spans="1:8" ht="13.5" thickTop="1" x14ac:dyDescent="0.2">
      <c r="A57" s="1550"/>
      <c r="B57" s="79"/>
      <c r="C57" s="103"/>
      <c r="D57" s="243" t="s">
        <v>193</v>
      </c>
      <c r="E57" s="80"/>
      <c r="F57" s="178"/>
      <c r="G57" s="185">
        <f>$G$41</f>
        <v>48794.5</v>
      </c>
    </row>
    <row r="58" spans="1:8" x14ac:dyDescent="0.2">
      <c r="A58" s="1550">
        <v>31</v>
      </c>
      <c r="B58" s="179"/>
      <c r="C58" s="103" t="s">
        <v>59</v>
      </c>
      <c r="D58" s="43" t="s">
        <v>2684</v>
      </c>
      <c r="E58" s="131">
        <v>10</v>
      </c>
      <c r="F58" s="178">
        <v>407</v>
      </c>
      <c r="G58" s="101">
        <f>F58*E58</f>
        <v>4070</v>
      </c>
      <c r="H58" s="1553"/>
    </row>
    <row r="59" spans="1:8" x14ac:dyDescent="0.2">
      <c r="A59" s="1550">
        <v>32</v>
      </c>
      <c r="B59" s="109"/>
      <c r="C59" s="103" t="s">
        <v>59</v>
      </c>
      <c r="D59" s="43" t="s">
        <v>2685</v>
      </c>
      <c r="E59" s="80">
        <v>10</v>
      </c>
      <c r="F59" s="178">
        <v>407</v>
      </c>
      <c r="G59" s="101">
        <f t="shared" ref="G59:G86" si="1">F59*E59</f>
        <v>4070</v>
      </c>
    </row>
    <row r="60" spans="1:8" x14ac:dyDescent="0.2">
      <c r="A60" s="1550">
        <v>33</v>
      </c>
      <c r="B60" s="109"/>
      <c r="C60" s="103" t="s">
        <v>59</v>
      </c>
      <c r="D60" s="43" t="s">
        <v>957</v>
      </c>
      <c r="E60" s="82">
        <v>10</v>
      </c>
      <c r="F60" s="178">
        <v>407</v>
      </c>
      <c r="G60" s="101">
        <f t="shared" si="1"/>
        <v>4070</v>
      </c>
    </row>
    <row r="61" spans="1:8" x14ac:dyDescent="0.2">
      <c r="A61" s="1550">
        <v>34</v>
      </c>
      <c r="B61" s="109"/>
      <c r="C61" s="103" t="s">
        <v>59</v>
      </c>
      <c r="D61" s="1586" t="s">
        <v>2670</v>
      </c>
      <c r="E61" s="82">
        <v>10</v>
      </c>
      <c r="F61" s="178">
        <v>52</v>
      </c>
      <c r="G61" s="101">
        <f t="shared" si="1"/>
        <v>520</v>
      </c>
    </row>
    <row r="62" spans="1:8" x14ac:dyDescent="0.2">
      <c r="A62" s="1550">
        <v>35</v>
      </c>
      <c r="B62" s="109"/>
      <c r="C62" s="103" t="s">
        <v>59</v>
      </c>
      <c r="D62" s="1586" t="s">
        <v>864</v>
      </c>
      <c r="E62" s="82">
        <v>10</v>
      </c>
      <c r="F62" s="178">
        <v>52</v>
      </c>
      <c r="G62" s="101">
        <f t="shared" si="1"/>
        <v>520</v>
      </c>
    </row>
    <row r="63" spans="1:8" x14ac:dyDescent="0.2">
      <c r="A63" s="1550">
        <v>36</v>
      </c>
      <c r="B63" s="109"/>
      <c r="C63" s="823" t="s">
        <v>199</v>
      </c>
      <c r="D63" s="43" t="s">
        <v>690</v>
      </c>
      <c r="E63" s="82">
        <v>5</v>
      </c>
      <c r="F63" s="178">
        <v>128.5</v>
      </c>
      <c r="G63" s="101">
        <f t="shared" si="1"/>
        <v>642.5</v>
      </c>
    </row>
    <row r="64" spans="1:8" x14ac:dyDescent="0.2">
      <c r="A64" s="1550">
        <v>37</v>
      </c>
      <c r="B64" s="109"/>
      <c r="C64" s="823" t="s">
        <v>199</v>
      </c>
      <c r="D64" s="43" t="s">
        <v>691</v>
      </c>
      <c r="E64" s="82">
        <v>5</v>
      </c>
      <c r="F64" s="178">
        <v>201.5</v>
      </c>
      <c r="G64" s="101">
        <f t="shared" si="1"/>
        <v>1007.5</v>
      </c>
    </row>
    <row r="65" spans="1:7" x14ac:dyDescent="0.2">
      <c r="A65" s="1550">
        <v>38</v>
      </c>
      <c r="B65" s="109"/>
      <c r="C65" s="823" t="s">
        <v>342</v>
      </c>
      <c r="D65" s="43" t="s">
        <v>374</v>
      </c>
      <c r="E65" s="82">
        <v>10</v>
      </c>
      <c r="F65" s="178">
        <v>55.5</v>
      </c>
      <c r="G65" s="101">
        <f t="shared" si="1"/>
        <v>555</v>
      </c>
    </row>
    <row r="66" spans="1:7" x14ac:dyDescent="0.2">
      <c r="A66" s="1550">
        <v>39</v>
      </c>
      <c r="B66" s="84"/>
      <c r="C66" s="823" t="s">
        <v>342</v>
      </c>
      <c r="D66" s="43" t="s">
        <v>693</v>
      </c>
      <c r="E66" s="82">
        <v>10</v>
      </c>
      <c r="F66" s="178">
        <v>68</v>
      </c>
      <c r="G66" s="101">
        <f t="shared" si="1"/>
        <v>680</v>
      </c>
    </row>
    <row r="67" spans="1:7" x14ac:dyDescent="0.2">
      <c r="A67" s="1550">
        <v>40</v>
      </c>
      <c r="B67" s="179"/>
      <c r="C67" s="823" t="s">
        <v>342</v>
      </c>
      <c r="D67" s="43" t="s">
        <v>694</v>
      </c>
      <c r="E67" s="131">
        <v>10</v>
      </c>
      <c r="F67" s="178">
        <v>81.5</v>
      </c>
      <c r="G67" s="101">
        <f t="shared" si="1"/>
        <v>815</v>
      </c>
    </row>
    <row r="68" spans="1:7" x14ac:dyDescent="0.2">
      <c r="A68" s="1550">
        <v>41</v>
      </c>
      <c r="B68" s="179"/>
      <c r="C68" s="823" t="s">
        <v>276</v>
      </c>
      <c r="D68" s="43" t="s">
        <v>2672</v>
      </c>
      <c r="E68" s="131">
        <v>10</v>
      </c>
      <c r="F68" s="178">
        <v>62</v>
      </c>
      <c r="G68" s="101">
        <f t="shared" si="1"/>
        <v>620</v>
      </c>
    </row>
    <row r="69" spans="1:7" x14ac:dyDescent="0.2">
      <c r="A69" s="1550">
        <v>42</v>
      </c>
      <c r="B69" s="179"/>
      <c r="C69" s="823" t="s">
        <v>276</v>
      </c>
      <c r="D69" s="43" t="s">
        <v>734</v>
      </c>
      <c r="E69" s="131">
        <v>10</v>
      </c>
      <c r="F69" s="178">
        <v>218</v>
      </c>
      <c r="G69" s="101">
        <f t="shared" si="1"/>
        <v>2180</v>
      </c>
    </row>
    <row r="70" spans="1:7" x14ac:dyDescent="0.2">
      <c r="A70" s="1550">
        <v>43</v>
      </c>
      <c r="B70" s="179"/>
      <c r="C70" s="823" t="s">
        <v>305</v>
      </c>
      <c r="D70" s="43" t="s">
        <v>695</v>
      </c>
      <c r="E70" s="131">
        <v>10</v>
      </c>
      <c r="F70" s="178">
        <v>59</v>
      </c>
      <c r="G70" s="101">
        <f t="shared" si="1"/>
        <v>590</v>
      </c>
    </row>
    <row r="71" spans="1:7" x14ac:dyDescent="0.2">
      <c r="A71" s="1550">
        <v>44</v>
      </c>
      <c r="B71" s="179"/>
      <c r="C71" s="823" t="s">
        <v>305</v>
      </c>
      <c r="D71" s="43" t="s">
        <v>867</v>
      </c>
      <c r="E71" s="131">
        <v>10</v>
      </c>
      <c r="F71" s="178">
        <v>64</v>
      </c>
      <c r="G71" s="101">
        <f t="shared" si="1"/>
        <v>640</v>
      </c>
    </row>
    <row r="72" spans="1:7" x14ac:dyDescent="0.2">
      <c r="A72" s="1550">
        <v>45</v>
      </c>
      <c r="B72" s="179"/>
      <c r="C72" s="823" t="s">
        <v>305</v>
      </c>
      <c r="D72" s="43" t="s">
        <v>701</v>
      </c>
      <c r="E72" s="131">
        <v>10</v>
      </c>
      <c r="F72" s="178">
        <v>30</v>
      </c>
      <c r="G72" s="101">
        <f t="shared" si="1"/>
        <v>300</v>
      </c>
    </row>
    <row r="73" spans="1:7" x14ac:dyDescent="0.2">
      <c r="A73" s="1550">
        <v>46</v>
      </c>
      <c r="B73" s="179"/>
      <c r="C73" s="823" t="s">
        <v>276</v>
      </c>
      <c r="D73" s="43" t="s">
        <v>735</v>
      </c>
      <c r="E73" s="34">
        <v>5</v>
      </c>
      <c r="F73" s="178">
        <v>48</v>
      </c>
      <c r="G73" s="101">
        <f t="shared" si="1"/>
        <v>240</v>
      </c>
    </row>
    <row r="74" spans="1:7" x14ac:dyDescent="0.2">
      <c r="A74" s="1550">
        <v>47</v>
      </c>
      <c r="B74" s="179"/>
      <c r="C74" s="823" t="s">
        <v>305</v>
      </c>
      <c r="D74" s="43" t="s">
        <v>925</v>
      </c>
      <c r="E74" s="41">
        <v>3</v>
      </c>
      <c r="F74" s="178">
        <v>163</v>
      </c>
      <c r="G74" s="101">
        <f t="shared" si="1"/>
        <v>489</v>
      </c>
    </row>
    <row r="75" spans="1:7" x14ac:dyDescent="0.2">
      <c r="A75" s="1550">
        <v>48</v>
      </c>
      <c r="B75" s="179"/>
      <c r="C75" s="103" t="s">
        <v>59</v>
      </c>
      <c r="D75" s="43" t="s">
        <v>949</v>
      </c>
      <c r="E75" s="41">
        <v>10</v>
      </c>
      <c r="F75" s="178">
        <v>50</v>
      </c>
      <c r="G75" s="101">
        <f t="shared" si="1"/>
        <v>500</v>
      </c>
    </row>
    <row r="76" spans="1:7" x14ac:dyDescent="0.2">
      <c r="A76" s="1550">
        <v>49</v>
      </c>
      <c r="B76" s="179"/>
      <c r="C76" s="823" t="s">
        <v>276</v>
      </c>
      <c r="D76" s="43" t="s">
        <v>703</v>
      </c>
      <c r="E76" s="41">
        <v>15</v>
      </c>
      <c r="F76" s="178">
        <v>225</v>
      </c>
      <c r="G76" s="101">
        <f t="shared" si="1"/>
        <v>3375</v>
      </c>
    </row>
    <row r="77" spans="1:7" x14ac:dyDescent="0.2">
      <c r="A77" s="1550">
        <v>50</v>
      </c>
      <c r="B77" s="179"/>
      <c r="C77" s="823" t="s">
        <v>276</v>
      </c>
      <c r="D77" s="43" t="s">
        <v>704</v>
      </c>
      <c r="E77" s="131">
        <v>15</v>
      </c>
      <c r="F77" s="178">
        <v>225</v>
      </c>
      <c r="G77" s="101">
        <f t="shared" si="1"/>
        <v>3375</v>
      </c>
    </row>
    <row r="78" spans="1:7" x14ac:dyDescent="0.2">
      <c r="A78" s="1550">
        <v>51</v>
      </c>
      <c r="B78" s="179"/>
      <c r="C78" s="103" t="s">
        <v>59</v>
      </c>
      <c r="D78" s="43" t="s">
        <v>706</v>
      </c>
      <c r="E78" s="131">
        <v>1</v>
      </c>
      <c r="F78" s="178">
        <v>1258</v>
      </c>
      <c r="G78" s="101">
        <f t="shared" si="1"/>
        <v>1258</v>
      </c>
    </row>
    <row r="79" spans="1:7" x14ac:dyDescent="0.2">
      <c r="A79" s="1550">
        <v>52</v>
      </c>
      <c r="B79" s="179"/>
      <c r="C79" s="103" t="s">
        <v>59</v>
      </c>
      <c r="D79" s="43" t="s">
        <v>709</v>
      </c>
      <c r="E79" s="131">
        <v>10</v>
      </c>
      <c r="F79" s="178">
        <v>142</v>
      </c>
      <c r="G79" s="101">
        <f t="shared" si="1"/>
        <v>1420</v>
      </c>
    </row>
    <row r="80" spans="1:7" x14ac:dyDescent="0.2">
      <c r="A80" s="1550">
        <v>53</v>
      </c>
      <c r="B80" s="179"/>
      <c r="C80" s="103" t="s">
        <v>59</v>
      </c>
      <c r="D80" s="43" t="s">
        <v>2673</v>
      </c>
      <c r="E80" s="131">
        <v>10</v>
      </c>
      <c r="F80" s="178">
        <v>142</v>
      </c>
      <c r="G80" s="101">
        <f t="shared" si="1"/>
        <v>1420</v>
      </c>
    </row>
    <row r="81" spans="1:7" x14ac:dyDescent="0.2">
      <c r="A81" s="1550">
        <v>54</v>
      </c>
      <c r="B81" s="179"/>
      <c r="C81" s="103" t="s">
        <v>59</v>
      </c>
      <c r="D81" s="43" t="s">
        <v>2674</v>
      </c>
      <c r="E81" s="131">
        <v>10</v>
      </c>
      <c r="F81" s="178">
        <v>142</v>
      </c>
      <c r="G81" s="101">
        <f t="shared" si="1"/>
        <v>1420</v>
      </c>
    </row>
    <row r="82" spans="1:7" x14ac:dyDescent="0.2">
      <c r="A82" s="1550">
        <v>55</v>
      </c>
      <c r="B82" s="179"/>
      <c r="C82" s="103" t="s">
        <v>59</v>
      </c>
      <c r="D82" s="43" t="s">
        <v>710</v>
      </c>
      <c r="E82" s="131">
        <v>10</v>
      </c>
      <c r="F82" s="178">
        <v>38</v>
      </c>
      <c r="G82" s="101">
        <f t="shared" si="1"/>
        <v>380</v>
      </c>
    </row>
    <row r="83" spans="1:7" x14ac:dyDescent="0.2">
      <c r="A83" s="1550">
        <v>56</v>
      </c>
      <c r="B83" s="179"/>
      <c r="C83" s="103" t="s">
        <v>59</v>
      </c>
      <c r="D83" s="43" t="s">
        <v>870</v>
      </c>
      <c r="E83" s="131">
        <v>10</v>
      </c>
      <c r="F83" s="178">
        <v>38</v>
      </c>
      <c r="G83" s="101">
        <f t="shared" si="1"/>
        <v>380</v>
      </c>
    </row>
    <row r="84" spans="1:7" x14ac:dyDescent="0.2">
      <c r="A84" s="1550">
        <v>57</v>
      </c>
      <c r="B84" s="179"/>
      <c r="C84" s="103" t="s">
        <v>59</v>
      </c>
      <c r="D84" s="43" t="s">
        <v>2675</v>
      </c>
      <c r="E84" s="131">
        <v>10</v>
      </c>
      <c r="F84" s="178">
        <v>38</v>
      </c>
      <c r="G84" s="101">
        <f t="shared" si="1"/>
        <v>380</v>
      </c>
    </row>
    <row r="85" spans="1:7" x14ac:dyDescent="0.2">
      <c r="A85" s="1550">
        <v>58</v>
      </c>
      <c r="B85" s="179"/>
      <c r="C85" s="103" t="s">
        <v>59</v>
      </c>
      <c r="D85" s="43" t="s">
        <v>2676</v>
      </c>
      <c r="E85" s="82">
        <v>10</v>
      </c>
      <c r="F85" s="178">
        <v>82</v>
      </c>
      <c r="G85" s="101">
        <f t="shared" si="1"/>
        <v>820</v>
      </c>
    </row>
    <row r="86" spans="1:7" x14ac:dyDescent="0.2">
      <c r="A86" s="1550">
        <v>59</v>
      </c>
      <c r="B86" s="179"/>
      <c r="C86" s="823" t="s">
        <v>276</v>
      </c>
      <c r="D86" s="43" t="s">
        <v>2677</v>
      </c>
      <c r="E86" s="82">
        <v>25</v>
      </c>
      <c r="F86" s="178">
        <v>50</v>
      </c>
      <c r="G86" s="101">
        <f t="shared" si="1"/>
        <v>1250</v>
      </c>
    </row>
    <row r="87" spans="1:7" x14ac:dyDescent="0.2">
      <c r="A87" s="917"/>
      <c r="B87" s="1059"/>
      <c r="C87" s="918"/>
      <c r="D87" s="1060"/>
      <c r="E87" s="1061"/>
      <c r="F87" s="666"/>
      <c r="G87" s="925"/>
    </row>
    <row r="88" spans="1:7" ht="13.5" thickBot="1" x14ac:dyDescent="0.25">
      <c r="A88" s="48"/>
      <c r="B88" s="87"/>
      <c r="C88" s="50"/>
      <c r="D88" s="88"/>
      <c r="E88" s="87"/>
      <c r="F88" s="52" t="s">
        <v>985</v>
      </c>
      <c r="G88" s="110">
        <f>SUM(G57:G86)</f>
        <v>86781.5</v>
      </c>
    </row>
    <row r="89" spans="1:7" ht="13.5" thickTop="1" x14ac:dyDescent="0.2">
      <c r="A89" s="14" t="s">
        <v>335</v>
      </c>
      <c r="B89" s="54"/>
      <c r="C89" s="1553"/>
      <c r="E89" s="54"/>
      <c r="G89" s="17"/>
    </row>
    <row r="90" spans="1:7" ht="13.5" thickBot="1" x14ac:dyDescent="0.25">
      <c r="A90" s="56"/>
      <c r="B90" s="90"/>
      <c r="C90" s="90"/>
      <c r="D90" s="57"/>
      <c r="E90" s="90"/>
      <c r="F90" s="58"/>
      <c r="G90" s="59"/>
    </row>
    <row r="91" spans="1:7" ht="13.5" thickTop="1" x14ac:dyDescent="0.2">
      <c r="A91" s="3411"/>
      <c r="B91" s="3412"/>
      <c r="C91" s="3412"/>
      <c r="D91" s="1551" t="s">
        <v>18</v>
      </c>
      <c r="E91" s="3413" t="s">
        <v>19</v>
      </c>
      <c r="F91" s="3413"/>
      <c r="G91" s="3414"/>
    </row>
    <row r="92" spans="1:7" x14ac:dyDescent="0.2">
      <c r="A92" s="3400" t="s">
        <v>20</v>
      </c>
      <c r="B92" s="3401"/>
      <c r="C92" s="3401"/>
      <c r="D92" s="44"/>
      <c r="E92" s="3457"/>
      <c r="F92" s="3458"/>
      <c r="G92" s="3459"/>
    </row>
    <row r="93" spans="1:7" x14ac:dyDescent="0.2">
      <c r="A93" s="3400" t="s">
        <v>21</v>
      </c>
      <c r="B93" s="3401"/>
      <c r="C93" s="3401"/>
      <c r="D93" s="61" t="s">
        <v>398</v>
      </c>
      <c r="E93" s="3463" t="s">
        <v>49</v>
      </c>
      <c r="F93" s="3461"/>
      <c r="G93" s="3462"/>
    </row>
    <row r="94" spans="1:7" ht="13.5" thickBot="1" x14ac:dyDescent="0.25">
      <c r="A94" s="3407" t="s">
        <v>22</v>
      </c>
      <c r="B94" s="3408"/>
      <c r="C94" s="3408"/>
      <c r="D94" s="62" t="s">
        <v>63</v>
      </c>
      <c r="E94" s="3460" t="s">
        <v>64</v>
      </c>
      <c r="F94" s="3409"/>
      <c r="G94" s="3410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12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12" x14ac:dyDescent="0.2">
      <c r="A98" s="2"/>
      <c r="B98" s="75"/>
      <c r="C98" s="1552"/>
      <c r="D98" s="5"/>
      <c r="E98" s="3"/>
      <c r="F98" s="6"/>
      <c r="G98" s="7" t="s">
        <v>2332</v>
      </c>
    </row>
    <row r="99" spans="1:12" x14ac:dyDescent="0.2">
      <c r="A99" s="8" t="s">
        <v>4</v>
      </c>
      <c r="B99" s="9"/>
      <c r="C99" s="10" t="s">
        <v>62</v>
      </c>
      <c r="D99" s="9"/>
      <c r="E99" s="1277" t="s">
        <v>3410</v>
      </c>
      <c r="F99" s="689"/>
      <c r="G99" s="739" t="s">
        <v>3370</v>
      </c>
    </row>
    <row r="100" spans="1:12" x14ac:dyDescent="0.2">
      <c r="A100" s="14" t="s">
        <v>6</v>
      </c>
      <c r="B100" s="76"/>
      <c r="C100" s="16"/>
      <c r="D100" s="1553"/>
      <c r="E100" s="3424" t="s">
        <v>6</v>
      </c>
      <c r="F100" s="3425"/>
      <c r="G100" s="17"/>
    </row>
    <row r="101" spans="1:12" x14ac:dyDescent="0.2">
      <c r="A101" s="1554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12" x14ac:dyDescent="0.2">
      <c r="A102" s="2"/>
      <c r="B102" s="75"/>
      <c r="C102" s="1552"/>
      <c r="D102" s="1552"/>
      <c r="E102" s="3426"/>
      <c r="F102" s="3427"/>
      <c r="G102" s="22"/>
    </row>
    <row r="103" spans="1:12" ht="26.25" thickBot="1" x14ac:dyDescent="0.25">
      <c r="A103" s="23" t="s">
        <v>10</v>
      </c>
      <c r="B103" s="77" t="s">
        <v>11</v>
      </c>
      <c r="C103" s="25" t="s">
        <v>12</v>
      </c>
      <c r="D103" s="26" t="s">
        <v>13</v>
      </c>
      <c r="E103" s="78" t="s">
        <v>14</v>
      </c>
      <c r="F103" s="28" t="s">
        <v>15</v>
      </c>
      <c r="G103" s="29" t="s">
        <v>16</v>
      </c>
    </row>
    <row r="104" spans="1:12" ht="13.5" thickTop="1" x14ac:dyDescent="0.2">
      <c r="A104" s="1550"/>
      <c r="B104" s="79"/>
      <c r="C104" s="103"/>
      <c r="D104" s="243" t="s">
        <v>193</v>
      </c>
      <c r="E104" s="80"/>
      <c r="F104" s="178"/>
      <c r="G104" s="185">
        <f>$G$88</f>
        <v>86781.5</v>
      </c>
      <c r="L104" t="s">
        <v>2679</v>
      </c>
    </row>
    <row r="105" spans="1:12" x14ac:dyDescent="0.2">
      <c r="A105" s="1550">
        <v>60</v>
      </c>
      <c r="B105" s="109"/>
      <c r="C105" s="823" t="s">
        <v>276</v>
      </c>
      <c r="D105" s="43" t="s">
        <v>2678</v>
      </c>
      <c r="E105" s="82">
        <v>25</v>
      </c>
      <c r="F105" s="178">
        <v>42</v>
      </c>
      <c r="G105" s="101">
        <f>F105*E105</f>
        <v>1050</v>
      </c>
    </row>
    <row r="106" spans="1:12" x14ac:dyDescent="0.2">
      <c r="A106" s="1550">
        <v>61</v>
      </c>
      <c r="B106" s="109"/>
      <c r="C106" s="823" t="s">
        <v>305</v>
      </c>
      <c r="D106" s="43" t="s">
        <v>712</v>
      </c>
      <c r="E106" s="82">
        <v>8</v>
      </c>
      <c r="F106" s="178">
        <v>104</v>
      </c>
      <c r="G106" s="101">
        <f t="shared" ref="G106:G120" si="2">F106*E106</f>
        <v>832</v>
      </c>
    </row>
    <row r="107" spans="1:12" x14ac:dyDescent="0.2">
      <c r="A107" s="1550">
        <v>62</v>
      </c>
      <c r="B107" s="109"/>
      <c r="C107" s="103" t="s">
        <v>59</v>
      </c>
      <c r="D107" s="43" t="s">
        <v>713</v>
      </c>
      <c r="E107" s="82">
        <v>5</v>
      </c>
      <c r="F107" s="178">
        <v>795</v>
      </c>
      <c r="G107" s="101">
        <f t="shared" si="2"/>
        <v>3975</v>
      </c>
    </row>
    <row r="108" spans="1:12" x14ac:dyDescent="0.2">
      <c r="A108" s="1550">
        <v>63</v>
      </c>
      <c r="B108" s="109"/>
      <c r="C108" s="823" t="s">
        <v>276</v>
      </c>
      <c r="D108" s="1586" t="s">
        <v>2679</v>
      </c>
      <c r="E108" s="82">
        <v>10</v>
      </c>
      <c r="F108" s="178">
        <v>330</v>
      </c>
      <c r="G108" s="101">
        <f t="shared" si="2"/>
        <v>3300</v>
      </c>
    </row>
    <row r="109" spans="1:12" x14ac:dyDescent="0.2">
      <c r="A109" s="1550">
        <v>64</v>
      </c>
      <c r="B109" s="109"/>
      <c r="C109" s="823" t="s">
        <v>276</v>
      </c>
      <c r="D109" s="43" t="s">
        <v>928</v>
      </c>
      <c r="E109" s="82">
        <v>25</v>
      </c>
      <c r="F109" s="178">
        <v>68</v>
      </c>
      <c r="G109" s="101">
        <f t="shared" si="2"/>
        <v>1700</v>
      </c>
    </row>
    <row r="110" spans="1:12" x14ac:dyDescent="0.2">
      <c r="A110" s="1550">
        <v>65</v>
      </c>
      <c r="B110" s="109"/>
      <c r="C110" s="103" t="s">
        <v>59</v>
      </c>
      <c r="D110" s="43" t="s">
        <v>714</v>
      </c>
      <c r="E110" s="82">
        <v>1</v>
      </c>
      <c r="F110" s="178">
        <v>280</v>
      </c>
      <c r="G110" s="101">
        <f t="shared" si="2"/>
        <v>280</v>
      </c>
    </row>
    <row r="111" spans="1:12" x14ac:dyDescent="0.2">
      <c r="A111" s="1550">
        <v>66</v>
      </c>
      <c r="B111" s="109"/>
      <c r="C111" s="823" t="s">
        <v>199</v>
      </c>
      <c r="D111" s="43" t="s">
        <v>715</v>
      </c>
      <c r="E111" s="82">
        <v>10</v>
      </c>
      <c r="F111" s="178">
        <v>62.5</v>
      </c>
      <c r="G111" s="101">
        <f t="shared" si="2"/>
        <v>625</v>
      </c>
    </row>
    <row r="112" spans="1:12" x14ac:dyDescent="0.2">
      <c r="A112" s="1550">
        <v>67</v>
      </c>
      <c r="B112" s="84"/>
      <c r="C112" s="823" t="s">
        <v>199</v>
      </c>
      <c r="D112" s="43" t="s">
        <v>386</v>
      </c>
      <c r="E112" s="131">
        <v>10</v>
      </c>
      <c r="F112" s="178">
        <v>115</v>
      </c>
      <c r="G112" s="101">
        <f t="shared" si="2"/>
        <v>1150</v>
      </c>
    </row>
    <row r="113" spans="1:7" x14ac:dyDescent="0.2">
      <c r="A113" s="1550">
        <v>68</v>
      </c>
      <c r="B113" s="179"/>
      <c r="C113" s="823" t="s">
        <v>199</v>
      </c>
      <c r="D113" s="43" t="s">
        <v>387</v>
      </c>
      <c r="E113" s="131">
        <v>10</v>
      </c>
      <c r="F113" s="178">
        <v>42</v>
      </c>
      <c r="G113" s="101">
        <f t="shared" si="2"/>
        <v>420</v>
      </c>
    </row>
    <row r="114" spans="1:7" x14ac:dyDescent="0.2">
      <c r="A114" s="1550">
        <v>69</v>
      </c>
      <c r="B114" s="179"/>
      <c r="C114" s="823" t="s">
        <v>199</v>
      </c>
      <c r="D114" s="43" t="s">
        <v>388</v>
      </c>
      <c r="E114" s="131">
        <v>10</v>
      </c>
      <c r="F114" s="178">
        <v>56</v>
      </c>
      <c r="G114" s="101">
        <f t="shared" si="2"/>
        <v>560</v>
      </c>
    </row>
    <row r="115" spans="1:7" x14ac:dyDescent="0.2">
      <c r="A115" s="1550">
        <v>70</v>
      </c>
      <c r="B115" s="179"/>
      <c r="C115" s="823" t="s">
        <v>199</v>
      </c>
      <c r="D115" s="43" t="s">
        <v>716</v>
      </c>
      <c r="E115" s="131">
        <v>10</v>
      </c>
      <c r="F115" s="178">
        <v>56</v>
      </c>
      <c r="G115" s="101">
        <f t="shared" si="2"/>
        <v>560</v>
      </c>
    </row>
    <row r="116" spans="1:7" x14ac:dyDescent="0.2">
      <c r="A116" s="1550">
        <v>71</v>
      </c>
      <c r="B116" s="179"/>
      <c r="C116" s="823" t="s">
        <v>276</v>
      </c>
      <c r="D116" s="43" t="s">
        <v>871</v>
      </c>
      <c r="E116" s="131">
        <v>10</v>
      </c>
      <c r="F116" s="178">
        <v>169</v>
      </c>
      <c r="G116" s="101">
        <f t="shared" si="2"/>
        <v>1690</v>
      </c>
    </row>
    <row r="117" spans="1:7" x14ac:dyDescent="0.2">
      <c r="A117" s="1550">
        <v>72</v>
      </c>
      <c r="B117" s="179"/>
      <c r="C117" s="103" t="s">
        <v>59</v>
      </c>
      <c r="D117" s="43" t="s">
        <v>2680</v>
      </c>
      <c r="E117" s="131">
        <v>1</v>
      </c>
      <c r="F117" s="178">
        <v>7500</v>
      </c>
      <c r="G117" s="101">
        <f t="shared" si="2"/>
        <v>7500</v>
      </c>
    </row>
    <row r="118" spans="1:7" x14ac:dyDescent="0.2">
      <c r="A118" s="1550">
        <v>73</v>
      </c>
      <c r="B118" s="179"/>
      <c r="C118" s="103" t="s">
        <v>59</v>
      </c>
      <c r="D118" s="43" t="s">
        <v>3406</v>
      </c>
      <c r="E118" s="34">
        <v>1</v>
      </c>
      <c r="F118" s="178">
        <v>8750</v>
      </c>
      <c r="G118" s="101">
        <f t="shared" si="2"/>
        <v>8750</v>
      </c>
    </row>
    <row r="119" spans="1:7" x14ac:dyDescent="0.2">
      <c r="A119" s="1550">
        <v>74</v>
      </c>
      <c r="B119" s="179"/>
      <c r="C119" s="103" t="s">
        <v>59</v>
      </c>
      <c r="D119" s="43" t="s">
        <v>2681</v>
      </c>
      <c r="E119" s="41">
        <v>1</v>
      </c>
      <c r="F119" s="178">
        <v>8750</v>
      </c>
      <c r="G119" s="101">
        <f t="shared" si="2"/>
        <v>8750</v>
      </c>
    </row>
    <row r="120" spans="1:7" x14ac:dyDescent="0.2">
      <c r="A120" s="1550">
        <v>75</v>
      </c>
      <c r="B120" s="179"/>
      <c r="C120" s="103" t="s">
        <v>59</v>
      </c>
      <c r="D120" s="43" t="s">
        <v>2682</v>
      </c>
      <c r="E120" s="41">
        <v>1</v>
      </c>
      <c r="F120" s="178">
        <v>8750</v>
      </c>
      <c r="G120" s="101">
        <f t="shared" si="2"/>
        <v>8750</v>
      </c>
    </row>
    <row r="121" spans="1:7" x14ac:dyDescent="0.2">
      <c r="A121" s="1550"/>
      <c r="B121" s="179"/>
      <c r="C121" s="103"/>
      <c r="D121" s="43"/>
      <c r="E121" s="131"/>
      <c r="F121" s="178"/>
      <c r="G121" s="101"/>
    </row>
    <row r="122" spans="1:7" x14ac:dyDescent="0.2">
      <c r="A122" s="1550"/>
      <c r="B122" s="179"/>
      <c r="C122" s="103"/>
      <c r="D122" s="43"/>
      <c r="E122" s="34"/>
      <c r="F122" s="178"/>
      <c r="G122" s="101"/>
    </row>
    <row r="123" spans="1:7" x14ac:dyDescent="0.2">
      <c r="A123" s="1550"/>
      <c r="B123" s="179"/>
      <c r="C123" s="103"/>
      <c r="D123" s="43"/>
      <c r="E123" s="41"/>
      <c r="F123" s="178"/>
      <c r="G123" s="101"/>
    </row>
    <row r="124" spans="1:7" x14ac:dyDescent="0.2">
      <c r="A124" s="1550"/>
      <c r="B124" s="179"/>
      <c r="C124" s="103"/>
      <c r="D124" s="43"/>
      <c r="E124" s="41"/>
      <c r="F124" s="178"/>
      <c r="G124" s="101"/>
    </row>
    <row r="125" spans="1:7" x14ac:dyDescent="0.2">
      <c r="A125" s="1550"/>
      <c r="B125" s="179"/>
      <c r="C125" s="823"/>
      <c r="D125" s="43"/>
      <c r="E125" s="41"/>
      <c r="F125" s="178"/>
      <c r="G125" s="101"/>
    </row>
    <row r="126" spans="1:7" x14ac:dyDescent="0.2">
      <c r="A126" s="1550"/>
      <c r="B126" s="179"/>
      <c r="C126" s="823"/>
      <c r="D126" s="43"/>
      <c r="E126" s="131"/>
      <c r="F126" s="178"/>
      <c r="G126" s="101"/>
    </row>
    <row r="127" spans="1:7" x14ac:dyDescent="0.2">
      <c r="A127" s="1550"/>
      <c r="B127" s="179"/>
      <c r="C127" s="823"/>
      <c r="D127" s="43"/>
      <c r="E127" s="131"/>
      <c r="F127" s="178"/>
      <c r="G127" s="101"/>
    </row>
    <row r="128" spans="1:7" x14ac:dyDescent="0.2">
      <c r="A128" s="1550"/>
      <c r="B128" s="179"/>
      <c r="C128" s="823"/>
      <c r="D128" s="43"/>
      <c r="E128" s="131"/>
      <c r="F128" s="178"/>
      <c r="G128" s="101"/>
    </row>
    <row r="129" spans="1:7" x14ac:dyDescent="0.2">
      <c r="A129" s="1550"/>
      <c r="B129" s="179"/>
      <c r="C129" s="823"/>
      <c r="D129" s="43"/>
      <c r="E129" s="131"/>
      <c r="F129" s="178"/>
      <c r="G129" s="101"/>
    </row>
    <row r="130" spans="1:7" x14ac:dyDescent="0.2">
      <c r="A130" s="1550"/>
      <c r="B130" s="179"/>
      <c r="C130" s="823"/>
      <c r="D130" s="43"/>
      <c r="E130" s="131"/>
      <c r="F130" s="178"/>
      <c r="G130" s="101"/>
    </row>
    <row r="131" spans="1:7" x14ac:dyDescent="0.2">
      <c r="A131" s="1550"/>
      <c r="B131" s="179"/>
      <c r="C131" s="823"/>
      <c r="D131" s="43"/>
      <c r="E131" s="131"/>
      <c r="F131" s="178"/>
      <c r="G131" s="101"/>
    </row>
    <row r="132" spans="1:7" x14ac:dyDescent="0.2">
      <c r="A132" s="1550"/>
      <c r="B132" s="179"/>
      <c r="C132" s="823"/>
      <c r="D132" s="43"/>
      <c r="E132" s="131"/>
      <c r="F132" s="178"/>
      <c r="G132" s="101"/>
    </row>
    <row r="133" spans="1:7" x14ac:dyDescent="0.2">
      <c r="A133" s="1550"/>
      <c r="B133" s="179"/>
      <c r="C133" s="823"/>
      <c r="D133" s="43"/>
      <c r="E133" s="131"/>
      <c r="F133" s="178"/>
      <c r="G133" s="101"/>
    </row>
    <row r="134" spans="1:7" x14ac:dyDescent="0.2">
      <c r="A134" s="917"/>
      <c r="B134" s="1059"/>
      <c r="C134" s="918"/>
      <c r="D134" s="1060"/>
      <c r="E134" s="1061"/>
      <c r="F134" s="666"/>
      <c r="G134" s="101"/>
    </row>
    <row r="135" spans="1:7" ht="13.5" thickBot="1" x14ac:dyDescent="0.25">
      <c r="A135" s="48"/>
      <c r="B135" s="87"/>
      <c r="C135" s="50"/>
      <c r="D135" s="88"/>
      <c r="E135" s="87"/>
      <c r="F135" s="52" t="s">
        <v>17</v>
      </c>
      <c r="G135" s="110">
        <f>SUM(G104:G133)</f>
        <v>136673.5</v>
      </c>
    </row>
    <row r="136" spans="1:7" ht="13.5" thickTop="1" x14ac:dyDescent="0.2">
      <c r="A136" s="14" t="s">
        <v>335</v>
      </c>
      <c r="B136" s="54"/>
      <c r="C136" s="1553"/>
      <c r="E136" s="54"/>
      <c r="G136" s="17"/>
    </row>
    <row r="137" spans="1:7" ht="13.5" thickBot="1" x14ac:dyDescent="0.25">
      <c r="A137" s="56"/>
      <c r="B137" s="90"/>
      <c r="C137" s="90"/>
      <c r="D137" s="57"/>
      <c r="E137" s="90"/>
      <c r="F137" s="58"/>
      <c r="G137" s="59"/>
    </row>
    <row r="138" spans="1:7" ht="13.5" thickTop="1" x14ac:dyDescent="0.2">
      <c r="A138" s="3411"/>
      <c r="B138" s="3412"/>
      <c r="C138" s="3412"/>
      <c r="D138" s="1551" t="s">
        <v>18</v>
      </c>
      <c r="E138" s="3413" t="s">
        <v>19</v>
      </c>
      <c r="F138" s="3413"/>
      <c r="G138" s="3414"/>
    </row>
    <row r="139" spans="1:7" x14ac:dyDescent="0.2">
      <c r="A139" s="3400" t="s">
        <v>20</v>
      </c>
      <c r="B139" s="3401"/>
      <c r="C139" s="3401"/>
      <c r="D139" s="44"/>
      <c r="E139" s="3457"/>
      <c r="F139" s="3458"/>
      <c r="G139" s="3459"/>
    </row>
    <row r="140" spans="1:7" x14ac:dyDescent="0.2">
      <c r="A140" s="3400" t="s">
        <v>21</v>
      </c>
      <c r="B140" s="3401"/>
      <c r="C140" s="3401"/>
      <c r="D140" s="61" t="s">
        <v>398</v>
      </c>
      <c r="E140" s="3463" t="s">
        <v>49</v>
      </c>
      <c r="F140" s="3461"/>
      <c r="G140" s="3462"/>
    </row>
    <row r="141" spans="1:7" ht="13.5" thickBot="1" x14ac:dyDescent="0.25">
      <c r="A141" s="3407" t="s">
        <v>22</v>
      </c>
      <c r="B141" s="3408"/>
      <c r="C141" s="3408"/>
      <c r="D141" s="62" t="s">
        <v>63</v>
      </c>
      <c r="E141" s="3460" t="s">
        <v>64</v>
      </c>
      <c r="F141" s="3409"/>
      <c r="G141" s="3410"/>
    </row>
  </sheetData>
  <mergeCells count="39">
    <mergeCell ref="A45:C45"/>
    <mergeCell ref="E45:G45"/>
    <mergeCell ref="A46:C46"/>
    <mergeCell ref="E46:G46"/>
    <mergeCell ref="A47:C47"/>
    <mergeCell ref="E47:G47"/>
    <mergeCell ref="A44:C44"/>
    <mergeCell ref="E44:G44"/>
    <mergeCell ref="A1:G1"/>
    <mergeCell ref="A2:G2"/>
    <mergeCell ref="A3:G3"/>
    <mergeCell ref="E6:F6"/>
    <mergeCell ref="E8:F8"/>
    <mergeCell ref="A48:G48"/>
    <mergeCell ref="A49:G49"/>
    <mergeCell ref="A50:G50"/>
    <mergeCell ref="E53:F53"/>
    <mergeCell ref="E55:F55"/>
    <mergeCell ref="A91:C91"/>
    <mergeCell ref="E91:G91"/>
    <mergeCell ref="A92:C92"/>
    <mergeCell ref="E92:G92"/>
    <mergeCell ref="A93:C93"/>
    <mergeCell ref="E93:G93"/>
    <mergeCell ref="A94:C94"/>
    <mergeCell ref="E94:G94"/>
    <mergeCell ref="A95:G95"/>
    <mergeCell ref="A96:G96"/>
    <mergeCell ref="A97:G97"/>
    <mergeCell ref="A140:C140"/>
    <mergeCell ref="E140:G140"/>
    <mergeCell ref="A141:C141"/>
    <mergeCell ref="E141:G141"/>
    <mergeCell ref="E100:F100"/>
    <mergeCell ref="E102:F102"/>
    <mergeCell ref="A138:C138"/>
    <mergeCell ref="E138:G138"/>
    <mergeCell ref="A139:C139"/>
    <mergeCell ref="E139:G139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K94"/>
  <sheetViews>
    <sheetView topLeftCell="A59" zoomScale="115" zoomScaleNormal="115" workbookViewId="0">
      <selection activeCell="K79" sqref="K79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11" max="11" width="16.710937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181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75"/>
      <c r="C4" s="4"/>
      <c r="D4" s="5"/>
      <c r="E4" s="3"/>
      <c r="F4" s="6"/>
      <c r="G4" s="7" t="s">
        <v>194</v>
      </c>
    </row>
    <row r="5" spans="1:8" x14ac:dyDescent="0.2">
      <c r="A5" s="8" t="s">
        <v>4</v>
      </c>
      <c r="B5" s="9"/>
      <c r="C5" s="10" t="s">
        <v>62</v>
      </c>
      <c r="D5" s="9"/>
      <c r="E5" s="1277" t="s">
        <v>4871</v>
      </c>
      <c r="F5" s="1793"/>
      <c r="G5" s="1278" t="s">
        <v>4833</v>
      </c>
    </row>
    <row r="6" spans="1:8" x14ac:dyDescent="0.2">
      <c r="A6" s="14" t="s">
        <v>6</v>
      </c>
      <c r="B6" s="76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75"/>
      <c r="C8" s="4"/>
      <c r="D8" s="4"/>
      <c r="E8" s="3426"/>
      <c r="F8" s="3427"/>
      <c r="G8" s="22"/>
    </row>
    <row r="9" spans="1:8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8" ht="13.5" thickTop="1" x14ac:dyDescent="0.2">
      <c r="A10" s="45">
        <v>1</v>
      </c>
      <c r="B10" s="79"/>
      <c r="C10" s="103" t="s">
        <v>59</v>
      </c>
      <c r="D10" s="107" t="s">
        <v>4744</v>
      </c>
      <c r="E10" s="80">
        <v>80</v>
      </c>
      <c r="F10" s="81">
        <v>87</v>
      </c>
      <c r="G10" s="101">
        <f>F10*E10</f>
        <v>6960</v>
      </c>
    </row>
    <row r="11" spans="1:8" x14ac:dyDescent="0.2">
      <c r="A11" s="45">
        <v>2</v>
      </c>
      <c r="B11" s="79"/>
      <c r="C11" s="103" t="s">
        <v>59</v>
      </c>
      <c r="D11" s="107" t="s">
        <v>1001</v>
      </c>
      <c r="E11" s="80">
        <v>15</v>
      </c>
      <c r="F11" s="81">
        <v>335</v>
      </c>
      <c r="G11" s="101">
        <f t="shared" ref="G11:G39" si="0">F11*E11</f>
        <v>5025</v>
      </c>
    </row>
    <row r="12" spans="1:8" x14ac:dyDescent="0.2">
      <c r="A12" s="45">
        <v>3</v>
      </c>
      <c r="B12" s="79"/>
      <c r="C12" s="103" t="s">
        <v>59</v>
      </c>
      <c r="D12" s="107" t="s">
        <v>1002</v>
      </c>
      <c r="E12" s="80">
        <v>15</v>
      </c>
      <c r="F12" s="81">
        <v>345</v>
      </c>
      <c r="G12" s="101">
        <f t="shared" si="0"/>
        <v>5175</v>
      </c>
    </row>
    <row r="13" spans="1:8" x14ac:dyDescent="0.2">
      <c r="A13" s="2830">
        <v>4</v>
      </c>
      <c r="B13" s="79"/>
      <c r="C13" s="103" t="s">
        <v>59</v>
      </c>
      <c r="D13" s="107" t="s">
        <v>4717</v>
      </c>
      <c r="E13" s="80">
        <v>5</v>
      </c>
      <c r="F13" s="81">
        <v>443</v>
      </c>
      <c r="G13" s="101">
        <f t="shared" si="0"/>
        <v>2215</v>
      </c>
    </row>
    <row r="14" spans="1:8" x14ac:dyDescent="0.2">
      <c r="A14" s="2830">
        <v>5</v>
      </c>
      <c r="B14" s="79"/>
      <c r="C14" s="103" t="s">
        <v>59</v>
      </c>
      <c r="D14" s="107" t="s">
        <v>308</v>
      </c>
      <c r="E14" s="80">
        <v>10</v>
      </c>
      <c r="F14" s="81">
        <v>181</v>
      </c>
      <c r="G14" s="101">
        <f t="shared" si="0"/>
        <v>1810</v>
      </c>
    </row>
    <row r="15" spans="1:8" x14ac:dyDescent="0.2">
      <c r="A15" s="2830">
        <v>6</v>
      </c>
      <c r="B15" s="79"/>
      <c r="C15" s="103" t="s">
        <v>59</v>
      </c>
      <c r="D15" s="107" t="s">
        <v>1003</v>
      </c>
      <c r="E15" s="80">
        <v>5</v>
      </c>
      <c r="F15" s="81">
        <v>54</v>
      </c>
      <c r="G15" s="101">
        <f t="shared" si="0"/>
        <v>270</v>
      </c>
    </row>
    <row r="16" spans="1:8" x14ac:dyDescent="0.2">
      <c r="A16" s="2830">
        <v>7</v>
      </c>
      <c r="B16" s="79"/>
      <c r="C16" s="103" t="s">
        <v>157</v>
      </c>
      <c r="D16" s="107" t="s">
        <v>4718</v>
      </c>
      <c r="E16" s="80">
        <v>10</v>
      </c>
      <c r="F16" s="81">
        <v>205</v>
      </c>
      <c r="G16" s="101">
        <f t="shared" si="0"/>
        <v>2050</v>
      </c>
    </row>
    <row r="17" spans="1:7" x14ac:dyDescent="0.2">
      <c r="A17" s="2830">
        <v>8</v>
      </c>
      <c r="B17" s="79"/>
      <c r="C17" s="103" t="s">
        <v>59</v>
      </c>
      <c r="D17" s="107" t="s">
        <v>4719</v>
      </c>
      <c r="E17" s="80">
        <v>10</v>
      </c>
      <c r="F17" s="81">
        <v>57</v>
      </c>
      <c r="G17" s="101">
        <f t="shared" si="0"/>
        <v>570</v>
      </c>
    </row>
    <row r="18" spans="1:7" x14ac:dyDescent="0.2">
      <c r="A18" s="2830">
        <v>9</v>
      </c>
      <c r="B18" s="79"/>
      <c r="C18" s="103" t="s">
        <v>59</v>
      </c>
      <c r="D18" s="107" t="s">
        <v>4720</v>
      </c>
      <c r="E18" s="80">
        <v>5</v>
      </c>
      <c r="F18" s="81">
        <v>68</v>
      </c>
      <c r="G18" s="101">
        <f t="shared" si="0"/>
        <v>340</v>
      </c>
    </row>
    <row r="19" spans="1:7" x14ac:dyDescent="0.2">
      <c r="A19" s="2830">
        <v>10</v>
      </c>
      <c r="B19" s="79"/>
      <c r="C19" s="103" t="s">
        <v>59</v>
      </c>
      <c r="D19" s="107" t="s">
        <v>4721</v>
      </c>
      <c r="E19" s="80">
        <v>5</v>
      </c>
      <c r="F19" s="81">
        <v>63</v>
      </c>
      <c r="G19" s="101">
        <f t="shared" si="0"/>
        <v>315</v>
      </c>
    </row>
    <row r="20" spans="1:7" x14ac:dyDescent="0.2">
      <c r="A20" s="2830">
        <v>11</v>
      </c>
      <c r="B20" s="79"/>
      <c r="C20" s="103" t="s">
        <v>59</v>
      </c>
      <c r="D20" s="107" t="s">
        <v>4722</v>
      </c>
      <c r="E20" s="80">
        <v>28</v>
      </c>
      <c r="F20" s="81">
        <v>67</v>
      </c>
      <c r="G20" s="101">
        <f t="shared" si="0"/>
        <v>1876</v>
      </c>
    </row>
    <row r="21" spans="1:7" x14ac:dyDescent="0.2">
      <c r="A21" s="2830">
        <v>12</v>
      </c>
      <c r="B21" s="79"/>
      <c r="C21" s="103" t="s">
        <v>59</v>
      </c>
      <c r="D21" s="107" t="s">
        <v>1010</v>
      </c>
      <c r="E21" s="80">
        <v>10</v>
      </c>
      <c r="F21" s="81">
        <v>147</v>
      </c>
      <c r="G21" s="101">
        <f t="shared" si="0"/>
        <v>1470</v>
      </c>
    </row>
    <row r="22" spans="1:7" x14ac:dyDescent="0.2">
      <c r="A22" s="2830">
        <v>13</v>
      </c>
      <c r="B22" s="79"/>
      <c r="C22" s="103" t="s">
        <v>276</v>
      </c>
      <c r="D22" s="107" t="s">
        <v>1011</v>
      </c>
      <c r="E22" s="80">
        <v>20</v>
      </c>
      <c r="F22" s="81">
        <v>75</v>
      </c>
      <c r="G22" s="101">
        <f t="shared" si="0"/>
        <v>1500</v>
      </c>
    </row>
    <row r="23" spans="1:7" x14ac:dyDescent="0.2">
      <c r="A23" s="2830">
        <v>14</v>
      </c>
      <c r="B23" s="79"/>
      <c r="C23" s="103" t="s">
        <v>59</v>
      </c>
      <c r="D23" s="107" t="s">
        <v>4723</v>
      </c>
      <c r="E23" s="80">
        <v>1</v>
      </c>
      <c r="F23" s="81">
        <v>95</v>
      </c>
      <c r="G23" s="101">
        <f t="shared" si="0"/>
        <v>95</v>
      </c>
    </row>
    <row r="24" spans="1:7" x14ac:dyDescent="0.2">
      <c r="A24" s="2830">
        <v>15</v>
      </c>
      <c r="B24" s="79"/>
      <c r="C24" s="103" t="s">
        <v>59</v>
      </c>
      <c r="D24" s="107" t="s">
        <v>1012</v>
      </c>
      <c r="E24" s="80">
        <v>200</v>
      </c>
      <c r="F24" s="81">
        <v>1.75</v>
      </c>
      <c r="G24" s="101">
        <f t="shared" si="0"/>
        <v>350</v>
      </c>
    </row>
    <row r="25" spans="1:7" x14ac:dyDescent="0.2">
      <c r="A25" s="2830">
        <v>16</v>
      </c>
      <c r="B25" s="79"/>
      <c r="C25" s="103" t="s">
        <v>59</v>
      </c>
      <c r="D25" s="107" t="s">
        <v>1013</v>
      </c>
      <c r="E25" s="80">
        <v>200</v>
      </c>
      <c r="F25" s="81">
        <v>1.6</v>
      </c>
      <c r="G25" s="101">
        <f t="shared" si="0"/>
        <v>320</v>
      </c>
    </row>
    <row r="26" spans="1:7" x14ac:dyDescent="0.2">
      <c r="A26" s="2830">
        <v>17</v>
      </c>
      <c r="B26" s="79"/>
      <c r="C26" s="103" t="s">
        <v>59</v>
      </c>
      <c r="D26" s="107" t="s">
        <v>1014</v>
      </c>
      <c r="E26" s="80">
        <v>200</v>
      </c>
      <c r="F26" s="81">
        <v>1.8</v>
      </c>
      <c r="G26" s="101">
        <f t="shared" si="0"/>
        <v>360</v>
      </c>
    </row>
    <row r="27" spans="1:7" x14ac:dyDescent="0.2">
      <c r="A27" s="2830">
        <v>18</v>
      </c>
      <c r="B27" s="79"/>
      <c r="C27" s="103" t="s">
        <v>59</v>
      </c>
      <c r="D27" s="107" t="s">
        <v>1015</v>
      </c>
      <c r="E27" s="80">
        <v>200</v>
      </c>
      <c r="F27" s="81">
        <v>1.8</v>
      </c>
      <c r="G27" s="101">
        <f t="shared" si="0"/>
        <v>360</v>
      </c>
    </row>
    <row r="28" spans="1:7" x14ac:dyDescent="0.2">
      <c r="A28" s="2830">
        <v>19</v>
      </c>
      <c r="B28" s="79"/>
      <c r="C28" s="103" t="s">
        <v>59</v>
      </c>
      <c r="D28" s="107" t="s">
        <v>1016</v>
      </c>
      <c r="E28" s="80">
        <v>200</v>
      </c>
      <c r="F28" s="81">
        <v>0.55000000000000004</v>
      </c>
      <c r="G28" s="101">
        <f t="shared" si="0"/>
        <v>110.00000000000001</v>
      </c>
    </row>
    <row r="29" spans="1:7" x14ac:dyDescent="0.2">
      <c r="A29" s="2830">
        <v>20</v>
      </c>
      <c r="B29" s="79"/>
      <c r="C29" s="103" t="s">
        <v>157</v>
      </c>
      <c r="D29" s="107" t="s">
        <v>4724</v>
      </c>
      <c r="E29" s="80">
        <v>1</v>
      </c>
      <c r="F29" s="81">
        <v>819</v>
      </c>
      <c r="G29" s="101">
        <f t="shared" si="0"/>
        <v>819</v>
      </c>
    </row>
    <row r="30" spans="1:7" x14ac:dyDescent="0.2">
      <c r="A30" s="2830">
        <v>21</v>
      </c>
      <c r="B30" s="79"/>
      <c r="C30" s="103" t="s">
        <v>59</v>
      </c>
      <c r="D30" s="107" t="s">
        <v>1017</v>
      </c>
      <c r="E30" s="80">
        <v>5</v>
      </c>
      <c r="F30" s="81">
        <v>405</v>
      </c>
      <c r="G30" s="101">
        <f t="shared" si="0"/>
        <v>2025</v>
      </c>
    </row>
    <row r="31" spans="1:7" x14ac:dyDescent="0.2">
      <c r="A31" s="2830">
        <v>22</v>
      </c>
      <c r="B31" s="79"/>
      <c r="C31" s="103" t="s">
        <v>59</v>
      </c>
      <c r="D31" s="2847" t="s">
        <v>1018</v>
      </c>
      <c r="E31" s="80">
        <v>15</v>
      </c>
      <c r="F31" s="81">
        <v>127</v>
      </c>
      <c r="G31" s="101">
        <f t="shared" si="0"/>
        <v>1905</v>
      </c>
    </row>
    <row r="32" spans="1:7" x14ac:dyDescent="0.2">
      <c r="A32" s="2830">
        <v>23</v>
      </c>
      <c r="B32" s="79"/>
      <c r="C32" s="103" t="s">
        <v>59</v>
      </c>
      <c r="D32" s="107" t="s">
        <v>4725</v>
      </c>
      <c r="E32" s="80">
        <v>10</v>
      </c>
      <c r="F32" s="81">
        <v>186</v>
      </c>
      <c r="G32" s="101">
        <f t="shared" si="0"/>
        <v>1860</v>
      </c>
    </row>
    <row r="33" spans="1:11" x14ac:dyDescent="0.2">
      <c r="A33" s="2830">
        <v>24</v>
      </c>
      <c r="B33" s="79"/>
      <c r="C33" s="103" t="s">
        <v>59</v>
      </c>
      <c r="D33" s="107" t="s">
        <v>4726</v>
      </c>
      <c r="E33" s="80">
        <v>1</v>
      </c>
      <c r="F33" s="182">
        <v>480</v>
      </c>
      <c r="G33" s="101">
        <f t="shared" si="0"/>
        <v>480</v>
      </c>
    </row>
    <row r="34" spans="1:11" x14ac:dyDescent="0.2">
      <c r="A34" s="2830">
        <v>25</v>
      </c>
      <c r="B34" s="79"/>
      <c r="C34" s="103" t="s">
        <v>59</v>
      </c>
      <c r="D34" s="1299" t="s">
        <v>4727</v>
      </c>
      <c r="E34" s="80">
        <v>1</v>
      </c>
      <c r="F34" s="182">
        <v>145</v>
      </c>
      <c r="G34" s="101">
        <f t="shared" si="0"/>
        <v>145</v>
      </c>
    </row>
    <row r="35" spans="1:11" x14ac:dyDescent="0.2">
      <c r="A35" s="2830">
        <v>26</v>
      </c>
      <c r="B35" s="79"/>
      <c r="C35" s="103" t="s">
        <v>59</v>
      </c>
      <c r="D35" s="2847" t="s">
        <v>4728</v>
      </c>
      <c r="E35" s="80">
        <v>10</v>
      </c>
      <c r="F35" s="183">
        <v>151</v>
      </c>
      <c r="G35" s="101">
        <f t="shared" si="0"/>
        <v>1510</v>
      </c>
    </row>
    <row r="36" spans="1:11" x14ac:dyDescent="0.2">
      <c r="A36" s="2830">
        <v>27</v>
      </c>
      <c r="B36" s="79"/>
      <c r="C36" s="103" t="s">
        <v>59</v>
      </c>
      <c r="D36" s="2848" t="s">
        <v>4745</v>
      </c>
      <c r="E36" s="80">
        <v>50</v>
      </c>
      <c r="F36" s="184">
        <v>57</v>
      </c>
      <c r="G36" s="101">
        <f t="shared" si="0"/>
        <v>2850</v>
      </c>
      <c r="K36" s="2847"/>
    </row>
    <row r="37" spans="1:11" x14ac:dyDescent="0.2">
      <c r="A37" s="2830">
        <v>28</v>
      </c>
      <c r="B37" s="79"/>
      <c r="C37" s="103" t="s">
        <v>59</v>
      </c>
      <c r="D37" s="2847" t="s">
        <v>4729</v>
      </c>
      <c r="E37" s="80">
        <v>1</v>
      </c>
      <c r="F37" s="183">
        <v>310</v>
      </c>
      <c r="G37" s="101">
        <f t="shared" si="0"/>
        <v>310</v>
      </c>
    </row>
    <row r="38" spans="1:11" x14ac:dyDescent="0.2">
      <c r="A38" s="2830">
        <v>29</v>
      </c>
      <c r="B38" s="79"/>
      <c r="C38" s="103" t="s">
        <v>59</v>
      </c>
      <c r="D38" s="2847" t="s">
        <v>3210</v>
      </c>
      <c r="E38" s="80">
        <v>5</v>
      </c>
      <c r="F38" s="183">
        <v>492</v>
      </c>
      <c r="G38" s="101">
        <f t="shared" si="0"/>
        <v>2460</v>
      </c>
    </row>
    <row r="39" spans="1:11" x14ac:dyDescent="0.2">
      <c r="A39" s="2830">
        <v>30</v>
      </c>
      <c r="B39" s="79"/>
      <c r="C39" s="103" t="s">
        <v>59</v>
      </c>
      <c r="D39" s="2847" t="s">
        <v>4730</v>
      </c>
      <c r="E39" s="80">
        <v>15</v>
      </c>
      <c r="F39" s="183">
        <v>250</v>
      </c>
      <c r="G39" s="101">
        <f t="shared" si="0"/>
        <v>3750</v>
      </c>
    </row>
    <row r="40" spans="1:11" x14ac:dyDescent="0.2">
      <c r="A40" s="45"/>
      <c r="B40" s="79"/>
      <c r="C40" s="39"/>
      <c r="D40" s="46"/>
      <c r="E40" s="79"/>
      <c r="F40" s="162"/>
      <c r="G40" s="101"/>
    </row>
    <row r="41" spans="1:11" ht="13.5" thickBot="1" x14ac:dyDescent="0.25">
      <c r="A41" s="48"/>
      <c r="B41" s="87"/>
      <c r="C41" s="50"/>
      <c r="D41" s="138"/>
      <c r="E41" s="87"/>
      <c r="F41" s="52" t="s">
        <v>192</v>
      </c>
      <c r="G41" s="110">
        <f>SUM(G10:G40)</f>
        <v>49285</v>
      </c>
    </row>
    <row r="42" spans="1:11" ht="13.5" thickTop="1" x14ac:dyDescent="0.2">
      <c r="A42" s="14" t="s">
        <v>335</v>
      </c>
      <c r="B42" s="89"/>
      <c r="E42" s="89"/>
      <c r="G42" s="17"/>
    </row>
    <row r="43" spans="1:11" ht="13.5" thickBot="1" x14ac:dyDescent="0.25">
      <c r="A43" s="56"/>
      <c r="B43" s="90"/>
      <c r="C43" s="90"/>
      <c r="D43" s="57"/>
      <c r="E43" s="90"/>
      <c r="F43" s="58"/>
      <c r="G43" s="59"/>
    </row>
    <row r="44" spans="1:11" ht="13.5" thickTop="1" x14ac:dyDescent="0.2">
      <c r="A44" s="3411"/>
      <c r="B44" s="3412"/>
      <c r="C44" s="3412"/>
      <c r="D44" s="60" t="s">
        <v>18</v>
      </c>
      <c r="E44" s="3413" t="s">
        <v>19</v>
      </c>
      <c r="F44" s="3413"/>
      <c r="G44" s="3414"/>
    </row>
    <row r="45" spans="1:11" ht="27.75" customHeight="1" x14ac:dyDescent="0.2">
      <c r="A45" s="3400" t="s">
        <v>20</v>
      </c>
      <c r="B45" s="3401"/>
      <c r="C45" s="3401"/>
      <c r="D45" s="44"/>
      <c r="E45" s="3457"/>
      <c r="F45" s="3458"/>
      <c r="G45" s="3459"/>
    </row>
    <row r="46" spans="1:11" x14ac:dyDescent="0.2">
      <c r="A46" s="3400" t="s">
        <v>21</v>
      </c>
      <c r="B46" s="3401"/>
      <c r="C46" s="3401"/>
      <c r="D46" s="61" t="s">
        <v>307</v>
      </c>
      <c r="E46" s="3405" t="s">
        <v>49</v>
      </c>
      <c r="F46" s="3405"/>
      <c r="G46" s="3406"/>
    </row>
    <row r="47" spans="1:11" ht="13.5" thickBot="1" x14ac:dyDescent="0.25">
      <c r="A47" s="3407" t="s">
        <v>22</v>
      </c>
      <c r="B47" s="3408"/>
      <c r="C47" s="3408"/>
      <c r="D47" s="62" t="s">
        <v>63</v>
      </c>
      <c r="E47" s="3460" t="s">
        <v>64</v>
      </c>
      <c r="F47" s="3409"/>
      <c r="G47" s="3410"/>
    </row>
    <row r="48" spans="1:11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2"/>
      <c r="B51" s="75"/>
      <c r="C51" s="2832"/>
      <c r="D51" s="5"/>
      <c r="E51" s="3"/>
      <c r="F51" s="6"/>
      <c r="G51" s="7" t="s">
        <v>195</v>
      </c>
    </row>
    <row r="52" spans="1:7" x14ac:dyDescent="0.2">
      <c r="A52" s="8" t="s">
        <v>4</v>
      </c>
      <c r="B52" s="9"/>
      <c r="C52" s="10" t="s">
        <v>62</v>
      </c>
      <c r="D52" s="9"/>
      <c r="E52" s="1277" t="s">
        <v>4871</v>
      </c>
      <c r="F52" s="1793"/>
      <c r="G52" s="1278" t="s">
        <v>4833</v>
      </c>
    </row>
    <row r="53" spans="1:7" x14ac:dyDescent="0.2">
      <c r="A53" s="14" t="s">
        <v>6</v>
      </c>
      <c r="B53" s="76"/>
      <c r="C53" s="16"/>
      <c r="D53" s="2833"/>
      <c r="E53" s="3424"/>
      <c r="F53" s="3425"/>
      <c r="G53" s="17"/>
    </row>
    <row r="54" spans="1:7" x14ac:dyDescent="0.2">
      <c r="A54" s="2834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7" x14ac:dyDescent="0.2">
      <c r="A55" s="2"/>
      <c r="B55" s="75"/>
      <c r="C55" s="2832"/>
      <c r="D55" s="2832"/>
      <c r="E55" s="3426"/>
      <c r="F55" s="3427"/>
      <c r="G55" s="22"/>
    </row>
    <row r="56" spans="1:7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</row>
    <row r="57" spans="1:7" ht="13.5" thickTop="1" x14ac:dyDescent="0.2">
      <c r="A57" s="2830"/>
      <c r="B57" s="79"/>
      <c r="C57" s="103"/>
      <c r="D57" s="243" t="s">
        <v>193</v>
      </c>
      <c r="E57" s="80"/>
      <c r="F57" s="81"/>
      <c r="G57" s="185">
        <f>G41</f>
        <v>49285</v>
      </c>
    </row>
    <row r="58" spans="1:7" x14ac:dyDescent="0.2">
      <c r="A58" s="2830">
        <v>31</v>
      </c>
      <c r="B58" s="79"/>
      <c r="C58" s="103" t="s">
        <v>59</v>
      </c>
      <c r="D58" s="107" t="s">
        <v>4731</v>
      </c>
      <c r="E58" s="80">
        <v>8</v>
      </c>
      <c r="F58" s="81">
        <v>657</v>
      </c>
      <c r="G58" s="101">
        <f>F58*E58</f>
        <v>5256</v>
      </c>
    </row>
    <row r="59" spans="1:7" x14ac:dyDescent="0.2">
      <c r="A59" s="2830">
        <v>32</v>
      </c>
      <c r="B59" s="79"/>
      <c r="C59" s="103" t="s">
        <v>59</v>
      </c>
      <c r="D59" s="107" t="s">
        <v>4732</v>
      </c>
      <c r="E59" s="80">
        <v>20</v>
      </c>
      <c r="F59" s="81">
        <v>153</v>
      </c>
      <c r="G59" s="101">
        <f t="shared" ref="G59:G74" si="1">F59*E59</f>
        <v>3060</v>
      </c>
    </row>
    <row r="60" spans="1:7" x14ac:dyDescent="0.2">
      <c r="A60" s="2830">
        <v>33</v>
      </c>
      <c r="B60" s="79"/>
      <c r="C60" s="103" t="s">
        <v>59</v>
      </c>
      <c r="D60" s="107" t="s">
        <v>4733</v>
      </c>
      <c r="E60" s="80">
        <v>2</v>
      </c>
      <c r="F60" s="81">
        <v>252</v>
      </c>
      <c r="G60" s="101">
        <f t="shared" si="1"/>
        <v>504</v>
      </c>
    </row>
    <row r="61" spans="1:7" x14ac:dyDescent="0.2">
      <c r="A61" s="2830">
        <v>34</v>
      </c>
      <c r="B61" s="79"/>
      <c r="C61" s="103" t="s">
        <v>44</v>
      </c>
      <c r="D61" s="107" t="s">
        <v>4734</v>
      </c>
      <c r="E61" s="80">
        <v>2</v>
      </c>
      <c r="F61" s="81">
        <v>168</v>
      </c>
      <c r="G61" s="101">
        <f t="shared" si="1"/>
        <v>336</v>
      </c>
    </row>
    <row r="62" spans="1:7" x14ac:dyDescent="0.2">
      <c r="A62" s="2830">
        <v>35</v>
      </c>
      <c r="B62" s="79"/>
      <c r="C62" s="103" t="s">
        <v>59</v>
      </c>
      <c r="D62" s="107" t="s">
        <v>1029</v>
      </c>
      <c r="E62" s="80">
        <v>5</v>
      </c>
      <c r="F62" s="81">
        <v>213</v>
      </c>
      <c r="G62" s="101">
        <f t="shared" si="1"/>
        <v>1065</v>
      </c>
    </row>
    <row r="63" spans="1:7" x14ac:dyDescent="0.2">
      <c r="A63" s="2830">
        <v>36</v>
      </c>
      <c r="B63" s="79"/>
      <c r="C63" s="103" t="s">
        <v>59</v>
      </c>
      <c r="D63" s="107" t="s">
        <v>1030</v>
      </c>
      <c r="E63" s="80">
        <v>2</v>
      </c>
      <c r="F63" s="81">
        <v>198</v>
      </c>
      <c r="G63" s="101">
        <f t="shared" si="1"/>
        <v>396</v>
      </c>
    </row>
    <row r="64" spans="1:7" x14ac:dyDescent="0.2">
      <c r="A64" s="2830">
        <v>37</v>
      </c>
      <c r="B64" s="79"/>
      <c r="C64" s="103" t="s">
        <v>59</v>
      </c>
      <c r="D64" s="107" t="s">
        <v>4735</v>
      </c>
      <c r="E64" s="80">
        <v>2</v>
      </c>
      <c r="F64" s="81">
        <v>680</v>
      </c>
      <c r="G64" s="101">
        <f t="shared" si="1"/>
        <v>1360</v>
      </c>
    </row>
    <row r="65" spans="1:7" x14ac:dyDescent="0.2">
      <c r="A65" s="2830">
        <v>38</v>
      </c>
      <c r="B65" s="79"/>
      <c r="C65" s="103" t="s">
        <v>199</v>
      </c>
      <c r="D65" s="107" t="s">
        <v>4736</v>
      </c>
      <c r="E65" s="80">
        <v>3</v>
      </c>
      <c r="F65" s="81">
        <v>223</v>
      </c>
      <c r="G65" s="101">
        <f t="shared" si="1"/>
        <v>669</v>
      </c>
    </row>
    <row r="66" spans="1:7" x14ac:dyDescent="0.2">
      <c r="A66" s="2830">
        <v>39</v>
      </c>
      <c r="B66" s="79"/>
      <c r="C66" s="103" t="s">
        <v>276</v>
      </c>
      <c r="D66" s="107" t="s">
        <v>309</v>
      </c>
      <c r="E66" s="80">
        <v>10</v>
      </c>
      <c r="F66" s="81">
        <v>231</v>
      </c>
      <c r="G66" s="101">
        <f t="shared" si="1"/>
        <v>2310</v>
      </c>
    </row>
    <row r="67" spans="1:7" x14ac:dyDescent="0.2">
      <c r="A67" s="2830">
        <v>40</v>
      </c>
      <c r="B67" s="79"/>
      <c r="C67" s="103" t="s">
        <v>158</v>
      </c>
      <c r="D67" s="107" t="s">
        <v>4737</v>
      </c>
      <c r="E67" s="80">
        <v>2</v>
      </c>
      <c r="F67" s="81">
        <v>222</v>
      </c>
      <c r="G67" s="101">
        <f t="shared" si="1"/>
        <v>444</v>
      </c>
    </row>
    <row r="68" spans="1:7" x14ac:dyDescent="0.2">
      <c r="A68" s="2830">
        <v>41</v>
      </c>
      <c r="B68" s="79"/>
      <c r="C68" s="103" t="s">
        <v>59</v>
      </c>
      <c r="D68" s="107" t="s">
        <v>4738</v>
      </c>
      <c r="E68" s="80">
        <v>3</v>
      </c>
      <c r="F68" s="81">
        <v>439</v>
      </c>
      <c r="G68" s="101">
        <f t="shared" si="1"/>
        <v>1317</v>
      </c>
    </row>
    <row r="69" spans="1:7" x14ac:dyDescent="0.2">
      <c r="A69" s="2830">
        <v>42</v>
      </c>
      <c r="B69" s="79"/>
      <c r="C69" s="103" t="s">
        <v>276</v>
      </c>
      <c r="D69" s="107" t="s">
        <v>4739</v>
      </c>
      <c r="E69" s="80">
        <v>20</v>
      </c>
      <c r="F69" s="81">
        <v>39</v>
      </c>
      <c r="G69" s="101">
        <f t="shared" si="1"/>
        <v>780</v>
      </c>
    </row>
    <row r="70" spans="1:7" x14ac:dyDescent="0.2">
      <c r="A70" s="2830">
        <v>43</v>
      </c>
      <c r="B70" s="79"/>
      <c r="C70" s="103" t="s">
        <v>276</v>
      </c>
      <c r="D70" s="107" t="s">
        <v>4740</v>
      </c>
      <c r="E70" s="80">
        <v>20</v>
      </c>
      <c r="F70" s="81">
        <v>57</v>
      </c>
      <c r="G70" s="101">
        <f t="shared" si="1"/>
        <v>1140</v>
      </c>
    </row>
    <row r="71" spans="1:7" x14ac:dyDescent="0.2">
      <c r="A71" s="2830">
        <v>44</v>
      </c>
      <c r="B71" s="79"/>
      <c r="C71" s="103" t="s">
        <v>276</v>
      </c>
      <c r="D71" s="107" t="s">
        <v>310</v>
      </c>
      <c r="E71" s="80">
        <v>20</v>
      </c>
      <c r="F71" s="81">
        <v>80</v>
      </c>
      <c r="G71" s="101">
        <f t="shared" si="1"/>
        <v>1600</v>
      </c>
    </row>
    <row r="72" spans="1:7" x14ac:dyDescent="0.2">
      <c r="A72" s="2830">
        <v>45</v>
      </c>
      <c r="B72" s="79"/>
      <c r="C72" s="103" t="s">
        <v>59</v>
      </c>
      <c r="D72" s="107" t="s">
        <v>4741</v>
      </c>
      <c r="E72" s="80">
        <v>3</v>
      </c>
      <c r="F72" s="81">
        <v>479</v>
      </c>
      <c r="G72" s="101">
        <f t="shared" si="1"/>
        <v>1437</v>
      </c>
    </row>
    <row r="73" spans="1:7" x14ac:dyDescent="0.2">
      <c r="A73" s="2830">
        <v>46</v>
      </c>
      <c r="B73" s="79"/>
      <c r="C73" s="103" t="s">
        <v>59</v>
      </c>
      <c r="D73" s="107" t="s">
        <v>4742</v>
      </c>
      <c r="E73" s="80">
        <v>3</v>
      </c>
      <c r="F73" s="81">
        <v>640</v>
      </c>
      <c r="G73" s="101">
        <f t="shared" si="1"/>
        <v>1920</v>
      </c>
    </row>
    <row r="74" spans="1:7" x14ac:dyDescent="0.2">
      <c r="A74" s="2830">
        <v>47</v>
      </c>
      <c r="B74" s="79"/>
      <c r="C74" s="103" t="s">
        <v>59</v>
      </c>
      <c r="D74" s="107" t="s">
        <v>4743</v>
      </c>
      <c r="E74" s="80">
        <v>5</v>
      </c>
      <c r="F74" s="81">
        <v>365</v>
      </c>
      <c r="G74" s="101">
        <f t="shared" si="1"/>
        <v>1825</v>
      </c>
    </row>
    <row r="75" spans="1:7" x14ac:dyDescent="0.2">
      <c r="A75" s="2830"/>
      <c r="B75" s="79"/>
      <c r="C75" s="103"/>
      <c r="D75" s="107"/>
      <c r="E75" s="80"/>
      <c r="F75" s="81"/>
      <c r="G75" s="101"/>
    </row>
    <row r="76" spans="1:7" x14ac:dyDescent="0.2">
      <c r="A76" s="2830"/>
      <c r="B76" s="79"/>
      <c r="C76" s="103"/>
      <c r="D76" s="107"/>
      <c r="E76" s="80"/>
      <c r="F76" s="81"/>
      <c r="G76" s="101"/>
    </row>
    <row r="77" spans="1:7" x14ac:dyDescent="0.2">
      <c r="A77" s="2830"/>
      <c r="B77" s="79"/>
      <c r="C77" s="103"/>
      <c r="D77" s="107"/>
      <c r="E77" s="80"/>
      <c r="F77" s="81"/>
      <c r="G77" s="101"/>
    </row>
    <row r="78" spans="1:7" x14ac:dyDescent="0.2">
      <c r="A78" s="2830"/>
      <c r="B78" s="79"/>
      <c r="C78" s="103"/>
      <c r="D78" s="2847"/>
      <c r="E78" s="80"/>
      <c r="F78" s="81"/>
      <c r="G78" s="101"/>
    </row>
    <row r="79" spans="1:7" x14ac:dyDescent="0.2">
      <c r="A79" s="2830"/>
      <c r="B79" s="79"/>
      <c r="C79" s="103"/>
      <c r="D79" s="107"/>
      <c r="E79" s="80"/>
      <c r="F79" s="81"/>
      <c r="G79" s="101"/>
    </row>
    <row r="80" spans="1:7" x14ac:dyDescent="0.2">
      <c r="A80" s="2830"/>
      <c r="B80" s="79"/>
      <c r="C80" s="103"/>
      <c r="D80" s="107"/>
      <c r="E80" s="80"/>
      <c r="F80" s="182"/>
      <c r="G80" s="101"/>
    </row>
    <row r="81" spans="1:7" x14ac:dyDescent="0.2">
      <c r="A81" s="2830"/>
      <c r="B81" s="79"/>
      <c r="C81" s="103"/>
      <c r="D81" s="1299"/>
      <c r="E81" s="80"/>
      <c r="F81" s="182"/>
      <c r="G81" s="101"/>
    </row>
    <row r="82" spans="1:7" x14ac:dyDescent="0.2">
      <c r="A82" s="2830"/>
      <c r="B82" s="79"/>
      <c r="C82" s="103"/>
      <c r="D82" s="2847"/>
      <c r="E82" s="80"/>
      <c r="F82" s="183"/>
      <c r="G82" s="101"/>
    </row>
    <row r="83" spans="1:7" x14ac:dyDescent="0.2">
      <c r="A83" s="2830"/>
      <c r="B83" s="79"/>
      <c r="C83" s="103"/>
      <c r="D83" s="2848"/>
      <c r="E83" s="80"/>
      <c r="F83" s="184"/>
      <c r="G83" s="101"/>
    </row>
    <row r="84" spans="1:7" x14ac:dyDescent="0.2">
      <c r="A84" s="2830"/>
      <c r="B84" s="79"/>
      <c r="C84" s="103"/>
      <c r="D84" s="2847"/>
      <c r="E84" s="80"/>
      <c r="F84" s="183"/>
      <c r="G84" s="101"/>
    </row>
    <row r="85" spans="1:7" x14ac:dyDescent="0.2">
      <c r="A85" s="2830"/>
      <c r="B85" s="79"/>
      <c r="C85" s="103"/>
      <c r="D85" s="2847"/>
      <c r="E85" s="80"/>
      <c r="F85" s="183"/>
      <c r="G85" s="101"/>
    </row>
    <row r="86" spans="1:7" x14ac:dyDescent="0.2">
      <c r="A86" s="2830"/>
      <c r="B86" s="79"/>
      <c r="C86" s="103"/>
      <c r="D86" s="2847"/>
      <c r="E86" s="80"/>
      <c r="F86" s="183"/>
      <c r="G86" s="101"/>
    </row>
    <row r="87" spans="1:7" x14ac:dyDescent="0.2">
      <c r="A87" s="2830"/>
      <c r="B87" s="79"/>
      <c r="C87" s="39"/>
      <c r="D87" s="46"/>
      <c r="E87" s="79"/>
      <c r="F87" s="162"/>
      <c r="G87" s="101"/>
    </row>
    <row r="88" spans="1:7" ht="13.5" thickBot="1" x14ac:dyDescent="0.25">
      <c r="A88" s="48"/>
      <c r="B88" s="87"/>
      <c r="C88" s="50"/>
      <c r="D88" s="138"/>
      <c r="E88" s="87"/>
      <c r="F88" s="52" t="s">
        <v>17</v>
      </c>
      <c r="G88" s="110">
        <f>SUM(G57:G87)</f>
        <v>74704</v>
      </c>
    </row>
    <row r="89" spans="1:7" ht="13.5" thickTop="1" x14ac:dyDescent="0.2">
      <c r="A89" s="14" t="s">
        <v>335</v>
      </c>
      <c r="B89" s="89"/>
      <c r="C89" s="2833"/>
      <c r="E89" s="89"/>
      <c r="G89" s="17"/>
    </row>
    <row r="90" spans="1:7" ht="13.5" thickBot="1" x14ac:dyDescent="0.25">
      <c r="A90" s="56"/>
      <c r="B90" s="90"/>
      <c r="C90" s="90"/>
      <c r="D90" s="57"/>
      <c r="E90" s="90"/>
      <c r="F90" s="58"/>
      <c r="G90" s="59"/>
    </row>
    <row r="91" spans="1:7" ht="13.5" thickTop="1" x14ac:dyDescent="0.2">
      <c r="A91" s="3411"/>
      <c r="B91" s="3412"/>
      <c r="C91" s="3412"/>
      <c r="D91" s="2831" t="s">
        <v>18</v>
      </c>
      <c r="E91" s="3413" t="s">
        <v>19</v>
      </c>
      <c r="F91" s="3413"/>
      <c r="G91" s="3414"/>
    </row>
    <row r="92" spans="1:7" x14ac:dyDescent="0.2">
      <c r="A92" s="3400" t="s">
        <v>20</v>
      </c>
      <c r="B92" s="3401"/>
      <c r="C92" s="3401"/>
      <c r="D92" s="44"/>
      <c r="E92" s="3457"/>
      <c r="F92" s="3458"/>
      <c r="G92" s="3459"/>
    </row>
    <row r="93" spans="1:7" x14ac:dyDescent="0.2">
      <c r="A93" s="3400" t="s">
        <v>21</v>
      </c>
      <c r="B93" s="3401"/>
      <c r="C93" s="3401"/>
      <c r="D93" s="61" t="s">
        <v>307</v>
      </c>
      <c r="E93" s="3405" t="s">
        <v>49</v>
      </c>
      <c r="F93" s="3405"/>
      <c r="G93" s="3406"/>
    </row>
    <row r="94" spans="1:7" ht="13.5" thickBot="1" x14ac:dyDescent="0.25">
      <c r="A94" s="3407" t="s">
        <v>22</v>
      </c>
      <c r="B94" s="3408"/>
      <c r="C94" s="3408"/>
      <c r="D94" s="62" t="s">
        <v>63</v>
      </c>
      <c r="E94" s="3460" t="s">
        <v>64</v>
      </c>
      <c r="F94" s="3409"/>
      <c r="G94" s="3410"/>
    </row>
  </sheetData>
  <mergeCells count="26">
    <mergeCell ref="A94:C94"/>
    <mergeCell ref="E94:G94"/>
    <mergeCell ref="A91:C91"/>
    <mergeCell ref="E91:G91"/>
    <mergeCell ref="A92:C92"/>
    <mergeCell ref="E92:G92"/>
    <mergeCell ref="A93:C93"/>
    <mergeCell ref="E93:G93"/>
    <mergeCell ref="A48:G48"/>
    <mergeCell ref="A49:G49"/>
    <mergeCell ref="A50:G50"/>
    <mergeCell ref="E53:F53"/>
    <mergeCell ref="E55:F55"/>
    <mergeCell ref="A45:C45"/>
    <mergeCell ref="E45:G45"/>
    <mergeCell ref="A46:C46"/>
    <mergeCell ref="E46:G46"/>
    <mergeCell ref="A47:C47"/>
    <mergeCell ref="E47:G47"/>
    <mergeCell ref="A44:C44"/>
    <mergeCell ref="E44:G44"/>
    <mergeCell ref="A1:G1"/>
    <mergeCell ref="A2:G2"/>
    <mergeCell ref="A3:G3"/>
    <mergeCell ref="E6:F6"/>
    <mergeCell ref="E8:F8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R138"/>
  <sheetViews>
    <sheetView topLeftCell="C36" zoomScale="115" zoomScaleNormal="115" workbookViewId="0">
      <selection activeCell="P36" sqref="P36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7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9" max="13" width="10.28515625" style="180" customWidth="1"/>
    <col min="14" max="14" width="6.140625" style="931" customWidth="1"/>
    <col min="15" max="15" width="10.5703125" style="44" customWidth="1"/>
    <col min="16" max="16" width="66.85546875" style="44" customWidth="1"/>
    <col min="17" max="18" width="9.140625" customWidth="1"/>
    <col min="261" max="262" width="6.5703125" customWidth="1"/>
    <col min="263" max="263" width="10.85546875" customWidth="1"/>
    <col min="264" max="264" width="36.28515625" customWidth="1"/>
    <col min="265" max="265" width="9.7109375" customWidth="1"/>
    <col min="266" max="266" width="13.28515625" customWidth="1"/>
    <col min="267" max="267" width="14.5703125" customWidth="1"/>
    <col min="268" max="268" width="10.28515625" bestFit="1" customWidth="1"/>
    <col min="517" max="518" width="6.5703125" customWidth="1"/>
    <col min="519" max="519" width="10.85546875" customWidth="1"/>
    <col min="520" max="520" width="36.28515625" customWidth="1"/>
    <col min="521" max="521" width="9.7109375" customWidth="1"/>
    <col min="522" max="522" width="13.28515625" customWidth="1"/>
    <col min="523" max="523" width="14.5703125" customWidth="1"/>
    <col min="524" max="524" width="10.28515625" bestFit="1" customWidth="1"/>
    <col min="773" max="774" width="6.5703125" customWidth="1"/>
    <col min="775" max="775" width="10.85546875" customWidth="1"/>
    <col min="776" max="776" width="36.28515625" customWidth="1"/>
    <col min="777" max="777" width="9.7109375" customWidth="1"/>
    <col min="778" max="778" width="13.28515625" customWidth="1"/>
    <col min="779" max="779" width="14.5703125" customWidth="1"/>
    <col min="780" max="780" width="10.28515625" bestFit="1" customWidth="1"/>
    <col min="1029" max="1030" width="6.5703125" customWidth="1"/>
    <col min="1031" max="1031" width="10.85546875" customWidth="1"/>
    <col min="1032" max="1032" width="36.28515625" customWidth="1"/>
    <col min="1033" max="1033" width="9.7109375" customWidth="1"/>
    <col min="1034" max="1034" width="13.28515625" customWidth="1"/>
    <col min="1035" max="1035" width="14.5703125" customWidth="1"/>
    <col min="1036" max="1036" width="10.28515625" bestFit="1" customWidth="1"/>
    <col min="1285" max="1286" width="6.5703125" customWidth="1"/>
    <col min="1287" max="1287" width="10.85546875" customWidth="1"/>
    <col min="1288" max="1288" width="36.28515625" customWidth="1"/>
    <col min="1289" max="1289" width="9.7109375" customWidth="1"/>
    <col min="1290" max="1290" width="13.28515625" customWidth="1"/>
    <col min="1291" max="1291" width="14.5703125" customWidth="1"/>
    <col min="1292" max="1292" width="10.28515625" bestFit="1" customWidth="1"/>
    <col min="1541" max="1542" width="6.5703125" customWidth="1"/>
    <col min="1543" max="1543" width="10.85546875" customWidth="1"/>
    <col min="1544" max="1544" width="36.28515625" customWidth="1"/>
    <col min="1545" max="1545" width="9.7109375" customWidth="1"/>
    <col min="1546" max="1546" width="13.28515625" customWidth="1"/>
    <col min="1547" max="1547" width="14.5703125" customWidth="1"/>
    <col min="1548" max="1548" width="10.28515625" bestFit="1" customWidth="1"/>
    <col min="1797" max="1798" width="6.5703125" customWidth="1"/>
    <col min="1799" max="1799" width="10.85546875" customWidth="1"/>
    <col min="1800" max="1800" width="36.28515625" customWidth="1"/>
    <col min="1801" max="1801" width="9.7109375" customWidth="1"/>
    <col min="1802" max="1802" width="13.28515625" customWidth="1"/>
    <col min="1803" max="1803" width="14.5703125" customWidth="1"/>
    <col min="1804" max="1804" width="10.28515625" bestFit="1" customWidth="1"/>
    <col min="2053" max="2054" width="6.5703125" customWidth="1"/>
    <col min="2055" max="2055" width="10.85546875" customWidth="1"/>
    <col min="2056" max="2056" width="36.28515625" customWidth="1"/>
    <col min="2057" max="2057" width="9.7109375" customWidth="1"/>
    <col min="2058" max="2058" width="13.28515625" customWidth="1"/>
    <col min="2059" max="2059" width="14.5703125" customWidth="1"/>
    <col min="2060" max="2060" width="10.28515625" bestFit="1" customWidth="1"/>
    <col min="2309" max="2310" width="6.5703125" customWidth="1"/>
    <col min="2311" max="2311" width="10.85546875" customWidth="1"/>
    <col min="2312" max="2312" width="36.28515625" customWidth="1"/>
    <col min="2313" max="2313" width="9.7109375" customWidth="1"/>
    <col min="2314" max="2314" width="13.28515625" customWidth="1"/>
    <col min="2315" max="2315" width="14.5703125" customWidth="1"/>
    <col min="2316" max="2316" width="10.28515625" bestFit="1" customWidth="1"/>
    <col min="2565" max="2566" width="6.5703125" customWidth="1"/>
    <col min="2567" max="2567" width="10.85546875" customWidth="1"/>
    <col min="2568" max="2568" width="36.28515625" customWidth="1"/>
    <col min="2569" max="2569" width="9.7109375" customWidth="1"/>
    <col min="2570" max="2570" width="13.28515625" customWidth="1"/>
    <col min="2571" max="2571" width="14.5703125" customWidth="1"/>
    <col min="2572" max="2572" width="10.28515625" bestFit="1" customWidth="1"/>
    <col min="2821" max="2822" width="6.5703125" customWidth="1"/>
    <col min="2823" max="2823" width="10.85546875" customWidth="1"/>
    <col min="2824" max="2824" width="36.28515625" customWidth="1"/>
    <col min="2825" max="2825" width="9.7109375" customWidth="1"/>
    <col min="2826" max="2826" width="13.28515625" customWidth="1"/>
    <col min="2827" max="2827" width="14.5703125" customWidth="1"/>
    <col min="2828" max="2828" width="10.28515625" bestFit="1" customWidth="1"/>
    <col min="3077" max="3078" width="6.5703125" customWidth="1"/>
    <col min="3079" max="3079" width="10.85546875" customWidth="1"/>
    <col min="3080" max="3080" width="36.28515625" customWidth="1"/>
    <col min="3081" max="3081" width="9.7109375" customWidth="1"/>
    <col min="3082" max="3082" width="13.28515625" customWidth="1"/>
    <col min="3083" max="3083" width="14.5703125" customWidth="1"/>
    <col min="3084" max="3084" width="10.28515625" bestFit="1" customWidth="1"/>
    <col min="3333" max="3334" width="6.5703125" customWidth="1"/>
    <col min="3335" max="3335" width="10.85546875" customWidth="1"/>
    <col min="3336" max="3336" width="36.28515625" customWidth="1"/>
    <col min="3337" max="3337" width="9.7109375" customWidth="1"/>
    <col min="3338" max="3338" width="13.28515625" customWidth="1"/>
    <col min="3339" max="3339" width="14.5703125" customWidth="1"/>
    <col min="3340" max="3340" width="10.28515625" bestFit="1" customWidth="1"/>
    <col min="3589" max="3590" width="6.5703125" customWidth="1"/>
    <col min="3591" max="3591" width="10.85546875" customWidth="1"/>
    <col min="3592" max="3592" width="36.28515625" customWidth="1"/>
    <col min="3593" max="3593" width="9.7109375" customWidth="1"/>
    <col min="3594" max="3594" width="13.28515625" customWidth="1"/>
    <col min="3595" max="3595" width="14.5703125" customWidth="1"/>
    <col min="3596" max="3596" width="10.28515625" bestFit="1" customWidth="1"/>
    <col min="3845" max="3846" width="6.5703125" customWidth="1"/>
    <col min="3847" max="3847" width="10.85546875" customWidth="1"/>
    <col min="3848" max="3848" width="36.28515625" customWidth="1"/>
    <col min="3849" max="3849" width="9.7109375" customWidth="1"/>
    <col min="3850" max="3850" width="13.28515625" customWidth="1"/>
    <col min="3851" max="3851" width="14.5703125" customWidth="1"/>
    <col min="3852" max="3852" width="10.28515625" bestFit="1" customWidth="1"/>
    <col min="4101" max="4102" width="6.5703125" customWidth="1"/>
    <col min="4103" max="4103" width="10.85546875" customWidth="1"/>
    <col min="4104" max="4104" width="36.28515625" customWidth="1"/>
    <col min="4105" max="4105" width="9.7109375" customWidth="1"/>
    <col min="4106" max="4106" width="13.28515625" customWidth="1"/>
    <col min="4107" max="4107" width="14.5703125" customWidth="1"/>
    <col min="4108" max="4108" width="10.28515625" bestFit="1" customWidth="1"/>
    <col min="4357" max="4358" width="6.5703125" customWidth="1"/>
    <col min="4359" max="4359" width="10.85546875" customWidth="1"/>
    <col min="4360" max="4360" width="36.28515625" customWidth="1"/>
    <col min="4361" max="4361" width="9.7109375" customWidth="1"/>
    <col min="4362" max="4362" width="13.28515625" customWidth="1"/>
    <col min="4363" max="4363" width="14.5703125" customWidth="1"/>
    <col min="4364" max="4364" width="10.28515625" bestFit="1" customWidth="1"/>
    <col min="4613" max="4614" width="6.5703125" customWidth="1"/>
    <col min="4615" max="4615" width="10.85546875" customWidth="1"/>
    <col min="4616" max="4616" width="36.28515625" customWidth="1"/>
    <col min="4617" max="4617" width="9.7109375" customWidth="1"/>
    <col min="4618" max="4618" width="13.28515625" customWidth="1"/>
    <col min="4619" max="4619" width="14.5703125" customWidth="1"/>
    <col min="4620" max="4620" width="10.28515625" bestFit="1" customWidth="1"/>
    <col min="4869" max="4870" width="6.5703125" customWidth="1"/>
    <col min="4871" max="4871" width="10.85546875" customWidth="1"/>
    <col min="4872" max="4872" width="36.28515625" customWidth="1"/>
    <col min="4873" max="4873" width="9.7109375" customWidth="1"/>
    <col min="4874" max="4874" width="13.28515625" customWidth="1"/>
    <col min="4875" max="4875" width="14.5703125" customWidth="1"/>
    <col min="4876" max="4876" width="10.28515625" bestFit="1" customWidth="1"/>
    <col min="5125" max="5126" width="6.5703125" customWidth="1"/>
    <col min="5127" max="5127" width="10.85546875" customWidth="1"/>
    <col min="5128" max="5128" width="36.28515625" customWidth="1"/>
    <col min="5129" max="5129" width="9.7109375" customWidth="1"/>
    <col min="5130" max="5130" width="13.28515625" customWidth="1"/>
    <col min="5131" max="5131" width="14.5703125" customWidth="1"/>
    <col min="5132" max="5132" width="10.28515625" bestFit="1" customWidth="1"/>
    <col min="5381" max="5382" width="6.5703125" customWidth="1"/>
    <col min="5383" max="5383" width="10.85546875" customWidth="1"/>
    <col min="5384" max="5384" width="36.28515625" customWidth="1"/>
    <col min="5385" max="5385" width="9.7109375" customWidth="1"/>
    <col min="5386" max="5386" width="13.28515625" customWidth="1"/>
    <col min="5387" max="5387" width="14.5703125" customWidth="1"/>
    <col min="5388" max="5388" width="10.28515625" bestFit="1" customWidth="1"/>
    <col min="5637" max="5638" width="6.5703125" customWidth="1"/>
    <col min="5639" max="5639" width="10.85546875" customWidth="1"/>
    <col min="5640" max="5640" width="36.28515625" customWidth="1"/>
    <col min="5641" max="5641" width="9.7109375" customWidth="1"/>
    <col min="5642" max="5642" width="13.28515625" customWidth="1"/>
    <col min="5643" max="5643" width="14.5703125" customWidth="1"/>
    <col min="5644" max="5644" width="10.28515625" bestFit="1" customWidth="1"/>
    <col min="5893" max="5894" width="6.5703125" customWidth="1"/>
    <col min="5895" max="5895" width="10.85546875" customWidth="1"/>
    <col min="5896" max="5896" width="36.28515625" customWidth="1"/>
    <col min="5897" max="5897" width="9.7109375" customWidth="1"/>
    <col min="5898" max="5898" width="13.28515625" customWidth="1"/>
    <col min="5899" max="5899" width="14.5703125" customWidth="1"/>
    <col min="5900" max="5900" width="10.28515625" bestFit="1" customWidth="1"/>
    <col min="6149" max="6150" width="6.5703125" customWidth="1"/>
    <col min="6151" max="6151" width="10.85546875" customWidth="1"/>
    <col min="6152" max="6152" width="36.28515625" customWidth="1"/>
    <col min="6153" max="6153" width="9.7109375" customWidth="1"/>
    <col min="6154" max="6154" width="13.28515625" customWidth="1"/>
    <col min="6155" max="6155" width="14.5703125" customWidth="1"/>
    <col min="6156" max="6156" width="10.28515625" bestFit="1" customWidth="1"/>
    <col min="6405" max="6406" width="6.5703125" customWidth="1"/>
    <col min="6407" max="6407" width="10.85546875" customWidth="1"/>
    <col min="6408" max="6408" width="36.28515625" customWidth="1"/>
    <col min="6409" max="6409" width="9.7109375" customWidth="1"/>
    <col min="6410" max="6410" width="13.28515625" customWidth="1"/>
    <col min="6411" max="6411" width="14.5703125" customWidth="1"/>
    <col min="6412" max="6412" width="10.28515625" bestFit="1" customWidth="1"/>
    <col min="6661" max="6662" width="6.5703125" customWidth="1"/>
    <col min="6663" max="6663" width="10.85546875" customWidth="1"/>
    <col min="6664" max="6664" width="36.28515625" customWidth="1"/>
    <col min="6665" max="6665" width="9.7109375" customWidth="1"/>
    <col min="6666" max="6666" width="13.28515625" customWidth="1"/>
    <col min="6667" max="6667" width="14.5703125" customWidth="1"/>
    <col min="6668" max="6668" width="10.28515625" bestFit="1" customWidth="1"/>
    <col min="6917" max="6918" width="6.5703125" customWidth="1"/>
    <col min="6919" max="6919" width="10.85546875" customWidth="1"/>
    <col min="6920" max="6920" width="36.28515625" customWidth="1"/>
    <col min="6921" max="6921" width="9.7109375" customWidth="1"/>
    <col min="6922" max="6922" width="13.28515625" customWidth="1"/>
    <col min="6923" max="6923" width="14.5703125" customWidth="1"/>
    <col min="6924" max="6924" width="10.28515625" bestFit="1" customWidth="1"/>
    <col min="7173" max="7174" width="6.5703125" customWidth="1"/>
    <col min="7175" max="7175" width="10.85546875" customWidth="1"/>
    <col min="7176" max="7176" width="36.28515625" customWidth="1"/>
    <col min="7177" max="7177" width="9.7109375" customWidth="1"/>
    <col min="7178" max="7178" width="13.28515625" customWidth="1"/>
    <col min="7179" max="7179" width="14.5703125" customWidth="1"/>
    <col min="7180" max="7180" width="10.28515625" bestFit="1" customWidth="1"/>
    <col min="7429" max="7430" width="6.5703125" customWidth="1"/>
    <col min="7431" max="7431" width="10.85546875" customWidth="1"/>
    <col min="7432" max="7432" width="36.28515625" customWidth="1"/>
    <col min="7433" max="7433" width="9.7109375" customWidth="1"/>
    <col min="7434" max="7434" width="13.28515625" customWidth="1"/>
    <col min="7435" max="7435" width="14.5703125" customWidth="1"/>
    <col min="7436" max="7436" width="10.28515625" bestFit="1" customWidth="1"/>
    <col min="7685" max="7686" width="6.5703125" customWidth="1"/>
    <col min="7687" max="7687" width="10.85546875" customWidth="1"/>
    <col min="7688" max="7688" width="36.28515625" customWidth="1"/>
    <col min="7689" max="7689" width="9.7109375" customWidth="1"/>
    <col min="7690" max="7690" width="13.28515625" customWidth="1"/>
    <col min="7691" max="7691" width="14.5703125" customWidth="1"/>
    <col min="7692" max="7692" width="10.28515625" bestFit="1" customWidth="1"/>
    <col min="7941" max="7942" width="6.5703125" customWidth="1"/>
    <col min="7943" max="7943" width="10.85546875" customWidth="1"/>
    <col min="7944" max="7944" width="36.28515625" customWidth="1"/>
    <col min="7945" max="7945" width="9.7109375" customWidth="1"/>
    <col min="7946" max="7946" width="13.28515625" customWidth="1"/>
    <col min="7947" max="7947" width="14.5703125" customWidth="1"/>
    <col min="7948" max="7948" width="10.28515625" bestFit="1" customWidth="1"/>
    <col min="8197" max="8198" width="6.5703125" customWidth="1"/>
    <col min="8199" max="8199" width="10.85546875" customWidth="1"/>
    <col min="8200" max="8200" width="36.28515625" customWidth="1"/>
    <col min="8201" max="8201" width="9.7109375" customWidth="1"/>
    <col min="8202" max="8202" width="13.28515625" customWidth="1"/>
    <col min="8203" max="8203" width="14.5703125" customWidth="1"/>
    <col min="8204" max="8204" width="10.28515625" bestFit="1" customWidth="1"/>
    <col min="8453" max="8454" width="6.5703125" customWidth="1"/>
    <col min="8455" max="8455" width="10.85546875" customWidth="1"/>
    <col min="8456" max="8456" width="36.28515625" customWidth="1"/>
    <col min="8457" max="8457" width="9.7109375" customWidth="1"/>
    <col min="8458" max="8458" width="13.28515625" customWidth="1"/>
    <col min="8459" max="8459" width="14.5703125" customWidth="1"/>
    <col min="8460" max="8460" width="10.28515625" bestFit="1" customWidth="1"/>
    <col min="8709" max="8710" width="6.5703125" customWidth="1"/>
    <col min="8711" max="8711" width="10.85546875" customWidth="1"/>
    <col min="8712" max="8712" width="36.28515625" customWidth="1"/>
    <col min="8713" max="8713" width="9.7109375" customWidth="1"/>
    <col min="8714" max="8714" width="13.28515625" customWidth="1"/>
    <col min="8715" max="8715" width="14.5703125" customWidth="1"/>
    <col min="8716" max="8716" width="10.28515625" bestFit="1" customWidth="1"/>
    <col min="8965" max="8966" width="6.5703125" customWidth="1"/>
    <col min="8967" max="8967" width="10.85546875" customWidth="1"/>
    <col min="8968" max="8968" width="36.28515625" customWidth="1"/>
    <col min="8969" max="8969" width="9.7109375" customWidth="1"/>
    <col min="8970" max="8970" width="13.28515625" customWidth="1"/>
    <col min="8971" max="8971" width="14.5703125" customWidth="1"/>
    <col min="8972" max="8972" width="10.28515625" bestFit="1" customWidth="1"/>
    <col min="9221" max="9222" width="6.5703125" customWidth="1"/>
    <col min="9223" max="9223" width="10.85546875" customWidth="1"/>
    <col min="9224" max="9224" width="36.28515625" customWidth="1"/>
    <col min="9225" max="9225" width="9.7109375" customWidth="1"/>
    <col min="9226" max="9226" width="13.28515625" customWidth="1"/>
    <col min="9227" max="9227" width="14.5703125" customWidth="1"/>
    <col min="9228" max="9228" width="10.28515625" bestFit="1" customWidth="1"/>
    <col min="9477" max="9478" width="6.5703125" customWidth="1"/>
    <col min="9479" max="9479" width="10.85546875" customWidth="1"/>
    <col min="9480" max="9480" width="36.28515625" customWidth="1"/>
    <col min="9481" max="9481" width="9.7109375" customWidth="1"/>
    <col min="9482" max="9482" width="13.28515625" customWidth="1"/>
    <col min="9483" max="9483" width="14.5703125" customWidth="1"/>
    <col min="9484" max="9484" width="10.28515625" bestFit="1" customWidth="1"/>
    <col min="9733" max="9734" width="6.5703125" customWidth="1"/>
    <col min="9735" max="9735" width="10.85546875" customWidth="1"/>
    <col min="9736" max="9736" width="36.28515625" customWidth="1"/>
    <col min="9737" max="9737" width="9.7109375" customWidth="1"/>
    <col min="9738" max="9738" width="13.28515625" customWidth="1"/>
    <col min="9739" max="9739" width="14.5703125" customWidth="1"/>
    <col min="9740" max="9740" width="10.28515625" bestFit="1" customWidth="1"/>
    <col min="9989" max="9990" width="6.5703125" customWidth="1"/>
    <col min="9991" max="9991" width="10.85546875" customWidth="1"/>
    <col min="9992" max="9992" width="36.28515625" customWidth="1"/>
    <col min="9993" max="9993" width="9.7109375" customWidth="1"/>
    <col min="9994" max="9994" width="13.28515625" customWidth="1"/>
    <col min="9995" max="9995" width="14.5703125" customWidth="1"/>
    <col min="9996" max="9996" width="10.28515625" bestFit="1" customWidth="1"/>
    <col min="10245" max="10246" width="6.5703125" customWidth="1"/>
    <col min="10247" max="10247" width="10.85546875" customWidth="1"/>
    <col min="10248" max="10248" width="36.28515625" customWidth="1"/>
    <col min="10249" max="10249" width="9.7109375" customWidth="1"/>
    <col min="10250" max="10250" width="13.28515625" customWidth="1"/>
    <col min="10251" max="10251" width="14.5703125" customWidth="1"/>
    <col min="10252" max="10252" width="10.28515625" bestFit="1" customWidth="1"/>
    <col min="10501" max="10502" width="6.5703125" customWidth="1"/>
    <col min="10503" max="10503" width="10.85546875" customWidth="1"/>
    <col min="10504" max="10504" width="36.28515625" customWidth="1"/>
    <col min="10505" max="10505" width="9.7109375" customWidth="1"/>
    <col min="10506" max="10506" width="13.28515625" customWidth="1"/>
    <col min="10507" max="10507" width="14.5703125" customWidth="1"/>
    <col min="10508" max="10508" width="10.28515625" bestFit="1" customWidth="1"/>
    <col min="10757" max="10758" width="6.5703125" customWidth="1"/>
    <col min="10759" max="10759" width="10.85546875" customWidth="1"/>
    <col min="10760" max="10760" width="36.28515625" customWidth="1"/>
    <col min="10761" max="10761" width="9.7109375" customWidth="1"/>
    <col min="10762" max="10762" width="13.28515625" customWidth="1"/>
    <col min="10763" max="10763" width="14.5703125" customWidth="1"/>
    <col min="10764" max="10764" width="10.28515625" bestFit="1" customWidth="1"/>
    <col min="11013" max="11014" width="6.5703125" customWidth="1"/>
    <col min="11015" max="11015" width="10.85546875" customWidth="1"/>
    <col min="11016" max="11016" width="36.28515625" customWidth="1"/>
    <col min="11017" max="11017" width="9.7109375" customWidth="1"/>
    <col min="11018" max="11018" width="13.28515625" customWidth="1"/>
    <col min="11019" max="11019" width="14.5703125" customWidth="1"/>
    <col min="11020" max="11020" width="10.28515625" bestFit="1" customWidth="1"/>
    <col min="11269" max="11270" width="6.5703125" customWidth="1"/>
    <col min="11271" max="11271" width="10.85546875" customWidth="1"/>
    <col min="11272" max="11272" width="36.28515625" customWidth="1"/>
    <col min="11273" max="11273" width="9.7109375" customWidth="1"/>
    <col min="11274" max="11274" width="13.28515625" customWidth="1"/>
    <col min="11275" max="11275" width="14.5703125" customWidth="1"/>
    <col min="11276" max="11276" width="10.28515625" bestFit="1" customWidth="1"/>
    <col min="11525" max="11526" width="6.5703125" customWidth="1"/>
    <col min="11527" max="11527" width="10.85546875" customWidth="1"/>
    <col min="11528" max="11528" width="36.28515625" customWidth="1"/>
    <col min="11529" max="11529" width="9.7109375" customWidth="1"/>
    <col min="11530" max="11530" width="13.28515625" customWidth="1"/>
    <col min="11531" max="11531" width="14.5703125" customWidth="1"/>
    <col min="11532" max="11532" width="10.28515625" bestFit="1" customWidth="1"/>
    <col min="11781" max="11782" width="6.5703125" customWidth="1"/>
    <col min="11783" max="11783" width="10.85546875" customWidth="1"/>
    <col min="11784" max="11784" width="36.28515625" customWidth="1"/>
    <col min="11785" max="11785" width="9.7109375" customWidth="1"/>
    <col min="11786" max="11786" width="13.28515625" customWidth="1"/>
    <col min="11787" max="11787" width="14.5703125" customWidth="1"/>
    <col min="11788" max="11788" width="10.28515625" bestFit="1" customWidth="1"/>
    <col min="12037" max="12038" width="6.5703125" customWidth="1"/>
    <col min="12039" max="12039" width="10.85546875" customWidth="1"/>
    <col min="12040" max="12040" width="36.28515625" customWidth="1"/>
    <col min="12041" max="12041" width="9.7109375" customWidth="1"/>
    <col min="12042" max="12042" width="13.28515625" customWidth="1"/>
    <col min="12043" max="12043" width="14.5703125" customWidth="1"/>
    <col min="12044" max="12044" width="10.28515625" bestFit="1" customWidth="1"/>
    <col min="12293" max="12294" width="6.5703125" customWidth="1"/>
    <col min="12295" max="12295" width="10.85546875" customWidth="1"/>
    <col min="12296" max="12296" width="36.28515625" customWidth="1"/>
    <col min="12297" max="12297" width="9.7109375" customWidth="1"/>
    <col min="12298" max="12298" width="13.28515625" customWidth="1"/>
    <col min="12299" max="12299" width="14.5703125" customWidth="1"/>
    <col min="12300" max="12300" width="10.28515625" bestFit="1" customWidth="1"/>
    <col min="12549" max="12550" width="6.5703125" customWidth="1"/>
    <col min="12551" max="12551" width="10.85546875" customWidth="1"/>
    <col min="12552" max="12552" width="36.28515625" customWidth="1"/>
    <col min="12553" max="12553" width="9.7109375" customWidth="1"/>
    <col min="12554" max="12554" width="13.28515625" customWidth="1"/>
    <col min="12555" max="12555" width="14.5703125" customWidth="1"/>
    <col min="12556" max="12556" width="10.28515625" bestFit="1" customWidth="1"/>
    <col min="12805" max="12806" width="6.5703125" customWidth="1"/>
    <col min="12807" max="12807" width="10.85546875" customWidth="1"/>
    <col min="12808" max="12808" width="36.28515625" customWidth="1"/>
    <col min="12809" max="12809" width="9.7109375" customWidth="1"/>
    <col min="12810" max="12810" width="13.28515625" customWidth="1"/>
    <col min="12811" max="12811" width="14.5703125" customWidth="1"/>
    <col min="12812" max="12812" width="10.28515625" bestFit="1" customWidth="1"/>
    <col min="13061" max="13062" width="6.5703125" customWidth="1"/>
    <col min="13063" max="13063" width="10.85546875" customWidth="1"/>
    <col min="13064" max="13064" width="36.28515625" customWidth="1"/>
    <col min="13065" max="13065" width="9.7109375" customWidth="1"/>
    <col min="13066" max="13066" width="13.28515625" customWidth="1"/>
    <col min="13067" max="13067" width="14.5703125" customWidth="1"/>
    <col min="13068" max="13068" width="10.28515625" bestFit="1" customWidth="1"/>
    <col min="13317" max="13318" width="6.5703125" customWidth="1"/>
    <col min="13319" max="13319" width="10.85546875" customWidth="1"/>
    <col min="13320" max="13320" width="36.28515625" customWidth="1"/>
    <col min="13321" max="13321" width="9.7109375" customWidth="1"/>
    <col min="13322" max="13322" width="13.28515625" customWidth="1"/>
    <col min="13323" max="13323" width="14.5703125" customWidth="1"/>
    <col min="13324" max="13324" width="10.28515625" bestFit="1" customWidth="1"/>
    <col min="13573" max="13574" width="6.5703125" customWidth="1"/>
    <col min="13575" max="13575" width="10.85546875" customWidth="1"/>
    <col min="13576" max="13576" width="36.28515625" customWidth="1"/>
    <col min="13577" max="13577" width="9.7109375" customWidth="1"/>
    <col min="13578" max="13578" width="13.28515625" customWidth="1"/>
    <col min="13579" max="13579" width="14.5703125" customWidth="1"/>
    <col min="13580" max="13580" width="10.28515625" bestFit="1" customWidth="1"/>
    <col min="13829" max="13830" width="6.5703125" customWidth="1"/>
    <col min="13831" max="13831" width="10.85546875" customWidth="1"/>
    <col min="13832" max="13832" width="36.28515625" customWidth="1"/>
    <col min="13833" max="13833" width="9.7109375" customWidth="1"/>
    <col min="13834" max="13834" width="13.28515625" customWidth="1"/>
    <col min="13835" max="13835" width="14.5703125" customWidth="1"/>
    <col min="13836" max="13836" width="10.28515625" bestFit="1" customWidth="1"/>
    <col min="14085" max="14086" width="6.5703125" customWidth="1"/>
    <col min="14087" max="14087" width="10.85546875" customWidth="1"/>
    <col min="14088" max="14088" width="36.28515625" customWidth="1"/>
    <col min="14089" max="14089" width="9.7109375" customWidth="1"/>
    <col min="14090" max="14090" width="13.28515625" customWidth="1"/>
    <col min="14091" max="14091" width="14.5703125" customWidth="1"/>
    <col min="14092" max="14092" width="10.28515625" bestFit="1" customWidth="1"/>
    <col min="14341" max="14342" width="6.5703125" customWidth="1"/>
    <col min="14343" max="14343" width="10.85546875" customWidth="1"/>
    <col min="14344" max="14344" width="36.28515625" customWidth="1"/>
    <col min="14345" max="14345" width="9.7109375" customWidth="1"/>
    <col min="14346" max="14346" width="13.28515625" customWidth="1"/>
    <col min="14347" max="14347" width="14.5703125" customWidth="1"/>
    <col min="14348" max="14348" width="10.28515625" bestFit="1" customWidth="1"/>
    <col min="14597" max="14598" width="6.5703125" customWidth="1"/>
    <col min="14599" max="14599" width="10.85546875" customWidth="1"/>
    <col min="14600" max="14600" width="36.28515625" customWidth="1"/>
    <col min="14601" max="14601" width="9.7109375" customWidth="1"/>
    <col min="14602" max="14602" width="13.28515625" customWidth="1"/>
    <col min="14603" max="14603" width="14.5703125" customWidth="1"/>
    <col min="14604" max="14604" width="10.28515625" bestFit="1" customWidth="1"/>
    <col min="14853" max="14854" width="6.5703125" customWidth="1"/>
    <col min="14855" max="14855" width="10.85546875" customWidth="1"/>
    <col min="14856" max="14856" width="36.28515625" customWidth="1"/>
    <col min="14857" max="14857" width="9.7109375" customWidth="1"/>
    <col min="14858" max="14858" width="13.28515625" customWidth="1"/>
    <col min="14859" max="14859" width="14.5703125" customWidth="1"/>
    <col min="14860" max="14860" width="10.28515625" bestFit="1" customWidth="1"/>
    <col min="15109" max="15110" width="6.5703125" customWidth="1"/>
    <col min="15111" max="15111" width="10.85546875" customWidth="1"/>
    <col min="15112" max="15112" width="36.28515625" customWidth="1"/>
    <col min="15113" max="15113" width="9.7109375" customWidth="1"/>
    <col min="15114" max="15114" width="13.28515625" customWidth="1"/>
    <col min="15115" max="15115" width="14.5703125" customWidth="1"/>
    <col min="15116" max="15116" width="10.28515625" bestFit="1" customWidth="1"/>
    <col min="15365" max="15366" width="6.5703125" customWidth="1"/>
    <col min="15367" max="15367" width="10.85546875" customWidth="1"/>
    <col min="15368" max="15368" width="36.28515625" customWidth="1"/>
    <col min="15369" max="15369" width="9.7109375" customWidth="1"/>
    <col min="15370" max="15370" width="13.28515625" customWidth="1"/>
    <col min="15371" max="15371" width="14.5703125" customWidth="1"/>
    <col min="15372" max="15372" width="10.28515625" bestFit="1" customWidth="1"/>
    <col min="15621" max="15622" width="6.5703125" customWidth="1"/>
    <col min="15623" max="15623" width="10.85546875" customWidth="1"/>
    <col min="15624" max="15624" width="36.28515625" customWidth="1"/>
    <col min="15625" max="15625" width="9.7109375" customWidth="1"/>
    <col min="15626" max="15626" width="13.28515625" customWidth="1"/>
    <col min="15627" max="15627" width="14.5703125" customWidth="1"/>
    <col min="15628" max="15628" width="10.28515625" bestFit="1" customWidth="1"/>
    <col min="15877" max="15878" width="6.5703125" customWidth="1"/>
    <col min="15879" max="15879" width="10.85546875" customWidth="1"/>
    <col min="15880" max="15880" width="36.28515625" customWidth="1"/>
    <col min="15881" max="15881" width="9.7109375" customWidth="1"/>
    <col min="15882" max="15882" width="13.28515625" customWidth="1"/>
    <col min="15883" max="15883" width="14.5703125" customWidth="1"/>
    <col min="15884" max="15884" width="10.28515625" bestFit="1" customWidth="1"/>
    <col min="16133" max="16134" width="6.5703125" customWidth="1"/>
    <col min="16135" max="16135" width="10.85546875" customWidth="1"/>
    <col min="16136" max="16136" width="36.28515625" customWidth="1"/>
    <col min="16137" max="16137" width="9.7109375" customWidth="1"/>
    <col min="16138" max="16138" width="13.28515625" customWidth="1"/>
    <col min="16139" max="16139" width="14.5703125" customWidth="1"/>
    <col min="16140" max="16140" width="10.28515625" bestFit="1" customWidth="1"/>
  </cols>
  <sheetData>
    <row r="1" spans="1:18" s="180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N1" s="931"/>
      <c r="O1" s="44"/>
      <c r="P1" s="263"/>
    </row>
    <row r="2" spans="1:18" s="180" customFormat="1" x14ac:dyDescent="0.2">
      <c r="A2" s="3418" t="s">
        <v>1</v>
      </c>
      <c r="B2" s="3419"/>
      <c r="C2" s="3419"/>
      <c r="D2" s="3419"/>
      <c r="E2" s="3419"/>
      <c r="F2" s="3419"/>
      <c r="G2" s="3420"/>
      <c r="N2" s="931"/>
      <c r="O2" s="44"/>
      <c r="P2" s="263"/>
    </row>
    <row r="3" spans="1:18" s="180" customFormat="1" x14ac:dyDescent="0.2">
      <c r="A3" s="3421" t="s">
        <v>2</v>
      </c>
      <c r="B3" s="3422"/>
      <c r="C3" s="3422"/>
      <c r="D3" s="3422"/>
      <c r="E3" s="3422"/>
      <c r="F3" s="3422"/>
      <c r="G3" s="3423"/>
      <c r="N3" s="931"/>
      <c r="O3" s="44"/>
      <c r="P3" s="263"/>
    </row>
    <row r="4" spans="1:18" s="180" customFormat="1" x14ac:dyDescent="0.2">
      <c r="A4" s="2"/>
      <c r="B4" s="75"/>
      <c r="C4" s="670"/>
      <c r="D4" s="5"/>
      <c r="E4" s="3"/>
      <c r="F4" s="6"/>
      <c r="G4" s="7" t="s">
        <v>194</v>
      </c>
      <c r="N4" s="931"/>
      <c r="O4" s="44"/>
      <c r="P4" s="263"/>
    </row>
    <row r="5" spans="1:18" s="180" customFormat="1" x14ac:dyDescent="0.2">
      <c r="A5" s="8" t="s">
        <v>4</v>
      </c>
      <c r="B5" s="9"/>
      <c r="C5" s="10" t="s">
        <v>62</v>
      </c>
      <c r="D5" s="9"/>
      <c r="E5" s="738" t="s">
        <v>965</v>
      </c>
      <c r="F5" s="689"/>
      <c r="G5" s="739" t="s">
        <v>879</v>
      </c>
      <c r="N5" s="931"/>
      <c r="O5" s="44"/>
      <c r="P5" s="263"/>
    </row>
    <row r="6" spans="1:18" s="180" customFormat="1" x14ac:dyDescent="0.2">
      <c r="A6" s="14" t="s">
        <v>6</v>
      </c>
      <c r="B6" s="76"/>
      <c r="C6" s="16"/>
      <c r="D6" s="671"/>
      <c r="E6" s="3424"/>
      <c r="F6" s="3425"/>
      <c r="G6" s="17"/>
      <c r="N6" s="931"/>
      <c r="O6" s="44"/>
      <c r="P6" s="263"/>
    </row>
    <row r="7" spans="1:18" x14ac:dyDescent="0.2">
      <c r="A7" s="672" t="s">
        <v>7</v>
      </c>
      <c r="B7" s="19"/>
      <c r="C7" s="19"/>
      <c r="D7" s="19"/>
      <c r="E7" s="20" t="s">
        <v>8</v>
      </c>
      <c r="F7" s="21"/>
      <c r="G7" s="17" t="s">
        <v>9</v>
      </c>
      <c r="P7" s="852" t="s">
        <v>877</v>
      </c>
    </row>
    <row r="8" spans="1:18" x14ac:dyDescent="0.2">
      <c r="A8" s="2"/>
      <c r="B8" s="75"/>
      <c r="C8" s="670"/>
      <c r="D8" s="670"/>
      <c r="E8" s="3426"/>
      <c r="F8" s="3427"/>
      <c r="G8" s="22"/>
    </row>
    <row r="9" spans="1:18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8" ht="13.5" thickTop="1" x14ac:dyDescent="0.2">
      <c r="A10" s="976">
        <v>1</v>
      </c>
      <c r="B10" s="977"/>
      <c r="C10" s="971" t="s">
        <v>276</v>
      </c>
      <c r="D10" s="972" t="s">
        <v>675</v>
      </c>
      <c r="E10" s="80">
        <v>5</v>
      </c>
      <c r="F10" s="81">
        <v>72</v>
      </c>
      <c r="G10" s="101">
        <f>F10*E10</f>
        <v>360</v>
      </c>
      <c r="I10" s="809">
        <v>10</v>
      </c>
      <c r="J10" s="1110">
        <v>72</v>
      </c>
      <c r="O10" s="44" t="s">
        <v>620</v>
      </c>
      <c r="P10" s="44" t="s">
        <v>675</v>
      </c>
    </row>
    <row r="11" spans="1:18" x14ac:dyDescent="0.2">
      <c r="A11" s="976">
        <v>2</v>
      </c>
      <c r="B11" s="929"/>
      <c r="C11" s="973" t="s">
        <v>875</v>
      </c>
      <c r="D11" s="974" t="s">
        <v>347</v>
      </c>
      <c r="E11" s="80">
        <v>50</v>
      </c>
      <c r="F11" s="81">
        <v>8.5</v>
      </c>
      <c r="G11" s="101">
        <f t="shared" ref="G11:G39" si="0">F11*E11</f>
        <v>425</v>
      </c>
      <c r="I11" s="809">
        <v>100</v>
      </c>
      <c r="J11" s="1110">
        <v>8.5</v>
      </c>
      <c r="O11" s="44" t="s">
        <v>875</v>
      </c>
      <c r="P11" s="44" t="s">
        <v>347</v>
      </c>
    </row>
    <row r="12" spans="1:18" x14ac:dyDescent="0.2">
      <c r="A12" s="976">
        <v>3</v>
      </c>
      <c r="B12" s="929"/>
      <c r="C12" s="973" t="s">
        <v>875</v>
      </c>
      <c r="D12" s="974" t="s">
        <v>677</v>
      </c>
      <c r="E12" s="80">
        <v>50</v>
      </c>
      <c r="F12" s="81">
        <v>69</v>
      </c>
      <c r="G12" s="101">
        <f t="shared" si="0"/>
        <v>3450</v>
      </c>
      <c r="I12" s="809">
        <v>100</v>
      </c>
      <c r="J12" s="1110">
        <v>32</v>
      </c>
      <c r="O12" s="44" t="s">
        <v>875</v>
      </c>
      <c r="P12" s="44" t="s">
        <v>677</v>
      </c>
      <c r="R12" s="81">
        <v>72</v>
      </c>
    </row>
    <row r="13" spans="1:18" x14ac:dyDescent="0.2">
      <c r="A13" s="976">
        <v>4</v>
      </c>
      <c r="B13" s="929"/>
      <c r="C13" s="973" t="s">
        <v>276</v>
      </c>
      <c r="D13" s="974" t="s">
        <v>914</v>
      </c>
      <c r="E13" s="80">
        <v>5</v>
      </c>
      <c r="F13" s="81">
        <v>11</v>
      </c>
      <c r="G13" s="101">
        <f t="shared" si="0"/>
        <v>55</v>
      </c>
      <c r="I13" s="809">
        <v>10</v>
      </c>
      <c r="J13" s="1110">
        <v>11</v>
      </c>
      <c r="O13" s="44" t="s">
        <v>620</v>
      </c>
      <c r="P13" s="44" t="s">
        <v>932</v>
      </c>
      <c r="R13" s="81">
        <v>8.5</v>
      </c>
    </row>
    <row r="14" spans="1:18" x14ac:dyDescent="0.2">
      <c r="A14" s="976">
        <v>5</v>
      </c>
      <c r="B14" s="929"/>
      <c r="C14" s="973" t="s">
        <v>276</v>
      </c>
      <c r="D14" s="974" t="s">
        <v>941</v>
      </c>
      <c r="E14" s="80">
        <v>5</v>
      </c>
      <c r="F14" s="81">
        <v>39</v>
      </c>
      <c r="G14" s="101">
        <f t="shared" si="0"/>
        <v>195</v>
      </c>
      <c r="I14" s="809">
        <v>10</v>
      </c>
      <c r="J14" s="1110">
        <v>39</v>
      </c>
      <c r="O14" s="44" t="s">
        <v>620</v>
      </c>
      <c r="P14" s="44" t="s">
        <v>933</v>
      </c>
      <c r="R14" s="81">
        <v>32</v>
      </c>
    </row>
    <row r="15" spans="1:18" x14ac:dyDescent="0.2">
      <c r="A15" s="976">
        <v>6</v>
      </c>
      <c r="B15" s="929"/>
      <c r="C15" s="39" t="s">
        <v>306</v>
      </c>
      <c r="D15" s="852" t="s">
        <v>930</v>
      </c>
      <c r="E15" s="80">
        <v>60</v>
      </c>
      <c r="F15" s="81">
        <v>413</v>
      </c>
      <c r="G15" s="101">
        <f t="shared" si="0"/>
        <v>24780</v>
      </c>
      <c r="I15" s="809">
        <v>120</v>
      </c>
      <c r="J15" s="1110">
        <v>413</v>
      </c>
      <c r="O15" s="967" t="s">
        <v>620</v>
      </c>
      <c r="P15" s="967" t="s">
        <v>915</v>
      </c>
      <c r="R15" s="81">
        <v>11</v>
      </c>
    </row>
    <row r="16" spans="1:18" x14ac:dyDescent="0.2">
      <c r="A16" s="976">
        <v>7</v>
      </c>
      <c r="B16" s="929"/>
      <c r="C16" s="39" t="s">
        <v>306</v>
      </c>
      <c r="D16" s="852" t="s">
        <v>1061</v>
      </c>
      <c r="E16" s="80">
        <v>50</v>
      </c>
      <c r="F16" s="81">
        <v>350</v>
      </c>
      <c r="G16" s="101">
        <f t="shared" si="0"/>
        <v>17500</v>
      </c>
      <c r="I16" s="809">
        <v>100</v>
      </c>
      <c r="J16" s="1110">
        <v>350</v>
      </c>
      <c r="O16" s="967" t="s">
        <v>620</v>
      </c>
      <c r="P16" s="967" t="s">
        <v>916</v>
      </c>
      <c r="R16" s="81">
        <v>39</v>
      </c>
    </row>
    <row r="17" spans="1:18" x14ac:dyDescent="0.2">
      <c r="A17" s="976">
        <v>8</v>
      </c>
      <c r="B17" s="929"/>
      <c r="C17" s="39" t="s">
        <v>306</v>
      </c>
      <c r="D17" s="852" t="s">
        <v>931</v>
      </c>
      <c r="E17" s="80">
        <v>25</v>
      </c>
      <c r="F17" s="81">
        <v>439</v>
      </c>
      <c r="G17" s="101">
        <f t="shared" si="0"/>
        <v>10975</v>
      </c>
      <c r="I17" s="809">
        <v>50</v>
      </c>
      <c r="J17" s="1110">
        <v>364</v>
      </c>
      <c r="N17" s="931">
        <v>6</v>
      </c>
      <c r="O17" s="44" t="s">
        <v>443</v>
      </c>
      <c r="P17" s="44" t="s">
        <v>930</v>
      </c>
      <c r="R17" s="81">
        <v>413</v>
      </c>
    </row>
    <row r="18" spans="1:18" x14ac:dyDescent="0.2">
      <c r="A18" s="976">
        <v>9</v>
      </c>
      <c r="B18" s="929"/>
      <c r="C18" s="39" t="s">
        <v>875</v>
      </c>
      <c r="D18" s="974" t="s">
        <v>917</v>
      </c>
      <c r="E18" s="80">
        <v>2</v>
      </c>
      <c r="F18" s="81">
        <v>176</v>
      </c>
      <c r="G18" s="101">
        <f t="shared" si="0"/>
        <v>352</v>
      </c>
      <c r="I18" s="809">
        <v>3</v>
      </c>
      <c r="J18" s="1110">
        <v>176</v>
      </c>
      <c r="N18" s="931">
        <v>7</v>
      </c>
      <c r="O18" s="44" t="s">
        <v>443</v>
      </c>
      <c r="P18" s="44" t="s">
        <v>878</v>
      </c>
      <c r="R18" s="81">
        <v>350</v>
      </c>
    </row>
    <row r="19" spans="1:18" x14ac:dyDescent="0.2">
      <c r="A19" s="976">
        <v>10</v>
      </c>
      <c r="B19" s="929"/>
      <c r="C19" s="39" t="s">
        <v>875</v>
      </c>
      <c r="D19" s="974" t="s">
        <v>934</v>
      </c>
      <c r="E19" s="80">
        <v>5</v>
      </c>
      <c r="F19" s="81">
        <v>56.5</v>
      </c>
      <c r="G19" s="101">
        <f t="shared" si="0"/>
        <v>282.5</v>
      </c>
      <c r="I19" s="809">
        <v>10</v>
      </c>
      <c r="J19" s="1110">
        <v>56.5</v>
      </c>
      <c r="N19" s="931">
        <v>8</v>
      </c>
      <c r="O19" s="44" t="s">
        <v>443</v>
      </c>
      <c r="P19" s="44" t="s">
        <v>698</v>
      </c>
      <c r="R19" s="81">
        <v>364</v>
      </c>
    </row>
    <row r="20" spans="1:18" x14ac:dyDescent="0.2">
      <c r="A20" s="976">
        <v>11</v>
      </c>
      <c r="B20" s="929"/>
      <c r="C20" s="39" t="s">
        <v>875</v>
      </c>
      <c r="D20" s="974" t="s">
        <v>681</v>
      </c>
      <c r="E20" s="80">
        <v>2</v>
      </c>
      <c r="F20" s="81">
        <v>71</v>
      </c>
      <c r="G20" s="101">
        <f t="shared" si="0"/>
        <v>142</v>
      </c>
      <c r="I20" s="809">
        <v>5</v>
      </c>
      <c r="J20" s="1110">
        <v>71</v>
      </c>
      <c r="O20" s="44" t="s">
        <v>875</v>
      </c>
      <c r="P20" s="44" t="s">
        <v>917</v>
      </c>
      <c r="R20" s="81">
        <v>176</v>
      </c>
    </row>
    <row r="21" spans="1:18" x14ac:dyDescent="0.2">
      <c r="A21" s="976">
        <v>12</v>
      </c>
      <c r="B21" s="929"/>
      <c r="C21" s="39" t="s">
        <v>875</v>
      </c>
      <c r="D21" s="974" t="s">
        <v>682</v>
      </c>
      <c r="E21" s="80">
        <v>2</v>
      </c>
      <c r="F21" s="81">
        <v>107</v>
      </c>
      <c r="G21" s="101">
        <f t="shared" si="0"/>
        <v>214</v>
      </c>
      <c r="I21" s="809">
        <v>5</v>
      </c>
      <c r="J21" s="1110">
        <v>107</v>
      </c>
      <c r="O21" s="44" t="s">
        <v>875</v>
      </c>
      <c r="P21" s="44" t="s">
        <v>934</v>
      </c>
      <c r="R21" s="81">
        <v>56.5</v>
      </c>
    </row>
    <row r="22" spans="1:18" x14ac:dyDescent="0.2">
      <c r="A22" s="976">
        <v>13</v>
      </c>
      <c r="B22" s="929"/>
      <c r="C22" s="39" t="s">
        <v>875</v>
      </c>
      <c r="D22" s="974" t="s">
        <v>919</v>
      </c>
      <c r="E22" s="80">
        <v>2</v>
      </c>
      <c r="F22" s="81">
        <v>545</v>
      </c>
      <c r="G22" s="101">
        <f t="shared" si="0"/>
        <v>1090</v>
      </c>
      <c r="I22" s="809">
        <v>5</v>
      </c>
      <c r="J22" s="1110">
        <v>545</v>
      </c>
      <c r="O22" s="44" t="s">
        <v>875</v>
      </c>
      <c r="P22" s="44" t="s">
        <v>681</v>
      </c>
      <c r="R22" s="81">
        <v>71</v>
      </c>
    </row>
    <row r="23" spans="1:18" x14ac:dyDescent="0.2">
      <c r="A23" s="976">
        <v>14</v>
      </c>
      <c r="B23" s="929"/>
      <c r="C23" s="39" t="s">
        <v>875</v>
      </c>
      <c r="D23" s="974" t="s">
        <v>369</v>
      </c>
      <c r="E23" s="80">
        <v>125</v>
      </c>
      <c r="F23" s="81">
        <v>9.5</v>
      </c>
      <c r="G23" s="101">
        <f t="shared" si="0"/>
        <v>1187.5</v>
      </c>
      <c r="I23" s="809">
        <v>250</v>
      </c>
      <c r="J23" s="1110">
        <v>9.5</v>
      </c>
      <c r="O23" s="44" t="s">
        <v>875</v>
      </c>
      <c r="P23" s="44" t="s">
        <v>682</v>
      </c>
      <c r="R23" s="81">
        <v>107</v>
      </c>
    </row>
    <row r="24" spans="1:18" x14ac:dyDescent="0.2">
      <c r="A24" s="976">
        <v>15</v>
      </c>
      <c r="B24" s="929"/>
      <c r="C24" s="39" t="s">
        <v>875</v>
      </c>
      <c r="D24" s="974" t="s">
        <v>2683</v>
      </c>
      <c r="E24" s="80">
        <v>5</v>
      </c>
      <c r="F24" s="81">
        <v>395</v>
      </c>
      <c r="G24" s="101">
        <f t="shared" si="0"/>
        <v>1975</v>
      </c>
      <c r="I24" s="809">
        <v>10</v>
      </c>
      <c r="J24" s="1110">
        <v>395</v>
      </c>
      <c r="O24" s="967" t="s">
        <v>305</v>
      </c>
      <c r="P24" s="967" t="s">
        <v>936</v>
      </c>
      <c r="R24" s="81">
        <v>545</v>
      </c>
    </row>
    <row r="25" spans="1:18" x14ac:dyDescent="0.2">
      <c r="A25" s="976">
        <v>16</v>
      </c>
      <c r="B25" s="929"/>
      <c r="C25" s="39" t="s">
        <v>875</v>
      </c>
      <c r="D25" s="974" t="s">
        <v>2684</v>
      </c>
      <c r="E25" s="80">
        <v>5</v>
      </c>
      <c r="F25" s="81">
        <v>407</v>
      </c>
      <c r="G25" s="101">
        <f t="shared" si="0"/>
        <v>2035</v>
      </c>
      <c r="I25" s="809">
        <v>10</v>
      </c>
      <c r="J25" s="1110">
        <v>407</v>
      </c>
      <c r="O25" s="967" t="s">
        <v>305</v>
      </c>
      <c r="P25" s="967" t="s">
        <v>937</v>
      </c>
      <c r="R25" s="81">
        <v>9.5</v>
      </c>
    </row>
    <row r="26" spans="1:18" x14ac:dyDescent="0.2">
      <c r="A26" s="976">
        <v>17</v>
      </c>
      <c r="B26" s="929"/>
      <c r="C26" s="39" t="s">
        <v>875</v>
      </c>
      <c r="D26" s="974" t="s">
        <v>2685</v>
      </c>
      <c r="E26" s="80">
        <v>5</v>
      </c>
      <c r="F26" s="81">
        <v>407</v>
      </c>
      <c r="G26" s="101">
        <f t="shared" si="0"/>
        <v>2035</v>
      </c>
      <c r="I26" s="809">
        <v>10</v>
      </c>
      <c r="J26" s="1110">
        <v>407</v>
      </c>
      <c r="O26" s="44" t="s">
        <v>875</v>
      </c>
      <c r="P26" s="44" t="s">
        <v>919</v>
      </c>
      <c r="R26" s="81">
        <v>395</v>
      </c>
    </row>
    <row r="27" spans="1:18" x14ac:dyDescent="0.2">
      <c r="A27" s="976">
        <v>18</v>
      </c>
      <c r="B27" s="929"/>
      <c r="C27" s="978" t="s">
        <v>875</v>
      </c>
      <c r="D27" s="974" t="s">
        <v>957</v>
      </c>
      <c r="E27" s="80">
        <v>5</v>
      </c>
      <c r="F27" s="81">
        <v>407</v>
      </c>
      <c r="G27" s="101">
        <f t="shared" si="0"/>
        <v>2035</v>
      </c>
      <c r="I27" s="809">
        <v>10</v>
      </c>
      <c r="J27" s="1110">
        <v>407</v>
      </c>
      <c r="O27" s="44" t="s">
        <v>875</v>
      </c>
      <c r="P27" s="44" t="s">
        <v>369</v>
      </c>
      <c r="R27" s="81">
        <v>407</v>
      </c>
    </row>
    <row r="28" spans="1:18" x14ac:dyDescent="0.2">
      <c r="A28" s="976">
        <v>19</v>
      </c>
      <c r="B28" s="929"/>
      <c r="C28" s="978" t="s">
        <v>26</v>
      </c>
      <c r="D28" s="852" t="s">
        <v>1114</v>
      </c>
      <c r="E28" s="80">
        <v>2</v>
      </c>
      <c r="F28" s="81">
        <v>168</v>
      </c>
      <c r="G28" s="101">
        <f t="shared" si="0"/>
        <v>336</v>
      </c>
      <c r="I28" s="809">
        <v>5</v>
      </c>
      <c r="J28" s="1110">
        <v>56</v>
      </c>
      <c r="O28" s="967" t="s">
        <v>875</v>
      </c>
      <c r="P28" s="967" t="s">
        <v>684</v>
      </c>
      <c r="R28" s="81">
        <v>407</v>
      </c>
    </row>
    <row r="29" spans="1:18" x14ac:dyDescent="0.2">
      <c r="A29" s="976">
        <v>20</v>
      </c>
      <c r="B29" s="929"/>
      <c r="C29" s="978" t="s">
        <v>700</v>
      </c>
      <c r="D29" s="974" t="s">
        <v>690</v>
      </c>
      <c r="E29" s="80">
        <v>2</v>
      </c>
      <c r="F29" s="81">
        <v>128.5</v>
      </c>
      <c r="G29" s="101">
        <f t="shared" si="0"/>
        <v>257</v>
      </c>
      <c r="I29" s="809">
        <v>5</v>
      </c>
      <c r="J29" s="1110">
        <v>128.5</v>
      </c>
      <c r="O29" s="44" t="s">
        <v>875</v>
      </c>
      <c r="P29" s="44" t="s">
        <v>2683</v>
      </c>
      <c r="R29" s="81">
        <v>407</v>
      </c>
    </row>
    <row r="30" spans="1:18" x14ac:dyDescent="0.2">
      <c r="A30" s="976">
        <v>21</v>
      </c>
      <c r="B30" s="929"/>
      <c r="C30" s="978" t="s">
        <v>700</v>
      </c>
      <c r="D30" s="974" t="s">
        <v>691</v>
      </c>
      <c r="E30" s="80">
        <v>2</v>
      </c>
      <c r="F30" s="81">
        <v>201.5</v>
      </c>
      <c r="G30" s="101">
        <f t="shared" si="0"/>
        <v>403</v>
      </c>
      <c r="I30" s="809">
        <v>5</v>
      </c>
      <c r="J30" s="1110">
        <v>201.5</v>
      </c>
      <c r="O30" s="44" t="s">
        <v>875</v>
      </c>
      <c r="P30" s="44" t="s">
        <v>2684</v>
      </c>
      <c r="R30" s="81">
        <v>56</v>
      </c>
    </row>
    <row r="31" spans="1:18" x14ac:dyDescent="0.2">
      <c r="A31" s="976">
        <v>22</v>
      </c>
      <c r="B31" s="929"/>
      <c r="C31" s="978" t="s">
        <v>305</v>
      </c>
      <c r="D31" s="974" t="s">
        <v>938</v>
      </c>
      <c r="E31" s="80">
        <v>2</v>
      </c>
      <c r="F31" s="81">
        <v>59</v>
      </c>
      <c r="G31" s="101">
        <f t="shared" si="0"/>
        <v>118</v>
      </c>
      <c r="I31" s="809">
        <v>5</v>
      </c>
      <c r="J31" s="1110">
        <v>59</v>
      </c>
      <c r="O31" s="44" t="s">
        <v>875</v>
      </c>
      <c r="P31" s="44" t="s">
        <v>2685</v>
      </c>
      <c r="R31" s="81">
        <v>128.5</v>
      </c>
    </row>
    <row r="32" spans="1:18" x14ac:dyDescent="0.2">
      <c r="A32" s="976">
        <v>23</v>
      </c>
      <c r="B32" s="929"/>
      <c r="C32" s="835" t="s">
        <v>305</v>
      </c>
      <c r="D32" s="979" t="s">
        <v>939</v>
      </c>
      <c r="E32" s="80">
        <v>2</v>
      </c>
      <c r="F32" s="81">
        <v>145</v>
      </c>
      <c r="G32" s="101">
        <f t="shared" si="0"/>
        <v>290</v>
      </c>
      <c r="I32" s="809">
        <v>5</v>
      </c>
      <c r="J32" s="1110">
        <v>145</v>
      </c>
      <c r="N32" s="980"/>
      <c r="O32" s="968" t="s">
        <v>875</v>
      </c>
      <c r="P32" s="44" t="s">
        <v>957</v>
      </c>
      <c r="R32" s="81">
        <v>201.5</v>
      </c>
    </row>
    <row r="33" spans="1:18" x14ac:dyDescent="0.2">
      <c r="A33" s="976">
        <v>24</v>
      </c>
      <c r="B33" s="929"/>
      <c r="C33" s="835" t="s">
        <v>305</v>
      </c>
      <c r="D33" s="979" t="s">
        <v>701</v>
      </c>
      <c r="E33" s="80">
        <v>2</v>
      </c>
      <c r="F33" s="182">
        <v>30</v>
      </c>
      <c r="G33" s="101">
        <f t="shared" si="0"/>
        <v>60</v>
      </c>
      <c r="I33" s="809">
        <v>5</v>
      </c>
      <c r="J33" s="1112">
        <v>30</v>
      </c>
      <c r="N33" s="980">
        <v>1</v>
      </c>
      <c r="O33" s="968" t="s">
        <v>26</v>
      </c>
      <c r="P33" s="44" t="s">
        <v>687</v>
      </c>
      <c r="R33" s="81">
        <v>59</v>
      </c>
    </row>
    <row r="34" spans="1:18" x14ac:dyDescent="0.2">
      <c r="A34" s="976">
        <v>25</v>
      </c>
      <c r="B34" s="929"/>
      <c r="C34" s="835" t="s">
        <v>305</v>
      </c>
      <c r="D34" s="979" t="s">
        <v>702</v>
      </c>
      <c r="E34" s="80">
        <v>2</v>
      </c>
      <c r="F34" s="182">
        <v>64</v>
      </c>
      <c r="G34" s="101">
        <f t="shared" si="0"/>
        <v>128</v>
      </c>
      <c r="I34" s="809">
        <v>5</v>
      </c>
      <c r="J34" s="1112">
        <v>64</v>
      </c>
      <c r="N34" s="980"/>
      <c r="O34" s="968" t="s">
        <v>875</v>
      </c>
      <c r="P34" s="967" t="s">
        <v>688</v>
      </c>
      <c r="R34" s="81">
        <v>145</v>
      </c>
    </row>
    <row r="35" spans="1:18" x14ac:dyDescent="0.2">
      <c r="A35" s="976">
        <v>26</v>
      </c>
      <c r="B35" s="929"/>
      <c r="C35" s="835" t="s">
        <v>305</v>
      </c>
      <c r="D35" s="979" t="s">
        <v>940</v>
      </c>
      <c r="E35" s="80">
        <v>2</v>
      </c>
      <c r="F35" s="183">
        <v>163</v>
      </c>
      <c r="G35" s="101">
        <f t="shared" si="0"/>
        <v>326</v>
      </c>
      <c r="I35" s="809">
        <v>5</v>
      </c>
      <c r="J35" s="1113">
        <v>163</v>
      </c>
      <c r="N35" s="980"/>
      <c r="O35" s="968" t="s">
        <v>875</v>
      </c>
      <c r="P35" s="967" t="s">
        <v>689</v>
      </c>
      <c r="R35" s="182">
        <v>30</v>
      </c>
    </row>
    <row r="36" spans="1:18" x14ac:dyDescent="0.2">
      <c r="A36" s="976">
        <v>27</v>
      </c>
      <c r="B36" s="929"/>
      <c r="C36" s="835" t="s">
        <v>620</v>
      </c>
      <c r="D36" s="979" t="s">
        <v>703</v>
      </c>
      <c r="E36" s="80">
        <v>2</v>
      </c>
      <c r="F36" s="184">
        <v>225</v>
      </c>
      <c r="G36" s="101">
        <f t="shared" si="0"/>
        <v>450</v>
      </c>
      <c r="I36" s="809">
        <v>5</v>
      </c>
      <c r="J36" s="1114">
        <v>225</v>
      </c>
      <c r="N36" s="980"/>
      <c r="O36" s="968" t="s">
        <v>700</v>
      </c>
      <c r="P36" s="44" t="s">
        <v>690</v>
      </c>
      <c r="R36" s="182">
        <v>64</v>
      </c>
    </row>
    <row r="37" spans="1:18" x14ac:dyDescent="0.2">
      <c r="A37" s="976">
        <v>28</v>
      </c>
      <c r="B37" s="929"/>
      <c r="C37" s="835" t="s">
        <v>620</v>
      </c>
      <c r="D37" s="979" t="s">
        <v>704</v>
      </c>
      <c r="E37" s="80">
        <v>2</v>
      </c>
      <c r="F37" s="183">
        <v>225</v>
      </c>
      <c r="G37" s="101">
        <f t="shared" si="0"/>
        <v>450</v>
      </c>
      <c r="I37" s="809">
        <v>5</v>
      </c>
      <c r="J37" s="1113">
        <v>225</v>
      </c>
      <c r="N37" s="980"/>
      <c r="O37" s="968" t="s">
        <v>700</v>
      </c>
      <c r="P37" s="44" t="s">
        <v>691</v>
      </c>
      <c r="R37" s="183">
        <v>163</v>
      </c>
    </row>
    <row r="38" spans="1:18" x14ac:dyDescent="0.2">
      <c r="A38" s="976">
        <v>29</v>
      </c>
      <c r="B38" s="929"/>
      <c r="C38" s="835" t="s">
        <v>875</v>
      </c>
      <c r="D38" s="979" t="s">
        <v>926</v>
      </c>
      <c r="E38" s="80">
        <v>1</v>
      </c>
      <c r="F38" s="183">
        <v>162</v>
      </c>
      <c r="G38" s="101">
        <f t="shared" si="0"/>
        <v>162</v>
      </c>
      <c r="I38" s="809">
        <v>1</v>
      </c>
      <c r="J38" s="1113">
        <v>162</v>
      </c>
      <c r="N38" s="980"/>
      <c r="O38" s="968" t="s">
        <v>305</v>
      </c>
      <c r="P38" s="44" t="s">
        <v>938</v>
      </c>
      <c r="R38" s="184">
        <v>225</v>
      </c>
    </row>
    <row r="39" spans="1:18" s="180" customFormat="1" x14ac:dyDescent="0.2">
      <c r="A39" s="976">
        <v>30</v>
      </c>
      <c r="B39" s="929"/>
      <c r="C39" s="835" t="s">
        <v>305</v>
      </c>
      <c r="D39" s="979" t="s">
        <v>935</v>
      </c>
      <c r="E39" s="80">
        <v>1</v>
      </c>
      <c r="F39" s="162">
        <v>104</v>
      </c>
      <c r="G39" s="101">
        <f t="shared" si="0"/>
        <v>104</v>
      </c>
      <c r="I39" s="809">
        <v>2</v>
      </c>
      <c r="J39" s="1115">
        <v>104</v>
      </c>
      <c r="N39" s="980"/>
      <c r="O39" s="969" t="s">
        <v>305</v>
      </c>
      <c r="P39" s="970" t="s">
        <v>939</v>
      </c>
      <c r="R39" s="183">
        <v>225</v>
      </c>
    </row>
    <row r="40" spans="1:18" s="180" customFormat="1" ht="13.5" thickBot="1" x14ac:dyDescent="0.25">
      <c r="A40" s="928"/>
      <c r="B40" s="87"/>
      <c r="C40" s="50"/>
      <c r="D40" s="138"/>
      <c r="E40" s="87"/>
      <c r="F40" s="52" t="s">
        <v>192</v>
      </c>
      <c r="G40" s="110">
        <f>SUM(G10:G39)</f>
        <v>72172</v>
      </c>
      <c r="N40" s="931"/>
      <c r="O40" s="969" t="s">
        <v>305</v>
      </c>
      <c r="P40" s="970" t="s">
        <v>701</v>
      </c>
      <c r="R40" s="183">
        <v>162</v>
      </c>
    </row>
    <row r="41" spans="1:18" s="180" customFormat="1" ht="13.5" thickTop="1" x14ac:dyDescent="0.2">
      <c r="A41" s="14" t="s">
        <v>335</v>
      </c>
      <c r="B41" s="89"/>
      <c r="C41" s="671"/>
      <c r="D41"/>
      <c r="E41" s="89"/>
      <c r="F41" s="55"/>
      <c r="G41" s="17"/>
      <c r="N41" s="931"/>
      <c r="O41" s="969" t="s">
        <v>305</v>
      </c>
      <c r="P41" s="970" t="s">
        <v>702</v>
      </c>
      <c r="R41" s="162">
        <v>104</v>
      </c>
    </row>
    <row r="42" spans="1:18" s="180" customFormat="1" ht="13.5" thickBot="1" x14ac:dyDescent="0.25">
      <c r="A42" s="56"/>
      <c r="B42" s="90"/>
      <c r="C42" s="90"/>
      <c r="D42" s="57"/>
      <c r="E42" s="90"/>
      <c r="F42" s="58"/>
      <c r="G42" s="59"/>
      <c r="N42" s="931"/>
      <c r="O42" s="969" t="s">
        <v>305</v>
      </c>
      <c r="P42" s="970" t="s">
        <v>940</v>
      </c>
      <c r="R42" s="81">
        <v>795</v>
      </c>
    </row>
    <row r="43" spans="1:18" s="180" customFormat="1" ht="13.5" thickTop="1" x14ac:dyDescent="0.2">
      <c r="A43" s="3411"/>
      <c r="B43" s="3412"/>
      <c r="C43" s="3412"/>
      <c r="D43" s="669" t="s">
        <v>18</v>
      </c>
      <c r="E43" s="3413" t="s">
        <v>19</v>
      </c>
      <c r="F43" s="3413"/>
      <c r="G43" s="3414"/>
      <c r="N43" s="931"/>
      <c r="O43" s="969" t="s">
        <v>620</v>
      </c>
      <c r="P43" s="970" t="s">
        <v>703</v>
      </c>
      <c r="R43" s="81">
        <v>68</v>
      </c>
    </row>
    <row r="44" spans="1:18" s="180" customFormat="1" x14ac:dyDescent="0.2">
      <c r="A44" s="3400" t="s">
        <v>20</v>
      </c>
      <c r="B44" s="3401"/>
      <c r="C44" s="3401"/>
      <c r="D44" s="44"/>
      <c r="E44" s="3457"/>
      <c r="F44" s="3458"/>
      <c r="G44" s="3459"/>
      <c r="N44" s="931"/>
      <c r="O44" s="969" t="s">
        <v>620</v>
      </c>
      <c r="P44" s="970" t="s">
        <v>704</v>
      </c>
      <c r="R44" s="81">
        <v>115</v>
      </c>
    </row>
    <row r="45" spans="1:18" s="180" customFormat="1" x14ac:dyDescent="0.2">
      <c r="A45" s="3400" t="s">
        <v>21</v>
      </c>
      <c r="B45" s="3401"/>
      <c r="C45" s="3401"/>
      <c r="D45" s="61" t="s">
        <v>414</v>
      </c>
      <c r="E45" s="3405" t="s">
        <v>49</v>
      </c>
      <c r="F45" s="3405"/>
      <c r="G45" s="3406"/>
      <c r="N45" s="931"/>
      <c r="O45" s="969" t="s">
        <v>875</v>
      </c>
      <c r="P45" s="970" t="s">
        <v>926</v>
      </c>
      <c r="R45" s="81">
        <v>42</v>
      </c>
    </row>
    <row r="46" spans="1:18" s="180" customFormat="1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  <c r="N46" s="931"/>
      <c r="O46" s="969" t="s">
        <v>305</v>
      </c>
      <c r="P46" s="970" t="s">
        <v>935</v>
      </c>
      <c r="R46" s="81">
        <v>169</v>
      </c>
    </row>
    <row r="47" spans="1:18" ht="16.5" x14ac:dyDescent="0.25">
      <c r="A47" s="3415" t="s">
        <v>0</v>
      </c>
      <c r="B47" s="3416"/>
      <c r="C47" s="3416"/>
      <c r="D47" s="3416"/>
      <c r="E47" s="3416"/>
      <c r="F47" s="3416"/>
      <c r="G47" s="3417"/>
      <c r="O47" s="44" t="s">
        <v>875</v>
      </c>
      <c r="P47" s="44" t="s">
        <v>713</v>
      </c>
      <c r="R47" s="81">
        <v>1370</v>
      </c>
    </row>
    <row r="48" spans="1:18" x14ac:dyDescent="0.2">
      <c r="A48" s="3418" t="s">
        <v>1</v>
      </c>
      <c r="B48" s="3419"/>
      <c r="C48" s="3419"/>
      <c r="D48" s="3419"/>
      <c r="E48" s="3419"/>
      <c r="F48" s="3419"/>
      <c r="G48" s="3420"/>
      <c r="O48" s="44" t="s">
        <v>875</v>
      </c>
      <c r="P48" s="967" t="s">
        <v>927</v>
      </c>
      <c r="R48" s="189">
        <f>SUM(R12:R47)</f>
        <v>7992.5</v>
      </c>
    </row>
    <row r="49" spans="1:16" x14ac:dyDescent="0.2">
      <c r="A49" s="3421" t="s">
        <v>2</v>
      </c>
      <c r="B49" s="3422"/>
      <c r="C49" s="3422"/>
      <c r="D49" s="3422"/>
      <c r="E49" s="3422"/>
      <c r="F49" s="3422"/>
      <c r="G49" s="3423"/>
      <c r="O49" s="44" t="s">
        <v>620</v>
      </c>
      <c r="P49" s="967" t="s">
        <v>928</v>
      </c>
    </row>
    <row r="50" spans="1:16" x14ac:dyDescent="0.2">
      <c r="A50" s="2"/>
      <c r="B50" s="75"/>
      <c r="C50" s="930"/>
      <c r="D50" s="5"/>
      <c r="E50" s="3"/>
      <c r="F50" s="6"/>
      <c r="G50" s="7" t="s">
        <v>195</v>
      </c>
      <c r="O50" s="44" t="s">
        <v>875</v>
      </c>
      <c r="P50" s="967" t="s">
        <v>714</v>
      </c>
    </row>
    <row r="51" spans="1:16" x14ac:dyDescent="0.2">
      <c r="A51" s="8" t="s">
        <v>4</v>
      </c>
      <c r="B51" s="9"/>
      <c r="C51" s="10" t="s">
        <v>62</v>
      </c>
      <c r="D51" s="9"/>
      <c r="E51" s="738" t="s">
        <v>965</v>
      </c>
      <c r="F51" s="689"/>
      <c r="G51" s="739" t="s">
        <v>879</v>
      </c>
      <c r="O51" s="44" t="s">
        <v>700</v>
      </c>
      <c r="P51" s="44" t="s">
        <v>386</v>
      </c>
    </row>
    <row r="52" spans="1:16" x14ac:dyDescent="0.2">
      <c r="A52" s="14" t="s">
        <v>6</v>
      </c>
      <c r="B52" s="76"/>
      <c r="C52" s="16"/>
      <c r="D52" s="931"/>
      <c r="E52" s="3424"/>
      <c r="F52" s="3425"/>
      <c r="G52" s="17"/>
      <c r="O52" s="44" t="s">
        <v>700</v>
      </c>
      <c r="P52" s="44" t="s">
        <v>387</v>
      </c>
    </row>
    <row r="53" spans="1:16" x14ac:dyDescent="0.2">
      <c r="A53" s="932" t="s">
        <v>7</v>
      </c>
      <c r="B53" s="19"/>
      <c r="C53" s="19"/>
      <c r="D53" s="19"/>
      <c r="E53" s="20" t="s">
        <v>8</v>
      </c>
      <c r="F53" s="21"/>
      <c r="G53" s="17" t="s">
        <v>9</v>
      </c>
      <c r="O53" s="44" t="s">
        <v>620</v>
      </c>
      <c r="P53" s="44" t="s">
        <v>871</v>
      </c>
    </row>
    <row r="54" spans="1:16" x14ac:dyDescent="0.2">
      <c r="A54" s="2"/>
      <c r="B54" s="75"/>
      <c r="C54" s="930"/>
      <c r="D54" s="930"/>
      <c r="E54" s="3426"/>
      <c r="F54" s="3427"/>
      <c r="G54" s="22"/>
      <c r="O54" s="44" t="s">
        <v>875</v>
      </c>
      <c r="P54" s="44" t="s">
        <v>929</v>
      </c>
    </row>
    <row r="55" spans="1:16" ht="26.25" thickBot="1" x14ac:dyDescent="0.25">
      <c r="A55" s="23" t="s">
        <v>10</v>
      </c>
      <c r="B55" s="77" t="s">
        <v>11</v>
      </c>
      <c r="C55" s="25" t="s">
        <v>12</v>
      </c>
      <c r="D55" s="26" t="s">
        <v>13</v>
      </c>
      <c r="E55" s="78" t="s">
        <v>14</v>
      </c>
      <c r="F55" s="28" t="s">
        <v>15</v>
      </c>
      <c r="G55" s="29" t="s">
        <v>16</v>
      </c>
    </row>
    <row r="56" spans="1:16" ht="13.5" thickTop="1" x14ac:dyDescent="0.2">
      <c r="A56" s="976"/>
      <c r="B56" s="977"/>
      <c r="C56" s="971"/>
      <c r="D56" s="243" t="s">
        <v>193</v>
      </c>
      <c r="E56" s="80"/>
      <c r="F56" s="81"/>
      <c r="G56" s="185">
        <f>$G$40</f>
        <v>72172</v>
      </c>
    </row>
    <row r="57" spans="1:16" x14ac:dyDescent="0.2">
      <c r="A57" s="976">
        <v>31</v>
      </c>
      <c r="B57" s="929"/>
      <c r="C57" s="39" t="s">
        <v>875</v>
      </c>
      <c r="D57" s="44" t="s">
        <v>713</v>
      </c>
      <c r="E57" s="80">
        <v>1</v>
      </c>
      <c r="F57" s="81">
        <v>795</v>
      </c>
      <c r="G57" s="101">
        <f>F57*E57</f>
        <v>795</v>
      </c>
    </row>
    <row r="58" spans="1:16" x14ac:dyDescent="0.2">
      <c r="A58" s="976">
        <v>32</v>
      </c>
      <c r="B58" s="929"/>
      <c r="C58" s="39" t="s">
        <v>276</v>
      </c>
      <c r="D58" s="884" t="s">
        <v>928</v>
      </c>
      <c r="E58" s="80">
        <v>5</v>
      </c>
      <c r="F58" s="81">
        <v>68</v>
      </c>
      <c r="G58" s="101">
        <f t="shared" ref="G58:G61" si="1">F58*E58</f>
        <v>340</v>
      </c>
    </row>
    <row r="59" spans="1:16" x14ac:dyDescent="0.2">
      <c r="A59" s="976">
        <v>33</v>
      </c>
      <c r="B59" s="929"/>
      <c r="C59" s="39" t="s">
        <v>199</v>
      </c>
      <c r="D59" s="44" t="s">
        <v>386</v>
      </c>
      <c r="E59" s="80">
        <v>2</v>
      </c>
      <c r="F59" s="81">
        <v>115</v>
      </c>
      <c r="G59" s="101">
        <f t="shared" si="1"/>
        <v>230</v>
      </c>
    </row>
    <row r="60" spans="1:16" x14ac:dyDescent="0.2">
      <c r="A60" s="976">
        <v>34</v>
      </c>
      <c r="B60" s="929"/>
      <c r="C60" s="39" t="s">
        <v>199</v>
      </c>
      <c r="D60" s="44" t="s">
        <v>387</v>
      </c>
      <c r="E60" s="80">
        <v>1</v>
      </c>
      <c r="F60" s="81">
        <v>42</v>
      </c>
      <c r="G60" s="101">
        <f t="shared" si="1"/>
        <v>42</v>
      </c>
    </row>
    <row r="61" spans="1:16" x14ac:dyDescent="0.2">
      <c r="A61" s="976">
        <v>35</v>
      </c>
      <c r="B61" s="929"/>
      <c r="C61" s="39" t="s">
        <v>276</v>
      </c>
      <c r="D61" s="44" t="s">
        <v>871</v>
      </c>
      <c r="E61" s="80">
        <v>1</v>
      </c>
      <c r="F61" s="81">
        <v>169</v>
      </c>
      <c r="G61" s="101">
        <f t="shared" si="1"/>
        <v>169</v>
      </c>
    </row>
    <row r="62" spans="1:16" x14ac:dyDescent="0.2">
      <c r="A62" s="976"/>
      <c r="B62" s="929"/>
      <c r="C62" s="39"/>
      <c r="D62" s="44"/>
      <c r="E62" s="80"/>
      <c r="F62" s="81"/>
      <c r="G62" s="101"/>
      <c r="I62" s="976">
        <v>36</v>
      </c>
      <c r="J62" s="1025"/>
      <c r="K62" s="39" t="s">
        <v>699</v>
      </c>
      <c r="L62" s="44" t="s">
        <v>929</v>
      </c>
      <c r="M62" s="80">
        <v>1</v>
      </c>
      <c r="N62" s="81">
        <v>1370</v>
      </c>
      <c r="O62" s="101">
        <f t="shared" ref="O62" si="2">N62*M62</f>
        <v>1370</v>
      </c>
    </row>
    <row r="63" spans="1:16" x14ac:dyDescent="0.2">
      <c r="A63" s="976"/>
      <c r="B63" s="929"/>
      <c r="C63" s="39"/>
      <c r="D63" s="44"/>
      <c r="E63" s="80"/>
      <c r="F63" s="81"/>
      <c r="G63" s="101"/>
    </row>
    <row r="64" spans="1:16" x14ac:dyDescent="0.2">
      <c r="A64" s="976"/>
      <c r="B64" s="929"/>
      <c r="C64" s="39"/>
      <c r="D64" s="44"/>
      <c r="E64" s="80"/>
      <c r="F64" s="81"/>
      <c r="G64" s="101"/>
    </row>
    <row r="65" spans="1:7" x14ac:dyDescent="0.2">
      <c r="A65" s="976"/>
      <c r="B65" s="929"/>
      <c r="C65" s="39"/>
      <c r="D65" s="44"/>
      <c r="E65" s="80"/>
      <c r="F65" s="81"/>
      <c r="G65" s="101"/>
    </row>
    <row r="66" spans="1:7" x14ac:dyDescent="0.2">
      <c r="A66" s="976"/>
      <c r="B66" s="929"/>
      <c r="C66" s="39"/>
      <c r="D66" s="44"/>
      <c r="E66" s="80"/>
      <c r="F66" s="81"/>
      <c r="G66" s="101"/>
    </row>
    <row r="67" spans="1:7" x14ac:dyDescent="0.2">
      <c r="A67" s="976"/>
      <c r="B67" s="929"/>
      <c r="C67" s="39"/>
      <c r="D67" s="44"/>
      <c r="E67" s="80"/>
      <c r="F67" s="81"/>
      <c r="G67" s="101"/>
    </row>
    <row r="68" spans="1:7" x14ac:dyDescent="0.2">
      <c r="A68" s="976"/>
      <c r="B68" s="929"/>
      <c r="C68" s="39"/>
      <c r="D68" s="44"/>
      <c r="E68" s="80"/>
      <c r="F68" s="81"/>
      <c r="G68" s="101"/>
    </row>
    <row r="69" spans="1:7" x14ac:dyDescent="0.2">
      <c r="A69" s="976"/>
      <c r="B69" s="929"/>
      <c r="C69" s="39"/>
      <c r="D69" s="44"/>
      <c r="E69" s="80"/>
      <c r="F69" s="81"/>
      <c r="G69" s="101"/>
    </row>
    <row r="70" spans="1:7" x14ac:dyDescent="0.2">
      <c r="A70" s="976"/>
      <c r="B70" s="929"/>
      <c r="C70" s="39"/>
      <c r="D70" s="44"/>
      <c r="E70" s="80"/>
      <c r="F70" s="81"/>
      <c r="G70" s="101"/>
    </row>
    <row r="71" spans="1:7" x14ac:dyDescent="0.2">
      <c r="A71" s="976"/>
      <c r="B71" s="929"/>
      <c r="C71" s="39"/>
      <c r="D71" s="44"/>
      <c r="E71" s="80"/>
      <c r="F71" s="81"/>
      <c r="G71" s="101"/>
    </row>
    <row r="72" spans="1:7" x14ac:dyDescent="0.2">
      <c r="A72" s="976"/>
      <c r="B72" s="929"/>
      <c r="C72" s="39"/>
      <c r="D72" s="44"/>
      <c r="E72" s="80"/>
      <c r="F72" s="81"/>
      <c r="G72" s="101"/>
    </row>
    <row r="73" spans="1:7" x14ac:dyDescent="0.2">
      <c r="A73" s="976"/>
      <c r="B73" s="929"/>
      <c r="C73" s="978"/>
      <c r="D73" s="44"/>
      <c r="E73" s="80"/>
      <c r="F73" s="81"/>
      <c r="G73" s="101"/>
    </row>
    <row r="74" spans="1:7" x14ac:dyDescent="0.2">
      <c r="A74" s="976"/>
      <c r="B74" s="929"/>
      <c r="C74" s="978"/>
      <c r="D74" s="44"/>
      <c r="E74" s="80"/>
      <c r="F74" s="81"/>
      <c r="G74" s="101"/>
    </row>
    <row r="75" spans="1:7" x14ac:dyDescent="0.2">
      <c r="A75" s="976"/>
      <c r="B75" s="929"/>
      <c r="C75" s="978"/>
      <c r="D75" s="44"/>
      <c r="E75" s="80"/>
      <c r="F75" s="81"/>
      <c r="G75" s="101"/>
    </row>
    <row r="76" spans="1:7" x14ac:dyDescent="0.2">
      <c r="A76" s="976"/>
      <c r="B76" s="929"/>
      <c r="C76" s="978"/>
      <c r="D76" s="44"/>
      <c r="E76" s="80"/>
      <c r="F76" s="81"/>
      <c r="G76" s="101"/>
    </row>
    <row r="77" spans="1:7" x14ac:dyDescent="0.2">
      <c r="A77" s="976"/>
      <c r="B77" s="929"/>
      <c r="C77" s="978"/>
      <c r="D77" s="44"/>
      <c r="E77" s="80"/>
      <c r="F77" s="81"/>
      <c r="G77" s="101"/>
    </row>
    <row r="78" spans="1:7" x14ac:dyDescent="0.2">
      <c r="A78" s="976"/>
      <c r="B78" s="929"/>
      <c r="C78" s="835"/>
      <c r="D78" s="975"/>
      <c r="E78" s="80"/>
      <c r="F78" s="81"/>
      <c r="G78" s="101"/>
    </row>
    <row r="79" spans="1:7" x14ac:dyDescent="0.2">
      <c r="A79" s="976"/>
      <c r="B79" s="929"/>
      <c r="C79" s="835"/>
      <c r="D79" s="975"/>
      <c r="E79" s="80"/>
      <c r="F79" s="182"/>
      <c r="G79" s="101"/>
    </row>
    <row r="80" spans="1:7" x14ac:dyDescent="0.2">
      <c r="A80" s="976"/>
      <c r="B80" s="929"/>
      <c r="C80" s="835"/>
      <c r="D80" s="975"/>
      <c r="E80" s="80"/>
      <c r="F80" s="182"/>
      <c r="G80" s="101"/>
    </row>
    <row r="81" spans="1:7" x14ac:dyDescent="0.2">
      <c r="A81" s="976"/>
      <c r="B81" s="929"/>
      <c r="C81" s="835"/>
      <c r="D81" s="975"/>
      <c r="E81" s="80"/>
      <c r="F81" s="183"/>
      <c r="G81" s="101"/>
    </row>
    <row r="82" spans="1:7" x14ac:dyDescent="0.2">
      <c r="A82" s="976"/>
      <c r="B82" s="929"/>
      <c r="C82" s="835"/>
      <c r="D82" s="975"/>
      <c r="E82" s="80"/>
      <c r="F82" s="184"/>
      <c r="G82" s="101"/>
    </row>
    <row r="83" spans="1:7" x14ac:dyDescent="0.2">
      <c r="A83" s="976"/>
      <c r="B83" s="929"/>
      <c r="C83" s="835"/>
      <c r="D83" s="975"/>
      <c r="E83" s="80"/>
      <c r="F83" s="183"/>
      <c r="G83" s="101"/>
    </row>
    <row r="84" spans="1:7" x14ac:dyDescent="0.2">
      <c r="A84" s="976"/>
      <c r="B84" s="929"/>
      <c r="C84" s="835"/>
      <c r="D84" s="975"/>
      <c r="E84" s="80"/>
      <c r="F84" s="183"/>
      <c r="G84" s="101"/>
    </row>
    <row r="85" spans="1:7" x14ac:dyDescent="0.2">
      <c r="A85" s="976"/>
      <c r="B85" s="929"/>
      <c r="C85" s="835"/>
      <c r="D85" s="975"/>
      <c r="E85" s="79"/>
      <c r="F85" s="162"/>
      <c r="G85" s="101"/>
    </row>
    <row r="86" spans="1:7" ht="13.5" thickBot="1" x14ac:dyDescent="0.25">
      <c r="A86" s="928"/>
      <c r="B86" s="87"/>
      <c r="C86" s="50"/>
      <c r="D86" s="138"/>
      <c r="E86" s="87"/>
      <c r="F86" s="52" t="s">
        <v>17</v>
      </c>
      <c r="G86" s="110">
        <f>SUM(G56:G85)</f>
        <v>73748</v>
      </c>
    </row>
    <row r="87" spans="1:7" ht="13.5" thickTop="1" x14ac:dyDescent="0.2">
      <c r="A87" s="14" t="s">
        <v>335</v>
      </c>
      <c r="B87" s="89"/>
      <c r="C87" s="931"/>
      <c r="E87" s="89"/>
      <c r="G87" s="17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929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57"/>
      <c r="F90" s="3458"/>
      <c r="G90" s="3459"/>
    </row>
    <row r="91" spans="1:7" x14ac:dyDescent="0.2">
      <c r="A91" s="3400" t="s">
        <v>21</v>
      </c>
      <c r="B91" s="3401"/>
      <c r="C91" s="3401"/>
      <c r="D91" s="61" t="s">
        <v>414</v>
      </c>
      <c r="E91" s="3405" t="s">
        <v>49</v>
      </c>
      <c r="F91" s="3405"/>
      <c r="G91" s="3406"/>
    </row>
    <row r="92" spans="1:7" ht="13.5" thickBot="1" x14ac:dyDescent="0.25">
      <c r="A92" s="3407" t="s">
        <v>22</v>
      </c>
      <c r="B92" s="3408"/>
      <c r="C92" s="3408"/>
      <c r="D92" s="62" t="s">
        <v>63</v>
      </c>
      <c r="E92" s="3460" t="s">
        <v>64</v>
      </c>
      <c r="F92" s="3409"/>
      <c r="G92" s="3410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19"/>
      <c r="C94" s="3419"/>
      <c r="D94" s="3419"/>
      <c r="E94" s="3419"/>
      <c r="F94" s="3419"/>
      <c r="G94" s="3420"/>
    </row>
    <row r="95" spans="1:7" x14ac:dyDescent="0.2">
      <c r="A95" s="3421" t="s">
        <v>2</v>
      </c>
      <c r="B95" s="3422"/>
      <c r="C95" s="3422"/>
      <c r="D95" s="3422"/>
      <c r="E95" s="3422"/>
      <c r="F95" s="3422"/>
      <c r="G95" s="3423"/>
    </row>
    <row r="96" spans="1:7" x14ac:dyDescent="0.2">
      <c r="A96" s="2"/>
      <c r="B96" s="75"/>
      <c r="C96" s="2923"/>
      <c r="D96" s="5"/>
      <c r="E96" s="3"/>
      <c r="F96" s="6"/>
      <c r="G96" s="7" t="s">
        <v>3</v>
      </c>
    </row>
    <row r="97" spans="1:14" x14ac:dyDescent="0.2">
      <c r="A97" s="8" t="s">
        <v>4</v>
      </c>
      <c r="B97" s="9"/>
      <c r="C97" s="10" t="s">
        <v>62</v>
      </c>
      <c r="D97" s="9"/>
      <c r="E97" s="1277" t="s">
        <v>4962</v>
      </c>
      <c r="F97" s="689"/>
      <c r="G97" s="739" t="s">
        <v>4904</v>
      </c>
    </row>
    <row r="98" spans="1:14" x14ac:dyDescent="0.2">
      <c r="A98" s="14" t="s">
        <v>6</v>
      </c>
      <c r="B98" s="76"/>
      <c r="C98" s="16"/>
      <c r="D98" s="2924"/>
      <c r="E98" s="3424"/>
      <c r="F98" s="3425"/>
      <c r="G98" s="17"/>
    </row>
    <row r="99" spans="1:14" x14ac:dyDescent="0.2">
      <c r="A99" s="2926" t="s">
        <v>7</v>
      </c>
      <c r="B99" s="19"/>
      <c r="C99" s="19"/>
      <c r="D99" s="19"/>
      <c r="E99" s="20" t="s">
        <v>8</v>
      </c>
      <c r="F99" s="21"/>
      <c r="G99" s="17" t="s">
        <v>9</v>
      </c>
    </row>
    <row r="100" spans="1:14" x14ac:dyDescent="0.2">
      <c r="A100" s="2"/>
      <c r="B100" s="75"/>
      <c r="C100" s="2923"/>
      <c r="D100" s="2923"/>
      <c r="E100" s="3426"/>
      <c r="F100" s="3427"/>
      <c r="G100" s="22"/>
    </row>
    <row r="101" spans="1:14" ht="26.25" thickBot="1" x14ac:dyDescent="0.25">
      <c r="A101" s="23" t="s">
        <v>10</v>
      </c>
      <c r="B101" s="77" t="s">
        <v>11</v>
      </c>
      <c r="C101" s="25" t="s">
        <v>12</v>
      </c>
      <c r="D101" s="26" t="s">
        <v>13</v>
      </c>
      <c r="E101" s="78" t="s">
        <v>14</v>
      </c>
      <c r="F101" s="28" t="s">
        <v>15</v>
      </c>
      <c r="G101" s="29" t="s">
        <v>16</v>
      </c>
    </row>
    <row r="102" spans="1:14" ht="13.5" thickTop="1" x14ac:dyDescent="0.2">
      <c r="A102" s="2934"/>
      <c r="B102" s="977"/>
      <c r="C102" s="971"/>
      <c r="D102" s="546" t="s">
        <v>4938</v>
      </c>
      <c r="E102" s="80"/>
      <c r="F102" s="81"/>
      <c r="G102" s="406"/>
    </row>
    <row r="103" spans="1:14" x14ac:dyDescent="0.2">
      <c r="A103" s="2934"/>
      <c r="B103" s="2922"/>
      <c r="C103" s="2947"/>
      <c r="D103" s="546" t="s">
        <v>4972</v>
      </c>
      <c r="E103" s="80"/>
      <c r="F103" s="81"/>
      <c r="G103" s="406"/>
      <c r="N103" s="2924"/>
    </row>
    <row r="104" spans="1:14" x14ac:dyDescent="0.2">
      <c r="A104" s="2934">
        <v>1</v>
      </c>
      <c r="B104" s="2922"/>
      <c r="C104" s="39" t="s">
        <v>60</v>
      </c>
      <c r="D104" s="657" t="s">
        <v>4939</v>
      </c>
      <c r="E104" s="80">
        <v>1</v>
      </c>
      <c r="F104" s="81">
        <v>2200</v>
      </c>
      <c r="G104" s="101">
        <f>F104*E104</f>
        <v>2200</v>
      </c>
      <c r="I104" s="2948"/>
    </row>
    <row r="105" spans="1:14" x14ac:dyDescent="0.2">
      <c r="A105" s="2934">
        <v>2</v>
      </c>
      <c r="B105" s="2922"/>
      <c r="C105" s="39" t="s">
        <v>60</v>
      </c>
      <c r="D105" s="884" t="s">
        <v>4940</v>
      </c>
      <c r="E105" s="80">
        <v>1</v>
      </c>
      <c r="F105" s="81">
        <v>1500</v>
      </c>
      <c r="G105" s="101">
        <f t="shared" ref="G105:G110" si="3">F105*E105</f>
        <v>1500</v>
      </c>
    </row>
    <row r="106" spans="1:14" x14ac:dyDescent="0.2">
      <c r="A106" s="2934"/>
      <c r="B106" s="2922"/>
      <c r="C106" s="39"/>
      <c r="D106" s="546" t="s">
        <v>4938</v>
      </c>
      <c r="E106" s="80"/>
      <c r="F106" s="81"/>
      <c r="G106" s="101"/>
    </row>
    <row r="107" spans="1:14" x14ac:dyDescent="0.2">
      <c r="A107" s="2934"/>
      <c r="B107" s="2922"/>
      <c r="C107" s="39"/>
      <c r="D107" s="546" t="s">
        <v>4973</v>
      </c>
      <c r="E107" s="80"/>
      <c r="F107" s="81"/>
      <c r="G107" s="101"/>
      <c r="N107" s="2924"/>
    </row>
    <row r="108" spans="1:14" x14ac:dyDescent="0.2">
      <c r="A108" s="2934">
        <v>3</v>
      </c>
      <c r="B108" s="2922"/>
      <c r="C108" s="39" t="s">
        <v>60</v>
      </c>
      <c r="D108" s="657" t="s">
        <v>4939</v>
      </c>
      <c r="E108" s="80">
        <v>1</v>
      </c>
      <c r="F108" s="81">
        <v>2200</v>
      </c>
      <c r="G108" s="101">
        <f t="shared" si="3"/>
        <v>2200</v>
      </c>
    </row>
    <row r="109" spans="1:14" x14ac:dyDescent="0.2">
      <c r="A109" s="2934">
        <v>4</v>
      </c>
      <c r="B109" s="2922"/>
      <c r="C109" s="39" t="s">
        <v>60</v>
      </c>
      <c r="D109" s="884" t="s">
        <v>4940</v>
      </c>
      <c r="E109" s="80">
        <v>1</v>
      </c>
      <c r="F109" s="81">
        <v>1500</v>
      </c>
      <c r="G109" s="101">
        <f t="shared" si="3"/>
        <v>1500</v>
      </c>
    </row>
    <row r="110" spans="1:14" x14ac:dyDescent="0.2">
      <c r="A110" s="2934">
        <v>5</v>
      </c>
      <c r="B110" s="2922"/>
      <c r="C110" s="39" t="s">
        <v>60</v>
      </c>
      <c r="D110" s="44" t="s">
        <v>4941</v>
      </c>
      <c r="E110" s="80">
        <v>1</v>
      </c>
      <c r="F110" s="81">
        <v>1400</v>
      </c>
      <c r="G110" s="101">
        <f t="shared" si="3"/>
        <v>1400</v>
      </c>
    </row>
    <row r="111" spans="1:14" x14ac:dyDescent="0.2">
      <c r="A111" s="2934"/>
      <c r="B111" s="2922"/>
      <c r="C111" s="39"/>
      <c r="D111" s="44"/>
      <c r="E111" s="80"/>
      <c r="F111" s="81"/>
      <c r="G111" s="101"/>
    </row>
    <row r="112" spans="1:14" x14ac:dyDescent="0.2">
      <c r="A112" s="2934"/>
      <c r="B112" s="2922"/>
      <c r="C112" s="39"/>
      <c r="D112" s="44"/>
      <c r="E112" s="80"/>
      <c r="F112" s="81"/>
      <c r="G112" s="101"/>
    </row>
    <row r="113" spans="1:12" x14ac:dyDescent="0.2">
      <c r="A113" s="2934"/>
      <c r="B113" s="2922"/>
      <c r="C113" s="39"/>
      <c r="D113" s="44"/>
      <c r="E113" s="80"/>
      <c r="F113" s="81"/>
      <c r="G113" s="101"/>
    </row>
    <row r="114" spans="1:12" x14ac:dyDescent="0.2">
      <c r="A114" s="2934"/>
      <c r="B114" s="2922"/>
      <c r="C114" s="39"/>
      <c r="D114" s="44"/>
      <c r="E114" s="80"/>
      <c r="F114" s="81"/>
      <c r="G114" s="101"/>
    </row>
    <row r="115" spans="1:12" x14ac:dyDescent="0.2">
      <c r="A115" s="2934"/>
      <c r="B115" s="2922"/>
      <c r="C115" s="39"/>
      <c r="D115" s="44"/>
      <c r="E115" s="80"/>
      <c r="F115" s="81"/>
      <c r="G115" s="101"/>
    </row>
    <row r="116" spans="1:12" x14ac:dyDescent="0.2">
      <c r="A116" s="2934"/>
      <c r="B116" s="2922"/>
      <c r="C116" s="39"/>
      <c r="D116" s="44"/>
      <c r="E116" s="80"/>
      <c r="F116" s="81"/>
      <c r="G116" s="101"/>
    </row>
    <row r="117" spans="1:12" s="97" customFormat="1" x14ac:dyDescent="0.2">
      <c r="A117" s="531"/>
      <c r="B117" s="532"/>
      <c r="C117" s="158"/>
      <c r="D117" s="546"/>
      <c r="E117" s="510"/>
      <c r="F117" s="347"/>
      <c r="G117" s="533"/>
      <c r="I117" s="453"/>
      <c r="J117" s="453"/>
      <c r="K117" s="453"/>
      <c r="L117" s="453"/>
    </row>
    <row r="118" spans="1:12" s="97" customFormat="1" x14ac:dyDescent="0.2">
      <c r="A118" s="531"/>
      <c r="B118" s="532"/>
      <c r="C118" s="158"/>
      <c r="D118" s="546"/>
      <c r="E118" s="510"/>
      <c r="F118" s="347"/>
      <c r="G118" s="533"/>
      <c r="I118" s="453"/>
      <c r="J118" s="453"/>
      <c r="K118" s="453"/>
      <c r="L118" s="453"/>
    </row>
    <row r="119" spans="1:12" s="97" customFormat="1" x14ac:dyDescent="0.2">
      <c r="A119" s="531"/>
      <c r="B119" s="532"/>
      <c r="C119" s="158"/>
      <c r="D119" s="546"/>
      <c r="E119" s="510"/>
      <c r="F119" s="347"/>
      <c r="G119" s="533"/>
      <c r="I119" s="453"/>
      <c r="J119" s="453"/>
      <c r="K119" s="453"/>
      <c r="L119" s="453"/>
    </row>
    <row r="120" spans="1:12" s="97" customFormat="1" x14ac:dyDescent="0.2">
      <c r="A120" s="531"/>
      <c r="B120" s="532"/>
      <c r="C120" s="158"/>
      <c r="D120" s="657"/>
      <c r="E120" s="510"/>
      <c r="F120" s="347"/>
      <c r="G120" s="533"/>
      <c r="I120" s="453"/>
      <c r="J120" s="453"/>
      <c r="K120" s="453"/>
      <c r="L120" s="453"/>
    </row>
    <row r="121" spans="1:12" x14ac:dyDescent="0.2">
      <c r="A121" s="2934"/>
      <c r="B121" s="2922"/>
      <c r="C121" s="978"/>
      <c r="D121" s="44"/>
      <c r="E121" s="80"/>
      <c r="F121" s="81"/>
      <c r="G121" s="101"/>
    </row>
    <row r="122" spans="1:12" x14ac:dyDescent="0.2">
      <c r="A122" s="2934"/>
      <c r="B122" s="2922"/>
      <c r="C122" s="978"/>
      <c r="D122" s="44"/>
      <c r="E122" s="80"/>
      <c r="F122" s="81"/>
      <c r="G122" s="101"/>
    </row>
    <row r="123" spans="1:12" x14ac:dyDescent="0.2">
      <c r="A123" s="2934"/>
      <c r="B123" s="2922"/>
      <c r="C123" s="978"/>
      <c r="D123" s="44"/>
      <c r="E123" s="80"/>
      <c r="F123" s="81"/>
      <c r="G123" s="101"/>
    </row>
    <row r="124" spans="1:12" x14ac:dyDescent="0.2">
      <c r="A124" s="2934"/>
      <c r="B124" s="2922"/>
      <c r="C124" s="835"/>
      <c r="D124" s="975"/>
      <c r="E124" s="80"/>
      <c r="F124" s="81"/>
      <c r="G124" s="101"/>
    </row>
    <row r="125" spans="1:12" x14ac:dyDescent="0.2">
      <c r="A125" s="2934"/>
      <c r="B125" s="2922"/>
      <c r="C125" s="835"/>
      <c r="D125" s="975"/>
      <c r="E125" s="80"/>
      <c r="F125" s="182"/>
      <c r="G125" s="101"/>
    </row>
    <row r="126" spans="1:12" x14ac:dyDescent="0.2">
      <c r="A126" s="2934"/>
      <c r="B126" s="2922"/>
      <c r="C126" s="835"/>
      <c r="D126" s="975"/>
      <c r="E126" s="80"/>
      <c r="F126" s="182"/>
      <c r="G126" s="101"/>
    </row>
    <row r="127" spans="1:12" x14ac:dyDescent="0.2">
      <c r="A127" s="2934"/>
      <c r="B127" s="2922"/>
      <c r="C127" s="835"/>
      <c r="D127" s="975"/>
      <c r="E127" s="80"/>
      <c r="F127" s="183"/>
      <c r="G127" s="101"/>
    </row>
    <row r="128" spans="1:12" x14ac:dyDescent="0.2">
      <c r="A128" s="2934"/>
      <c r="B128" s="2922"/>
      <c r="C128" s="835"/>
      <c r="D128" s="975"/>
      <c r="E128" s="80"/>
      <c r="F128" s="184"/>
      <c r="G128" s="101"/>
    </row>
    <row r="129" spans="1:7" x14ac:dyDescent="0.2">
      <c r="A129" s="2934"/>
      <c r="B129" s="2922"/>
      <c r="C129" s="835"/>
      <c r="D129" s="975"/>
      <c r="E129" s="80"/>
      <c r="F129" s="183"/>
      <c r="G129" s="101"/>
    </row>
    <row r="130" spans="1:7" x14ac:dyDescent="0.2">
      <c r="A130" s="2934"/>
      <c r="B130" s="2922"/>
      <c r="C130" s="835"/>
      <c r="D130" s="975"/>
      <c r="E130" s="80"/>
      <c r="F130" s="183"/>
      <c r="G130" s="101"/>
    </row>
    <row r="131" spans="1:7" x14ac:dyDescent="0.2">
      <c r="A131" s="2934"/>
      <c r="B131" s="2922"/>
      <c r="C131" s="835"/>
      <c r="D131" s="975"/>
      <c r="E131" s="79"/>
      <c r="F131" s="162"/>
      <c r="G131" s="101"/>
    </row>
    <row r="132" spans="1:7" ht="13.5" thickBot="1" x14ac:dyDescent="0.25">
      <c r="A132" s="2921"/>
      <c r="B132" s="87"/>
      <c r="C132" s="50"/>
      <c r="D132" s="138"/>
      <c r="E132" s="87"/>
      <c r="F132" s="52" t="s">
        <v>17</v>
      </c>
      <c r="G132" s="110">
        <f>SUM(G102:G131)</f>
        <v>8800</v>
      </c>
    </row>
    <row r="133" spans="1:7" ht="13.5" thickTop="1" x14ac:dyDescent="0.2">
      <c r="A133" s="3464" t="s">
        <v>4936</v>
      </c>
      <c r="B133" s="3465"/>
      <c r="C133" s="3465"/>
      <c r="D133" s="3465"/>
      <c r="E133" s="3465"/>
      <c r="F133" s="3465"/>
      <c r="G133" s="3466"/>
    </row>
    <row r="134" spans="1:7" ht="13.5" thickBot="1" x14ac:dyDescent="0.25">
      <c r="A134" s="56"/>
      <c r="B134" s="90"/>
      <c r="C134" s="90" t="s">
        <v>4937</v>
      </c>
      <c r="D134" s="57"/>
      <c r="E134" s="90"/>
      <c r="F134" s="58"/>
      <c r="G134" s="59"/>
    </row>
    <row r="135" spans="1:7" ht="13.5" thickTop="1" x14ac:dyDescent="0.2">
      <c r="A135" s="3411"/>
      <c r="B135" s="3412"/>
      <c r="C135" s="3412"/>
      <c r="D135" s="2922" t="s">
        <v>18</v>
      </c>
      <c r="E135" s="3413" t="s">
        <v>19</v>
      </c>
      <c r="F135" s="3413"/>
      <c r="G135" s="3414"/>
    </row>
    <row r="136" spans="1:7" x14ac:dyDescent="0.2">
      <c r="A136" s="3400" t="s">
        <v>20</v>
      </c>
      <c r="B136" s="3401"/>
      <c r="C136" s="3401"/>
      <c r="D136" s="44"/>
      <c r="E136" s="3457"/>
      <c r="F136" s="3458"/>
      <c r="G136" s="3459"/>
    </row>
    <row r="137" spans="1:7" x14ac:dyDescent="0.2">
      <c r="A137" s="3400" t="s">
        <v>21</v>
      </c>
      <c r="B137" s="3401"/>
      <c r="C137" s="3401"/>
      <c r="D137" s="61" t="s">
        <v>414</v>
      </c>
      <c r="E137" s="3405" t="s">
        <v>49</v>
      </c>
      <c r="F137" s="3405"/>
      <c r="G137" s="3406"/>
    </row>
    <row r="138" spans="1:7" ht="13.5" thickBot="1" x14ac:dyDescent="0.25">
      <c r="A138" s="3407" t="s">
        <v>22</v>
      </c>
      <c r="B138" s="3408"/>
      <c r="C138" s="3408"/>
      <c r="D138" s="62" t="s">
        <v>63</v>
      </c>
      <c r="E138" s="3460" t="s">
        <v>64</v>
      </c>
      <c r="F138" s="3409"/>
      <c r="G138" s="3410"/>
    </row>
  </sheetData>
  <mergeCells count="40">
    <mergeCell ref="A43:C43"/>
    <mergeCell ref="E43:G43"/>
    <mergeCell ref="A1:G1"/>
    <mergeCell ref="A2:G2"/>
    <mergeCell ref="A3:G3"/>
    <mergeCell ref="E6:F6"/>
    <mergeCell ref="E8:F8"/>
    <mergeCell ref="A44:C44"/>
    <mergeCell ref="E44:G44"/>
    <mergeCell ref="A45:C45"/>
    <mergeCell ref="E45:G45"/>
    <mergeCell ref="A46:C46"/>
    <mergeCell ref="E46:G46"/>
    <mergeCell ref="A47:G47"/>
    <mergeCell ref="A48:G48"/>
    <mergeCell ref="A49:G49"/>
    <mergeCell ref="E52:F52"/>
    <mergeCell ref="E54:F54"/>
    <mergeCell ref="A89:C89"/>
    <mergeCell ref="E89:G89"/>
    <mergeCell ref="A90:C90"/>
    <mergeCell ref="E90:G90"/>
    <mergeCell ref="A91:C91"/>
    <mergeCell ref="E91:G91"/>
    <mergeCell ref="A138:C138"/>
    <mergeCell ref="E138:G138"/>
    <mergeCell ref="A133:G133"/>
    <mergeCell ref="A92:C92"/>
    <mergeCell ref="E92:G92"/>
    <mergeCell ref="A135:C135"/>
    <mergeCell ref="E135:G135"/>
    <mergeCell ref="A136:C136"/>
    <mergeCell ref="E136:G136"/>
    <mergeCell ref="A137:C137"/>
    <mergeCell ref="E137:G137"/>
    <mergeCell ref="A93:G93"/>
    <mergeCell ref="A94:G94"/>
    <mergeCell ref="A95:G95"/>
    <mergeCell ref="E98:F98"/>
    <mergeCell ref="E100:F100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K46"/>
  <sheetViews>
    <sheetView topLeftCell="A10" zoomScale="115" zoomScaleNormal="115" workbookViewId="0">
      <selection sqref="A1:G46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54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140625" style="170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140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140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140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140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140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140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140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140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140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140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140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140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140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140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140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140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140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140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140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140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140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140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140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140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140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140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140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140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140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140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140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140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140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140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140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140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140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140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140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140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140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140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140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140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140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140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140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140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140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140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140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140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140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140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140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140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140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140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140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140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140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140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140625" bestFit="1" customWidth="1"/>
  </cols>
  <sheetData>
    <row r="1" spans="1:11" s="170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I1"/>
      <c r="J1"/>
      <c r="K1"/>
    </row>
    <row r="2" spans="1:11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1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1" x14ac:dyDescent="0.2">
      <c r="A4" s="2"/>
      <c r="B4" s="75"/>
      <c r="C4" s="653"/>
      <c r="D4" s="5"/>
      <c r="E4" s="3"/>
      <c r="F4" s="6"/>
      <c r="G4" s="7" t="s">
        <v>3</v>
      </c>
    </row>
    <row r="5" spans="1:11" x14ac:dyDescent="0.2">
      <c r="A5" s="8" t="s">
        <v>4</v>
      </c>
      <c r="B5" s="9"/>
      <c r="C5" s="10" t="s">
        <v>62</v>
      </c>
      <c r="D5" s="9"/>
      <c r="E5" s="1277" t="s">
        <v>5546</v>
      </c>
      <c r="F5" s="689"/>
      <c r="G5" s="739" t="s">
        <v>5545</v>
      </c>
    </row>
    <row r="6" spans="1:11" x14ac:dyDescent="0.2">
      <c r="A6" s="14" t="s">
        <v>6</v>
      </c>
      <c r="B6" s="76"/>
      <c r="C6" s="16"/>
      <c r="D6" s="654"/>
      <c r="E6" s="3424"/>
      <c r="F6" s="3425"/>
      <c r="G6" s="17"/>
    </row>
    <row r="7" spans="1:11" x14ac:dyDescent="0.2">
      <c r="A7" s="655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1" x14ac:dyDescent="0.2">
      <c r="A8" s="2"/>
      <c r="B8" s="75"/>
      <c r="C8" s="653"/>
      <c r="D8" s="653"/>
      <c r="E8" s="3426"/>
      <c r="F8" s="3427"/>
      <c r="G8" s="22"/>
    </row>
    <row r="9" spans="1:1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1" ht="13.5" thickTop="1" x14ac:dyDescent="0.2">
      <c r="A10" s="651">
        <v>1</v>
      </c>
      <c r="B10" s="79"/>
      <c r="C10" s="39" t="s">
        <v>26</v>
      </c>
      <c r="D10" s="44" t="s">
        <v>5533</v>
      </c>
      <c r="E10" s="80">
        <v>1</v>
      </c>
      <c r="F10" s="79">
        <v>93000</v>
      </c>
      <c r="G10" s="245">
        <f>F10*E10</f>
        <v>93000</v>
      </c>
    </row>
    <row r="11" spans="1:11" x14ac:dyDescent="0.2">
      <c r="A11" s="651"/>
      <c r="B11" s="79"/>
      <c r="C11" s="103"/>
      <c r="D11" s="46" t="s">
        <v>5535</v>
      </c>
      <c r="E11" s="80"/>
      <c r="F11" s="81"/>
      <c r="G11" s="101"/>
    </row>
    <row r="12" spans="1:11" x14ac:dyDescent="0.2">
      <c r="A12" s="651"/>
      <c r="B12" s="79"/>
      <c r="C12" s="103"/>
      <c r="D12" s="46" t="s">
        <v>5536</v>
      </c>
      <c r="E12" s="80"/>
      <c r="F12" s="81"/>
      <c r="G12" s="101"/>
    </row>
    <row r="13" spans="1:11" x14ac:dyDescent="0.2">
      <c r="A13" s="651"/>
      <c r="B13" s="79"/>
      <c r="C13" s="103"/>
      <c r="D13" s="46" t="s">
        <v>5540</v>
      </c>
      <c r="E13" s="80"/>
      <c r="F13" s="81"/>
      <c r="G13" s="101"/>
    </row>
    <row r="14" spans="1:11" x14ac:dyDescent="0.2">
      <c r="A14" s="651"/>
      <c r="B14" s="79"/>
      <c r="C14" s="103"/>
      <c r="D14" s="46" t="s">
        <v>5537</v>
      </c>
      <c r="E14" s="80"/>
      <c r="F14" s="81"/>
      <c r="G14" s="101"/>
    </row>
    <row r="15" spans="1:11" x14ac:dyDescent="0.2">
      <c r="A15" s="651"/>
      <c r="B15" s="79"/>
      <c r="C15" s="103"/>
      <c r="D15" s="46" t="s">
        <v>5541</v>
      </c>
      <c r="E15" s="80"/>
      <c r="F15" s="81"/>
      <c r="G15" s="101"/>
    </row>
    <row r="16" spans="1:11" x14ac:dyDescent="0.2">
      <c r="A16" s="651"/>
      <c r="B16" s="79"/>
      <c r="C16" s="103"/>
      <c r="D16" s="46" t="s">
        <v>5538</v>
      </c>
      <c r="E16" s="80"/>
      <c r="F16" s="81"/>
      <c r="G16" s="101"/>
    </row>
    <row r="17" spans="1:7" x14ac:dyDescent="0.2">
      <c r="A17" s="651"/>
      <c r="B17" s="79"/>
      <c r="C17" s="103"/>
      <c r="D17" s="46" t="s">
        <v>5539</v>
      </c>
      <c r="E17" s="80"/>
      <c r="F17" s="81"/>
      <c r="G17" s="101"/>
    </row>
    <row r="18" spans="1:7" x14ac:dyDescent="0.2">
      <c r="A18" s="651"/>
      <c r="B18" s="79"/>
      <c r="C18" s="103"/>
      <c r="D18" s="46" t="s">
        <v>5542</v>
      </c>
      <c r="E18" s="80"/>
      <c r="F18" s="81"/>
      <c r="G18" s="101"/>
    </row>
    <row r="19" spans="1:7" x14ac:dyDescent="0.2">
      <c r="A19" s="651"/>
      <c r="B19" s="79"/>
      <c r="C19" s="103"/>
      <c r="D19" s="46" t="s">
        <v>5543</v>
      </c>
      <c r="E19" s="80"/>
      <c r="F19" s="81"/>
      <c r="G19" s="101"/>
    </row>
    <row r="20" spans="1:7" x14ac:dyDescent="0.2">
      <c r="A20" s="651"/>
      <c r="B20" s="79"/>
      <c r="C20" s="103"/>
      <c r="D20" s="46" t="s">
        <v>5544</v>
      </c>
      <c r="E20" s="80"/>
      <c r="F20" s="81"/>
      <c r="G20" s="101"/>
    </row>
    <row r="21" spans="1:7" x14ac:dyDescent="0.2">
      <c r="A21" s="651"/>
      <c r="B21" s="79"/>
      <c r="C21" s="103"/>
      <c r="D21" s="46"/>
      <c r="E21" s="80"/>
      <c r="F21" s="81"/>
      <c r="G21" s="101"/>
    </row>
    <row r="22" spans="1:7" x14ac:dyDescent="0.2">
      <c r="A22" s="651"/>
      <c r="B22" s="79"/>
      <c r="C22" s="103"/>
      <c r="D22" s="46"/>
      <c r="E22" s="80"/>
      <c r="F22" s="81"/>
      <c r="G22" s="101"/>
    </row>
    <row r="23" spans="1:7" x14ac:dyDescent="0.2">
      <c r="A23" s="651"/>
      <c r="B23" s="79"/>
      <c r="C23" s="103"/>
      <c r="D23" s="46"/>
      <c r="E23" s="80"/>
      <c r="F23" s="81"/>
      <c r="G23" s="101"/>
    </row>
    <row r="24" spans="1:7" x14ac:dyDescent="0.2">
      <c r="A24" s="651"/>
      <c r="B24" s="79"/>
      <c r="C24" s="103"/>
      <c r="D24" s="46"/>
      <c r="E24" s="80"/>
      <c r="F24" s="81"/>
      <c r="G24" s="101"/>
    </row>
    <row r="25" spans="1:7" x14ac:dyDescent="0.2">
      <c r="A25" s="651"/>
      <c r="B25" s="79"/>
      <c r="C25" s="103"/>
      <c r="D25" s="46"/>
      <c r="E25" s="80"/>
      <c r="F25" s="81"/>
      <c r="G25" s="101"/>
    </row>
    <row r="26" spans="1:7" x14ac:dyDescent="0.2">
      <c r="A26" s="651"/>
      <c r="B26" s="79"/>
      <c r="C26" s="103"/>
      <c r="D26" s="46"/>
      <c r="E26" s="80"/>
      <c r="F26" s="81"/>
      <c r="G26" s="101"/>
    </row>
    <row r="27" spans="1:7" x14ac:dyDescent="0.2">
      <c r="A27" s="651"/>
      <c r="B27" s="79"/>
      <c r="C27" s="103"/>
      <c r="D27" s="46"/>
      <c r="E27" s="80"/>
      <c r="F27" s="81"/>
      <c r="G27" s="101"/>
    </row>
    <row r="28" spans="1:7" x14ac:dyDescent="0.2">
      <c r="A28" s="651"/>
      <c r="B28" s="79"/>
      <c r="C28" s="103"/>
      <c r="D28" s="46"/>
      <c r="E28" s="80"/>
      <c r="F28" s="81"/>
      <c r="G28" s="101"/>
    </row>
    <row r="29" spans="1:7" x14ac:dyDescent="0.2">
      <c r="A29" s="651"/>
      <c r="B29" s="79"/>
      <c r="C29" s="103"/>
      <c r="D29" s="46"/>
      <c r="E29" s="80"/>
      <c r="F29" s="81"/>
      <c r="G29" s="101"/>
    </row>
    <row r="30" spans="1:7" x14ac:dyDescent="0.2">
      <c r="A30" s="651"/>
      <c r="B30" s="79"/>
      <c r="C30" s="103"/>
      <c r="D30" s="46"/>
      <c r="E30" s="80"/>
      <c r="F30" s="81"/>
      <c r="G30" s="101"/>
    </row>
    <row r="31" spans="1:7" x14ac:dyDescent="0.2">
      <c r="A31" s="651"/>
      <c r="B31" s="79"/>
      <c r="C31" s="103"/>
      <c r="D31" s="135"/>
      <c r="E31" s="80"/>
      <c r="F31" s="81"/>
      <c r="G31" s="101"/>
    </row>
    <row r="32" spans="1:7" x14ac:dyDescent="0.2">
      <c r="A32" s="651"/>
      <c r="B32" s="79"/>
      <c r="C32" s="103"/>
      <c r="D32" s="46"/>
      <c r="E32" s="80"/>
      <c r="F32" s="81"/>
      <c r="G32" s="101"/>
    </row>
    <row r="33" spans="1:11" x14ac:dyDescent="0.2">
      <c r="A33" s="651"/>
      <c r="B33" s="79"/>
      <c r="C33" s="103"/>
      <c r="D33" s="46"/>
      <c r="E33" s="80"/>
      <c r="F33" s="182"/>
      <c r="G33" s="101"/>
    </row>
    <row r="34" spans="1:11" s="170" customFormat="1" x14ac:dyDescent="0.2">
      <c r="A34" s="651"/>
      <c r="B34" s="79"/>
      <c r="C34" s="103"/>
      <c r="D34" s="133"/>
      <c r="E34" s="80"/>
      <c r="F34" s="182"/>
      <c r="G34" s="101"/>
      <c r="I34"/>
      <c r="J34"/>
      <c r="K34"/>
    </row>
    <row r="35" spans="1:11" s="170" customFormat="1" x14ac:dyDescent="0.2">
      <c r="A35" s="651"/>
      <c r="B35" s="79"/>
      <c r="C35" s="103"/>
      <c r="D35" s="135"/>
      <c r="E35" s="80"/>
      <c r="F35" s="183"/>
      <c r="G35" s="101"/>
      <c r="I35"/>
      <c r="J35"/>
      <c r="K35"/>
    </row>
    <row r="36" spans="1:11" s="170" customFormat="1" x14ac:dyDescent="0.2">
      <c r="A36" s="651"/>
      <c r="B36" s="79"/>
      <c r="C36" s="39"/>
      <c r="D36" s="135"/>
      <c r="E36" s="80"/>
      <c r="F36" s="184"/>
      <c r="G36" s="101"/>
      <c r="I36"/>
      <c r="J36"/>
      <c r="K36"/>
    </row>
    <row r="37" spans="1:11" s="170" customFormat="1" x14ac:dyDescent="0.2">
      <c r="A37" s="651"/>
      <c r="B37" s="79"/>
      <c r="C37" s="103"/>
      <c r="D37" s="135"/>
      <c r="E37" s="80"/>
      <c r="F37" s="183"/>
      <c r="G37" s="101"/>
      <c r="I37"/>
      <c r="J37"/>
      <c r="K37"/>
    </row>
    <row r="38" spans="1:11" s="170" customFormat="1" x14ac:dyDescent="0.2">
      <c r="A38" s="651"/>
      <c r="B38" s="79"/>
      <c r="C38" s="103"/>
      <c r="D38" s="135"/>
      <c r="E38" s="80"/>
      <c r="F38" s="183"/>
      <c r="G38" s="101"/>
      <c r="I38"/>
      <c r="J38"/>
      <c r="K38"/>
    </row>
    <row r="39" spans="1:11" s="170" customFormat="1" x14ac:dyDescent="0.2">
      <c r="A39" s="651"/>
      <c r="B39" s="79"/>
      <c r="C39" s="39"/>
      <c r="D39" s="46"/>
      <c r="E39" s="79"/>
      <c r="F39" s="162"/>
      <c r="G39" s="101"/>
      <c r="I39"/>
      <c r="J39"/>
      <c r="K39"/>
    </row>
    <row r="40" spans="1:11" s="170" customFormat="1" ht="13.5" thickBot="1" x14ac:dyDescent="0.25">
      <c r="A40" s="48"/>
      <c r="B40" s="87"/>
      <c r="C40" s="50"/>
      <c r="D40" s="138"/>
      <c r="E40" s="87"/>
      <c r="F40" s="52" t="s">
        <v>17</v>
      </c>
      <c r="G40" s="110">
        <f>SUM(G10:G39)</f>
        <v>93000</v>
      </c>
      <c r="I40"/>
      <c r="J40"/>
      <c r="K40"/>
    </row>
    <row r="41" spans="1:11" s="170" customFormat="1" ht="13.5" thickTop="1" x14ac:dyDescent="0.2">
      <c r="A41" s="14" t="s">
        <v>335</v>
      </c>
      <c r="B41" s="89"/>
      <c r="C41" s="654"/>
      <c r="D41"/>
      <c r="E41" s="89"/>
      <c r="F41" s="55"/>
      <c r="G41" s="17"/>
      <c r="I41"/>
      <c r="J41"/>
      <c r="K41"/>
    </row>
    <row r="42" spans="1:11" s="170" customFormat="1" ht="13.5" thickBot="1" x14ac:dyDescent="0.25">
      <c r="A42" s="56"/>
      <c r="B42" s="90"/>
      <c r="C42" s="90"/>
      <c r="D42" s="57"/>
      <c r="E42" s="90"/>
      <c r="F42" s="58"/>
      <c r="G42" s="59"/>
      <c r="I42"/>
      <c r="J42"/>
      <c r="K42"/>
    </row>
    <row r="43" spans="1:11" s="170" customFormat="1" ht="13.5" thickTop="1" x14ac:dyDescent="0.2">
      <c r="A43" s="3411"/>
      <c r="B43" s="3412"/>
      <c r="C43" s="3412"/>
      <c r="D43" s="652" t="s">
        <v>18</v>
      </c>
      <c r="E43" s="3413" t="s">
        <v>19</v>
      </c>
      <c r="F43" s="3413"/>
      <c r="G43" s="3414"/>
      <c r="I43"/>
      <c r="J43"/>
      <c r="K43"/>
    </row>
    <row r="44" spans="1:11" s="170" customFormat="1" x14ac:dyDescent="0.2">
      <c r="A44" s="3400" t="s">
        <v>20</v>
      </c>
      <c r="B44" s="3401"/>
      <c r="C44" s="3401"/>
      <c r="D44" s="44"/>
      <c r="E44" s="3457"/>
      <c r="F44" s="3458"/>
      <c r="G44" s="3459"/>
      <c r="I44"/>
      <c r="J44"/>
      <c r="K44"/>
    </row>
    <row r="45" spans="1:11" s="170" customFormat="1" x14ac:dyDescent="0.2">
      <c r="A45" s="3400" t="s">
        <v>21</v>
      </c>
      <c r="B45" s="3401"/>
      <c r="C45" s="3401"/>
      <c r="D45" s="61" t="s">
        <v>400</v>
      </c>
      <c r="E45" s="3467" t="s">
        <v>396</v>
      </c>
      <c r="F45" s="3467"/>
      <c r="G45" s="3468"/>
      <c r="I45"/>
      <c r="J45"/>
      <c r="K45"/>
    </row>
    <row r="46" spans="1:11" s="170" customFormat="1" ht="13.5" thickBot="1" x14ac:dyDescent="0.25">
      <c r="A46" s="3407" t="s">
        <v>22</v>
      </c>
      <c r="B46" s="3408"/>
      <c r="C46" s="3408"/>
      <c r="D46" s="62" t="s">
        <v>63</v>
      </c>
      <c r="E46" s="3469" t="s">
        <v>5505</v>
      </c>
      <c r="F46" s="3470"/>
      <c r="G46" s="3471"/>
      <c r="I46"/>
      <c r="J46"/>
      <c r="K46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rintOptions horizontalCentered="1"/>
  <pageMargins left="0.4" right="0.4" top="1" bottom="1" header="0.5" footer="0.5"/>
  <pageSetup orientation="portrait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K92"/>
  <sheetViews>
    <sheetView zoomScale="115" zoomScaleNormal="115" workbookViewId="0">
      <selection activeCell="E10" sqref="E10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255" max="256" width="6.5703125" customWidth="1"/>
    <col min="257" max="257" width="10.85546875" customWidth="1"/>
    <col min="258" max="258" width="36.28515625" customWidth="1"/>
    <col min="259" max="259" width="9.7109375" customWidth="1"/>
    <col min="260" max="260" width="13.28515625" customWidth="1"/>
    <col min="261" max="261" width="14.5703125" customWidth="1"/>
    <col min="262" max="262" width="10.28515625" bestFit="1" customWidth="1"/>
    <col min="511" max="512" width="6.5703125" customWidth="1"/>
    <col min="513" max="513" width="10.85546875" customWidth="1"/>
    <col min="514" max="514" width="36.28515625" customWidth="1"/>
    <col min="515" max="515" width="9.7109375" customWidth="1"/>
    <col min="516" max="516" width="13.28515625" customWidth="1"/>
    <col min="517" max="517" width="14.5703125" customWidth="1"/>
    <col min="518" max="518" width="10.28515625" bestFit="1" customWidth="1"/>
    <col min="767" max="768" width="6.5703125" customWidth="1"/>
    <col min="769" max="769" width="10.85546875" customWidth="1"/>
    <col min="770" max="770" width="36.28515625" customWidth="1"/>
    <col min="771" max="771" width="9.7109375" customWidth="1"/>
    <col min="772" max="772" width="13.28515625" customWidth="1"/>
    <col min="773" max="773" width="14.5703125" customWidth="1"/>
    <col min="774" max="774" width="10.28515625" bestFit="1" customWidth="1"/>
    <col min="1023" max="1024" width="6.5703125" customWidth="1"/>
    <col min="1025" max="1025" width="10.85546875" customWidth="1"/>
    <col min="1026" max="1026" width="36.28515625" customWidth="1"/>
    <col min="1027" max="1027" width="9.7109375" customWidth="1"/>
    <col min="1028" max="1028" width="13.28515625" customWidth="1"/>
    <col min="1029" max="1029" width="14.5703125" customWidth="1"/>
    <col min="1030" max="1030" width="10.28515625" bestFit="1" customWidth="1"/>
    <col min="1279" max="1280" width="6.5703125" customWidth="1"/>
    <col min="1281" max="1281" width="10.85546875" customWidth="1"/>
    <col min="1282" max="1282" width="36.28515625" customWidth="1"/>
    <col min="1283" max="1283" width="9.7109375" customWidth="1"/>
    <col min="1284" max="1284" width="13.28515625" customWidth="1"/>
    <col min="1285" max="1285" width="14.5703125" customWidth="1"/>
    <col min="1286" max="1286" width="10.28515625" bestFit="1" customWidth="1"/>
    <col min="1535" max="1536" width="6.5703125" customWidth="1"/>
    <col min="1537" max="1537" width="10.85546875" customWidth="1"/>
    <col min="1538" max="1538" width="36.28515625" customWidth="1"/>
    <col min="1539" max="1539" width="9.7109375" customWidth="1"/>
    <col min="1540" max="1540" width="13.28515625" customWidth="1"/>
    <col min="1541" max="1541" width="14.5703125" customWidth="1"/>
    <col min="1542" max="1542" width="10.28515625" bestFit="1" customWidth="1"/>
    <col min="1791" max="1792" width="6.5703125" customWidth="1"/>
    <col min="1793" max="1793" width="10.85546875" customWidth="1"/>
    <col min="1794" max="1794" width="36.28515625" customWidth="1"/>
    <col min="1795" max="1795" width="9.7109375" customWidth="1"/>
    <col min="1796" max="1796" width="13.28515625" customWidth="1"/>
    <col min="1797" max="1797" width="14.5703125" customWidth="1"/>
    <col min="1798" max="1798" width="10.28515625" bestFit="1" customWidth="1"/>
    <col min="2047" max="2048" width="6.5703125" customWidth="1"/>
    <col min="2049" max="2049" width="10.85546875" customWidth="1"/>
    <col min="2050" max="2050" width="36.28515625" customWidth="1"/>
    <col min="2051" max="2051" width="9.7109375" customWidth="1"/>
    <col min="2052" max="2052" width="13.28515625" customWidth="1"/>
    <col min="2053" max="2053" width="14.5703125" customWidth="1"/>
    <col min="2054" max="2054" width="10.28515625" bestFit="1" customWidth="1"/>
    <col min="2303" max="2304" width="6.5703125" customWidth="1"/>
    <col min="2305" max="2305" width="10.85546875" customWidth="1"/>
    <col min="2306" max="2306" width="36.28515625" customWidth="1"/>
    <col min="2307" max="2307" width="9.7109375" customWidth="1"/>
    <col min="2308" max="2308" width="13.28515625" customWidth="1"/>
    <col min="2309" max="2309" width="14.5703125" customWidth="1"/>
    <col min="2310" max="2310" width="10.28515625" bestFit="1" customWidth="1"/>
    <col min="2559" max="2560" width="6.5703125" customWidth="1"/>
    <col min="2561" max="2561" width="10.85546875" customWidth="1"/>
    <col min="2562" max="2562" width="36.28515625" customWidth="1"/>
    <col min="2563" max="2563" width="9.7109375" customWidth="1"/>
    <col min="2564" max="2564" width="13.28515625" customWidth="1"/>
    <col min="2565" max="2565" width="14.5703125" customWidth="1"/>
    <col min="2566" max="2566" width="10.28515625" bestFit="1" customWidth="1"/>
    <col min="2815" max="2816" width="6.5703125" customWidth="1"/>
    <col min="2817" max="2817" width="10.85546875" customWidth="1"/>
    <col min="2818" max="2818" width="36.28515625" customWidth="1"/>
    <col min="2819" max="2819" width="9.7109375" customWidth="1"/>
    <col min="2820" max="2820" width="13.28515625" customWidth="1"/>
    <col min="2821" max="2821" width="14.5703125" customWidth="1"/>
    <col min="2822" max="2822" width="10.28515625" bestFit="1" customWidth="1"/>
    <col min="3071" max="3072" width="6.5703125" customWidth="1"/>
    <col min="3073" max="3073" width="10.85546875" customWidth="1"/>
    <col min="3074" max="3074" width="36.28515625" customWidth="1"/>
    <col min="3075" max="3075" width="9.7109375" customWidth="1"/>
    <col min="3076" max="3076" width="13.28515625" customWidth="1"/>
    <col min="3077" max="3077" width="14.5703125" customWidth="1"/>
    <col min="3078" max="3078" width="10.28515625" bestFit="1" customWidth="1"/>
    <col min="3327" max="3328" width="6.5703125" customWidth="1"/>
    <col min="3329" max="3329" width="10.85546875" customWidth="1"/>
    <col min="3330" max="3330" width="36.28515625" customWidth="1"/>
    <col min="3331" max="3331" width="9.7109375" customWidth="1"/>
    <col min="3332" max="3332" width="13.28515625" customWidth="1"/>
    <col min="3333" max="3333" width="14.5703125" customWidth="1"/>
    <col min="3334" max="3334" width="10.28515625" bestFit="1" customWidth="1"/>
    <col min="3583" max="3584" width="6.5703125" customWidth="1"/>
    <col min="3585" max="3585" width="10.85546875" customWidth="1"/>
    <col min="3586" max="3586" width="36.28515625" customWidth="1"/>
    <col min="3587" max="3587" width="9.7109375" customWidth="1"/>
    <col min="3588" max="3588" width="13.28515625" customWidth="1"/>
    <col min="3589" max="3589" width="14.5703125" customWidth="1"/>
    <col min="3590" max="3590" width="10.28515625" bestFit="1" customWidth="1"/>
    <col min="3839" max="3840" width="6.5703125" customWidth="1"/>
    <col min="3841" max="3841" width="10.85546875" customWidth="1"/>
    <col min="3842" max="3842" width="36.28515625" customWidth="1"/>
    <col min="3843" max="3843" width="9.7109375" customWidth="1"/>
    <col min="3844" max="3844" width="13.28515625" customWidth="1"/>
    <col min="3845" max="3845" width="14.5703125" customWidth="1"/>
    <col min="3846" max="3846" width="10.28515625" bestFit="1" customWidth="1"/>
    <col min="4095" max="4096" width="6.5703125" customWidth="1"/>
    <col min="4097" max="4097" width="10.85546875" customWidth="1"/>
    <col min="4098" max="4098" width="36.28515625" customWidth="1"/>
    <col min="4099" max="4099" width="9.7109375" customWidth="1"/>
    <col min="4100" max="4100" width="13.28515625" customWidth="1"/>
    <col min="4101" max="4101" width="14.5703125" customWidth="1"/>
    <col min="4102" max="4102" width="10.28515625" bestFit="1" customWidth="1"/>
    <col min="4351" max="4352" width="6.5703125" customWidth="1"/>
    <col min="4353" max="4353" width="10.85546875" customWidth="1"/>
    <col min="4354" max="4354" width="36.28515625" customWidth="1"/>
    <col min="4355" max="4355" width="9.7109375" customWidth="1"/>
    <col min="4356" max="4356" width="13.28515625" customWidth="1"/>
    <col min="4357" max="4357" width="14.5703125" customWidth="1"/>
    <col min="4358" max="4358" width="10.28515625" bestFit="1" customWidth="1"/>
    <col min="4607" max="4608" width="6.5703125" customWidth="1"/>
    <col min="4609" max="4609" width="10.85546875" customWidth="1"/>
    <col min="4610" max="4610" width="36.28515625" customWidth="1"/>
    <col min="4611" max="4611" width="9.7109375" customWidth="1"/>
    <col min="4612" max="4612" width="13.28515625" customWidth="1"/>
    <col min="4613" max="4613" width="14.5703125" customWidth="1"/>
    <col min="4614" max="4614" width="10.28515625" bestFit="1" customWidth="1"/>
    <col min="4863" max="4864" width="6.5703125" customWidth="1"/>
    <col min="4865" max="4865" width="10.85546875" customWidth="1"/>
    <col min="4866" max="4866" width="36.28515625" customWidth="1"/>
    <col min="4867" max="4867" width="9.7109375" customWidth="1"/>
    <col min="4868" max="4868" width="13.28515625" customWidth="1"/>
    <col min="4869" max="4869" width="14.5703125" customWidth="1"/>
    <col min="4870" max="4870" width="10.28515625" bestFit="1" customWidth="1"/>
    <col min="5119" max="5120" width="6.5703125" customWidth="1"/>
    <col min="5121" max="5121" width="10.85546875" customWidth="1"/>
    <col min="5122" max="5122" width="36.28515625" customWidth="1"/>
    <col min="5123" max="5123" width="9.7109375" customWidth="1"/>
    <col min="5124" max="5124" width="13.28515625" customWidth="1"/>
    <col min="5125" max="5125" width="14.5703125" customWidth="1"/>
    <col min="5126" max="5126" width="10.28515625" bestFit="1" customWidth="1"/>
    <col min="5375" max="5376" width="6.5703125" customWidth="1"/>
    <col min="5377" max="5377" width="10.85546875" customWidth="1"/>
    <col min="5378" max="5378" width="36.28515625" customWidth="1"/>
    <col min="5379" max="5379" width="9.7109375" customWidth="1"/>
    <col min="5380" max="5380" width="13.28515625" customWidth="1"/>
    <col min="5381" max="5381" width="14.5703125" customWidth="1"/>
    <col min="5382" max="5382" width="10.28515625" bestFit="1" customWidth="1"/>
    <col min="5631" max="5632" width="6.5703125" customWidth="1"/>
    <col min="5633" max="5633" width="10.85546875" customWidth="1"/>
    <col min="5634" max="5634" width="36.28515625" customWidth="1"/>
    <col min="5635" max="5635" width="9.7109375" customWidth="1"/>
    <col min="5636" max="5636" width="13.28515625" customWidth="1"/>
    <col min="5637" max="5637" width="14.5703125" customWidth="1"/>
    <col min="5638" max="5638" width="10.28515625" bestFit="1" customWidth="1"/>
    <col min="5887" max="5888" width="6.5703125" customWidth="1"/>
    <col min="5889" max="5889" width="10.85546875" customWidth="1"/>
    <col min="5890" max="5890" width="36.28515625" customWidth="1"/>
    <col min="5891" max="5891" width="9.7109375" customWidth="1"/>
    <col min="5892" max="5892" width="13.28515625" customWidth="1"/>
    <col min="5893" max="5893" width="14.5703125" customWidth="1"/>
    <col min="5894" max="5894" width="10.28515625" bestFit="1" customWidth="1"/>
    <col min="6143" max="6144" width="6.5703125" customWidth="1"/>
    <col min="6145" max="6145" width="10.85546875" customWidth="1"/>
    <col min="6146" max="6146" width="36.28515625" customWidth="1"/>
    <col min="6147" max="6147" width="9.7109375" customWidth="1"/>
    <col min="6148" max="6148" width="13.28515625" customWidth="1"/>
    <col min="6149" max="6149" width="14.5703125" customWidth="1"/>
    <col min="6150" max="6150" width="10.28515625" bestFit="1" customWidth="1"/>
    <col min="6399" max="6400" width="6.5703125" customWidth="1"/>
    <col min="6401" max="6401" width="10.85546875" customWidth="1"/>
    <col min="6402" max="6402" width="36.28515625" customWidth="1"/>
    <col min="6403" max="6403" width="9.7109375" customWidth="1"/>
    <col min="6404" max="6404" width="13.28515625" customWidth="1"/>
    <col min="6405" max="6405" width="14.5703125" customWidth="1"/>
    <col min="6406" max="6406" width="10.28515625" bestFit="1" customWidth="1"/>
    <col min="6655" max="6656" width="6.5703125" customWidth="1"/>
    <col min="6657" max="6657" width="10.85546875" customWidth="1"/>
    <col min="6658" max="6658" width="36.28515625" customWidth="1"/>
    <col min="6659" max="6659" width="9.7109375" customWidth="1"/>
    <col min="6660" max="6660" width="13.28515625" customWidth="1"/>
    <col min="6661" max="6661" width="14.5703125" customWidth="1"/>
    <col min="6662" max="6662" width="10.28515625" bestFit="1" customWidth="1"/>
    <col min="6911" max="6912" width="6.5703125" customWidth="1"/>
    <col min="6913" max="6913" width="10.85546875" customWidth="1"/>
    <col min="6914" max="6914" width="36.28515625" customWidth="1"/>
    <col min="6915" max="6915" width="9.7109375" customWidth="1"/>
    <col min="6916" max="6916" width="13.28515625" customWidth="1"/>
    <col min="6917" max="6917" width="14.5703125" customWidth="1"/>
    <col min="6918" max="6918" width="10.28515625" bestFit="1" customWidth="1"/>
    <col min="7167" max="7168" width="6.5703125" customWidth="1"/>
    <col min="7169" max="7169" width="10.85546875" customWidth="1"/>
    <col min="7170" max="7170" width="36.28515625" customWidth="1"/>
    <col min="7171" max="7171" width="9.7109375" customWidth="1"/>
    <col min="7172" max="7172" width="13.28515625" customWidth="1"/>
    <col min="7173" max="7173" width="14.5703125" customWidth="1"/>
    <col min="7174" max="7174" width="10.28515625" bestFit="1" customWidth="1"/>
    <col min="7423" max="7424" width="6.5703125" customWidth="1"/>
    <col min="7425" max="7425" width="10.85546875" customWidth="1"/>
    <col min="7426" max="7426" width="36.28515625" customWidth="1"/>
    <col min="7427" max="7427" width="9.7109375" customWidth="1"/>
    <col min="7428" max="7428" width="13.28515625" customWidth="1"/>
    <col min="7429" max="7429" width="14.5703125" customWidth="1"/>
    <col min="7430" max="7430" width="10.28515625" bestFit="1" customWidth="1"/>
    <col min="7679" max="7680" width="6.5703125" customWidth="1"/>
    <col min="7681" max="7681" width="10.85546875" customWidth="1"/>
    <col min="7682" max="7682" width="36.28515625" customWidth="1"/>
    <col min="7683" max="7683" width="9.7109375" customWidth="1"/>
    <col min="7684" max="7684" width="13.28515625" customWidth="1"/>
    <col min="7685" max="7685" width="14.5703125" customWidth="1"/>
    <col min="7686" max="7686" width="10.28515625" bestFit="1" customWidth="1"/>
    <col min="7935" max="7936" width="6.5703125" customWidth="1"/>
    <col min="7937" max="7937" width="10.85546875" customWidth="1"/>
    <col min="7938" max="7938" width="36.28515625" customWidth="1"/>
    <col min="7939" max="7939" width="9.7109375" customWidth="1"/>
    <col min="7940" max="7940" width="13.28515625" customWidth="1"/>
    <col min="7941" max="7941" width="14.5703125" customWidth="1"/>
    <col min="7942" max="7942" width="10.28515625" bestFit="1" customWidth="1"/>
    <col min="8191" max="8192" width="6.5703125" customWidth="1"/>
    <col min="8193" max="8193" width="10.85546875" customWidth="1"/>
    <col min="8194" max="8194" width="36.28515625" customWidth="1"/>
    <col min="8195" max="8195" width="9.7109375" customWidth="1"/>
    <col min="8196" max="8196" width="13.28515625" customWidth="1"/>
    <col min="8197" max="8197" width="14.5703125" customWidth="1"/>
    <col min="8198" max="8198" width="10.28515625" bestFit="1" customWidth="1"/>
    <col min="8447" max="8448" width="6.5703125" customWidth="1"/>
    <col min="8449" max="8449" width="10.85546875" customWidth="1"/>
    <col min="8450" max="8450" width="36.28515625" customWidth="1"/>
    <col min="8451" max="8451" width="9.7109375" customWidth="1"/>
    <col min="8452" max="8452" width="13.28515625" customWidth="1"/>
    <col min="8453" max="8453" width="14.5703125" customWidth="1"/>
    <col min="8454" max="8454" width="10.28515625" bestFit="1" customWidth="1"/>
    <col min="8703" max="8704" width="6.5703125" customWidth="1"/>
    <col min="8705" max="8705" width="10.85546875" customWidth="1"/>
    <col min="8706" max="8706" width="36.28515625" customWidth="1"/>
    <col min="8707" max="8707" width="9.7109375" customWidth="1"/>
    <col min="8708" max="8708" width="13.28515625" customWidth="1"/>
    <col min="8709" max="8709" width="14.5703125" customWidth="1"/>
    <col min="8710" max="8710" width="10.28515625" bestFit="1" customWidth="1"/>
    <col min="8959" max="8960" width="6.5703125" customWidth="1"/>
    <col min="8961" max="8961" width="10.85546875" customWidth="1"/>
    <col min="8962" max="8962" width="36.28515625" customWidth="1"/>
    <col min="8963" max="8963" width="9.7109375" customWidth="1"/>
    <col min="8964" max="8964" width="13.28515625" customWidth="1"/>
    <col min="8965" max="8965" width="14.5703125" customWidth="1"/>
    <col min="8966" max="8966" width="10.28515625" bestFit="1" customWidth="1"/>
    <col min="9215" max="9216" width="6.5703125" customWidth="1"/>
    <col min="9217" max="9217" width="10.85546875" customWidth="1"/>
    <col min="9218" max="9218" width="36.28515625" customWidth="1"/>
    <col min="9219" max="9219" width="9.7109375" customWidth="1"/>
    <col min="9220" max="9220" width="13.28515625" customWidth="1"/>
    <col min="9221" max="9221" width="14.5703125" customWidth="1"/>
    <col min="9222" max="9222" width="10.28515625" bestFit="1" customWidth="1"/>
    <col min="9471" max="9472" width="6.5703125" customWidth="1"/>
    <col min="9473" max="9473" width="10.85546875" customWidth="1"/>
    <col min="9474" max="9474" width="36.28515625" customWidth="1"/>
    <col min="9475" max="9475" width="9.7109375" customWidth="1"/>
    <col min="9476" max="9476" width="13.28515625" customWidth="1"/>
    <col min="9477" max="9477" width="14.5703125" customWidth="1"/>
    <col min="9478" max="9478" width="10.28515625" bestFit="1" customWidth="1"/>
    <col min="9727" max="9728" width="6.5703125" customWidth="1"/>
    <col min="9729" max="9729" width="10.85546875" customWidth="1"/>
    <col min="9730" max="9730" width="36.28515625" customWidth="1"/>
    <col min="9731" max="9731" width="9.7109375" customWidth="1"/>
    <col min="9732" max="9732" width="13.28515625" customWidth="1"/>
    <col min="9733" max="9733" width="14.5703125" customWidth="1"/>
    <col min="9734" max="9734" width="10.28515625" bestFit="1" customWidth="1"/>
    <col min="9983" max="9984" width="6.5703125" customWidth="1"/>
    <col min="9985" max="9985" width="10.85546875" customWidth="1"/>
    <col min="9986" max="9986" width="36.28515625" customWidth="1"/>
    <col min="9987" max="9987" width="9.7109375" customWidth="1"/>
    <col min="9988" max="9988" width="13.28515625" customWidth="1"/>
    <col min="9989" max="9989" width="14.5703125" customWidth="1"/>
    <col min="9990" max="9990" width="10.28515625" bestFit="1" customWidth="1"/>
    <col min="10239" max="10240" width="6.5703125" customWidth="1"/>
    <col min="10241" max="10241" width="10.85546875" customWidth="1"/>
    <col min="10242" max="10242" width="36.28515625" customWidth="1"/>
    <col min="10243" max="10243" width="9.7109375" customWidth="1"/>
    <col min="10244" max="10244" width="13.28515625" customWidth="1"/>
    <col min="10245" max="10245" width="14.5703125" customWidth="1"/>
    <col min="10246" max="10246" width="10.28515625" bestFit="1" customWidth="1"/>
    <col min="10495" max="10496" width="6.5703125" customWidth="1"/>
    <col min="10497" max="10497" width="10.85546875" customWidth="1"/>
    <col min="10498" max="10498" width="36.28515625" customWidth="1"/>
    <col min="10499" max="10499" width="9.7109375" customWidth="1"/>
    <col min="10500" max="10500" width="13.28515625" customWidth="1"/>
    <col min="10501" max="10501" width="14.5703125" customWidth="1"/>
    <col min="10502" max="10502" width="10.28515625" bestFit="1" customWidth="1"/>
    <col min="10751" max="10752" width="6.5703125" customWidth="1"/>
    <col min="10753" max="10753" width="10.85546875" customWidth="1"/>
    <col min="10754" max="10754" width="36.28515625" customWidth="1"/>
    <col min="10755" max="10755" width="9.7109375" customWidth="1"/>
    <col min="10756" max="10756" width="13.28515625" customWidth="1"/>
    <col min="10757" max="10757" width="14.5703125" customWidth="1"/>
    <col min="10758" max="10758" width="10.28515625" bestFit="1" customWidth="1"/>
    <col min="11007" max="11008" width="6.5703125" customWidth="1"/>
    <col min="11009" max="11009" width="10.85546875" customWidth="1"/>
    <col min="11010" max="11010" width="36.28515625" customWidth="1"/>
    <col min="11011" max="11011" width="9.7109375" customWidth="1"/>
    <col min="11012" max="11012" width="13.28515625" customWidth="1"/>
    <col min="11013" max="11013" width="14.5703125" customWidth="1"/>
    <col min="11014" max="11014" width="10.28515625" bestFit="1" customWidth="1"/>
    <col min="11263" max="11264" width="6.5703125" customWidth="1"/>
    <col min="11265" max="11265" width="10.85546875" customWidth="1"/>
    <col min="11266" max="11266" width="36.28515625" customWidth="1"/>
    <col min="11267" max="11267" width="9.7109375" customWidth="1"/>
    <col min="11268" max="11268" width="13.28515625" customWidth="1"/>
    <col min="11269" max="11269" width="14.5703125" customWidth="1"/>
    <col min="11270" max="11270" width="10.28515625" bestFit="1" customWidth="1"/>
    <col min="11519" max="11520" width="6.5703125" customWidth="1"/>
    <col min="11521" max="11521" width="10.85546875" customWidth="1"/>
    <col min="11522" max="11522" width="36.28515625" customWidth="1"/>
    <col min="11523" max="11523" width="9.7109375" customWidth="1"/>
    <col min="11524" max="11524" width="13.28515625" customWidth="1"/>
    <col min="11525" max="11525" width="14.5703125" customWidth="1"/>
    <col min="11526" max="11526" width="10.28515625" bestFit="1" customWidth="1"/>
    <col min="11775" max="11776" width="6.5703125" customWidth="1"/>
    <col min="11777" max="11777" width="10.85546875" customWidth="1"/>
    <col min="11778" max="11778" width="36.28515625" customWidth="1"/>
    <col min="11779" max="11779" width="9.7109375" customWidth="1"/>
    <col min="11780" max="11780" width="13.28515625" customWidth="1"/>
    <col min="11781" max="11781" width="14.5703125" customWidth="1"/>
    <col min="11782" max="11782" width="10.28515625" bestFit="1" customWidth="1"/>
    <col min="12031" max="12032" width="6.5703125" customWidth="1"/>
    <col min="12033" max="12033" width="10.85546875" customWidth="1"/>
    <col min="12034" max="12034" width="36.28515625" customWidth="1"/>
    <col min="12035" max="12035" width="9.7109375" customWidth="1"/>
    <col min="12036" max="12036" width="13.28515625" customWidth="1"/>
    <col min="12037" max="12037" width="14.5703125" customWidth="1"/>
    <col min="12038" max="12038" width="10.28515625" bestFit="1" customWidth="1"/>
    <col min="12287" max="12288" width="6.5703125" customWidth="1"/>
    <col min="12289" max="12289" width="10.85546875" customWidth="1"/>
    <col min="12290" max="12290" width="36.28515625" customWidth="1"/>
    <col min="12291" max="12291" width="9.7109375" customWidth="1"/>
    <col min="12292" max="12292" width="13.28515625" customWidth="1"/>
    <col min="12293" max="12293" width="14.5703125" customWidth="1"/>
    <col min="12294" max="12294" width="10.28515625" bestFit="1" customWidth="1"/>
    <col min="12543" max="12544" width="6.5703125" customWidth="1"/>
    <col min="12545" max="12545" width="10.85546875" customWidth="1"/>
    <col min="12546" max="12546" width="36.28515625" customWidth="1"/>
    <col min="12547" max="12547" width="9.7109375" customWidth="1"/>
    <col min="12548" max="12548" width="13.28515625" customWidth="1"/>
    <col min="12549" max="12549" width="14.5703125" customWidth="1"/>
    <col min="12550" max="12550" width="10.28515625" bestFit="1" customWidth="1"/>
    <col min="12799" max="12800" width="6.5703125" customWidth="1"/>
    <col min="12801" max="12801" width="10.85546875" customWidth="1"/>
    <col min="12802" max="12802" width="36.28515625" customWidth="1"/>
    <col min="12803" max="12803" width="9.7109375" customWidth="1"/>
    <col min="12804" max="12804" width="13.28515625" customWidth="1"/>
    <col min="12805" max="12805" width="14.5703125" customWidth="1"/>
    <col min="12806" max="12806" width="10.28515625" bestFit="1" customWidth="1"/>
    <col min="13055" max="13056" width="6.5703125" customWidth="1"/>
    <col min="13057" max="13057" width="10.85546875" customWidth="1"/>
    <col min="13058" max="13058" width="36.28515625" customWidth="1"/>
    <col min="13059" max="13059" width="9.7109375" customWidth="1"/>
    <col min="13060" max="13060" width="13.28515625" customWidth="1"/>
    <col min="13061" max="13061" width="14.5703125" customWidth="1"/>
    <col min="13062" max="13062" width="10.28515625" bestFit="1" customWidth="1"/>
    <col min="13311" max="13312" width="6.5703125" customWidth="1"/>
    <col min="13313" max="13313" width="10.85546875" customWidth="1"/>
    <col min="13314" max="13314" width="36.28515625" customWidth="1"/>
    <col min="13315" max="13315" width="9.7109375" customWidth="1"/>
    <col min="13316" max="13316" width="13.28515625" customWidth="1"/>
    <col min="13317" max="13317" width="14.5703125" customWidth="1"/>
    <col min="13318" max="13318" width="10.28515625" bestFit="1" customWidth="1"/>
    <col min="13567" max="13568" width="6.5703125" customWidth="1"/>
    <col min="13569" max="13569" width="10.85546875" customWidth="1"/>
    <col min="13570" max="13570" width="36.28515625" customWidth="1"/>
    <col min="13571" max="13571" width="9.7109375" customWidth="1"/>
    <col min="13572" max="13572" width="13.28515625" customWidth="1"/>
    <col min="13573" max="13573" width="14.5703125" customWidth="1"/>
    <col min="13574" max="13574" width="10.28515625" bestFit="1" customWidth="1"/>
    <col min="13823" max="13824" width="6.5703125" customWidth="1"/>
    <col min="13825" max="13825" width="10.85546875" customWidth="1"/>
    <col min="13826" max="13826" width="36.28515625" customWidth="1"/>
    <col min="13827" max="13827" width="9.7109375" customWidth="1"/>
    <col min="13828" max="13828" width="13.28515625" customWidth="1"/>
    <col min="13829" max="13829" width="14.5703125" customWidth="1"/>
    <col min="13830" max="13830" width="10.28515625" bestFit="1" customWidth="1"/>
    <col min="14079" max="14080" width="6.5703125" customWidth="1"/>
    <col min="14081" max="14081" width="10.85546875" customWidth="1"/>
    <col min="14082" max="14082" width="36.28515625" customWidth="1"/>
    <col min="14083" max="14083" width="9.7109375" customWidth="1"/>
    <col min="14084" max="14084" width="13.28515625" customWidth="1"/>
    <col min="14085" max="14085" width="14.5703125" customWidth="1"/>
    <col min="14086" max="14086" width="10.28515625" bestFit="1" customWidth="1"/>
    <col min="14335" max="14336" width="6.5703125" customWidth="1"/>
    <col min="14337" max="14337" width="10.85546875" customWidth="1"/>
    <col min="14338" max="14338" width="36.28515625" customWidth="1"/>
    <col min="14339" max="14339" width="9.7109375" customWidth="1"/>
    <col min="14340" max="14340" width="13.28515625" customWidth="1"/>
    <col min="14341" max="14341" width="14.5703125" customWidth="1"/>
    <col min="14342" max="14342" width="10.28515625" bestFit="1" customWidth="1"/>
    <col min="14591" max="14592" width="6.5703125" customWidth="1"/>
    <col min="14593" max="14593" width="10.85546875" customWidth="1"/>
    <col min="14594" max="14594" width="36.28515625" customWidth="1"/>
    <col min="14595" max="14595" width="9.7109375" customWidth="1"/>
    <col min="14596" max="14596" width="13.28515625" customWidth="1"/>
    <col min="14597" max="14597" width="14.5703125" customWidth="1"/>
    <col min="14598" max="14598" width="10.28515625" bestFit="1" customWidth="1"/>
    <col min="14847" max="14848" width="6.5703125" customWidth="1"/>
    <col min="14849" max="14849" width="10.85546875" customWidth="1"/>
    <col min="14850" max="14850" width="36.28515625" customWidth="1"/>
    <col min="14851" max="14851" width="9.7109375" customWidth="1"/>
    <col min="14852" max="14852" width="13.28515625" customWidth="1"/>
    <col min="14853" max="14853" width="14.5703125" customWidth="1"/>
    <col min="14854" max="14854" width="10.28515625" bestFit="1" customWidth="1"/>
    <col min="15103" max="15104" width="6.5703125" customWidth="1"/>
    <col min="15105" max="15105" width="10.85546875" customWidth="1"/>
    <col min="15106" max="15106" width="36.28515625" customWidth="1"/>
    <col min="15107" max="15107" width="9.7109375" customWidth="1"/>
    <col min="15108" max="15108" width="13.28515625" customWidth="1"/>
    <col min="15109" max="15109" width="14.5703125" customWidth="1"/>
    <col min="15110" max="15110" width="10.28515625" bestFit="1" customWidth="1"/>
    <col min="15359" max="15360" width="6.5703125" customWidth="1"/>
    <col min="15361" max="15361" width="10.85546875" customWidth="1"/>
    <col min="15362" max="15362" width="36.28515625" customWidth="1"/>
    <col min="15363" max="15363" width="9.7109375" customWidth="1"/>
    <col min="15364" max="15364" width="13.28515625" customWidth="1"/>
    <col min="15365" max="15365" width="14.5703125" customWidth="1"/>
    <col min="15366" max="15366" width="10.28515625" bestFit="1" customWidth="1"/>
    <col min="15615" max="15616" width="6.5703125" customWidth="1"/>
    <col min="15617" max="15617" width="10.85546875" customWidth="1"/>
    <col min="15618" max="15618" width="36.28515625" customWidth="1"/>
    <col min="15619" max="15619" width="9.7109375" customWidth="1"/>
    <col min="15620" max="15620" width="13.28515625" customWidth="1"/>
    <col min="15621" max="15621" width="14.5703125" customWidth="1"/>
    <col min="15622" max="15622" width="10.28515625" bestFit="1" customWidth="1"/>
    <col min="15871" max="15872" width="6.5703125" customWidth="1"/>
    <col min="15873" max="15873" width="10.85546875" customWidth="1"/>
    <col min="15874" max="15874" width="36.28515625" customWidth="1"/>
    <col min="15875" max="15875" width="9.7109375" customWidth="1"/>
    <col min="15876" max="15876" width="13.28515625" customWidth="1"/>
    <col min="15877" max="15877" width="14.5703125" customWidth="1"/>
    <col min="15878" max="15878" width="10.28515625" bestFit="1" customWidth="1"/>
    <col min="16127" max="16128" width="6.5703125" customWidth="1"/>
    <col min="16129" max="16129" width="10.85546875" customWidth="1"/>
    <col min="16130" max="16130" width="36.28515625" customWidth="1"/>
    <col min="16131" max="16131" width="9.7109375" customWidth="1"/>
    <col min="16132" max="16132" width="13.28515625" customWidth="1"/>
    <col min="16133" max="16133" width="14.5703125" customWidth="1"/>
    <col min="16134" max="16134" width="10.28515625" bestFit="1" customWidth="1"/>
  </cols>
  <sheetData>
    <row r="1" spans="1:1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1" x14ac:dyDescent="0.2">
      <c r="A2" s="3418" t="s">
        <v>1</v>
      </c>
      <c r="B2" s="3419"/>
      <c r="C2" s="3419"/>
      <c r="D2" s="3419"/>
      <c r="E2" s="3419"/>
      <c r="F2" s="3419"/>
      <c r="G2" s="3420"/>
      <c r="H2" s="181"/>
    </row>
    <row r="3" spans="1:1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1" x14ac:dyDescent="0.2">
      <c r="A4" s="2"/>
      <c r="B4" s="75"/>
      <c r="C4" s="4"/>
      <c r="D4" s="5"/>
      <c r="E4" s="3"/>
      <c r="F4" s="6"/>
      <c r="G4" s="7" t="s">
        <v>194</v>
      </c>
    </row>
    <row r="5" spans="1:11" x14ac:dyDescent="0.2">
      <c r="A5" s="8" t="s">
        <v>4</v>
      </c>
      <c r="B5" s="9"/>
      <c r="C5" s="10" t="s">
        <v>62</v>
      </c>
      <c r="D5" s="9"/>
      <c r="E5" s="738" t="s">
        <v>990</v>
      </c>
      <c r="F5" s="689"/>
      <c r="G5" s="739" t="s">
        <v>879</v>
      </c>
    </row>
    <row r="6" spans="1:11" x14ac:dyDescent="0.2">
      <c r="A6" s="14" t="s">
        <v>6</v>
      </c>
      <c r="B6" s="76"/>
      <c r="C6" s="16"/>
      <c r="D6" s="1"/>
      <c r="E6" s="3424"/>
      <c r="F6" s="3425"/>
      <c r="G6" s="17"/>
    </row>
    <row r="7" spans="1:11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1" x14ac:dyDescent="0.2">
      <c r="A8" s="2"/>
      <c r="B8" s="75"/>
      <c r="C8" s="4"/>
      <c r="D8" s="4"/>
      <c r="E8" s="3426"/>
      <c r="F8" s="3427"/>
      <c r="G8" s="22"/>
    </row>
    <row r="9" spans="1:1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1" ht="13.5" thickTop="1" x14ac:dyDescent="0.2">
      <c r="A10" s="45">
        <v>1</v>
      </c>
      <c r="B10" s="79"/>
      <c r="C10" s="823" t="s">
        <v>620</v>
      </c>
      <c r="D10" s="922" t="s">
        <v>675</v>
      </c>
      <c r="E10" s="80">
        <v>50</v>
      </c>
      <c r="F10" s="81">
        <v>72</v>
      </c>
      <c r="G10" s="101">
        <f>F10*E10</f>
        <v>3600</v>
      </c>
      <c r="J10" s="809">
        <v>50</v>
      </c>
      <c r="K10" s="1110">
        <v>72</v>
      </c>
    </row>
    <row r="11" spans="1:11" x14ac:dyDescent="0.2">
      <c r="A11" s="45">
        <v>2</v>
      </c>
      <c r="B11" s="79"/>
      <c r="C11" s="823" t="s">
        <v>699</v>
      </c>
      <c r="D11" s="922" t="s">
        <v>347</v>
      </c>
      <c r="E11" s="80">
        <v>600</v>
      </c>
      <c r="F11" s="81">
        <v>8.5</v>
      </c>
      <c r="G11" s="101">
        <f t="shared" ref="G11:G38" si="0">F11*E11</f>
        <v>5100</v>
      </c>
      <c r="J11" s="809">
        <v>600</v>
      </c>
      <c r="K11" s="1110">
        <v>8.5</v>
      </c>
    </row>
    <row r="12" spans="1:11" x14ac:dyDescent="0.2">
      <c r="A12" s="45">
        <v>3</v>
      </c>
      <c r="B12" s="79"/>
      <c r="C12" s="823" t="s">
        <v>443</v>
      </c>
      <c r="D12" s="852" t="s">
        <v>877</v>
      </c>
      <c r="E12" s="80">
        <v>80</v>
      </c>
      <c r="F12" s="81">
        <v>413</v>
      </c>
      <c r="G12" s="101">
        <f t="shared" si="0"/>
        <v>33040</v>
      </c>
      <c r="J12" s="809">
        <v>80</v>
      </c>
      <c r="K12" s="1110">
        <v>413</v>
      </c>
    </row>
    <row r="13" spans="1:11" x14ac:dyDescent="0.2">
      <c r="A13" s="1116">
        <v>4</v>
      </c>
      <c r="B13" s="79"/>
      <c r="C13" s="823" t="s">
        <v>443</v>
      </c>
      <c r="D13" s="852" t="s">
        <v>878</v>
      </c>
      <c r="E13" s="80">
        <v>20</v>
      </c>
      <c r="F13" s="81">
        <v>350</v>
      </c>
      <c r="G13" s="101">
        <f t="shared" si="0"/>
        <v>7000</v>
      </c>
      <c r="J13" s="809">
        <v>20</v>
      </c>
      <c r="K13" s="1110">
        <v>350</v>
      </c>
    </row>
    <row r="14" spans="1:11" x14ac:dyDescent="0.2">
      <c r="A14" s="1116">
        <v>5</v>
      </c>
      <c r="B14" s="79"/>
      <c r="C14" s="823" t="s">
        <v>443</v>
      </c>
      <c r="D14" s="852" t="s">
        <v>874</v>
      </c>
      <c r="E14" s="80">
        <v>30</v>
      </c>
      <c r="F14" s="81">
        <v>439</v>
      </c>
      <c r="G14" s="101">
        <f t="shared" si="0"/>
        <v>13170</v>
      </c>
      <c r="J14" s="809">
        <v>30</v>
      </c>
      <c r="K14" s="1110">
        <v>364</v>
      </c>
    </row>
    <row r="15" spans="1:11" x14ac:dyDescent="0.2">
      <c r="A15" s="1116">
        <v>6</v>
      </c>
      <c r="B15" s="79"/>
      <c r="C15" s="823" t="s">
        <v>875</v>
      </c>
      <c r="D15" s="852" t="s">
        <v>678</v>
      </c>
      <c r="E15" s="80">
        <v>10</v>
      </c>
      <c r="F15" s="81">
        <v>56.5</v>
      </c>
      <c r="G15" s="101">
        <f t="shared" si="0"/>
        <v>565</v>
      </c>
      <c r="J15" s="809">
        <v>10</v>
      </c>
      <c r="K15" s="1110">
        <v>56.5</v>
      </c>
    </row>
    <row r="16" spans="1:11" x14ac:dyDescent="0.2">
      <c r="A16" s="1116">
        <v>7</v>
      </c>
      <c r="B16" s="79"/>
      <c r="C16" s="823" t="s">
        <v>875</v>
      </c>
      <c r="D16" s="852" t="s">
        <v>681</v>
      </c>
      <c r="E16" s="80">
        <v>10</v>
      </c>
      <c r="F16" s="81">
        <v>71</v>
      </c>
      <c r="G16" s="101">
        <f t="shared" si="0"/>
        <v>710</v>
      </c>
      <c r="J16" s="809">
        <v>10</v>
      </c>
      <c r="K16" s="1110">
        <v>71</v>
      </c>
    </row>
    <row r="17" spans="1:11" x14ac:dyDescent="0.2">
      <c r="A17" s="1116">
        <v>8</v>
      </c>
      <c r="B17" s="79"/>
      <c r="C17" s="823" t="s">
        <v>875</v>
      </c>
      <c r="D17" s="852" t="s">
        <v>682</v>
      </c>
      <c r="E17" s="80">
        <v>20</v>
      </c>
      <c r="F17" s="81">
        <v>107</v>
      </c>
      <c r="G17" s="101">
        <f t="shared" si="0"/>
        <v>2140</v>
      </c>
      <c r="J17" s="809">
        <v>20</v>
      </c>
      <c r="K17" s="1110">
        <v>107</v>
      </c>
    </row>
    <row r="18" spans="1:11" x14ac:dyDescent="0.2">
      <c r="A18" s="1116">
        <v>9</v>
      </c>
      <c r="B18" s="79"/>
      <c r="C18" s="823" t="s">
        <v>875</v>
      </c>
      <c r="D18" s="852" t="s">
        <v>725</v>
      </c>
      <c r="E18" s="80">
        <v>10</v>
      </c>
      <c r="F18" s="81">
        <v>31</v>
      </c>
      <c r="G18" s="101">
        <f t="shared" si="0"/>
        <v>310</v>
      </c>
      <c r="J18" s="809">
        <v>10</v>
      </c>
      <c r="K18" s="1110">
        <v>31</v>
      </c>
    </row>
    <row r="19" spans="1:11" x14ac:dyDescent="0.2">
      <c r="A19" s="1116">
        <v>10</v>
      </c>
      <c r="B19" s="79"/>
      <c r="C19" s="823" t="s">
        <v>875</v>
      </c>
      <c r="D19" s="852" t="s">
        <v>369</v>
      </c>
      <c r="E19" s="80">
        <v>300</v>
      </c>
      <c r="F19" s="81">
        <v>9.5</v>
      </c>
      <c r="G19" s="101">
        <f t="shared" si="0"/>
        <v>2850</v>
      </c>
      <c r="J19" s="809">
        <v>300</v>
      </c>
      <c r="K19" s="1110">
        <v>9.5</v>
      </c>
    </row>
    <row r="20" spans="1:11" x14ac:dyDescent="0.2">
      <c r="A20" s="1116">
        <v>11</v>
      </c>
      <c r="B20" s="79"/>
      <c r="C20" s="823" t="s">
        <v>227</v>
      </c>
      <c r="D20" s="852" t="s">
        <v>727</v>
      </c>
      <c r="E20" s="80">
        <v>1</v>
      </c>
      <c r="F20" s="81">
        <v>4200</v>
      </c>
      <c r="G20" s="101">
        <f t="shared" si="0"/>
        <v>4200</v>
      </c>
      <c r="J20" s="809">
        <v>1</v>
      </c>
      <c r="K20" s="1110">
        <v>42</v>
      </c>
    </row>
    <row r="21" spans="1:11" x14ac:dyDescent="0.2">
      <c r="A21" s="1116">
        <v>12</v>
      </c>
      <c r="B21" s="79"/>
      <c r="C21" s="823" t="s">
        <v>875</v>
      </c>
      <c r="D21" s="922" t="s">
        <v>684</v>
      </c>
      <c r="E21" s="80">
        <v>10</v>
      </c>
      <c r="F21" s="81">
        <v>174</v>
      </c>
      <c r="G21" s="101">
        <f t="shared" si="0"/>
        <v>1740</v>
      </c>
      <c r="J21" s="809">
        <v>10</v>
      </c>
      <c r="K21" s="1110">
        <v>174</v>
      </c>
    </row>
    <row r="22" spans="1:11" x14ac:dyDescent="0.2">
      <c r="A22" s="1116">
        <v>13</v>
      </c>
      <c r="B22" s="79"/>
      <c r="C22" s="823" t="s">
        <v>875</v>
      </c>
      <c r="D22" s="922" t="s">
        <v>686</v>
      </c>
      <c r="E22" s="80">
        <v>80</v>
      </c>
      <c r="F22" s="81">
        <v>10</v>
      </c>
      <c r="G22" s="101">
        <f t="shared" si="0"/>
        <v>800</v>
      </c>
      <c r="J22" s="809">
        <v>100</v>
      </c>
      <c r="K22" s="1110">
        <v>10</v>
      </c>
    </row>
    <row r="23" spans="1:11" x14ac:dyDescent="0.2">
      <c r="A23" s="1116">
        <v>14</v>
      </c>
      <c r="B23" s="79"/>
      <c r="C23" s="823" t="s">
        <v>26</v>
      </c>
      <c r="D23" s="852" t="s">
        <v>1114</v>
      </c>
      <c r="E23" s="80">
        <v>5</v>
      </c>
      <c r="F23" s="81">
        <v>168</v>
      </c>
      <c r="G23" s="101">
        <f t="shared" si="0"/>
        <v>840</v>
      </c>
      <c r="J23" s="809">
        <v>5</v>
      </c>
      <c r="K23" s="1110">
        <v>56</v>
      </c>
    </row>
    <row r="24" spans="1:11" x14ac:dyDescent="0.2">
      <c r="A24" s="1116">
        <v>15</v>
      </c>
      <c r="B24" s="79"/>
      <c r="C24" s="823" t="s">
        <v>875</v>
      </c>
      <c r="D24" s="922" t="s">
        <v>864</v>
      </c>
      <c r="E24" s="80">
        <v>24</v>
      </c>
      <c r="F24" s="81">
        <v>52</v>
      </c>
      <c r="G24" s="101">
        <f t="shared" si="0"/>
        <v>1248</v>
      </c>
      <c r="J24" s="809">
        <v>24</v>
      </c>
      <c r="K24" s="1110">
        <v>52</v>
      </c>
    </row>
    <row r="25" spans="1:11" x14ac:dyDescent="0.2">
      <c r="A25" s="1116">
        <v>16</v>
      </c>
      <c r="B25" s="79"/>
      <c r="C25" s="823" t="s">
        <v>875</v>
      </c>
      <c r="D25" s="922" t="s">
        <v>865</v>
      </c>
      <c r="E25" s="80">
        <v>2</v>
      </c>
      <c r="F25" s="81">
        <v>52</v>
      </c>
      <c r="G25" s="101">
        <f t="shared" si="0"/>
        <v>104</v>
      </c>
      <c r="J25" s="809">
        <v>2</v>
      </c>
      <c r="K25" s="1110">
        <v>52</v>
      </c>
    </row>
    <row r="26" spans="1:11" x14ac:dyDescent="0.2">
      <c r="A26" s="1116">
        <v>17</v>
      </c>
      <c r="B26" s="79"/>
      <c r="C26" s="823" t="s">
        <v>875</v>
      </c>
      <c r="D26" s="922" t="s">
        <v>866</v>
      </c>
      <c r="E26" s="80">
        <v>2</v>
      </c>
      <c r="F26" s="81">
        <v>52</v>
      </c>
      <c r="G26" s="101">
        <f t="shared" si="0"/>
        <v>104</v>
      </c>
      <c r="J26" s="809">
        <v>2</v>
      </c>
      <c r="K26" s="1110">
        <v>52</v>
      </c>
    </row>
    <row r="27" spans="1:11" x14ac:dyDescent="0.2">
      <c r="A27" s="1116">
        <v>18</v>
      </c>
      <c r="B27" s="79"/>
      <c r="C27" s="426" t="s">
        <v>305</v>
      </c>
      <c r="D27" s="852" t="s">
        <v>695</v>
      </c>
      <c r="E27" s="80">
        <v>50</v>
      </c>
      <c r="F27" s="81">
        <v>59</v>
      </c>
      <c r="G27" s="101">
        <f t="shared" si="0"/>
        <v>2950</v>
      </c>
      <c r="J27" s="809">
        <v>50</v>
      </c>
      <c r="K27" s="1110">
        <v>59</v>
      </c>
    </row>
    <row r="28" spans="1:11" x14ac:dyDescent="0.2">
      <c r="A28" s="1116">
        <v>19</v>
      </c>
      <c r="B28" s="79"/>
      <c r="C28" s="823" t="s">
        <v>700</v>
      </c>
      <c r="D28" s="922" t="s">
        <v>690</v>
      </c>
      <c r="E28" s="80">
        <v>10</v>
      </c>
      <c r="F28" s="81">
        <v>128.5</v>
      </c>
      <c r="G28" s="101">
        <f t="shared" si="0"/>
        <v>1285</v>
      </c>
      <c r="J28" s="809">
        <v>10</v>
      </c>
      <c r="K28" s="1110">
        <v>128.5</v>
      </c>
    </row>
    <row r="29" spans="1:11" x14ac:dyDescent="0.2">
      <c r="A29" s="1116">
        <v>20</v>
      </c>
      <c r="B29" s="79"/>
      <c r="C29" s="823" t="s">
        <v>700</v>
      </c>
      <c r="D29" s="922" t="s">
        <v>691</v>
      </c>
      <c r="E29" s="80">
        <v>10</v>
      </c>
      <c r="F29" s="81">
        <v>201.5</v>
      </c>
      <c r="G29" s="101">
        <f t="shared" si="0"/>
        <v>2015</v>
      </c>
      <c r="J29" s="809">
        <v>10</v>
      </c>
      <c r="K29" s="1110">
        <v>201.5</v>
      </c>
    </row>
    <row r="30" spans="1:11" x14ac:dyDescent="0.2">
      <c r="A30" s="1116">
        <v>21</v>
      </c>
      <c r="B30" s="79"/>
      <c r="C30" s="426" t="s">
        <v>305</v>
      </c>
      <c r="D30" s="852" t="s">
        <v>867</v>
      </c>
      <c r="E30" s="80">
        <v>5</v>
      </c>
      <c r="F30" s="81">
        <v>64</v>
      </c>
      <c r="G30" s="101">
        <f t="shared" si="0"/>
        <v>320</v>
      </c>
      <c r="J30" s="809">
        <v>5</v>
      </c>
      <c r="K30" s="1110">
        <v>64</v>
      </c>
    </row>
    <row r="31" spans="1:11" x14ac:dyDescent="0.2">
      <c r="A31" s="1116">
        <v>22</v>
      </c>
      <c r="B31" s="79"/>
      <c r="C31" s="426" t="s">
        <v>699</v>
      </c>
      <c r="D31" s="852" t="s">
        <v>868</v>
      </c>
      <c r="E31" s="80">
        <v>1</v>
      </c>
      <c r="F31" s="81">
        <v>235</v>
      </c>
      <c r="G31" s="101">
        <f t="shared" si="0"/>
        <v>235</v>
      </c>
      <c r="J31" s="809">
        <v>1</v>
      </c>
      <c r="K31" s="1110">
        <v>700</v>
      </c>
    </row>
    <row r="32" spans="1:11" x14ac:dyDescent="0.2">
      <c r="A32" s="1116">
        <v>23</v>
      </c>
      <c r="B32" s="79"/>
      <c r="C32" s="426" t="s">
        <v>276</v>
      </c>
      <c r="D32" s="852" t="s">
        <v>703</v>
      </c>
      <c r="E32" s="80">
        <v>20</v>
      </c>
      <c r="F32" s="182">
        <v>225</v>
      </c>
      <c r="G32" s="101">
        <f t="shared" si="0"/>
        <v>4500</v>
      </c>
      <c r="J32" s="809">
        <v>20</v>
      </c>
      <c r="K32" s="1112">
        <v>225</v>
      </c>
    </row>
    <row r="33" spans="1:11" x14ac:dyDescent="0.2">
      <c r="A33" s="1116">
        <v>24</v>
      </c>
      <c r="B33" s="79"/>
      <c r="C33" s="426" t="s">
        <v>875</v>
      </c>
      <c r="D33" s="852" t="s">
        <v>869</v>
      </c>
      <c r="E33" s="80">
        <v>2</v>
      </c>
      <c r="F33" s="182">
        <v>114</v>
      </c>
      <c r="G33" s="101">
        <f t="shared" si="0"/>
        <v>228</v>
      </c>
      <c r="J33" s="809">
        <v>2</v>
      </c>
      <c r="K33" s="1112">
        <v>114</v>
      </c>
    </row>
    <row r="34" spans="1:11" x14ac:dyDescent="0.2">
      <c r="A34" s="1116">
        <v>25</v>
      </c>
      <c r="B34" s="79"/>
      <c r="C34" s="426" t="s">
        <v>875</v>
      </c>
      <c r="D34" s="852" t="s">
        <v>714</v>
      </c>
      <c r="E34" s="80">
        <v>1</v>
      </c>
      <c r="F34" s="183">
        <v>280</v>
      </c>
      <c r="G34" s="101">
        <f t="shared" si="0"/>
        <v>280</v>
      </c>
      <c r="J34" s="809">
        <v>1</v>
      </c>
      <c r="K34" s="1113">
        <v>280</v>
      </c>
    </row>
    <row r="35" spans="1:11" x14ac:dyDescent="0.2">
      <c r="A35" s="1116">
        <v>26</v>
      </c>
      <c r="B35" s="79"/>
      <c r="C35" s="426" t="s">
        <v>875</v>
      </c>
      <c r="D35" s="922" t="s">
        <v>710</v>
      </c>
      <c r="E35" s="80">
        <v>12</v>
      </c>
      <c r="F35" s="184">
        <v>38</v>
      </c>
      <c r="G35" s="101">
        <f t="shared" si="0"/>
        <v>456</v>
      </c>
      <c r="J35" s="809">
        <v>12</v>
      </c>
      <c r="K35" s="1114">
        <v>38</v>
      </c>
    </row>
    <row r="36" spans="1:11" x14ac:dyDescent="0.2">
      <c r="A36" s="1116">
        <v>27</v>
      </c>
      <c r="B36" s="79"/>
      <c r="C36" s="426" t="s">
        <v>875</v>
      </c>
      <c r="D36" s="922" t="s">
        <v>870</v>
      </c>
      <c r="E36" s="80">
        <v>12</v>
      </c>
      <c r="F36" s="183">
        <v>28</v>
      </c>
      <c r="G36" s="101">
        <f t="shared" si="0"/>
        <v>336</v>
      </c>
      <c r="J36" s="809">
        <v>12</v>
      </c>
      <c r="K36" s="1113">
        <v>28</v>
      </c>
    </row>
    <row r="37" spans="1:11" x14ac:dyDescent="0.2">
      <c r="A37" s="1116">
        <v>28</v>
      </c>
      <c r="B37" s="79"/>
      <c r="C37" s="426" t="s">
        <v>305</v>
      </c>
      <c r="D37" s="852" t="s">
        <v>712</v>
      </c>
      <c r="E37" s="80">
        <v>5</v>
      </c>
      <c r="F37" s="183">
        <v>104</v>
      </c>
      <c r="G37" s="101">
        <f t="shared" si="0"/>
        <v>520</v>
      </c>
      <c r="J37" s="809">
        <v>5</v>
      </c>
      <c r="K37" s="1113">
        <v>104</v>
      </c>
    </row>
    <row r="38" spans="1:11" x14ac:dyDescent="0.2">
      <c r="A38" s="1116">
        <v>29</v>
      </c>
      <c r="B38" s="79"/>
      <c r="C38" s="426" t="s">
        <v>875</v>
      </c>
      <c r="D38" s="852" t="s">
        <v>713</v>
      </c>
      <c r="E38" s="80">
        <v>2</v>
      </c>
      <c r="F38" s="183">
        <v>795</v>
      </c>
      <c r="G38" s="101">
        <f t="shared" si="0"/>
        <v>1590</v>
      </c>
      <c r="J38" s="809">
        <v>2</v>
      </c>
      <c r="K38" s="1113">
        <v>795</v>
      </c>
    </row>
    <row r="39" spans="1:11" x14ac:dyDescent="0.2">
      <c r="A39" s="917"/>
      <c r="B39" s="924"/>
      <c r="C39" s="1130"/>
      <c r="D39" s="939"/>
      <c r="E39" s="1131"/>
      <c r="F39" s="183"/>
      <c r="G39" s="101"/>
      <c r="J39" s="1132"/>
      <c r="K39" s="1133"/>
    </row>
    <row r="40" spans="1:11" ht="13.5" thickBot="1" x14ac:dyDescent="0.25">
      <c r="A40" s="48"/>
      <c r="B40" s="87"/>
      <c r="C40" s="50"/>
      <c r="D40" s="138"/>
      <c r="E40" s="87"/>
      <c r="F40" s="52" t="s">
        <v>192</v>
      </c>
      <c r="G40" s="185">
        <f>SUM(G10:G38)</f>
        <v>92236</v>
      </c>
    </row>
    <row r="41" spans="1:11" ht="13.5" thickTop="1" x14ac:dyDescent="0.2">
      <c r="A41" s="14" t="s">
        <v>335</v>
      </c>
      <c r="B41" s="89"/>
      <c r="E41" s="89"/>
      <c r="G41" s="17"/>
    </row>
    <row r="42" spans="1:11" ht="13.5" thickBot="1" x14ac:dyDescent="0.25">
      <c r="A42" s="56"/>
      <c r="B42" s="90"/>
      <c r="C42" s="90"/>
      <c r="D42" s="57"/>
      <c r="E42" s="90"/>
      <c r="F42" s="58"/>
      <c r="G42" s="59"/>
    </row>
    <row r="43" spans="1:11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11" ht="27.75" customHeight="1" x14ac:dyDescent="0.2">
      <c r="A44" s="3400" t="s">
        <v>20</v>
      </c>
      <c r="B44" s="3401"/>
      <c r="C44" s="3401"/>
      <c r="D44" s="44"/>
      <c r="E44" s="3457"/>
      <c r="F44" s="3458"/>
      <c r="G44" s="3459"/>
    </row>
    <row r="45" spans="1:11" x14ac:dyDescent="0.2">
      <c r="A45" s="3400" t="s">
        <v>21</v>
      </c>
      <c r="B45" s="3401"/>
      <c r="C45" s="3401"/>
      <c r="D45" s="61" t="s">
        <v>71</v>
      </c>
      <c r="E45" s="3405" t="s">
        <v>49</v>
      </c>
      <c r="F45" s="3405"/>
      <c r="G45" s="3406"/>
    </row>
    <row r="46" spans="1:11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</row>
    <row r="47" spans="1:11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11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75"/>
      <c r="C50" s="943"/>
      <c r="D50" s="5"/>
      <c r="E50" s="3"/>
      <c r="F50" s="6"/>
      <c r="G50" s="7" t="s">
        <v>1062</v>
      </c>
    </row>
    <row r="51" spans="1:7" x14ac:dyDescent="0.2">
      <c r="A51" s="8" t="s">
        <v>4</v>
      </c>
      <c r="B51" s="9"/>
      <c r="C51" s="10" t="s">
        <v>62</v>
      </c>
      <c r="D51" s="9"/>
      <c r="E51" s="738" t="s">
        <v>990</v>
      </c>
      <c r="F51" s="689"/>
      <c r="G51" s="739" t="s">
        <v>879</v>
      </c>
    </row>
    <row r="52" spans="1:7" x14ac:dyDescent="0.2">
      <c r="A52" s="14" t="s">
        <v>6</v>
      </c>
      <c r="B52" s="76"/>
      <c r="C52" s="16"/>
      <c r="D52" s="944"/>
      <c r="E52" s="3424"/>
      <c r="F52" s="3425"/>
      <c r="G52" s="17"/>
    </row>
    <row r="53" spans="1:7" x14ac:dyDescent="0.2">
      <c r="A53" s="946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75"/>
      <c r="C54" s="943"/>
      <c r="D54" s="943"/>
      <c r="E54" s="3426"/>
      <c r="F54" s="3427"/>
      <c r="G54" s="22"/>
    </row>
    <row r="55" spans="1:7" ht="26.25" thickBot="1" x14ac:dyDescent="0.25">
      <c r="A55" s="23" t="s">
        <v>10</v>
      </c>
      <c r="B55" s="77" t="s">
        <v>11</v>
      </c>
      <c r="C55" s="25" t="s">
        <v>12</v>
      </c>
      <c r="D55" s="26" t="s">
        <v>13</v>
      </c>
      <c r="E55" s="78" t="s">
        <v>14</v>
      </c>
      <c r="F55" s="28" t="s">
        <v>15</v>
      </c>
      <c r="G55" s="29" t="s">
        <v>16</v>
      </c>
    </row>
    <row r="56" spans="1:7" ht="13.5" thickTop="1" x14ac:dyDescent="0.2">
      <c r="A56" s="941"/>
      <c r="B56" s="79"/>
      <c r="C56" s="823"/>
      <c r="D56" s="243" t="s">
        <v>193</v>
      </c>
      <c r="E56" s="80"/>
      <c r="F56" s="81"/>
      <c r="G56" s="185">
        <v>92236</v>
      </c>
    </row>
    <row r="57" spans="1:7" x14ac:dyDescent="0.2">
      <c r="A57" s="941">
        <v>30</v>
      </c>
      <c r="B57" s="79"/>
      <c r="C57" s="426" t="s">
        <v>875</v>
      </c>
      <c r="D57" s="852" t="s">
        <v>873</v>
      </c>
      <c r="E57" s="80">
        <v>15</v>
      </c>
      <c r="F57" s="183">
        <v>68</v>
      </c>
      <c r="G57" s="101">
        <f t="shared" ref="G57:G59" si="1">F57*E57</f>
        <v>1020</v>
      </c>
    </row>
    <row r="58" spans="1:7" x14ac:dyDescent="0.2">
      <c r="A58" s="941">
        <v>31</v>
      </c>
      <c r="B58" s="79"/>
      <c r="C58" s="404" t="s">
        <v>276</v>
      </c>
      <c r="D58" s="852" t="s">
        <v>871</v>
      </c>
      <c r="E58" s="80">
        <v>10</v>
      </c>
      <c r="F58" s="162">
        <v>169</v>
      </c>
      <c r="G58" s="101">
        <f t="shared" si="1"/>
        <v>1690</v>
      </c>
    </row>
    <row r="59" spans="1:7" x14ac:dyDescent="0.2">
      <c r="A59" s="941">
        <v>32</v>
      </c>
      <c r="B59" s="924"/>
      <c r="C59" s="940" t="s">
        <v>876</v>
      </c>
      <c r="D59" s="939" t="s">
        <v>872</v>
      </c>
      <c r="E59" s="80">
        <v>3</v>
      </c>
      <c r="F59" s="162">
        <v>12000</v>
      </c>
      <c r="G59" s="101">
        <f t="shared" si="1"/>
        <v>36000</v>
      </c>
    </row>
    <row r="60" spans="1:7" x14ac:dyDescent="0.2">
      <c r="A60" s="941"/>
      <c r="B60" s="79"/>
      <c r="C60" s="823"/>
      <c r="D60" s="852"/>
      <c r="E60" s="80"/>
      <c r="F60" s="81"/>
      <c r="G60" s="101"/>
    </row>
    <row r="61" spans="1:7" x14ac:dyDescent="0.2">
      <c r="A61" s="941"/>
      <c r="B61" s="79"/>
      <c r="C61" s="823"/>
      <c r="D61" s="852"/>
      <c r="E61" s="80"/>
      <c r="F61" s="81"/>
      <c r="G61" s="101"/>
    </row>
    <row r="62" spans="1:7" x14ac:dyDescent="0.2">
      <c r="A62" s="941"/>
      <c r="B62" s="79"/>
      <c r="C62" s="823"/>
      <c r="D62" s="852"/>
      <c r="E62" s="80"/>
      <c r="F62" s="81"/>
      <c r="G62" s="101"/>
    </row>
    <row r="63" spans="1:7" x14ac:dyDescent="0.2">
      <c r="A63" s="941"/>
      <c r="B63" s="79"/>
      <c r="C63" s="823"/>
      <c r="D63" s="852"/>
      <c r="E63" s="80"/>
      <c r="F63" s="81"/>
      <c r="G63" s="101"/>
    </row>
    <row r="64" spans="1:7" x14ac:dyDescent="0.2">
      <c r="A64" s="941"/>
      <c r="B64" s="79"/>
      <c r="C64" s="823"/>
      <c r="D64" s="852"/>
      <c r="E64" s="80"/>
      <c r="F64" s="81"/>
      <c r="G64" s="101"/>
    </row>
    <row r="65" spans="1:7" x14ac:dyDescent="0.2">
      <c r="A65" s="941"/>
      <c r="B65" s="79"/>
      <c r="C65" s="823"/>
      <c r="D65" s="852"/>
      <c r="E65" s="80"/>
      <c r="F65" s="81"/>
      <c r="G65" s="101"/>
    </row>
    <row r="66" spans="1:7" x14ac:dyDescent="0.2">
      <c r="A66" s="941"/>
      <c r="B66" s="79"/>
      <c r="C66" s="823"/>
      <c r="D66" s="852"/>
      <c r="E66" s="80"/>
      <c r="F66" s="81"/>
      <c r="G66" s="101"/>
    </row>
    <row r="67" spans="1:7" x14ac:dyDescent="0.2">
      <c r="A67" s="941"/>
      <c r="B67" s="79"/>
      <c r="C67" s="823"/>
      <c r="D67" s="922"/>
      <c r="E67" s="80"/>
      <c r="F67" s="81"/>
      <c r="G67" s="101"/>
    </row>
    <row r="68" spans="1:7" x14ac:dyDescent="0.2">
      <c r="A68" s="941"/>
      <c r="B68" s="79"/>
      <c r="C68" s="823"/>
      <c r="D68" s="922"/>
      <c r="E68" s="80"/>
      <c r="F68" s="81"/>
      <c r="G68" s="101"/>
    </row>
    <row r="69" spans="1:7" x14ac:dyDescent="0.2">
      <c r="A69" s="941"/>
      <c r="B69" s="79"/>
      <c r="C69" s="823"/>
      <c r="D69" s="922"/>
      <c r="E69" s="80"/>
      <c r="F69" s="81"/>
      <c r="G69" s="101"/>
    </row>
    <row r="70" spans="1:7" x14ac:dyDescent="0.2">
      <c r="A70" s="941"/>
      <c r="B70" s="79"/>
      <c r="C70" s="823"/>
      <c r="D70" s="852"/>
      <c r="E70" s="80"/>
      <c r="F70" s="81"/>
      <c r="G70" s="101"/>
    </row>
    <row r="71" spans="1:7" x14ac:dyDescent="0.2">
      <c r="A71" s="941"/>
      <c r="B71" s="79"/>
      <c r="C71" s="823"/>
      <c r="D71" s="922"/>
      <c r="E71" s="80"/>
      <c r="F71" s="81"/>
      <c r="G71" s="101"/>
    </row>
    <row r="72" spans="1:7" x14ac:dyDescent="0.2">
      <c r="A72" s="941"/>
      <c r="B72" s="79"/>
      <c r="C72" s="823"/>
      <c r="D72" s="922"/>
      <c r="E72" s="80"/>
      <c r="F72" s="81"/>
      <c r="G72" s="101"/>
    </row>
    <row r="73" spans="1:7" x14ac:dyDescent="0.2">
      <c r="A73" s="941"/>
      <c r="B73" s="79"/>
      <c r="C73" s="823"/>
      <c r="D73" s="922"/>
      <c r="E73" s="80"/>
      <c r="F73" s="81"/>
      <c r="G73" s="101"/>
    </row>
    <row r="74" spans="1:7" x14ac:dyDescent="0.2">
      <c r="A74" s="941"/>
      <c r="B74" s="79"/>
      <c r="C74" s="426"/>
      <c r="D74" s="852"/>
      <c r="E74" s="80"/>
      <c r="F74" s="81"/>
      <c r="G74" s="101"/>
    </row>
    <row r="75" spans="1:7" x14ac:dyDescent="0.2">
      <c r="A75" s="941"/>
      <c r="B75" s="79"/>
      <c r="C75" s="823"/>
      <c r="D75" s="922"/>
      <c r="E75" s="80"/>
      <c r="F75" s="81"/>
      <c r="G75" s="101"/>
    </row>
    <row r="76" spans="1:7" x14ac:dyDescent="0.2">
      <c r="A76" s="941"/>
      <c r="B76" s="79"/>
      <c r="C76" s="823"/>
      <c r="D76" s="922"/>
      <c r="E76" s="80"/>
      <c r="F76" s="81"/>
      <c r="G76" s="101"/>
    </row>
    <row r="77" spans="1:7" x14ac:dyDescent="0.2">
      <c r="A77" s="941"/>
      <c r="B77" s="79"/>
      <c r="C77" s="426"/>
      <c r="D77" s="852"/>
      <c r="E77" s="80"/>
      <c r="F77" s="81"/>
      <c r="G77" s="101"/>
    </row>
    <row r="78" spans="1:7" x14ac:dyDescent="0.2">
      <c r="A78" s="941"/>
      <c r="B78" s="79"/>
      <c r="C78" s="426"/>
      <c r="D78" s="852"/>
      <c r="E78" s="80"/>
      <c r="F78" s="81"/>
      <c r="G78" s="101"/>
    </row>
    <row r="79" spans="1:7" x14ac:dyDescent="0.2">
      <c r="A79" s="941"/>
      <c r="B79" s="79"/>
      <c r="C79" s="426"/>
      <c r="D79" s="852"/>
      <c r="E79" s="80"/>
      <c r="F79" s="182"/>
      <c r="G79" s="101"/>
    </row>
    <row r="80" spans="1:7" x14ac:dyDescent="0.2">
      <c r="A80" s="941"/>
      <c r="B80" s="79"/>
      <c r="C80" s="426"/>
      <c r="D80" s="852"/>
      <c r="E80" s="80"/>
      <c r="F80" s="182"/>
      <c r="G80" s="101"/>
    </row>
    <row r="81" spans="1:7" x14ac:dyDescent="0.2">
      <c r="A81" s="941"/>
      <c r="B81" s="79"/>
      <c r="C81" s="426"/>
      <c r="D81" s="852"/>
      <c r="E81" s="80"/>
      <c r="F81" s="183"/>
      <c r="G81" s="101"/>
    </row>
    <row r="82" spans="1:7" x14ac:dyDescent="0.2">
      <c r="A82" s="941"/>
      <c r="B82" s="79"/>
      <c r="C82" s="426"/>
      <c r="D82" s="922"/>
      <c r="E82" s="80"/>
      <c r="F82" s="184"/>
      <c r="G82" s="101"/>
    </row>
    <row r="83" spans="1:7" x14ac:dyDescent="0.2">
      <c r="A83" s="941"/>
      <c r="B83" s="79"/>
      <c r="C83" s="426"/>
      <c r="D83" s="922"/>
      <c r="E83" s="80"/>
      <c r="F83" s="183"/>
      <c r="G83" s="101"/>
    </row>
    <row r="84" spans="1:7" x14ac:dyDescent="0.2">
      <c r="A84" s="941"/>
      <c r="B84" s="79"/>
      <c r="C84" s="426"/>
      <c r="D84" s="852"/>
      <c r="E84" s="80"/>
      <c r="F84" s="183"/>
      <c r="G84" s="101"/>
    </row>
    <row r="85" spans="1:7" x14ac:dyDescent="0.2">
      <c r="A85" s="941"/>
      <c r="B85" s="79"/>
      <c r="C85" s="426"/>
      <c r="D85" s="852"/>
      <c r="E85" s="80"/>
      <c r="F85" s="183"/>
      <c r="G85" s="101"/>
    </row>
    <row r="86" spans="1:7" ht="13.5" thickBot="1" x14ac:dyDescent="0.25">
      <c r="A86" s="48"/>
      <c r="B86" s="87"/>
      <c r="C86" s="50"/>
      <c r="D86" s="138"/>
      <c r="E86" s="87"/>
      <c r="F86" s="52" t="s">
        <v>17</v>
      </c>
      <c r="G86" s="185">
        <f>SUM(G56:G85)</f>
        <v>130946</v>
      </c>
    </row>
    <row r="87" spans="1:7" ht="13.5" thickTop="1" x14ac:dyDescent="0.2">
      <c r="A87" s="14" t="s">
        <v>335</v>
      </c>
      <c r="B87" s="89"/>
      <c r="C87" s="944"/>
      <c r="E87" s="89"/>
      <c r="G87" s="17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942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57"/>
      <c r="F90" s="3458"/>
      <c r="G90" s="3459"/>
    </row>
    <row r="91" spans="1:7" x14ac:dyDescent="0.2">
      <c r="A91" s="3400" t="s">
        <v>21</v>
      </c>
      <c r="B91" s="3401"/>
      <c r="C91" s="3401"/>
      <c r="D91" s="61" t="s">
        <v>71</v>
      </c>
      <c r="E91" s="3405" t="s">
        <v>49</v>
      </c>
      <c r="F91" s="3405"/>
      <c r="G91" s="3406"/>
    </row>
    <row r="92" spans="1:7" ht="13.5" thickBot="1" x14ac:dyDescent="0.25">
      <c r="A92" s="3407" t="s">
        <v>22</v>
      </c>
      <c r="B92" s="3408"/>
      <c r="C92" s="3408"/>
      <c r="D92" s="62" t="s">
        <v>63</v>
      </c>
      <c r="E92" s="3460" t="s">
        <v>64</v>
      </c>
      <c r="F92" s="3409"/>
      <c r="G92" s="3410"/>
    </row>
  </sheetData>
  <mergeCells count="26">
    <mergeCell ref="A92:C92"/>
    <mergeCell ref="E92:G92"/>
    <mergeCell ref="A89:C89"/>
    <mergeCell ref="E89:G89"/>
    <mergeCell ref="A90:C90"/>
    <mergeCell ref="E90:G90"/>
    <mergeCell ref="A91:C91"/>
    <mergeCell ref="E91:G91"/>
    <mergeCell ref="A47:G47"/>
    <mergeCell ref="A48:G48"/>
    <mergeCell ref="A49:G49"/>
    <mergeCell ref="E52:F52"/>
    <mergeCell ref="E54:F54"/>
    <mergeCell ref="A43:C43"/>
    <mergeCell ref="E43:G43"/>
    <mergeCell ref="A1:G1"/>
    <mergeCell ref="A2:G2"/>
    <mergeCell ref="A3:G3"/>
    <mergeCell ref="E6:F6"/>
    <mergeCell ref="E8:F8"/>
    <mergeCell ref="A44:C44"/>
    <mergeCell ref="E44:G44"/>
    <mergeCell ref="A45:C45"/>
    <mergeCell ref="E45:G45"/>
    <mergeCell ref="A46:C46"/>
    <mergeCell ref="E46:G46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CC"/>
  </sheetPr>
  <dimension ref="A1:K234"/>
  <sheetViews>
    <sheetView topLeftCell="A198" zoomScale="115" zoomScaleNormal="115" workbookViewId="0">
      <selection activeCell="A188" sqref="A188:G234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9.140625" style="1"/>
    <col min="10" max="10" width="9.140625" style="44"/>
    <col min="11" max="11" width="36.28515625" style="44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</cols>
  <sheetData>
    <row r="1" spans="1:11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/>
    </row>
    <row r="2" spans="1:11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1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1" x14ac:dyDescent="0.2">
      <c r="A4" s="2"/>
      <c r="B4" s="75"/>
      <c r="C4" s="4"/>
      <c r="D4" s="5"/>
      <c r="E4" s="3"/>
      <c r="F4" s="6"/>
      <c r="G4" s="7" t="s">
        <v>194</v>
      </c>
    </row>
    <row r="5" spans="1:11" x14ac:dyDescent="0.2">
      <c r="A5" s="8" t="s">
        <v>4</v>
      </c>
      <c r="B5" s="9"/>
      <c r="C5" s="10" t="s">
        <v>62</v>
      </c>
      <c r="D5" s="9"/>
      <c r="E5" s="738" t="s">
        <v>2346</v>
      </c>
      <c r="F5" s="689"/>
      <c r="G5" s="739" t="s">
        <v>2347</v>
      </c>
      <c r="H5" s="19"/>
    </row>
    <row r="6" spans="1:11" x14ac:dyDescent="0.2">
      <c r="A6" s="14" t="s">
        <v>6</v>
      </c>
      <c r="B6" s="76"/>
      <c r="C6" s="16"/>
      <c r="D6" s="1"/>
      <c r="E6" s="3424" t="s">
        <v>6</v>
      </c>
      <c r="F6" s="3425"/>
      <c r="G6" s="17"/>
      <c r="H6" s="97"/>
    </row>
    <row r="7" spans="1:11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  <c r="H7" s="97"/>
    </row>
    <row r="8" spans="1:11" x14ac:dyDescent="0.2">
      <c r="A8" s="2"/>
      <c r="B8" s="75"/>
      <c r="C8" s="4"/>
      <c r="D8" s="4"/>
      <c r="E8" s="3426"/>
      <c r="F8" s="3427"/>
      <c r="G8" s="22"/>
      <c r="H8" s="97"/>
    </row>
    <row r="9" spans="1:11" ht="26.25" thickBot="1" x14ac:dyDescent="0.25">
      <c r="A9" s="23" t="s">
        <v>10</v>
      </c>
      <c r="B9" s="77" t="s">
        <v>11</v>
      </c>
      <c r="C9" s="249" t="s">
        <v>12</v>
      </c>
      <c r="D9" s="250" t="s">
        <v>13</v>
      </c>
      <c r="E9" s="78" t="s">
        <v>14</v>
      </c>
      <c r="F9" s="28" t="s">
        <v>15</v>
      </c>
      <c r="G9" s="29" t="s">
        <v>16</v>
      </c>
      <c r="H9" s="97"/>
    </row>
    <row r="10" spans="1:11" ht="13.5" thickTop="1" x14ac:dyDescent="0.2">
      <c r="A10" s="45">
        <v>1</v>
      </c>
      <c r="B10" s="79"/>
      <c r="C10" s="39" t="s">
        <v>875</v>
      </c>
      <c r="D10" s="974" t="s">
        <v>1000</v>
      </c>
      <c r="E10" s="80">
        <v>10</v>
      </c>
      <c r="F10" s="178">
        <v>87</v>
      </c>
      <c r="G10" s="101">
        <f>F10*E10</f>
        <v>870</v>
      </c>
      <c r="H10" s="97"/>
      <c r="I10">
        <v>1</v>
      </c>
      <c r="J10" s="39" t="s">
        <v>875</v>
      </c>
      <c r="K10" s="44" t="s">
        <v>1000</v>
      </c>
    </row>
    <row r="11" spans="1:11" x14ac:dyDescent="0.2">
      <c r="A11" s="45">
        <v>2</v>
      </c>
      <c r="B11" s="109"/>
      <c r="C11" s="39" t="s">
        <v>875</v>
      </c>
      <c r="D11" s="44" t="s">
        <v>1001</v>
      </c>
      <c r="E11" s="80">
        <v>8</v>
      </c>
      <c r="F11" s="178">
        <v>335</v>
      </c>
      <c r="G11" s="101">
        <f t="shared" ref="G11:G39" si="0">F11*E11</f>
        <v>2680</v>
      </c>
      <c r="H11" s="97"/>
      <c r="I11">
        <v>2</v>
      </c>
      <c r="J11" s="39" t="s">
        <v>875</v>
      </c>
      <c r="K11" s="44" t="s">
        <v>1001</v>
      </c>
    </row>
    <row r="12" spans="1:11" x14ac:dyDescent="0.2">
      <c r="A12" s="45">
        <v>3</v>
      </c>
      <c r="B12" s="109"/>
      <c r="C12" s="39" t="s">
        <v>875</v>
      </c>
      <c r="D12" s="44" t="s">
        <v>1002</v>
      </c>
      <c r="E12" s="82">
        <v>8</v>
      </c>
      <c r="F12" s="178">
        <v>245</v>
      </c>
      <c r="G12" s="101">
        <f t="shared" si="0"/>
        <v>1960</v>
      </c>
      <c r="H12" s="97"/>
      <c r="I12">
        <v>3</v>
      </c>
      <c r="J12" s="39" t="s">
        <v>875</v>
      </c>
      <c r="K12" s="44" t="s">
        <v>1002</v>
      </c>
    </row>
    <row r="13" spans="1:11" x14ac:dyDescent="0.2">
      <c r="A13" s="1024">
        <v>4</v>
      </c>
      <c r="B13" s="109"/>
      <c r="C13" s="39" t="s">
        <v>875</v>
      </c>
      <c r="D13" s="44" t="s">
        <v>308</v>
      </c>
      <c r="E13" s="82">
        <v>6</v>
      </c>
      <c r="F13" s="178">
        <v>160</v>
      </c>
      <c r="G13" s="101">
        <f t="shared" si="0"/>
        <v>960</v>
      </c>
      <c r="H13" s="97"/>
      <c r="I13">
        <v>4</v>
      </c>
      <c r="J13" s="39" t="s">
        <v>875</v>
      </c>
      <c r="K13" s="44" t="s">
        <v>308</v>
      </c>
    </row>
    <row r="14" spans="1:11" x14ac:dyDescent="0.2">
      <c r="A14" s="1024">
        <v>5</v>
      </c>
      <c r="B14" s="109"/>
      <c r="C14" s="39" t="s">
        <v>875</v>
      </c>
      <c r="D14" s="44" t="s">
        <v>1003</v>
      </c>
      <c r="E14" s="82">
        <v>6</v>
      </c>
      <c r="F14" s="178">
        <v>97</v>
      </c>
      <c r="G14" s="101">
        <f t="shared" si="0"/>
        <v>582</v>
      </c>
      <c r="H14" s="97"/>
      <c r="I14">
        <v>5</v>
      </c>
      <c r="J14" s="39" t="s">
        <v>875</v>
      </c>
      <c r="K14" s="44" t="s">
        <v>1003</v>
      </c>
    </row>
    <row r="15" spans="1:11" x14ac:dyDescent="0.2">
      <c r="A15" s="1024">
        <v>6</v>
      </c>
      <c r="B15" s="109"/>
      <c r="C15" s="39" t="s">
        <v>875</v>
      </c>
      <c r="D15" s="44" t="s">
        <v>1004</v>
      </c>
      <c r="E15" s="82">
        <v>2</v>
      </c>
      <c r="F15" s="178">
        <v>260</v>
      </c>
      <c r="G15" s="101">
        <f t="shared" si="0"/>
        <v>520</v>
      </c>
      <c r="H15" s="97"/>
      <c r="I15">
        <v>6</v>
      </c>
      <c r="J15" s="39" t="s">
        <v>875</v>
      </c>
      <c r="K15" s="44" t="s">
        <v>1004</v>
      </c>
    </row>
    <row r="16" spans="1:11" x14ac:dyDescent="0.2">
      <c r="A16" s="1024">
        <v>7</v>
      </c>
      <c r="B16" s="109"/>
      <c r="C16" s="39" t="s">
        <v>875</v>
      </c>
      <c r="D16" s="44" t="s">
        <v>1005</v>
      </c>
      <c r="E16" s="82">
        <v>6</v>
      </c>
      <c r="F16" s="178">
        <v>32</v>
      </c>
      <c r="G16" s="101">
        <f t="shared" si="0"/>
        <v>192</v>
      </c>
      <c r="H16" s="97"/>
      <c r="I16">
        <v>7</v>
      </c>
      <c r="J16" s="39" t="s">
        <v>875</v>
      </c>
      <c r="K16" s="44" t="s">
        <v>1005</v>
      </c>
    </row>
    <row r="17" spans="1:11" x14ac:dyDescent="0.2">
      <c r="A17" s="1024">
        <v>8</v>
      </c>
      <c r="B17" s="109"/>
      <c r="C17" s="39" t="s">
        <v>875</v>
      </c>
      <c r="D17" s="44" t="s">
        <v>1006</v>
      </c>
      <c r="E17" s="82">
        <v>8</v>
      </c>
      <c r="F17" s="178">
        <v>90</v>
      </c>
      <c r="G17" s="101">
        <f t="shared" si="0"/>
        <v>720</v>
      </c>
      <c r="H17" s="97"/>
      <c r="I17">
        <v>8</v>
      </c>
      <c r="J17" s="39" t="s">
        <v>875</v>
      </c>
      <c r="K17" s="44" t="s">
        <v>1006</v>
      </c>
    </row>
    <row r="18" spans="1:11" x14ac:dyDescent="0.2">
      <c r="A18" s="1024">
        <v>9</v>
      </c>
      <c r="B18" s="84"/>
      <c r="C18" s="39" t="s">
        <v>1008</v>
      </c>
      <c r="D18" s="1062" t="s">
        <v>1037</v>
      </c>
      <c r="E18" s="82">
        <v>4</v>
      </c>
      <c r="F18" s="178">
        <v>288</v>
      </c>
      <c r="G18" s="101">
        <f t="shared" si="0"/>
        <v>1152</v>
      </c>
      <c r="H18" s="97"/>
      <c r="I18">
        <v>9</v>
      </c>
      <c r="J18" s="39" t="s">
        <v>1008</v>
      </c>
      <c r="K18" s="44" t="s">
        <v>1007</v>
      </c>
    </row>
    <row r="19" spans="1:11" x14ac:dyDescent="0.2">
      <c r="A19" s="1024">
        <v>10</v>
      </c>
      <c r="B19" s="179"/>
      <c r="C19" s="39" t="s">
        <v>875</v>
      </c>
      <c r="D19" s="44" t="s">
        <v>1009</v>
      </c>
      <c r="E19" s="82">
        <v>4</v>
      </c>
      <c r="F19" s="178">
        <v>52</v>
      </c>
      <c r="G19" s="101">
        <f t="shared" si="0"/>
        <v>208</v>
      </c>
      <c r="H19" s="97"/>
      <c r="I19">
        <v>10</v>
      </c>
      <c r="J19" s="39" t="s">
        <v>875</v>
      </c>
      <c r="K19" s="44" t="s">
        <v>1009</v>
      </c>
    </row>
    <row r="20" spans="1:11" x14ac:dyDescent="0.2">
      <c r="A20" s="1024">
        <v>11</v>
      </c>
      <c r="B20" s="179"/>
      <c r="C20" s="39" t="s">
        <v>875</v>
      </c>
      <c r="D20" s="44" t="s">
        <v>1010</v>
      </c>
      <c r="E20" s="82">
        <v>4</v>
      </c>
      <c r="F20" s="178">
        <v>147</v>
      </c>
      <c r="G20" s="101">
        <f t="shared" si="0"/>
        <v>588</v>
      </c>
      <c r="H20" s="97"/>
      <c r="I20">
        <v>11</v>
      </c>
      <c r="J20" s="39" t="s">
        <v>875</v>
      </c>
      <c r="K20" s="44" t="s">
        <v>1010</v>
      </c>
    </row>
    <row r="21" spans="1:11" x14ac:dyDescent="0.2">
      <c r="A21" s="1024">
        <v>12</v>
      </c>
      <c r="B21" s="179"/>
      <c r="C21" s="39" t="s">
        <v>620</v>
      </c>
      <c r="D21" s="44" t="s">
        <v>1011</v>
      </c>
      <c r="E21" s="82">
        <v>8</v>
      </c>
      <c r="F21" s="178">
        <v>66</v>
      </c>
      <c r="G21" s="101">
        <f t="shared" si="0"/>
        <v>528</v>
      </c>
      <c r="H21" s="97"/>
      <c r="I21">
        <v>12</v>
      </c>
      <c r="J21" s="39" t="s">
        <v>620</v>
      </c>
      <c r="K21" s="44" t="s">
        <v>1011</v>
      </c>
    </row>
    <row r="22" spans="1:11" x14ac:dyDescent="0.2">
      <c r="A22" s="1024">
        <v>13</v>
      </c>
      <c r="B22" s="179"/>
      <c r="C22" s="39" t="s">
        <v>875</v>
      </c>
      <c r="D22" s="44" t="s">
        <v>1012</v>
      </c>
      <c r="E22" s="131">
        <v>750</v>
      </c>
      <c r="F22" s="178">
        <v>1.75</v>
      </c>
      <c r="G22" s="101">
        <f t="shared" si="0"/>
        <v>1312.5</v>
      </c>
      <c r="H22" s="97"/>
      <c r="I22">
        <v>13</v>
      </c>
      <c r="J22" s="39" t="s">
        <v>875</v>
      </c>
      <c r="K22" s="44" t="s">
        <v>1012</v>
      </c>
    </row>
    <row r="23" spans="1:11" x14ac:dyDescent="0.2">
      <c r="A23" s="1024">
        <v>14</v>
      </c>
      <c r="B23" s="179"/>
      <c r="C23" s="39" t="s">
        <v>875</v>
      </c>
      <c r="D23" s="44" t="s">
        <v>1013</v>
      </c>
      <c r="E23" s="131">
        <v>750</v>
      </c>
      <c r="F23" s="178">
        <v>1.6</v>
      </c>
      <c r="G23" s="101">
        <f t="shared" si="0"/>
        <v>1200</v>
      </c>
      <c r="H23" s="97"/>
      <c r="I23">
        <v>14</v>
      </c>
      <c r="J23" s="39" t="s">
        <v>875</v>
      </c>
      <c r="K23" s="44" t="s">
        <v>1013</v>
      </c>
    </row>
    <row r="24" spans="1:11" x14ac:dyDescent="0.2">
      <c r="A24" s="1024">
        <v>15</v>
      </c>
      <c r="B24" s="179"/>
      <c r="C24" s="39" t="s">
        <v>875</v>
      </c>
      <c r="D24" s="44" t="s">
        <v>1014</v>
      </c>
      <c r="E24" s="131">
        <v>750</v>
      </c>
      <c r="F24" s="178">
        <v>1.8</v>
      </c>
      <c r="G24" s="101">
        <f t="shared" si="0"/>
        <v>1350</v>
      </c>
      <c r="H24" s="97"/>
      <c r="I24">
        <v>15</v>
      </c>
      <c r="J24" s="39" t="s">
        <v>875</v>
      </c>
      <c r="K24" s="44" t="s">
        <v>1014</v>
      </c>
    </row>
    <row r="25" spans="1:11" x14ac:dyDescent="0.2">
      <c r="A25" s="1024">
        <v>16</v>
      </c>
      <c r="B25" s="179"/>
      <c r="C25" s="39" t="s">
        <v>875</v>
      </c>
      <c r="D25" s="44" t="s">
        <v>1015</v>
      </c>
      <c r="E25" s="131">
        <v>750</v>
      </c>
      <c r="F25" s="178">
        <v>1.8</v>
      </c>
      <c r="G25" s="101">
        <f t="shared" si="0"/>
        <v>1350</v>
      </c>
      <c r="H25" s="97"/>
      <c r="I25">
        <v>16</v>
      </c>
      <c r="J25" s="39" t="s">
        <v>875</v>
      </c>
      <c r="K25" s="44" t="s">
        <v>1015</v>
      </c>
    </row>
    <row r="26" spans="1:11" x14ac:dyDescent="0.2">
      <c r="A26" s="1024">
        <v>17</v>
      </c>
      <c r="B26" s="179"/>
      <c r="C26" s="39" t="s">
        <v>875</v>
      </c>
      <c r="D26" s="44" t="s">
        <v>1016</v>
      </c>
      <c r="E26" s="131">
        <v>750</v>
      </c>
      <c r="F26" s="178">
        <v>0.55000000000000004</v>
      </c>
      <c r="G26" s="101">
        <f t="shared" si="0"/>
        <v>412.50000000000006</v>
      </c>
      <c r="H26" s="97"/>
      <c r="I26">
        <v>17</v>
      </c>
      <c r="J26" s="39" t="s">
        <v>875</v>
      </c>
      <c r="K26" s="44" t="s">
        <v>1016</v>
      </c>
    </row>
    <row r="27" spans="1:11" x14ac:dyDescent="0.2">
      <c r="A27" s="1024">
        <v>18</v>
      </c>
      <c r="B27" s="179"/>
      <c r="C27" s="39" t="s">
        <v>875</v>
      </c>
      <c r="D27" s="44" t="s">
        <v>1017</v>
      </c>
      <c r="E27" s="131">
        <v>4</v>
      </c>
      <c r="F27" s="178">
        <v>307</v>
      </c>
      <c r="G27" s="101">
        <f t="shared" si="0"/>
        <v>1228</v>
      </c>
      <c r="H27" s="97"/>
      <c r="I27">
        <v>18</v>
      </c>
      <c r="J27" s="39" t="s">
        <v>875</v>
      </c>
      <c r="K27" s="44" t="s">
        <v>1017</v>
      </c>
    </row>
    <row r="28" spans="1:11" x14ac:dyDescent="0.2">
      <c r="A28" s="1024">
        <v>19</v>
      </c>
      <c r="B28" s="179"/>
      <c r="C28" s="39" t="s">
        <v>875</v>
      </c>
      <c r="D28" s="44" t="s">
        <v>1018</v>
      </c>
      <c r="E28" s="34">
        <v>20</v>
      </c>
      <c r="F28" s="178">
        <v>127</v>
      </c>
      <c r="G28" s="101">
        <f t="shared" si="0"/>
        <v>2540</v>
      </c>
      <c r="H28" s="97"/>
      <c r="I28">
        <v>19</v>
      </c>
      <c r="J28" s="39" t="s">
        <v>875</v>
      </c>
      <c r="K28" s="44" t="s">
        <v>1018</v>
      </c>
    </row>
    <row r="29" spans="1:11" x14ac:dyDescent="0.2">
      <c r="A29" s="1024">
        <v>20</v>
      </c>
      <c r="B29" s="179"/>
      <c r="C29" s="39" t="s">
        <v>875</v>
      </c>
      <c r="D29" s="44" t="s">
        <v>1019</v>
      </c>
      <c r="E29" s="41">
        <v>4</v>
      </c>
      <c r="F29" s="178">
        <v>350</v>
      </c>
      <c r="G29" s="101">
        <f t="shared" si="0"/>
        <v>1400</v>
      </c>
      <c r="H29" s="97"/>
      <c r="I29">
        <v>20</v>
      </c>
      <c r="J29" s="39" t="s">
        <v>875</v>
      </c>
      <c r="K29" s="44" t="s">
        <v>1019</v>
      </c>
    </row>
    <row r="30" spans="1:11" x14ac:dyDescent="0.2">
      <c r="A30" s="1024">
        <v>21</v>
      </c>
      <c r="B30" s="179"/>
      <c r="C30" s="39" t="s">
        <v>875</v>
      </c>
      <c r="D30" s="44" t="s">
        <v>1020</v>
      </c>
      <c r="E30" s="41">
        <v>1</v>
      </c>
      <c r="F30" s="178">
        <v>332</v>
      </c>
      <c r="G30" s="101">
        <f t="shared" si="0"/>
        <v>332</v>
      </c>
      <c r="H30" s="97"/>
      <c r="I30">
        <v>21</v>
      </c>
      <c r="J30" s="39" t="s">
        <v>875</v>
      </c>
      <c r="K30" s="44" t="s">
        <v>1020</v>
      </c>
    </row>
    <row r="31" spans="1:11" x14ac:dyDescent="0.2">
      <c r="A31" s="1024">
        <v>22</v>
      </c>
      <c r="B31" s="179"/>
      <c r="C31" s="39" t="s">
        <v>875</v>
      </c>
      <c r="D31" s="44" t="s">
        <v>1021</v>
      </c>
      <c r="E31" s="41">
        <v>80</v>
      </c>
      <c r="F31" s="178">
        <v>175</v>
      </c>
      <c r="G31" s="101">
        <f t="shared" si="0"/>
        <v>14000</v>
      </c>
      <c r="H31" s="97"/>
      <c r="I31">
        <v>22</v>
      </c>
      <c r="J31" s="39" t="s">
        <v>875</v>
      </c>
      <c r="K31" s="44" t="s">
        <v>1021</v>
      </c>
    </row>
    <row r="32" spans="1:11" x14ac:dyDescent="0.2">
      <c r="A32" s="1024">
        <v>23</v>
      </c>
      <c r="B32" s="179"/>
      <c r="C32" s="39" t="s">
        <v>875</v>
      </c>
      <c r="D32" s="44" t="s">
        <v>1022</v>
      </c>
      <c r="E32" s="131">
        <v>1</v>
      </c>
      <c r="F32" s="178">
        <v>171</v>
      </c>
      <c r="G32" s="101">
        <f t="shared" si="0"/>
        <v>171</v>
      </c>
      <c r="H32" s="97"/>
      <c r="I32">
        <v>23</v>
      </c>
      <c r="J32" s="39" t="s">
        <v>875</v>
      </c>
      <c r="K32" s="44" t="s">
        <v>1022</v>
      </c>
    </row>
    <row r="33" spans="1:11" x14ac:dyDescent="0.2">
      <c r="A33" s="1024">
        <v>24</v>
      </c>
      <c r="B33" s="179"/>
      <c r="C33" s="39" t="s">
        <v>875</v>
      </c>
      <c r="D33" s="44" t="s">
        <v>1023</v>
      </c>
      <c r="E33" s="131">
        <v>2</v>
      </c>
      <c r="F33" s="178">
        <v>266</v>
      </c>
      <c r="G33" s="101">
        <f t="shared" si="0"/>
        <v>532</v>
      </c>
      <c r="H33" s="97"/>
      <c r="I33">
        <v>24</v>
      </c>
      <c r="J33" s="39" t="s">
        <v>875</v>
      </c>
      <c r="K33" s="44" t="s">
        <v>1023</v>
      </c>
    </row>
    <row r="34" spans="1:11" x14ac:dyDescent="0.2">
      <c r="A34" s="1024">
        <v>25</v>
      </c>
      <c r="B34" s="179"/>
      <c r="C34" s="39" t="s">
        <v>620</v>
      </c>
      <c r="D34" s="44" t="s">
        <v>1024</v>
      </c>
      <c r="E34" s="131">
        <v>8</v>
      </c>
      <c r="F34" s="178">
        <v>70</v>
      </c>
      <c r="G34" s="101">
        <f t="shared" si="0"/>
        <v>560</v>
      </c>
      <c r="H34" s="97"/>
      <c r="I34">
        <v>25</v>
      </c>
      <c r="J34" s="39" t="s">
        <v>620</v>
      </c>
      <c r="K34" s="44" t="s">
        <v>1024</v>
      </c>
    </row>
    <row r="35" spans="1:11" x14ac:dyDescent="0.2">
      <c r="A35" s="1024">
        <v>26</v>
      </c>
      <c r="B35" s="179"/>
      <c r="C35" s="39" t="s">
        <v>1028</v>
      </c>
      <c r="D35" s="44" t="s">
        <v>1027</v>
      </c>
      <c r="E35" s="131">
        <v>4</v>
      </c>
      <c r="F35" s="178">
        <v>120</v>
      </c>
      <c r="G35" s="101">
        <f t="shared" si="0"/>
        <v>480</v>
      </c>
      <c r="H35" s="97"/>
      <c r="I35">
        <v>26</v>
      </c>
      <c r="J35" s="39" t="s">
        <v>1026</v>
      </c>
      <c r="K35" s="44" t="s">
        <v>1025</v>
      </c>
    </row>
    <row r="36" spans="1:11" x14ac:dyDescent="0.2">
      <c r="A36" s="1024">
        <v>27</v>
      </c>
      <c r="B36" s="179"/>
      <c r="C36" s="39" t="s">
        <v>875</v>
      </c>
      <c r="D36" s="44" t="s">
        <v>1029</v>
      </c>
      <c r="E36" s="131">
        <v>4</v>
      </c>
      <c r="F36" s="178">
        <v>199</v>
      </c>
      <c r="G36" s="101">
        <f t="shared" si="0"/>
        <v>796</v>
      </c>
      <c r="H36" s="97"/>
      <c r="I36">
        <v>27</v>
      </c>
      <c r="J36" s="39" t="s">
        <v>1028</v>
      </c>
      <c r="K36" s="44" t="s">
        <v>1027</v>
      </c>
    </row>
    <row r="37" spans="1:11" x14ac:dyDescent="0.2">
      <c r="A37" s="1024">
        <v>28</v>
      </c>
      <c r="B37" s="179"/>
      <c r="C37" s="39" t="s">
        <v>875</v>
      </c>
      <c r="D37" s="44" t="s">
        <v>1030</v>
      </c>
      <c r="E37" s="131">
        <v>1</v>
      </c>
      <c r="F37" s="178">
        <v>173</v>
      </c>
      <c r="G37" s="101">
        <f t="shared" si="0"/>
        <v>173</v>
      </c>
      <c r="H37" s="97"/>
      <c r="I37">
        <v>28</v>
      </c>
      <c r="J37" s="39" t="s">
        <v>875</v>
      </c>
      <c r="K37" s="44" t="s">
        <v>1029</v>
      </c>
    </row>
    <row r="38" spans="1:11" x14ac:dyDescent="0.2">
      <c r="A38" s="1024">
        <v>29</v>
      </c>
      <c r="B38" s="179"/>
      <c r="C38" s="39" t="s">
        <v>620</v>
      </c>
      <c r="D38" s="44" t="s">
        <v>1031</v>
      </c>
      <c r="E38" s="131">
        <v>15</v>
      </c>
      <c r="F38" s="178">
        <v>126</v>
      </c>
      <c r="G38" s="101">
        <f t="shared" si="0"/>
        <v>1890</v>
      </c>
      <c r="H38" s="97"/>
      <c r="I38">
        <v>29</v>
      </c>
      <c r="J38" s="39" t="s">
        <v>875</v>
      </c>
      <c r="K38" s="44" t="s">
        <v>1030</v>
      </c>
    </row>
    <row r="39" spans="1:11" x14ac:dyDescent="0.2">
      <c r="A39" s="1024">
        <v>30</v>
      </c>
      <c r="B39" s="179"/>
      <c r="C39" s="39" t="s">
        <v>620</v>
      </c>
      <c r="D39" s="44" t="s">
        <v>309</v>
      </c>
      <c r="E39" s="131">
        <v>15</v>
      </c>
      <c r="F39" s="178">
        <v>202</v>
      </c>
      <c r="G39" s="101">
        <f t="shared" si="0"/>
        <v>3030</v>
      </c>
      <c r="H39" s="97"/>
      <c r="I39">
        <v>30</v>
      </c>
      <c r="J39" s="39" t="s">
        <v>620</v>
      </c>
      <c r="K39" s="44" t="s">
        <v>1031</v>
      </c>
    </row>
    <row r="40" spans="1:11" ht="13.5" thickBot="1" x14ac:dyDescent="0.25">
      <c r="A40" s="48"/>
      <c r="B40" s="87"/>
      <c r="C40" s="50"/>
      <c r="D40" s="88"/>
      <c r="E40" s="87"/>
      <c r="F40" s="52" t="s">
        <v>1038</v>
      </c>
      <c r="G40" s="110">
        <f>SUM(G10:G39)</f>
        <v>43717</v>
      </c>
      <c r="H40" s="97"/>
      <c r="I40">
        <v>31</v>
      </c>
      <c r="J40" s="39" t="s">
        <v>620</v>
      </c>
      <c r="K40" s="44" t="s">
        <v>309</v>
      </c>
    </row>
    <row r="41" spans="1:11" ht="13.5" thickTop="1" x14ac:dyDescent="0.2">
      <c r="A41" s="14" t="s">
        <v>910</v>
      </c>
      <c r="B41" s="54"/>
      <c r="E41" s="54"/>
      <c r="G41" s="17"/>
      <c r="H41" s="97"/>
      <c r="I41">
        <v>32</v>
      </c>
      <c r="J41" s="39" t="s">
        <v>875</v>
      </c>
      <c r="K41" s="44" t="s">
        <v>1032</v>
      </c>
    </row>
    <row r="42" spans="1:11" ht="13.5" thickBot="1" x14ac:dyDescent="0.25">
      <c r="A42" s="56"/>
      <c r="B42" s="90"/>
      <c r="C42" s="90"/>
      <c r="D42" s="57"/>
      <c r="E42" s="90"/>
      <c r="F42" s="58"/>
      <c r="G42" s="59"/>
      <c r="H42" s="97"/>
      <c r="I42">
        <v>33</v>
      </c>
      <c r="J42" s="39" t="s">
        <v>620</v>
      </c>
      <c r="K42" s="44" t="s">
        <v>1036</v>
      </c>
    </row>
    <row r="43" spans="1:11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  <c r="H43" s="97"/>
      <c r="I43">
        <v>34</v>
      </c>
      <c r="J43" s="39" t="s">
        <v>875</v>
      </c>
      <c r="K43" s="44" t="s">
        <v>1033</v>
      </c>
    </row>
    <row r="44" spans="1:11" ht="27.75" customHeight="1" x14ac:dyDescent="0.2">
      <c r="A44" s="3400" t="s">
        <v>20</v>
      </c>
      <c r="B44" s="3401"/>
      <c r="C44" s="3401"/>
      <c r="D44" s="44"/>
      <c r="E44" s="3457"/>
      <c r="F44" s="3458"/>
      <c r="G44" s="3459"/>
      <c r="H44" s="97"/>
      <c r="I44">
        <v>35</v>
      </c>
      <c r="J44" s="39" t="s">
        <v>875</v>
      </c>
      <c r="K44" s="44" t="s">
        <v>1034</v>
      </c>
    </row>
    <row r="45" spans="1:11" x14ac:dyDescent="0.2">
      <c r="A45" s="3400" t="s">
        <v>21</v>
      </c>
      <c r="B45" s="3401"/>
      <c r="C45" s="3401"/>
      <c r="D45" s="61" t="s">
        <v>70</v>
      </c>
      <c r="E45" s="3461" t="s">
        <v>49</v>
      </c>
      <c r="F45" s="3461"/>
      <c r="G45" s="3462"/>
      <c r="H45" s="97"/>
      <c r="I45">
        <v>36</v>
      </c>
      <c r="J45" s="39" t="s">
        <v>875</v>
      </c>
      <c r="K45" s="44" t="s">
        <v>1035</v>
      </c>
    </row>
    <row r="46" spans="1:11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  <c r="H46" s="97"/>
    </row>
    <row r="47" spans="1:11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11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75"/>
      <c r="C50" s="1026"/>
      <c r="D50" s="5"/>
      <c r="E50" s="3"/>
      <c r="F50" s="6"/>
      <c r="G50" s="7" t="s">
        <v>195</v>
      </c>
    </row>
    <row r="51" spans="1:7" x14ac:dyDescent="0.2">
      <c r="A51" s="8" t="s">
        <v>4</v>
      </c>
      <c r="B51" s="9"/>
      <c r="C51" s="10" t="s">
        <v>62</v>
      </c>
      <c r="D51" s="9"/>
      <c r="E51" s="738" t="s">
        <v>2346</v>
      </c>
      <c r="F51" s="689"/>
      <c r="G51" s="739" t="s">
        <v>2347</v>
      </c>
    </row>
    <row r="52" spans="1:7" x14ac:dyDescent="0.2">
      <c r="A52" s="14" t="s">
        <v>6</v>
      </c>
      <c r="B52" s="76"/>
      <c r="C52" s="16"/>
      <c r="D52" s="1027"/>
      <c r="E52" s="3424" t="s">
        <v>6</v>
      </c>
      <c r="F52" s="3425"/>
      <c r="G52" s="17"/>
    </row>
    <row r="53" spans="1:7" x14ac:dyDescent="0.2">
      <c r="A53" s="1028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75"/>
      <c r="C54" s="1026"/>
      <c r="D54" s="1026"/>
      <c r="E54" s="3426"/>
      <c r="F54" s="3427"/>
      <c r="G54" s="22"/>
    </row>
    <row r="55" spans="1:7" ht="26.25" thickBot="1" x14ac:dyDescent="0.25">
      <c r="A55" s="23" t="s">
        <v>10</v>
      </c>
      <c r="B55" s="77" t="s">
        <v>11</v>
      </c>
      <c r="C55" s="249" t="s">
        <v>12</v>
      </c>
      <c r="D55" s="250" t="s">
        <v>13</v>
      </c>
      <c r="E55" s="78" t="s">
        <v>14</v>
      </c>
      <c r="F55" s="28" t="s">
        <v>15</v>
      </c>
      <c r="G55" s="29" t="s">
        <v>16</v>
      </c>
    </row>
    <row r="56" spans="1:7" ht="13.5" thickTop="1" x14ac:dyDescent="0.2">
      <c r="A56" s="1024"/>
      <c r="B56" s="79"/>
      <c r="C56" s="39"/>
      <c r="D56" s="243" t="s">
        <v>193</v>
      </c>
      <c r="E56" s="80"/>
      <c r="F56" s="178"/>
      <c r="G56" s="185">
        <f>G40</f>
        <v>43717</v>
      </c>
    </row>
    <row r="57" spans="1:7" x14ac:dyDescent="0.2">
      <c r="A57" s="1024">
        <v>31</v>
      </c>
      <c r="B57" s="109"/>
      <c r="C57" s="39" t="s">
        <v>875</v>
      </c>
      <c r="D57" s="44" t="s">
        <v>1032</v>
      </c>
      <c r="E57" s="80">
        <v>1</v>
      </c>
      <c r="F57" s="178">
        <v>2125</v>
      </c>
      <c r="G57" s="101">
        <f>F57*E57</f>
        <v>2125</v>
      </c>
    </row>
    <row r="58" spans="1:7" x14ac:dyDescent="0.2">
      <c r="A58" s="1024">
        <v>32</v>
      </c>
      <c r="B58" s="109"/>
      <c r="C58" s="39" t="s">
        <v>620</v>
      </c>
      <c r="D58" s="44" t="s">
        <v>310</v>
      </c>
      <c r="E58" s="82">
        <v>30</v>
      </c>
      <c r="F58" s="178">
        <v>70.5</v>
      </c>
      <c r="G58" s="101">
        <f t="shared" ref="G58:G61" si="1">F58*E58</f>
        <v>2115</v>
      </c>
    </row>
    <row r="59" spans="1:7" x14ac:dyDescent="0.2">
      <c r="A59" s="1024">
        <v>33</v>
      </c>
      <c r="B59" s="109"/>
      <c r="C59" s="39" t="s">
        <v>875</v>
      </c>
      <c r="D59" s="44" t="s">
        <v>1033</v>
      </c>
      <c r="E59" s="82">
        <v>1</v>
      </c>
      <c r="F59" s="178">
        <v>625</v>
      </c>
      <c r="G59" s="101">
        <f t="shared" si="1"/>
        <v>625</v>
      </c>
    </row>
    <row r="60" spans="1:7" x14ac:dyDescent="0.2">
      <c r="A60" s="1024">
        <v>34</v>
      </c>
      <c r="B60" s="109"/>
      <c r="C60" s="39" t="s">
        <v>875</v>
      </c>
      <c r="D60" s="44" t="s">
        <v>1034</v>
      </c>
      <c r="E60" s="82">
        <v>4</v>
      </c>
      <c r="F60" s="178">
        <v>260</v>
      </c>
      <c r="G60" s="101">
        <f t="shared" si="1"/>
        <v>1040</v>
      </c>
    </row>
    <row r="61" spans="1:7" x14ac:dyDescent="0.2">
      <c r="A61" s="1024">
        <v>35</v>
      </c>
      <c r="B61" s="109"/>
      <c r="C61" s="39" t="s">
        <v>875</v>
      </c>
      <c r="D61" s="44" t="s">
        <v>1035</v>
      </c>
      <c r="E61" s="82">
        <v>5</v>
      </c>
      <c r="F61" s="178">
        <v>700</v>
      </c>
      <c r="G61" s="101">
        <f t="shared" si="1"/>
        <v>3500</v>
      </c>
    </row>
    <row r="62" spans="1:7" x14ac:dyDescent="0.2">
      <c r="A62" s="1024"/>
      <c r="B62" s="109"/>
      <c r="C62" s="39"/>
      <c r="D62" s="44"/>
      <c r="E62" s="82"/>
      <c r="F62" s="178"/>
      <c r="G62" s="101"/>
    </row>
    <row r="63" spans="1:7" x14ac:dyDescent="0.2">
      <c r="A63" s="1024"/>
      <c r="B63" s="109"/>
      <c r="C63" s="39"/>
      <c r="D63" s="44"/>
      <c r="E63" s="82"/>
      <c r="F63" s="178"/>
      <c r="G63" s="101"/>
    </row>
    <row r="64" spans="1:7" x14ac:dyDescent="0.2">
      <c r="A64" s="1024"/>
      <c r="B64" s="84"/>
      <c r="C64" s="39"/>
      <c r="D64" s="1062"/>
      <c r="E64" s="82"/>
      <c r="F64" s="178"/>
      <c r="G64" s="101"/>
    </row>
    <row r="65" spans="1:8" x14ac:dyDescent="0.2">
      <c r="A65" s="1024"/>
      <c r="B65" s="179"/>
      <c r="C65" s="39"/>
      <c r="D65" s="44"/>
      <c r="E65" s="82"/>
      <c r="F65" s="178"/>
      <c r="G65" s="101"/>
    </row>
    <row r="66" spans="1:8" x14ac:dyDescent="0.2">
      <c r="A66" s="1024"/>
      <c r="B66" s="179"/>
      <c r="C66" s="39"/>
      <c r="D66" s="44"/>
      <c r="E66" s="82"/>
      <c r="F66" s="178"/>
      <c r="G66" s="101"/>
    </row>
    <row r="67" spans="1:8" x14ac:dyDescent="0.2">
      <c r="A67" s="1024"/>
      <c r="B67" s="179"/>
      <c r="C67" s="39"/>
      <c r="D67" s="44"/>
      <c r="E67" s="82"/>
      <c r="F67" s="178"/>
      <c r="G67" s="101"/>
    </row>
    <row r="68" spans="1:8" x14ac:dyDescent="0.2">
      <c r="A68" s="1024"/>
      <c r="B68" s="179"/>
      <c r="C68" s="39"/>
      <c r="D68" s="44"/>
      <c r="E68" s="131"/>
      <c r="F68" s="178"/>
      <c r="G68" s="101"/>
    </row>
    <row r="69" spans="1:8" x14ac:dyDescent="0.2">
      <c r="A69" s="1024"/>
      <c r="B69" s="179"/>
      <c r="C69" s="39"/>
      <c r="D69" s="44"/>
      <c r="E69" s="131"/>
      <c r="F69" s="178"/>
      <c r="G69" s="101"/>
    </row>
    <row r="70" spans="1:8" x14ac:dyDescent="0.2">
      <c r="A70" s="1024"/>
      <c r="B70" s="179"/>
      <c r="C70" s="39"/>
      <c r="D70" s="44"/>
      <c r="E70" s="131"/>
      <c r="F70" s="178"/>
      <c r="G70" s="101"/>
    </row>
    <row r="71" spans="1:8" x14ac:dyDescent="0.2">
      <c r="A71" s="1024"/>
      <c r="B71" s="179"/>
      <c r="C71" s="39"/>
      <c r="D71" s="44"/>
      <c r="E71" s="131"/>
      <c r="F71" s="178"/>
      <c r="G71" s="101"/>
    </row>
    <row r="72" spans="1:8" x14ac:dyDescent="0.2">
      <c r="A72" s="1024"/>
      <c r="B72" s="179"/>
      <c r="C72" s="39"/>
      <c r="D72" s="44"/>
      <c r="E72" s="131"/>
      <c r="F72" s="178"/>
      <c r="G72" s="101"/>
    </row>
    <row r="73" spans="1:8" x14ac:dyDescent="0.2">
      <c r="A73" s="1049"/>
      <c r="B73" s="179"/>
      <c r="C73" s="39"/>
      <c r="D73" s="44"/>
      <c r="E73" s="131"/>
      <c r="F73" s="178"/>
      <c r="G73" s="101"/>
      <c r="H73" s="1050"/>
    </row>
    <row r="74" spans="1:8" x14ac:dyDescent="0.2">
      <c r="A74" s="1049"/>
      <c r="B74" s="179"/>
      <c r="C74" s="39"/>
      <c r="D74" s="44"/>
      <c r="E74" s="131"/>
      <c r="F74" s="178"/>
      <c r="G74" s="101"/>
      <c r="H74" s="1050"/>
    </row>
    <row r="75" spans="1:8" x14ac:dyDescent="0.2">
      <c r="A75" s="1024"/>
      <c r="B75" s="179"/>
      <c r="C75" s="39"/>
      <c r="D75" s="44"/>
      <c r="E75" s="131"/>
      <c r="F75" s="178"/>
      <c r="G75" s="101"/>
    </row>
    <row r="76" spans="1:8" x14ac:dyDescent="0.2">
      <c r="A76" s="1024"/>
      <c r="B76" s="179"/>
      <c r="C76" s="39"/>
      <c r="D76" s="44"/>
      <c r="E76" s="34"/>
      <c r="F76" s="178"/>
      <c r="G76" s="101"/>
    </row>
    <row r="77" spans="1:8" x14ac:dyDescent="0.2">
      <c r="A77" s="1024"/>
      <c r="B77" s="179"/>
      <c r="C77" s="39"/>
      <c r="D77" s="44"/>
      <c r="E77" s="41"/>
      <c r="F77" s="178"/>
      <c r="G77" s="101"/>
    </row>
    <row r="78" spans="1:8" x14ac:dyDescent="0.2">
      <c r="A78" s="1024"/>
      <c r="B78" s="179"/>
      <c r="C78" s="39"/>
      <c r="D78" s="44"/>
      <c r="E78" s="41"/>
      <c r="F78" s="178"/>
      <c r="G78" s="101"/>
    </row>
    <row r="79" spans="1:8" x14ac:dyDescent="0.2">
      <c r="A79" s="1024"/>
      <c r="B79" s="179"/>
      <c r="C79" s="39"/>
      <c r="D79" s="44"/>
      <c r="E79" s="41"/>
      <c r="F79" s="178"/>
      <c r="G79" s="101"/>
    </row>
    <row r="80" spans="1:8" x14ac:dyDescent="0.2">
      <c r="A80" s="1024"/>
      <c r="B80" s="179"/>
      <c r="C80" s="39"/>
      <c r="D80" s="44"/>
      <c r="E80" s="131"/>
      <c r="F80" s="178"/>
      <c r="G80" s="101"/>
    </row>
    <row r="81" spans="1:7" x14ac:dyDescent="0.2">
      <c r="A81" s="1024"/>
      <c r="B81" s="179"/>
      <c r="C81" s="39"/>
      <c r="D81" s="44"/>
      <c r="E81" s="131"/>
      <c r="F81" s="178"/>
      <c r="G81" s="101"/>
    </row>
    <row r="82" spans="1:7" x14ac:dyDescent="0.2">
      <c r="A82" s="1024"/>
      <c r="B82" s="179"/>
      <c r="C82" s="39"/>
      <c r="D82" s="44"/>
      <c r="E82" s="131"/>
      <c r="F82" s="178"/>
      <c r="G82" s="101"/>
    </row>
    <row r="83" spans="1:7" x14ac:dyDescent="0.2">
      <c r="A83" s="1024"/>
      <c r="B83" s="179"/>
      <c r="C83" s="39"/>
      <c r="D83" s="44"/>
      <c r="E83" s="131"/>
      <c r="F83" s="178"/>
      <c r="G83" s="101"/>
    </row>
    <row r="84" spans="1:7" x14ac:dyDescent="0.2">
      <c r="A84" s="1024"/>
      <c r="B84" s="179"/>
      <c r="C84" s="39"/>
      <c r="D84" s="44"/>
      <c r="E84" s="131"/>
      <c r="F84" s="178"/>
      <c r="G84" s="101"/>
    </row>
    <row r="85" spans="1:7" x14ac:dyDescent="0.2">
      <c r="A85" s="1024"/>
      <c r="B85" s="179"/>
      <c r="C85" s="39"/>
      <c r="D85" s="44"/>
      <c r="E85" s="131"/>
      <c r="F85" s="178"/>
      <c r="G85" s="101"/>
    </row>
    <row r="86" spans="1:7" x14ac:dyDescent="0.2">
      <c r="A86" s="917"/>
      <c r="B86" s="1059"/>
      <c r="C86" s="918"/>
      <c r="D86" s="1060"/>
      <c r="E86" s="1061"/>
      <c r="F86" s="666"/>
      <c r="G86" s="925"/>
    </row>
    <row r="87" spans="1:7" ht="13.5" thickBot="1" x14ac:dyDescent="0.25">
      <c r="A87" s="48"/>
      <c r="B87" s="87"/>
      <c r="C87" s="50"/>
      <c r="D87" s="88"/>
      <c r="E87" s="87"/>
      <c r="F87" s="52" t="s">
        <v>986</v>
      </c>
      <c r="G87" s="110">
        <f>SUM(G56:G85)</f>
        <v>53122</v>
      </c>
    </row>
    <row r="88" spans="1:7" ht="13.5" thickTop="1" x14ac:dyDescent="0.2">
      <c r="A88" s="14" t="s">
        <v>910</v>
      </c>
      <c r="B88" s="54"/>
      <c r="C88" s="1027"/>
      <c r="E88" s="54"/>
      <c r="G88" s="17"/>
    </row>
    <row r="89" spans="1:7" ht="13.5" thickBot="1" x14ac:dyDescent="0.25">
      <c r="A89" s="56"/>
      <c r="B89" s="90"/>
      <c r="C89" s="90"/>
      <c r="D89" s="57"/>
      <c r="E89" s="90"/>
      <c r="F89" s="58"/>
      <c r="G89" s="59"/>
    </row>
    <row r="90" spans="1:7" ht="13.5" thickTop="1" x14ac:dyDescent="0.2">
      <c r="A90" s="3411"/>
      <c r="B90" s="3412"/>
      <c r="C90" s="3412"/>
      <c r="D90" s="1025" t="s">
        <v>18</v>
      </c>
      <c r="E90" s="3413" t="s">
        <v>19</v>
      </c>
      <c r="F90" s="3413"/>
      <c r="G90" s="3414"/>
    </row>
    <row r="91" spans="1:7" x14ac:dyDescent="0.2">
      <c r="A91" s="3400" t="s">
        <v>20</v>
      </c>
      <c r="B91" s="3401"/>
      <c r="C91" s="3401"/>
      <c r="D91" s="44"/>
      <c r="E91" s="3457"/>
      <c r="F91" s="3458"/>
      <c r="G91" s="3459"/>
    </row>
    <row r="92" spans="1:7" x14ac:dyDescent="0.2">
      <c r="A92" s="3400" t="s">
        <v>21</v>
      </c>
      <c r="B92" s="3401"/>
      <c r="C92" s="3401"/>
      <c r="D92" s="61" t="s">
        <v>70</v>
      </c>
      <c r="E92" s="3461" t="s">
        <v>49</v>
      </c>
      <c r="F92" s="3461"/>
      <c r="G92" s="3462"/>
    </row>
    <row r="93" spans="1:7" ht="13.5" thickBot="1" x14ac:dyDescent="0.25">
      <c r="A93" s="3407" t="s">
        <v>22</v>
      </c>
      <c r="B93" s="3408"/>
      <c r="C93" s="3408"/>
      <c r="D93" s="62" t="s">
        <v>63</v>
      </c>
      <c r="E93" s="3460" t="s">
        <v>64</v>
      </c>
      <c r="F93" s="3409"/>
      <c r="G93" s="3410"/>
    </row>
    <row r="94" spans="1:7" ht="16.5" x14ac:dyDescent="0.25">
      <c r="A94" s="3415" t="s">
        <v>0</v>
      </c>
      <c r="B94" s="3416"/>
      <c r="C94" s="3416"/>
      <c r="D94" s="3416"/>
      <c r="E94" s="3416"/>
      <c r="F94" s="3416"/>
      <c r="G94" s="3417"/>
    </row>
    <row r="95" spans="1:7" x14ac:dyDescent="0.2">
      <c r="A95" s="3418" t="s">
        <v>1</v>
      </c>
      <c r="B95" s="3419"/>
      <c r="C95" s="3419"/>
      <c r="D95" s="3419"/>
      <c r="E95" s="3419"/>
      <c r="F95" s="3419"/>
      <c r="G95" s="3420"/>
    </row>
    <row r="96" spans="1:7" x14ac:dyDescent="0.2">
      <c r="A96" s="3421" t="s">
        <v>2</v>
      </c>
      <c r="B96" s="3422"/>
      <c r="C96" s="3422"/>
      <c r="D96" s="3422"/>
      <c r="E96" s="3422"/>
      <c r="F96" s="3422"/>
      <c r="G96" s="3423"/>
    </row>
    <row r="97" spans="1:11" x14ac:dyDescent="0.2">
      <c r="A97" s="2"/>
      <c r="B97" s="75"/>
      <c r="C97" s="1233"/>
      <c r="D97" s="5"/>
      <c r="E97" s="3"/>
      <c r="F97" s="6"/>
      <c r="G97" s="7" t="s">
        <v>3</v>
      </c>
    </row>
    <row r="98" spans="1:11" x14ac:dyDescent="0.2">
      <c r="A98" s="8" t="s">
        <v>4</v>
      </c>
      <c r="B98" s="9"/>
      <c r="C98" s="10" t="s">
        <v>62</v>
      </c>
      <c r="D98" s="9"/>
      <c r="E98" s="738" t="s">
        <v>1628</v>
      </c>
      <c r="F98" s="689"/>
      <c r="G98" s="739" t="s">
        <v>1626</v>
      </c>
    </row>
    <row r="99" spans="1:11" x14ac:dyDescent="0.2">
      <c r="A99" s="14" t="s">
        <v>6</v>
      </c>
      <c r="B99" s="76"/>
      <c r="C99" s="16"/>
      <c r="D99" s="1234"/>
      <c r="E99" s="3424" t="s">
        <v>6</v>
      </c>
      <c r="F99" s="3425"/>
      <c r="G99" s="17"/>
    </row>
    <row r="100" spans="1:11" x14ac:dyDescent="0.2">
      <c r="A100" s="1235" t="s">
        <v>7</v>
      </c>
      <c r="B100" s="19"/>
      <c r="C100" s="19"/>
      <c r="D100" s="19"/>
      <c r="E100" s="20" t="s">
        <v>8</v>
      </c>
      <c r="F100" s="21"/>
      <c r="G100" s="17" t="s">
        <v>9</v>
      </c>
    </row>
    <row r="101" spans="1:11" x14ac:dyDescent="0.2">
      <c r="A101" s="2"/>
      <c r="B101" s="75"/>
      <c r="C101" s="1233"/>
      <c r="D101" s="1233"/>
      <c r="E101" s="3426"/>
      <c r="F101" s="3427"/>
      <c r="G101" s="22"/>
    </row>
    <row r="102" spans="1:11" ht="26.25" thickBot="1" x14ac:dyDescent="0.25">
      <c r="A102" s="23" t="s">
        <v>10</v>
      </c>
      <c r="B102" s="77" t="s">
        <v>11</v>
      </c>
      <c r="C102" s="78" t="s">
        <v>12</v>
      </c>
      <c r="D102" s="78" t="s">
        <v>13</v>
      </c>
      <c r="E102" s="78" t="s">
        <v>14</v>
      </c>
      <c r="F102" s="28" t="s">
        <v>15</v>
      </c>
      <c r="G102" s="29" t="s">
        <v>16</v>
      </c>
    </row>
    <row r="103" spans="1:11" ht="13.5" thickTop="1" x14ac:dyDescent="0.2">
      <c r="A103" s="1231">
        <v>1</v>
      </c>
      <c r="B103" s="79"/>
      <c r="C103" s="39" t="s">
        <v>60</v>
      </c>
      <c r="D103" s="1309" t="s">
        <v>1562</v>
      </c>
      <c r="E103" s="80">
        <v>1</v>
      </c>
      <c r="F103" s="178">
        <v>90000</v>
      </c>
      <c r="G103" s="406">
        <f>F103*E103</f>
        <v>90000</v>
      </c>
    </row>
    <row r="104" spans="1:11" x14ac:dyDescent="0.2">
      <c r="A104" s="1231"/>
      <c r="B104" s="109"/>
      <c r="C104" s="39"/>
      <c r="D104" s="1309" t="s">
        <v>1570</v>
      </c>
      <c r="E104" s="80"/>
      <c r="F104" s="178"/>
      <c r="G104" s="101"/>
    </row>
    <row r="105" spans="1:11" x14ac:dyDescent="0.2">
      <c r="A105" s="1231"/>
      <c r="B105" s="109"/>
      <c r="C105" s="39"/>
      <c r="D105" s="1309" t="s">
        <v>1567</v>
      </c>
      <c r="E105" s="82"/>
      <c r="F105" s="178"/>
      <c r="G105" s="101"/>
      <c r="K105" s="1310"/>
    </row>
    <row r="106" spans="1:11" x14ac:dyDescent="0.2">
      <c r="A106" s="1231"/>
      <c r="B106" s="109"/>
      <c r="C106" s="39"/>
      <c r="D106" s="1309" t="s">
        <v>1568</v>
      </c>
      <c r="E106" s="82"/>
      <c r="F106" s="178"/>
      <c r="G106" s="101"/>
    </row>
    <row r="107" spans="1:11" x14ac:dyDescent="0.2">
      <c r="A107" s="1231"/>
      <c r="B107" s="109"/>
      <c r="C107" s="39"/>
      <c r="D107" s="1309" t="s">
        <v>1569</v>
      </c>
      <c r="E107" s="82"/>
      <c r="F107" s="178"/>
      <c r="G107" s="101"/>
    </row>
    <row r="108" spans="1:11" x14ac:dyDescent="0.2">
      <c r="A108" s="1231"/>
      <c r="B108" s="109"/>
      <c r="C108" s="39"/>
      <c r="D108" s="1309" t="s">
        <v>1563</v>
      </c>
      <c r="E108" s="82"/>
      <c r="F108" s="178"/>
      <c r="G108" s="101"/>
    </row>
    <row r="109" spans="1:11" x14ac:dyDescent="0.2">
      <c r="A109" s="1231"/>
      <c r="B109" s="109"/>
      <c r="C109" s="39"/>
      <c r="D109" s="1309" t="s">
        <v>1564</v>
      </c>
      <c r="E109" s="82"/>
      <c r="F109" s="178"/>
      <c r="G109" s="101"/>
    </row>
    <row r="110" spans="1:11" x14ac:dyDescent="0.2">
      <c r="A110" s="1231"/>
      <c r="B110" s="109"/>
      <c r="C110" s="39"/>
      <c r="D110" s="1309" t="s">
        <v>1565</v>
      </c>
      <c r="E110" s="82"/>
      <c r="F110" s="178"/>
      <c r="G110" s="101"/>
    </row>
    <row r="111" spans="1:11" x14ac:dyDescent="0.2">
      <c r="A111" s="1231"/>
      <c r="B111" s="84"/>
      <c r="C111" s="39"/>
      <c r="D111" s="1309" t="s">
        <v>1566</v>
      </c>
      <c r="E111" s="82"/>
      <c r="F111" s="178"/>
      <c r="G111" s="101"/>
    </row>
    <row r="112" spans="1:11" x14ac:dyDescent="0.2">
      <c r="A112" s="1231"/>
      <c r="B112" s="179"/>
      <c r="C112" s="39"/>
      <c r="D112" s="1309" t="s">
        <v>1571</v>
      </c>
      <c r="E112" s="82"/>
      <c r="F112" s="178"/>
      <c r="G112" s="101"/>
    </row>
    <row r="113" spans="1:7" x14ac:dyDescent="0.2">
      <c r="A113" s="1231"/>
      <c r="B113" s="179"/>
      <c r="C113" s="39"/>
      <c r="D113" s="1309"/>
      <c r="E113" s="82"/>
      <c r="F113" s="178"/>
      <c r="G113" s="101"/>
    </row>
    <row r="114" spans="1:7" x14ac:dyDescent="0.2">
      <c r="A114" s="1231"/>
      <c r="B114" s="179"/>
      <c r="C114" s="39"/>
      <c r="D114" s="1309"/>
      <c r="E114" s="82"/>
      <c r="F114" s="178"/>
      <c r="G114" s="101"/>
    </row>
    <row r="115" spans="1:7" x14ac:dyDescent="0.2">
      <c r="A115" s="1231"/>
      <c r="B115" s="179"/>
      <c r="C115" s="39"/>
      <c r="D115" s="1309"/>
      <c r="E115" s="131"/>
      <c r="F115" s="178"/>
      <c r="G115" s="101"/>
    </row>
    <row r="116" spans="1:7" x14ac:dyDescent="0.2">
      <c r="A116" s="1231"/>
      <c r="B116" s="179"/>
      <c r="C116" s="39"/>
      <c r="D116" s="1309"/>
      <c r="E116" s="131"/>
      <c r="F116" s="178"/>
      <c r="G116" s="101"/>
    </row>
    <row r="117" spans="1:7" x14ac:dyDescent="0.2">
      <c r="A117" s="1231"/>
      <c r="B117" s="179"/>
      <c r="C117" s="39"/>
      <c r="D117" s="1309"/>
      <c r="E117" s="131"/>
      <c r="F117" s="178"/>
      <c r="G117" s="101"/>
    </row>
    <row r="118" spans="1:7" x14ac:dyDescent="0.2">
      <c r="A118" s="1231"/>
      <c r="B118" s="179"/>
      <c r="C118" s="39"/>
      <c r="D118" s="1309"/>
      <c r="E118" s="131"/>
      <c r="F118" s="178"/>
      <c r="G118" s="101"/>
    </row>
    <row r="119" spans="1:7" x14ac:dyDescent="0.2">
      <c r="A119" s="1231"/>
      <c r="B119" s="179"/>
      <c r="C119" s="39"/>
      <c r="D119" s="1309"/>
      <c r="E119" s="131"/>
      <c r="F119" s="178"/>
      <c r="G119" s="101"/>
    </row>
    <row r="120" spans="1:7" x14ac:dyDescent="0.2">
      <c r="A120" s="1231"/>
      <c r="B120" s="179"/>
      <c r="C120" s="39"/>
      <c r="D120" s="1309"/>
      <c r="E120" s="131"/>
      <c r="F120" s="178"/>
      <c r="G120" s="101"/>
    </row>
    <row r="121" spans="1:7" x14ac:dyDescent="0.2">
      <c r="A121" s="1231"/>
      <c r="B121" s="179"/>
      <c r="C121" s="39"/>
      <c r="D121" s="1309"/>
      <c r="E121" s="131"/>
      <c r="F121" s="178"/>
      <c r="G121" s="101"/>
    </row>
    <row r="122" spans="1:7" x14ac:dyDescent="0.2">
      <c r="A122" s="1231"/>
      <c r="B122" s="179"/>
      <c r="C122" s="39"/>
      <c r="D122" s="1309"/>
      <c r="E122" s="131"/>
      <c r="F122" s="178"/>
      <c r="G122" s="101"/>
    </row>
    <row r="123" spans="1:7" x14ac:dyDescent="0.2">
      <c r="A123" s="1231"/>
      <c r="B123" s="179"/>
      <c r="C123" s="39"/>
      <c r="D123" s="1309"/>
      <c r="E123" s="34"/>
      <c r="F123" s="178"/>
      <c r="G123" s="101"/>
    </row>
    <row r="124" spans="1:7" x14ac:dyDescent="0.2">
      <c r="A124" s="1231"/>
      <c r="B124" s="179"/>
      <c r="C124" s="39"/>
      <c r="D124" s="1309"/>
      <c r="E124" s="41"/>
      <c r="F124" s="178"/>
      <c r="G124" s="101"/>
    </row>
    <row r="125" spans="1:7" x14ac:dyDescent="0.2">
      <c r="A125" s="1231"/>
      <c r="B125" s="179"/>
      <c r="C125" s="39"/>
      <c r="D125" s="1309"/>
      <c r="E125" s="41"/>
      <c r="F125" s="178"/>
      <c r="G125" s="101"/>
    </row>
    <row r="126" spans="1:7" x14ac:dyDescent="0.2">
      <c r="A126" s="1231"/>
      <c r="B126" s="179"/>
      <c r="C126" s="39"/>
      <c r="D126" s="1309"/>
      <c r="E126" s="41"/>
      <c r="F126" s="178"/>
      <c r="G126" s="101"/>
    </row>
    <row r="127" spans="1:7" x14ac:dyDescent="0.2">
      <c r="A127" s="1231"/>
      <c r="B127" s="179"/>
      <c r="C127" s="39"/>
      <c r="D127" s="1309"/>
      <c r="E127" s="131"/>
      <c r="F127" s="178"/>
      <c r="G127" s="101"/>
    </row>
    <row r="128" spans="1:7" x14ac:dyDescent="0.2">
      <c r="A128" s="1231"/>
      <c r="B128" s="179"/>
      <c r="C128" s="39"/>
      <c r="D128" s="1309"/>
      <c r="E128" s="131"/>
      <c r="F128" s="178"/>
      <c r="G128" s="101"/>
    </row>
    <row r="129" spans="1:7" x14ac:dyDescent="0.2">
      <c r="A129" s="1231"/>
      <c r="B129" s="179"/>
      <c r="C129" s="39"/>
      <c r="D129" s="1309"/>
      <c r="E129" s="131"/>
      <c r="F129" s="178"/>
      <c r="G129" s="101"/>
    </row>
    <row r="130" spans="1:7" x14ac:dyDescent="0.2">
      <c r="A130" s="1231"/>
      <c r="B130" s="179"/>
      <c r="C130" s="39"/>
      <c r="D130" s="1309"/>
      <c r="E130" s="131"/>
      <c r="F130" s="178"/>
      <c r="G130" s="101"/>
    </row>
    <row r="131" spans="1:7" x14ac:dyDescent="0.2">
      <c r="A131" s="1231"/>
      <c r="B131" s="179"/>
      <c r="C131" s="39"/>
      <c r="D131" s="1309"/>
      <c r="E131" s="131"/>
      <c r="F131" s="178"/>
      <c r="G131" s="101"/>
    </row>
    <row r="132" spans="1:7" x14ac:dyDescent="0.2">
      <c r="A132" s="1231"/>
      <c r="B132" s="179"/>
      <c r="C132" s="39"/>
      <c r="D132" s="1309"/>
      <c r="E132" s="131"/>
      <c r="F132" s="178"/>
      <c r="G132" s="101"/>
    </row>
    <row r="133" spans="1:7" x14ac:dyDescent="0.2">
      <c r="A133" s="917"/>
      <c r="B133" s="1059"/>
      <c r="C133" s="918"/>
      <c r="D133" s="1060"/>
      <c r="E133" s="1061"/>
      <c r="F133" s="666"/>
      <c r="G133" s="925"/>
    </row>
    <row r="134" spans="1:7" ht="13.5" thickBot="1" x14ac:dyDescent="0.25">
      <c r="A134" s="48"/>
      <c r="B134" s="87"/>
      <c r="C134" s="50"/>
      <c r="D134" s="88"/>
      <c r="E134" s="87"/>
      <c r="F134" s="52" t="s">
        <v>55</v>
      </c>
      <c r="G134" s="110">
        <f>SUM(G103:G132)</f>
        <v>90000</v>
      </c>
    </row>
    <row r="135" spans="1:7" ht="13.5" thickTop="1" x14ac:dyDescent="0.2">
      <c r="A135" s="14" t="s">
        <v>910</v>
      </c>
      <c r="B135" s="54"/>
      <c r="C135" s="1234"/>
      <c r="E135" s="54"/>
      <c r="G135" s="17"/>
    </row>
    <row r="136" spans="1:7" ht="13.5" thickBot="1" x14ac:dyDescent="0.25">
      <c r="A136" s="56"/>
      <c r="B136" s="90"/>
      <c r="C136" s="90"/>
      <c r="D136" s="57"/>
      <c r="E136" s="90"/>
      <c r="F136" s="58"/>
      <c r="G136" s="59"/>
    </row>
    <row r="137" spans="1:7" ht="13.5" thickTop="1" x14ac:dyDescent="0.2">
      <c r="A137" s="3411"/>
      <c r="B137" s="3412"/>
      <c r="C137" s="3412"/>
      <c r="D137" s="1232" t="s">
        <v>18</v>
      </c>
      <c r="E137" s="3413" t="s">
        <v>19</v>
      </c>
      <c r="F137" s="3413"/>
      <c r="G137" s="3414"/>
    </row>
    <row r="138" spans="1:7" x14ac:dyDescent="0.2">
      <c r="A138" s="3400" t="s">
        <v>20</v>
      </c>
      <c r="B138" s="3401"/>
      <c r="C138" s="3401"/>
      <c r="D138" s="44"/>
      <c r="E138" s="3457"/>
      <c r="F138" s="3458"/>
      <c r="G138" s="3459"/>
    </row>
    <row r="139" spans="1:7" x14ac:dyDescent="0.2">
      <c r="A139" s="3400" t="s">
        <v>21</v>
      </c>
      <c r="B139" s="3401"/>
      <c r="C139" s="3401"/>
      <c r="D139" s="61" t="s">
        <v>70</v>
      </c>
      <c r="E139" s="3461" t="s">
        <v>49</v>
      </c>
      <c r="F139" s="3461"/>
      <c r="G139" s="3462"/>
    </row>
    <row r="140" spans="1:7" ht="13.5" thickBot="1" x14ac:dyDescent="0.25">
      <c r="A140" s="3407" t="s">
        <v>22</v>
      </c>
      <c r="B140" s="3408"/>
      <c r="C140" s="3408"/>
      <c r="D140" s="62" t="s">
        <v>63</v>
      </c>
      <c r="E140" s="3460" t="s">
        <v>64</v>
      </c>
      <c r="F140" s="3409"/>
      <c r="G140" s="3410"/>
    </row>
    <row r="141" spans="1:7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7" x14ac:dyDescent="0.2">
      <c r="A142" s="3418" t="s">
        <v>1</v>
      </c>
      <c r="B142" s="3419"/>
      <c r="C142" s="3419"/>
      <c r="D142" s="3419"/>
      <c r="E142" s="3419"/>
      <c r="F142" s="3419"/>
      <c r="G142" s="3420"/>
    </row>
    <row r="143" spans="1:7" x14ac:dyDescent="0.2">
      <c r="A143" s="3421" t="s">
        <v>2</v>
      </c>
      <c r="B143" s="3422"/>
      <c r="C143" s="3422"/>
      <c r="D143" s="3422"/>
      <c r="E143" s="3422"/>
      <c r="F143" s="3422"/>
      <c r="G143" s="3423"/>
    </row>
    <row r="144" spans="1:7" x14ac:dyDescent="0.2">
      <c r="A144" s="2"/>
      <c r="B144" s="75"/>
      <c r="C144" s="3333"/>
      <c r="D144" s="5"/>
      <c r="E144" s="3"/>
      <c r="F144" s="6"/>
      <c r="G144" s="7" t="s">
        <v>194</v>
      </c>
    </row>
    <row r="145" spans="1:7" x14ac:dyDescent="0.2">
      <c r="A145" s="8" t="s">
        <v>4</v>
      </c>
      <c r="B145" s="9"/>
      <c r="C145" s="10" t="s">
        <v>62</v>
      </c>
      <c r="D145" s="9"/>
      <c r="E145" s="1134" t="s">
        <v>5716</v>
      </c>
      <c r="F145" s="689"/>
      <c r="G145" s="739" t="s">
        <v>5717</v>
      </c>
    </row>
    <row r="146" spans="1:7" x14ac:dyDescent="0.2">
      <c r="A146" s="14" t="s">
        <v>6</v>
      </c>
      <c r="B146" s="76"/>
      <c r="C146" s="16"/>
      <c r="D146" s="3334"/>
      <c r="E146" s="3424" t="s">
        <v>6</v>
      </c>
      <c r="F146" s="3425"/>
      <c r="G146" s="17"/>
    </row>
    <row r="147" spans="1:7" x14ac:dyDescent="0.2">
      <c r="A147" s="3335" t="s">
        <v>7</v>
      </c>
      <c r="B147" s="19"/>
      <c r="C147" s="19"/>
      <c r="D147" s="19"/>
      <c r="E147" s="20" t="s">
        <v>8</v>
      </c>
      <c r="F147" s="21"/>
      <c r="G147" s="17" t="s">
        <v>9</v>
      </c>
    </row>
    <row r="148" spans="1:7" x14ac:dyDescent="0.2">
      <c r="A148" s="2"/>
      <c r="B148" s="75"/>
      <c r="C148" s="3333"/>
      <c r="D148" s="3333"/>
      <c r="E148" s="3426"/>
      <c r="F148" s="3427"/>
      <c r="G148" s="22"/>
    </row>
    <row r="149" spans="1:7" ht="26.25" thickBot="1" x14ac:dyDescent="0.25">
      <c r="A149" s="23" t="s">
        <v>10</v>
      </c>
      <c r="B149" s="77" t="s">
        <v>11</v>
      </c>
      <c r="C149" s="78" t="s">
        <v>12</v>
      </c>
      <c r="D149" s="78" t="s">
        <v>13</v>
      </c>
      <c r="E149" s="78" t="s">
        <v>14</v>
      </c>
      <c r="F149" s="28" t="s">
        <v>15</v>
      </c>
      <c r="G149" s="29" t="s">
        <v>16</v>
      </c>
    </row>
    <row r="150" spans="1:7" ht="13.5" thickTop="1" x14ac:dyDescent="0.2">
      <c r="A150" s="3331">
        <v>1</v>
      </c>
      <c r="B150" s="79"/>
      <c r="C150" s="39" t="s">
        <v>59</v>
      </c>
      <c r="D150" s="1309" t="s">
        <v>347</v>
      </c>
      <c r="E150" s="80">
        <v>50</v>
      </c>
      <c r="F150" s="178">
        <v>8.5</v>
      </c>
      <c r="G150" s="406">
        <f>F150*E150</f>
        <v>425</v>
      </c>
    </row>
    <row r="151" spans="1:7" x14ac:dyDescent="0.2">
      <c r="A151" s="3331">
        <v>2</v>
      </c>
      <c r="B151" s="109"/>
      <c r="C151" s="39" t="s">
        <v>59</v>
      </c>
      <c r="D151" s="1309" t="s">
        <v>348</v>
      </c>
      <c r="E151" s="80">
        <v>23</v>
      </c>
      <c r="F151" s="178">
        <v>8.5</v>
      </c>
      <c r="G151" s="406">
        <f t="shared" ref="G151:G179" si="2">F151*E151</f>
        <v>195.5</v>
      </c>
    </row>
    <row r="152" spans="1:7" x14ac:dyDescent="0.2">
      <c r="A152" s="3331">
        <v>3</v>
      </c>
      <c r="B152" s="109"/>
      <c r="C152" s="39" t="s">
        <v>59</v>
      </c>
      <c r="D152" s="1309" t="s">
        <v>676</v>
      </c>
      <c r="E152" s="82">
        <v>50</v>
      </c>
      <c r="F152" s="178">
        <v>114</v>
      </c>
      <c r="G152" s="406">
        <f t="shared" si="2"/>
        <v>5700</v>
      </c>
    </row>
    <row r="153" spans="1:7" x14ac:dyDescent="0.2">
      <c r="A153" s="3331">
        <v>4</v>
      </c>
      <c r="B153" s="109"/>
      <c r="C153" s="39" t="s">
        <v>59</v>
      </c>
      <c r="D153" s="1309" t="s">
        <v>677</v>
      </c>
      <c r="E153" s="82">
        <v>50</v>
      </c>
      <c r="F153" s="178">
        <v>69</v>
      </c>
      <c r="G153" s="406">
        <f t="shared" si="2"/>
        <v>3450</v>
      </c>
    </row>
    <row r="154" spans="1:7" x14ac:dyDescent="0.2">
      <c r="A154" s="3331">
        <v>5</v>
      </c>
      <c r="B154" s="109"/>
      <c r="C154" s="39" t="s">
        <v>59</v>
      </c>
      <c r="D154" s="1309" t="s">
        <v>942</v>
      </c>
      <c r="E154" s="82">
        <v>23</v>
      </c>
      <c r="F154" s="178">
        <v>69</v>
      </c>
      <c r="G154" s="406">
        <f t="shared" si="2"/>
        <v>1587</v>
      </c>
    </row>
    <row r="155" spans="1:7" x14ac:dyDescent="0.2">
      <c r="A155" s="3331">
        <v>6</v>
      </c>
      <c r="B155" s="109"/>
      <c r="C155" s="39" t="s">
        <v>276</v>
      </c>
      <c r="D155" s="1309" t="s">
        <v>5718</v>
      </c>
      <c r="E155" s="82">
        <v>6</v>
      </c>
      <c r="F155" s="178">
        <v>64</v>
      </c>
      <c r="G155" s="406">
        <f t="shared" si="2"/>
        <v>384</v>
      </c>
    </row>
    <row r="156" spans="1:7" x14ac:dyDescent="0.2">
      <c r="A156" s="3331">
        <v>7</v>
      </c>
      <c r="B156" s="109"/>
      <c r="C156" s="39" t="s">
        <v>306</v>
      </c>
      <c r="D156" s="1309" t="s">
        <v>930</v>
      </c>
      <c r="E156" s="82">
        <v>45</v>
      </c>
      <c r="F156" s="178">
        <v>462</v>
      </c>
      <c r="G156" s="406">
        <f t="shared" si="2"/>
        <v>20790</v>
      </c>
    </row>
    <row r="157" spans="1:7" x14ac:dyDescent="0.2">
      <c r="A157" s="3331">
        <v>8</v>
      </c>
      <c r="B157" s="109"/>
      <c r="C157" s="39" t="s">
        <v>306</v>
      </c>
      <c r="D157" s="1309" t="s">
        <v>5719</v>
      </c>
      <c r="E157" s="82">
        <v>15</v>
      </c>
      <c r="F157" s="178">
        <v>502</v>
      </c>
      <c r="G157" s="406">
        <f t="shared" si="2"/>
        <v>7530</v>
      </c>
    </row>
    <row r="158" spans="1:7" x14ac:dyDescent="0.2">
      <c r="A158" s="3331">
        <v>9</v>
      </c>
      <c r="B158" s="84"/>
      <c r="C158" s="39" t="s">
        <v>306</v>
      </c>
      <c r="D158" s="1309" t="s">
        <v>697</v>
      </c>
      <c r="E158" s="82">
        <v>38</v>
      </c>
      <c r="F158" s="178">
        <v>392</v>
      </c>
      <c r="G158" s="406">
        <f t="shared" si="2"/>
        <v>14896</v>
      </c>
    </row>
    <row r="159" spans="1:7" x14ac:dyDescent="0.2">
      <c r="A159" s="3331">
        <v>10</v>
      </c>
      <c r="B159" s="179"/>
      <c r="C159" s="39" t="s">
        <v>59</v>
      </c>
      <c r="D159" s="1309" t="s">
        <v>678</v>
      </c>
      <c r="E159" s="82">
        <v>45</v>
      </c>
      <c r="F159" s="178">
        <v>65</v>
      </c>
      <c r="G159" s="406">
        <f t="shared" si="2"/>
        <v>2925</v>
      </c>
    </row>
    <row r="160" spans="1:7" x14ac:dyDescent="0.2">
      <c r="A160" s="3331">
        <v>11</v>
      </c>
      <c r="B160" s="179"/>
      <c r="C160" s="39" t="s">
        <v>59</v>
      </c>
      <c r="D160" s="1309" t="s">
        <v>360</v>
      </c>
      <c r="E160" s="82">
        <v>2</v>
      </c>
      <c r="F160" s="178">
        <v>465</v>
      </c>
      <c r="G160" s="406">
        <f t="shared" si="2"/>
        <v>930</v>
      </c>
    </row>
    <row r="161" spans="1:7" x14ac:dyDescent="0.2">
      <c r="A161" s="3331">
        <v>12</v>
      </c>
      <c r="B161" s="179"/>
      <c r="C161" s="39" t="s">
        <v>59</v>
      </c>
      <c r="D161" s="1309" t="s">
        <v>362</v>
      </c>
      <c r="E161" s="82">
        <v>7</v>
      </c>
      <c r="F161" s="178">
        <v>263</v>
      </c>
      <c r="G161" s="406">
        <f t="shared" si="2"/>
        <v>1841</v>
      </c>
    </row>
    <row r="162" spans="1:7" x14ac:dyDescent="0.2">
      <c r="A162" s="3331">
        <v>13</v>
      </c>
      <c r="B162" s="179"/>
      <c r="C162" s="39" t="s">
        <v>59</v>
      </c>
      <c r="D162" s="1309" t="s">
        <v>364</v>
      </c>
      <c r="E162" s="131">
        <v>8</v>
      </c>
      <c r="F162" s="178">
        <v>80</v>
      </c>
      <c r="G162" s="406">
        <f t="shared" si="2"/>
        <v>640</v>
      </c>
    </row>
    <row r="163" spans="1:7" x14ac:dyDescent="0.2">
      <c r="A163" s="3331">
        <v>14</v>
      </c>
      <c r="B163" s="179"/>
      <c r="C163" s="39" t="s">
        <v>59</v>
      </c>
      <c r="D163" s="1309" t="s">
        <v>682</v>
      </c>
      <c r="E163" s="131">
        <v>8</v>
      </c>
      <c r="F163" s="178">
        <v>122</v>
      </c>
      <c r="G163" s="406">
        <f t="shared" si="2"/>
        <v>976</v>
      </c>
    </row>
    <row r="164" spans="1:7" x14ac:dyDescent="0.2">
      <c r="A164" s="3331">
        <v>15</v>
      </c>
      <c r="B164" s="179"/>
      <c r="C164" s="39" t="s">
        <v>59</v>
      </c>
      <c r="D164" s="1309" t="s">
        <v>726</v>
      </c>
      <c r="E164" s="131">
        <v>12</v>
      </c>
      <c r="F164" s="178">
        <v>405</v>
      </c>
      <c r="G164" s="406">
        <f t="shared" si="2"/>
        <v>4860</v>
      </c>
    </row>
    <row r="165" spans="1:7" x14ac:dyDescent="0.2">
      <c r="A165" s="3331">
        <v>16</v>
      </c>
      <c r="B165" s="179"/>
      <c r="C165" s="39" t="s">
        <v>59</v>
      </c>
      <c r="D165" s="1309" t="s">
        <v>5720</v>
      </c>
      <c r="E165" s="131">
        <v>3</v>
      </c>
      <c r="F165" s="178">
        <v>444</v>
      </c>
      <c r="G165" s="406">
        <f t="shared" si="2"/>
        <v>1332</v>
      </c>
    </row>
    <row r="166" spans="1:7" x14ac:dyDescent="0.2">
      <c r="A166" s="3331">
        <v>17</v>
      </c>
      <c r="B166" s="179"/>
      <c r="C166" s="39" t="s">
        <v>59</v>
      </c>
      <c r="D166" s="1309" t="s">
        <v>5721</v>
      </c>
      <c r="E166" s="131">
        <v>3</v>
      </c>
      <c r="F166" s="178">
        <v>458</v>
      </c>
      <c r="G166" s="406">
        <f t="shared" si="2"/>
        <v>1374</v>
      </c>
    </row>
    <row r="167" spans="1:7" x14ac:dyDescent="0.2">
      <c r="A167" s="3331">
        <v>18</v>
      </c>
      <c r="B167" s="179"/>
      <c r="C167" s="39" t="s">
        <v>59</v>
      </c>
      <c r="D167" s="1309" t="s">
        <v>5722</v>
      </c>
      <c r="E167" s="131">
        <v>3</v>
      </c>
      <c r="F167" s="178">
        <v>458</v>
      </c>
      <c r="G167" s="406">
        <f t="shared" si="2"/>
        <v>1374</v>
      </c>
    </row>
    <row r="168" spans="1:7" x14ac:dyDescent="0.2">
      <c r="A168" s="3331">
        <v>19</v>
      </c>
      <c r="B168" s="179"/>
      <c r="C168" s="39" t="s">
        <v>59</v>
      </c>
      <c r="D168" s="1309" t="s">
        <v>5723</v>
      </c>
      <c r="E168" s="131">
        <v>3</v>
      </c>
      <c r="F168" s="178">
        <v>458</v>
      </c>
      <c r="G168" s="406">
        <f t="shared" si="2"/>
        <v>1374</v>
      </c>
    </row>
    <row r="169" spans="1:7" x14ac:dyDescent="0.2">
      <c r="A169" s="3331">
        <v>20</v>
      </c>
      <c r="B169" s="179"/>
      <c r="C169" s="39" t="s">
        <v>59</v>
      </c>
      <c r="D169" s="1309" t="s">
        <v>5724</v>
      </c>
      <c r="E169" s="131">
        <v>3</v>
      </c>
      <c r="F169" s="178">
        <v>453</v>
      </c>
      <c r="G169" s="406">
        <f t="shared" si="2"/>
        <v>1359</v>
      </c>
    </row>
    <row r="170" spans="1:7" x14ac:dyDescent="0.2">
      <c r="A170" s="3331">
        <v>21</v>
      </c>
      <c r="B170" s="179"/>
      <c r="C170" s="39" t="s">
        <v>59</v>
      </c>
      <c r="D170" s="1309" t="s">
        <v>5725</v>
      </c>
      <c r="E170" s="131">
        <v>3</v>
      </c>
      <c r="F170" s="178">
        <v>468</v>
      </c>
      <c r="G170" s="406">
        <f t="shared" si="2"/>
        <v>1404</v>
      </c>
    </row>
    <row r="171" spans="1:7" x14ac:dyDescent="0.2">
      <c r="A171" s="3331">
        <v>22</v>
      </c>
      <c r="B171" s="179"/>
      <c r="C171" s="39" t="s">
        <v>59</v>
      </c>
      <c r="D171" s="1309" t="s">
        <v>5726</v>
      </c>
      <c r="E171" s="131">
        <v>3</v>
      </c>
      <c r="F171" s="178">
        <v>468</v>
      </c>
      <c r="G171" s="406">
        <f t="shared" si="2"/>
        <v>1404</v>
      </c>
    </row>
    <row r="172" spans="1:7" x14ac:dyDescent="0.2">
      <c r="A172" s="3331">
        <v>23</v>
      </c>
      <c r="B172" s="179"/>
      <c r="C172" s="39" t="s">
        <v>59</v>
      </c>
      <c r="D172" s="1309" t="s">
        <v>5727</v>
      </c>
      <c r="E172" s="131">
        <v>3</v>
      </c>
      <c r="F172" s="178">
        <v>468</v>
      </c>
      <c r="G172" s="406">
        <f t="shared" si="2"/>
        <v>1404</v>
      </c>
    </row>
    <row r="173" spans="1:7" x14ac:dyDescent="0.2">
      <c r="A173" s="3331">
        <v>24</v>
      </c>
      <c r="B173" s="179"/>
      <c r="C173" s="39" t="s">
        <v>59</v>
      </c>
      <c r="D173" s="1309" t="s">
        <v>2670</v>
      </c>
      <c r="E173" s="41">
        <v>55</v>
      </c>
      <c r="F173" s="178">
        <v>56</v>
      </c>
      <c r="G173" s="406">
        <f t="shared" si="2"/>
        <v>3080</v>
      </c>
    </row>
    <row r="174" spans="1:7" x14ac:dyDescent="0.2">
      <c r="A174" s="3331">
        <v>25</v>
      </c>
      <c r="B174" s="179"/>
      <c r="C174" s="39" t="s">
        <v>199</v>
      </c>
      <c r="D174" s="1309" t="s">
        <v>690</v>
      </c>
      <c r="E174" s="131">
        <v>8</v>
      </c>
      <c r="F174" s="178">
        <v>72</v>
      </c>
      <c r="G174" s="406">
        <f t="shared" si="2"/>
        <v>576</v>
      </c>
    </row>
    <row r="175" spans="1:7" x14ac:dyDescent="0.2">
      <c r="A175" s="3331">
        <v>26</v>
      </c>
      <c r="B175" s="179"/>
      <c r="C175" s="39" t="s">
        <v>199</v>
      </c>
      <c r="D175" s="1309" t="s">
        <v>691</v>
      </c>
      <c r="E175" s="131">
        <v>8</v>
      </c>
      <c r="F175" s="178">
        <v>132</v>
      </c>
      <c r="G175" s="406">
        <f t="shared" si="2"/>
        <v>1056</v>
      </c>
    </row>
    <row r="176" spans="1:7" x14ac:dyDescent="0.2">
      <c r="A176" s="3331">
        <v>27</v>
      </c>
      <c r="B176" s="179"/>
      <c r="C176" s="39" t="s">
        <v>342</v>
      </c>
      <c r="D176" s="1309" t="s">
        <v>692</v>
      </c>
      <c r="E176" s="131">
        <v>6</v>
      </c>
      <c r="F176" s="178">
        <v>30</v>
      </c>
      <c r="G176" s="406">
        <f t="shared" si="2"/>
        <v>180</v>
      </c>
    </row>
    <row r="177" spans="1:7" x14ac:dyDescent="0.2">
      <c r="A177" s="3331">
        <v>28</v>
      </c>
      <c r="B177" s="179"/>
      <c r="C177" s="39" t="s">
        <v>276</v>
      </c>
      <c r="D177" s="1309" t="s">
        <v>2672</v>
      </c>
      <c r="E177" s="131">
        <v>25</v>
      </c>
      <c r="F177" s="178">
        <v>62</v>
      </c>
      <c r="G177" s="406">
        <f t="shared" si="2"/>
        <v>1550</v>
      </c>
    </row>
    <row r="178" spans="1:7" x14ac:dyDescent="0.2">
      <c r="A178" s="3331">
        <v>29</v>
      </c>
      <c r="B178" s="179"/>
      <c r="C178" s="39" t="s">
        <v>276</v>
      </c>
      <c r="D178" s="1309" t="s">
        <v>734</v>
      </c>
      <c r="E178" s="131">
        <v>25</v>
      </c>
      <c r="F178" s="178">
        <v>232</v>
      </c>
      <c r="G178" s="406">
        <f t="shared" si="2"/>
        <v>5800</v>
      </c>
    </row>
    <row r="179" spans="1:7" x14ac:dyDescent="0.2">
      <c r="A179" s="3331">
        <v>30</v>
      </c>
      <c r="B179" s="179"/>
      <c r="C179" s="39" t="s">
        <v>305</v>
      </c>
      <c r="D179" s="1309" t="s">
        <v>702</v>
      </c>
      <c r="E179" s="131">
        <v>3</v>
      </c>
      <c r="F179" s="178">
        <v>64</v>
      </c>
      <c r="G179" s="406">
        <f t="shared" si="2"/>
        <v>192</v>
      </c>
    </row>
    <row r="180" spans="1:7" x14ac:dyDescent="0.2">
      <c r="A180" s="917"/>
      <c r="B180" s="1059"/>
      <c r="C180" s="918"/>
      <c r="D180" s="1060"/>
      <c r="E180" s="1061"/>
      <c r="F180" s="666"/>
      <c r="G180" s="925"/>
    </row>
    <row r="181" spans="1:7" ht="13.5" thickBot="1" x14ac:dyDescent="0.25">
      <c r="A181" s="48"/>
      <c r="B181" s="87"/>
      <c r="C181" s="50"/>
      <c r="D181" s="88"/>
      <c r="E181" s="87"/>
      <c r="F181" s="52" t="s">
        <v>192</v>
      </c>
      <c r="G181" s="110">
        <f>SUM(G150:G179)</f>
        <v>90588.5</v>
      </c>
    </row>
    <row r="182" spans="1:7" ht="13.5" thickTop="1" x14ac:dyDescent="0.2">
      <c r="A182" s="14" t="s">
        <v>910</v>
      </c>
      <c r="B182" s="54"/>
      <c r="C182" s="3334"/>
      <c r="E182" s="54"/>
      <c r="G182" s="17"/>
    </row>
    <row r="183" spans="1:7" ht="13.5" thickBot="1" x14ac:dyDescent="0.25">
      <c r="A183" s="56"/>
      <c r="B183" s="90"/>
      <c r="C183" s="90"/>
      <c r="D183" s="57"/>
      <c r="E183" s="90"/>
      <c r="F183" s="58"/>
      <c r="G183" s="59"/>
    </row>
    <row r="184" spans="1:7" ht="13.5" thickTop="1" x14ac:dyDescent="0.2">
      <c r="A184" s="3411"/>
      <c r="B184" s="3412"/>
      <c r="C184" s="3412"/>
      <c r="D184" s="3332" t="s">
        <v>18</v>
      </c>
      <c r="E184" s="3413" t="s">
        <v>19</v>
      </c>
      <c r="F184" s="3413"/>
      <c r="G184" s="3414"/>
    </row>
    <row r="185" spans="1:7" x14ac:dyDescent="0.2">
      <c r="A185" s="3400" t="s">
        <v>20</v>
      </c>
      <c r="B185" s="3401"/>
      <c r="C185" s="3401"/>
      <c r="D185" s="44"/>
      <c r="E185" s="3457"/>
      <c r="F185" s="3458"/>
      <c r="G185" s="3459"/>
    </row>
    <row r="186" spans="1:7" x14ac:dyDescent="0.2">
      <c r="A186" s="3400" t="s">
        <v>21</v>
      </c>
      <c r="B186" s="3401"/>
      <c r="C186" s="3401"/>
      <c r="D186" s="61" t="s">
        <v>70</v>
      </c>
      <c r="E186" s="3461" t="s">
        <v>49</v>
      </c>
      <c r="F186" s="3461"/>
      <c r="G186" s="3462"/>
    </row>
    <row r="187" spans="1:7" ht="13.5" thickBot="1" x14ac:dyDescent="0.25">
      <c r="A187" s="3407" t="s">
        <v>22</v>
      </c>
      <c r="B187" s="3408"/>
      <c r="C187" s="3408"/>
      <c r="D187" s="62" t="s">
        <v>63</v>
      </c>
      <c r="E187" s="3460" t="s">
        <v>64</v>
      </c>
      <c r="F187" s="3409"/>
      <c r="G187" s="3410"/>
    </row>
    <row r="188" spans="1:7" ht="16.5" x14ac:dyDescent="0.25">
      <c r="A188" s="3415" t="s">
        <v>0</v>
      </c>
      <c r="B188" s="3416"/>
      <c r="C188" s="3416"/>
      <c r="D188" s="3416"/>
      <c r="E188" s="3416"/>
      <c r="F188" s="3416"/>
      <c r="G188" s="3417"/>
    </row>
    <row r="189" spans="1:7" x14ac:dyDescent="0.2">
      <c r="A189" s="3418" t="s">
        <v>1</v>
      </c>
      <c r="B189" s="3419"/>
      <c r="C189" s="3419"/>
      <c r="D189" s="3419"/>
      <c r="E189" s="3419"/>
      <c r="F189" s="3419"/>
      <c r="G189" s="3420"/>
    </row>
    <row r="190" spans="1:7" x14ac:dyDescent="0.2">
      <c r="A190" s="3421" t="s">
        <v>2</v>
      </c>
      <c r="B190" s="3422"/>
      <c r="C190" s="3422"/>
      <c r="D190" s="3422"/>
      <c r="E190" s="3422"/>
      <c r="F190" s="3422"/>
      <c r="G190" s="3423"/>
    </row>
    <row r="191" spans="1:7" x14ac:dyDescent="0.2">
      <c r="A191" s="2"/>
      <c r="B191" s="75"/>
      <c r="C191" s="3333"/>
      <c r="D191" s="5"/>
      <c r="E191" s="3"/>
      <c r="F191" s="6"/>
      <c r="G191" s="7" t="s">
        <v>195</v>
      </c>
    </row>
    <row r="192" spans="1:7" x14ac:dyDescent="0.2">
      <c r="A192" s="8" t="s">
        <v>4</v>
      </c>
      <c r="B192" s="9"/>
      <c r="C192" s="10" t="s">
        <v>62</v>
      </c>
      <c r="D192" s="9"/>
      <c r="E192" s="1134" t="s">
        <v>5716</v>
      </c>
      <c r="F192" s="689"/>
      <c r="G192" s="739" t="s">
        <v>5717</v>
      </c>
    </row>
    <row r="193" spans="1:7" x14ac:dyDescent="0.2">
      <c r="A193" s="14" t="s">
        <v>6</v>
      </c>
      <c r="B193" s="76"/>
      <c r="C193" s="16"/>
      <c r="D193" s="3334"/>
      <c r="E193" s="3424" t="s">
        <v>6</v>
      </c>
      <c r="F193" s="3425"/>
      <c r="G193" s="17"/>
    </row>
    <row r="194" spans="1:7" x14ac:dyDescent="0.2">
      <c r="A194" s="3335" t="s">
        <v>7</v>
      </c>
      <c r="B194" s="19"/>
      <c r="C194" s="19"/>
      <c r="D194" s="19"/>
      <c r="E194" s="20" t="s">
        <v>8</v>
      </c>
      <c r="F194" s="21"/>
      <c r="G194" s="17" t="s">
        <v>9</v>
      </c>
    </row>
    <row r="195" spans="1:7" x14ac:dyDescent="0.2">
      <c r="A195" s="2"/>
      <c r="B195" s="75"/>
      <c r="C195" s="3333"/>
      <c r="D195" s="3333"/>
      <c r="E195" s="3426"/>
      <c r="F195" s="3427"/>
      <c r="G195" s="22"/>
    </row>
    <row r="196" spans="1:7" ht="26.25" thickBot="1" x14ac:dyDescent="0.25">
      <c r="A196" s="23" t="s">
        <v>10</v>
      </c>
      <c r="B196" s="77" t="s">
        <v>11</v>
      </c>
      <c r="C196" s="78" t="s">
        <v>12</v>
      </c>
      <c r="D196" s="78" t="s">
        <v>13</v>
      </c>
      <c r="E196" s="78" t="s">
        <v>14</v>
      </c>
      <c r="F196" s="28" t="s">
        <v>15</v>
      </c>
      <c r="G196" s="29" t="s">
        <v>16</v>
      </c>
    </row>
    <row r="197" spans="1:7" ht="13.5" thickTop="1" x14ac:dyDescent="0.2">
      <c r="A197" s="3331"/>
      <c r="B197" s="79"/>
      <c r="C197" s="39"/>
      <c r="D197" s="243" t="s">
        <v>193</v>
      </c>
      <c r="E197" s="80"/>
      <c r="F197" s="178"/>
      <c r="G197" s="185">
        <f>G181</f>
        <v>90588.5</v>
      </c>
    </row>
    <row r="198" spans="1:7" x14ac:dyDescent="0.2">
      <c r="A198" s="3331">
        <v>31</v>
      </c>
      <c r="B198" s="109"/>
      <c r="C198" s="39" t="s">
        <v>59</v>
      </c>
      <c r="D198" s="1309" t="s">
        <v>706</v>
      </c>
      <c r="E198" s="80">
        <v>2</v>
      </c>
      <c r="F198" s="178">
        <v>1335</v>
      </c>
      <c r="G198" s="406">
        <f>F198*E198</f>
        <v>2670</v>
      </c>
    </row>
    <row r="199" spans="1:7" x14ac:dyDescent="0.2">
      <c r="A199" s="3331">
        <v>32</v>
      </c>
      <c r="B199" s="109"/>
      <c r="C199" s="39" t="s">
        <v>59</v>
      </c>
      <c r="D199" s="1309" t="s">
        <v>869</v>
      </c>
      <c r="E199" s="82">
        <v>10</v>
      </c>
      <c r="F199" s="178">
        <v>130</v>
      </c>
      <c r="G199" s="406">
        <f t="shared" ref="G199:G206" si="3">F199*E199</f>
        <v>1300</v>
      </c>
    </row>
    <row r="200" spans="1:7" x14ac:dyDescent="0.2">
      <c r="A200" s="3331">
        <v>33</v>
      </c>
      <c r="B200" s="109"/>
      <c r="C200" s="39" t="s">
        <v>59</v>
      </c>
      <c r="D200" s="1309" t="s">
        <v>5728</v>
      </c>
      <c r="E200" s="82">
        <v>50</v>
      </c>
      <c r="F200" s="178">
        <v>142</v>
      </c>
      <c r="G200" s="406">
        <f t="shared" si="3"/>
        <v>7100</v>
      </c>
    </row>
    <row r="201" spans="1:7" x14ac:dyDescent="0.2">
      <c r="A201" s="3331">
        <v>34</v>
      </c>
      <c r="B201" s="109"/>
      <c r="C201" s="39" t="s">
        <v>59</v>
      </c>
      <c r="D201" s="1309" t="s">
        <v>710</v>
      </c>
      <c r="E201" s="82">
        <v>50</v>
      </c>
      <c r="F201" s="178">
        <v>40</v>
      </c>
      <c r="G201" s="406">
        <f t="shared" si="3"/>
        <v>2000</v>
      </c>
    </row>
    <row r="202" spans="1:7" x14ac:dyDescent="0.2">
      <c r="A202" s="3331">
        <v>35</v>
      </c>
      <c r="B202" s="109"/>
      <c r="C202" s="39" t="s">
        <v>305</v>
      </c>
      <c r="D202" s="1309" t="s">
        <v>712</v>
      </c>
      <c r="E202" s="82">
        <v>10</v>
      </c>
      <c r="F202" s="178">
        <v>118</v>
      </c>
      <c r="G202" s="406">
        <f t="shared" si="3"/>
        <v>1180</v>
      </c>
    </row>
    <row r="203" spans="1:7" x14ac:dyDescent="0.2">
      <c r="A203" s="3331">
        <v>36</v>
      </c>
      <c r="B203" s="109"/>
      <c r="C203" s="39" t="s">
        <v>276</v>
      </c>
      <c r="D203" s="1309" t="s">
        <v>928</v>
      </c>
      <c r="E203" s="82">
        <v>30</v>
      </c>
      <c r="F203" s="178">
        <v>79</v>
      </c>
      <c r="G203" s="406">
        <f t="shared" si="3"/>
        <v>2370</v>
      </c>
    </row>
    <row r="204" spans="1:7" x14ac:dyDescent="0.2">
      <c r="A204" s="3331">
        <v>37</v>
      </c>
      <c r="B204" s="109"/>
      <c r="C204" s="39" t="s">
        <v>199</v>
      </c>
      <c r="D204" s="1309" t="s">
        <v>387</v>
      </c>
      <c r="E204" s="82">
        <v>2</v>
      </c>
      <c r="F204" s="178">
        <v>44</v>
      </c>
      <c r="G204" s="406">
        <f t="shared" si="3"/>
        <v>88</v>
      </c>
    </row>
    <row r="205" spans="1:7" x14ac:dyDescent="0.2">
      <c r="A205" s="3331">
        <v>38</v>
      </c>
      <c r="B205" s="84"/>
      <c r="C205" s="39" t="s">
        <v>199</v>
      </c>
      <c r="D205" s="1309" t="s">
        <v>388</v>
      </c>
      <c r="E205" s="82">
        <v>11</v>
      </c>
      <c r="F205" s="178">
        <v>56</v>
      </c>
      <c r="G205" s="406">
        <f t="shared" si="3"/>
        <v>616</v>
      </c>
    </row>
    <row r="206" spans="1:7" x14ac:dyDescent="0.2">
      <c r="A206" s="3331">
        <v>39</v>
      </c>
      <c r="B206" s="179"/>
      <c r="C206" s="39" t="s">
        <v>24</v>
      </c>
      <c r="D206" s="1309" t="s">
        <v>5729</v>
      </c>
      <c r="E206" s="82">
        <v>1</v>
      </c>
      <c r="F206" s="178">
        <v>9880</v>
      </c>
      <c r="G206" s="406">
        <f t="shared" si="3"/>
        <v>9880</v>
      </c>
    </row>
    <row r="207" spans="1:7" x14ac:dyDescent="0.2">
      <c r="A207" s="3331"/>
      <c r="B207" s="179"/>
      <c r="C207" s="39"/>
      <c r="D207" s="1309"/>
      <c r="E207" s="82"/>
      <c r="F207" s="178"/>
      <c r="G207" s="406"/>
    </row>
    <row r="208" spans="1:7" x14ac:dyDescent="0.2">
      <c r="A208" s="3331"/>
      <c r="B208" s="179"/>
      <c r="C208" s="39"/>
      <c r="D208" s="1309"/>
      <c r="E208" s="82"/>
      <c r="F208" s="178"/>
      <c r="G208" s="406"/>
    </row>
    <row r="209" spans="1:7" x14ac:dyDescent="0.2">
      <c r="A209" s="3331"/>
      <c r="B209" s="179"/>
      <c r="C209" s="39"/>
      <c r="D209" s="1309"/>
      <c r="E209" s="131"/>
      <c r="F209" s="178"/>
      <c r="G209" s="406"/>
    </row>
    <row r="210" spans="1:7" x14ac:dyDescent="0.2">
      <c r="A210" s="3331"/>
      <c r="B210" s="179"/>
      <c r="C210" s="39"/>
      <c r="D210" s="1309"/>
      <c r="E210" s="131"/>
      <c r="F210" s="178"/>
      <c r="G210" s="406"/>
    </row>
    <row r="211" spans="1:7" x14ac:dyDescent="0.2">
      <c r="A211" s="3331"/>
      <c r="B211" s="179"/>
      <c r="C211" s="39"/>
      <c r="D211" s="1309"/>
      <c r="E211" s="131"/>
      <c r="F211" s="178"/>
      <c r="G211" s="406"/>
    </row>
    <row r="212" spans="1:7" x14ac:dyDescent="0.2">
      <c r="A212" s="3331"/>
      <c r="B212" s="179"/>
      <c r="C212" s="39"/>
      <c r="D212" s="1309"/>
      <c r="E212" s="131"/>
      <c r="F212" s="178"/>
      <c r="G212" s="406"/>
    </row>
    <row r="213" spans="1:7" x14ac:dyDescent="0.2">
      <c r="A213" s="3331"/>
      <c r="B213" s="179"/>
      <c r="C213" s="39"/>
      <c r="D213" s="1309"/>
      <c r="E213" s="131"/>
      <c r="F213" s="178"/>
      <c r="G213" s="406"/>
    </row>
    <row r="214" spans="1:7" x14ac:dyDescent="0.2">
      <c r="A214" s="3331"/>
      <c r="B214" s="179"/>
      <c r="C214" s="39"/>
      <c r="D214" s="1309"/>
      <c r="E214" s="131"/>
      <c r="F214" s="178"/>
      <c r="G214" s="406"/>
    </row>
    <row r="215" spans="1:7" x14ac:dyDescent="0.2">
      <c r="A215" s="3331"/>
      <c r="B215" s="179"/>
      <c r="C215" s="39"/>
      <c r="D215" s="1309"/>
      <c r="E215" s="131"/>
      <c r="F215" s="178"/>
      <c r="G215" s="406"/>
    </row>
    <row r="216" spans="1:7" x14ac:dyDescent="0.2">
      <c r="A216" s="3331"/>
      <c r="B216" s="179"/>
      <c r="C216" s="39"/>
      <c r="D216" s="1309"/>
      <c r="E216" s="131"/>
      <c r="F216" s="178"/>
      <c r="G216" s="406"/>
    </row>
    <row r="217" spans="1:7" x14ac:dyDescent="0.2">
      <c r="A217" s="3331"/>
      <c r="B217" s="179"/>
      <c r="C217" s="39"/>
      <c r="D217" s="1309"/>
      <c r="E217" s="131"/>
      <c r="F217" s="178"/>
      <c r="G217" s="406"/>
    </row>
    <row r="218" spans="1:7" x14ac:dyDescent="0.2">
      <c r="A218" s="3331"/>
      <c r="B218" s="179"/>
      <c r="C218" s="39"/>
      <c r="D218" s="1309"/>
      <c r="E218" s="131"/>
      <c r="F218" s="178"/>
      <c r="G218" s="406"/>
    </row>
    <row r="219" spans="1:7" x14ac:dyDescent="0.2">
      <c r="A219" s="3331"/>
      <c r="B219" s="179"/>
      <c r="C219" s="39"/>
      <c r="D219" s="1309"/>
      <c r="E219" s="131"/>
      <c r="F219" s="178"/>
      <c r="G219" s="406"/>
    </row>
    <row r="220" spans="1:7" x14ac:dyDescent="0.2">
      <c r="A220" s="3331"/>
      <c r="B220" s="179"/>
      <c r="C220" s="39"/>
      <c r="D220" s="1309"/>
      <c r="E220" s="41"/>
      <c r="F220" s="178"/>
      <c r="G220" s="406"/>
    </row>
    <row r="221" spans="1:7" x14ac:dyDescent="0.2">
      <c r="A221" s="3331"/>
      <c r="B221" s="179"/>
      <c r="C221" s="39"/>
      <c r="D221" s="1309"/>
      <c r="E221" s="131"/>
      <c r="F221" s="178"/>
      <c r="G221" s="406"/>
    </row>
    <row r="222" spans="1:7" x14ac:dyDescent="0.2">
      <c r="A222" s="3331"/>
      <c r="B222" s="179"/>
      <c r="C222" s="39"/>
      <c r="D222" s="1309"/>
      <c r="E222" s="131"/>
      <c r="F222" s="178"/>
      <c r="G222" s="406"/>
    </row>
    <row r="223" spans="1:7" x14ac:dyDescent="0.2">
      <c r="A223" s="3331"/>
      <c r="B223" s="179"/>
      <c r="C223" s="39"/>
      <c r="D223" s="1309"/>
      <c r="E223" s="131"/>
      <c r="F223" s="178"/>
      <c r="G223" s="406"/>
    </row>
    <row r="224" spans="1:7" x14ac:dyDescent="0.2">
      <c r="A224" s="3331"/>
      <c r="B224" s="179"/>
      <c r="C224" s="39"/>
      <c r="D224" s="1309"/>
      <c r="E224" s="131"/>
      <c r="F224" s="178"/>
      <c r="G224" s="406"/>
    </row>
    <row r="225" spans="1:7" x14ac:dyDescent="0.2">
      <c r="A225" s="3331"/>
      <c r="B225" s="179"/>
      <c r="C225" s="39"/>
      <c r="D225" s="1309"/>
      <c r="E225" s="131"/>
      <c r="F225" s="178"/>
      <c r="G225" s="406"/>
    </row>
    <row r="226" spans="1:7" x14ac:dyDescent="0.2">
      <c r="A226" s="3331"/>
      <c r="B226" s="179"/>
      <c r="C226" s="39"/>
      <c r="D226" s="1309"/>
      <c r="E226" s="131"/>
      <c r="F226" s="178"/>
      <c r="G226" s="406"/>
    </row>
    <row r="227" spans="1:7" x14ac:dyDescent="0.2">
      <c r="A227" s="917"/>
      <c r="B227" s="1059"/>
      <c r="C227" s="918"/>
      <c r="D227" s="1060"/>
      <c r="E227" s="1061"/>
      <c r="F227" s="666"/>
      <c r="G227" s="925"/>
    </row>
    <row r="228" spans="1:7" ht="13.5" thickBot="1" x14ac:dyDescent="0.25">
      <c r="A228" s="48"/>
      <c r="B228" s="87"/>
      <c r="C228" s="50"/>
      <c r="D228" s="88"/>
      <c r="E228" s="87"/>
      <c r="F228" s="52" t="s">
        <v>17</v>
      </c>
      <c r="G228" s="110">
        <f>SUM(G197:G226)</f>
        <v>117792.5</v>
      </c>
    </row>
    <row r="229" spans="1:7" ht="13.5" thickTop="1" x14ac:dyDescent="0.2">
      <c r="A229" s="14" t="s">
        <v>910</v>
      </c>
      <c r="B229" s="54"/>
      <c r="C229" s="3334"/>
      <c r="E229" s="54"/>
      <c r="G229" s="17"/>
    </row>
    <row r="230" spans="1:7" ht="13.5" thickBot="1" x14ac:dyDescent="0.25">
      <c r="A230" s="56"/>
      <c r="B230" s="90"/>
      <c r="C230" s="90"/>
      <c r="D230" s="57"/>
      <c r="E230" s="90"/>
      <c r="F230" s="58"/>
      <c r="G230" s="59"/>
    </row>
    <row r="231" spans="1:7" ht="13.5" thickTop="1" x14ac:dyDescent="0.2">
      <c r="A231" s="3411"/>
      <c r="B231" s="3412"/>
      <c r="C231" s="3412"/>
      <c r="D231" s="3332" t="s">
        <v>18</v>
      </c>
      <c r="E231" s="3413" t="s">
        <v>19</v>
      </c>
      <c r="F231" s="3413"/>
      <c r="G231" s="3414"/>
    </row>
    <row r="232" spans="1:7" x14ac:dyDescent="0.2">
      <c r="A232" s="3400" t="s">
        <v>20</v>
      </c>
      <c r="B232" s="3401"/>
      <c r="C232" s="3401"/>
      <c r="D232" s="44"/>
      <c r="E232" s="3457"/>
      <c r="F232" s="3458"/>
      <c r="G232" s="3459"/>
    </row>
    <row r="233" spans="1:7" x14ac:dyDescent="0.2">
      <c r="A233" s="3400" t="s">
        <v>21</v>
      </c>
      <c r="B233" s="3401"/>
      <c r="C233" s="3401"/>
      <c r="D233" s="61" t="s">
        <v>70</v>
      </c>
      <c r="E233" s="3461" t="s">
        <v>49</v>
      </c>
      <c r="F233" s="3461"/>
      <c r="G233" s="3462"/>
    </row>
    <row r="234" spans="1:7" ht="13.5" thickBot="1" x14ac:dyDescent="0.25">
      <c r="A234" s="3407" t="s">
        <v>22</v>
      </c>
      <c r="B234" s="3408"/>
      <c r="C234" s="3408"/>
      <c r="D234" s="62" t="s">
        <v>63</v>
      </c>
      <c r="E234" s="3460" t="s">
        <v>64</v>
      </c>
      <c r="F234" s="3409"/>
      <c r="G234" s="3410"/>
    </row>
  </sheetData>
  <mergeCells count="65">
    <mergeCell ref="A233:C233"/>
    <mergeCell ref="E233:G233"/>
    <mergeCell ref="A234:C234"/>
    <mergeCell ref="E234:G234"/>
    <mergeCell ref="E193:F193"/>
    <mergeCell ref="E195:F195"/>
    <mergeCell ref="A231:C231"/>
    <mergeCell ref="E231:G231"/>
    <mergeCell ref="A232:C232"/>
    <mergeCell ref="E232:G232"/>
    <mergeCell ref="A187:C187"/>
    <mergeCell ref="E187:G187"/>
    <mergeCell ref="A188:G188"/>
    <mergeCell ref="A189:G189"/>
    <mergeCell ref="A190:G190"/>
    <mergeCell ref="A184:C184"/>
    <mergeCell ref="E184:G184"/>
    <mergeCell ref="A185:C185"/>
    <mergeCell ref="E185:G185"/>
    <mergeCell ref="A186:C186"/>
    <mergeCell ref="E186:G186"/>
    <mergeCell ref="A141:G141"/>
    <mergeCell ref="A142:G142"/>
    <mergeCell ref="A143:G143"/>
    <mergeCell ref="E146:F146"/>
    <mergeCell ref="E148:F148"/>
    <mergeCell ref="A93:C93"/>
    <mergeCell ref="E93:G93"/>
    <mergeCell ref="A90:C90"/>
    <mergeCell ref="E90:G90"/>
    <mergeCell ref="A91:C91"/>
    <mergeCell ref="E91:G91"/>
    <mergeCell ref="A92:C92"/>
    <mergeCell ref="E92:G92"/>
    <mergeCell ref="A47:G47"/>
    <mergeCell ref="A48:G48"/>
    <mergeCell ref="A49:G49"/>
    <mergeCell ref="E52:F52"/>
    <mergeCell ref="E54:F54"/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  <mergeCell ref="A94:G94"/>
    <mergeCell ref="A95:G95"/>
    <mergeCell ref="A96:G96"/>
    <mergeCell ref="E99:F99"/>
    <mergeCell ref="E101:F101"/>
    <mergeCell ref="A140:C140"/>
    <mergeCell ref="E140:G140"/>
    <mergeCell ref="A137:C137"/>
    <mergeCell ref="E137:G137"/>
    <mergeCell ref="A138:C138"/>
    <mergeCell ref="E138:G138"/>
    <mergeCell ref="A139:C139"/>
    <mergeCell ref="E139:G139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L46"/>
  <sheetViews>
    <sheetView topLeftCell="A4" zoomScale="115" zoomScaleNormal="115" workbookViewId="0">
      <selection activeCell="I25" sqref="I25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753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10" max="10" width="38.4257812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12" s="180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I1"/>
      <c r="J1"/>
      <c r="K1"/>
      <c r="L1"/>
    </row>
    <row r="2" spans="1:12" s="180" customFormat="1" x14ac:dyDescent="0.2">
      <c r="A2" s="3418" t="s">
        <v>1</v>
      </c>
      <c r="B2" s="3419"/>
      <c r="C2" s="3419"/>
      <c r="D2" s="3419"/>
      <c r="E2" s="3419"/>
      <c r="F2" s="3419"/>
      <c r="G2" s="3420"/>
      <c r="I2"/>
      <c r="J2"/>
      <c r="K2"/>
      <c r="L2"/>
    </row>
    <row r="3" spans="1:12" s="180" customFormat="1" x14ac:dyDescent="0.2">
      <c r="A3" s="3421" t="s">
        <v>2</v>
      </c>
      <c r="B3" s="3422"/>
      <c r="C3" s="3422"/>
      <c r="D3" s="3422"/>
      <c r="E3" s="3422"/>
      <c r="F3" s="3422"/>
      <c r="G3" s="3423"/>
      <c r="I3"/>
      <c r="J3"/>
      <c r="K3"/>
      <c r="L3"/>
    </row>
    <row r="4" spans="1:12" s="180" customFormat="1" x14ac:dyDescent="0.2">
      <c r="A4" s="2"/>
      <c r="B4" s="75"/>
      <c r="C4" s="752"/>
      <c r="D4" s="5"/>
      <c r="E4" s="3"/>
      <c r="F4" s="6"/>
      <c r="G4" s="7" t="s">
        <v>3</v>
      </c>
      <c r="I4"/>
      <c r="J4"/>
      <c r="K4"/>
      <c r="L4"/>
    </row>
    <row r="5" spans="1:12" x14ac:dyDescent="0.2">
      <c r="A5" s="8" t="s">
        <v>4</v>
      </c>
      <c r="B5" s="9"/>
      <c r="C5" s="10" t="s">
        <v>62</v>
      </c>
      <c r="D5" s="9"/>
      <c r="E5" s="1277" t="s">
        <v>5438</v>
      </c>
      <c r="F5" s="689"/>
      <c r="G5" s="739" t="s">
        <v>5348</v>
      </c>
    </row>
    <row r="6" spans="1:12" x14ac:dyDescent="0.2">
      <c r="A6" s="14" t="s">
        <v>6</v>
      </c>
      <c r="B6" s="76"/>
      <c r="C6" s="16"/>
      <c r="D6" s="753"/>
      <c r="E6" s="3424"/>
      <c r="F6" s="3425"/>
      <c r="G6" s="17"/>
    </row>
    <row r="7" spans="1:12" x14ac:dyDescent="0.2">
      <c r="A7" s="754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2" x14ac:dyDescent="0.2">
      <c r="A8" s="2"/>
      <c r="B8" s="75"/>
      <c r="C8" s="752"/>
      <c r="D8" s="752"/>
      <c r="E8" s="3426"/>
      <c r="F8" s="3427"/>
      <c r="G8" s="22"/>
    </row>
    <row r="9" spans="1:12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2" ht="13.5" thickTop="1" x14ac:dyDescent="0.2">
      <c r="A10" s="750">
        <v>1</v>
      </c>
      <c r="B10" s="79"/>
      <c r="C10" s="103" t="s">
        <v>60</v>
      </c>
      <c r="D10" s="133" t="s">
        <v>5398</v>
      </c>
      <c r="E10" s="80">
        <v>1</v>
      </c>
      <c r="F10" s="81">
        <v>65000</v>
      </c>
      <c r="G10" s="406">
        <f>F10*E10</f>
        <v>65000</v>
      </c>
    </row>
    <row r="11" spans="1:12" x14ac:dyDescent="0.2">
      <c r="A11" s="750"/>
      <c r="B11" s="79"/>
      <c r="C11" s="103"/>
      <c r="D11" s="133" t="s">
        <v>5400</v>
      </c>
      <c r="E11" s="80"/>
      <c r="F11" s="81"/>
      <c r="G11" s="101"/>
    </row>
    <row r="12" spans="1:12" x14ac:dyDescent="0.2">
      <c r="A12" s="750"/>
      <c r="B12" s="79"/>
      <c r="C12" s="103"/>
      <c r="D12" s="133" t="s">
        <v>5441</v>
      </c>
      <c r="E12" s="80"/>
      <c r="F12" s="81"/>
      <c r="G12" s="101"/>
      <c r="J12" t="s">
        <v>5399</v>
      </c>
    </row>
    <row r="13" spans="1:12" x14ac:dyDescent="0.2">
      <c r="A13" s="750"/>
      <c r="B13" s="79"/>
      <c r="C13" s="103"/>
      <c r="D13" s="3145" t="s">
        <v>5401</v>
      </c>
      <c r="E13" s="80"/>
      <c r="F13" s="81"/>
      <c r="G13" s="101"/>
    </row>
    <row r="14" spans="1:12" x14ac:dyDescent="0.2">
      <c r="A14" s="750"/>
      <c r="B14" s="79"/>
      <c r="C14" s="103"/>
      <c r="D14" s="46" t="s">
        <v>5402</v>
      </c>
      <c r="E14" s="80"/>
      <c r="F14" s="81"/>
      <c r="G14" s="101"/>
    </row>
    <row r="15" spans="1:12" x14ac:dyDescent="0.2">
      <c r="A15" s="750"/>
      <c r="B15" s="79"/>
      <c r="C15" s="103"/>
      <c r="D15" s="46" t="s">
        <v>5403</v>
      </c>
      <c r="E15" s="80"/>
      <c r="F15" s="81"/>
      <c r="G15" s="101"/>
    </row>
    <row r="16" spans="1:12" x14ac:dyDescent="0.2">
      <c r="A16" s="750"/>
      <c r="B16" s="79"/>
      <c r="C16" s="103"/>
      <c r="D16" s="104" t="s">
        <v>5404</v>
      </c>
      <c r="E16" s="80"/>
      <c r="F16" s="81"/>
      <c r="G16" s="101"/>
    </row>
    <row r="17" spans="1:7" x14ac:dyDescent="0.2">
      <c r="A17" s="750"/>
      <c r="B17" s="79"/>
      <c r="C17" s="103"/>
      <c r="D17" s="46" t="s">
        <v>5405</v>
      </c>
      <c r="E17" s="80"/>
      <c r="F17" s="81"/>
      <c r="G17" s="101"/>
    </row>
    <row r="18" spans="1:7" x14ac:dyDescent="0.2">
      <c r="A18" s="750"/>
      <c r="B18" s="79"/>
      <c r="C18" s="103"/>
      <c r="D18" s="46" t="s">
        <v>5406</v>
      </c>
      <c r="E18" s="80"/>
      <c r="F18" s="81"/>
      <c r="G18" s="101"/>
    </row>
    <row r="19" spans="1:7" x14ac:dyDescent="0.2">
      <c r="A19" s="750"/>
      <c r="B19" s="79"/>
      <c r="C19" s="103"/>
      <c r="D19" s="46" t="s">
        <v>5407</v>
      </c>
      <c r="E19" s="80"/>
      <c r="F19" s="81"/>
      <c r="G19" s="101"/>
    </row>
    <row r="20" spans="1:7" x14ac:dyDescent="0.2">
      <c r="A20" s="750"/>
      <c r="B20" s="79"/>
      <c r="C20" s="103"/>
      <c r="D20" s="46" t="s">
        <v>5408</v>
      </c>
      <c r="E20" s="80"/>
      <c r="F20" s="81"/>
      <c r="G20" s="101"/>
    </row>
    <row r="21" spans="1:7" x14ac:dyDescent="0.2">
      <c r="A21" s="750"/>
      <c r="B21" s="79"/>
      <c r="C21" s="103"/>
      <c r="D21" s="46"/>
      <c r="E21" s="80"/>
      <c r="F21" s="81"/>
      <c r="G21" s="101"/>
    </row>
    <row r="22" spans="1:7" x14ac:dyDescent="0.2">
      <c r="A22" s="750"/>
      <c r="B22" s="79"/>
      <c r="C22" s="103"/>
      <c r="D22" s="46"/>
      <c r="E22" s="80"/>
      <c r="F22" s="81"/>
      <c r="G22" s="101"/>
    </row>
    <row r="23" spans="1:7" x14ac:dyDescent="0.2">
      <c r="A23" s="750"/>
      <c r="B23" s="79"/>
      <c r="C23" s="103"/>
      <c r="D23" s="46"/>
      <c r="E23" s="80"/>
      <c r="F23" s="81"/>
      <c r="G23" s="101"/>
    </row>
    <row r="24" spans="1:7" x14ac:dyDescent="0.2">
      <c r="A24" s="750"/>
      <c r="B24" s="79"/>
      <c r="C24" s="103"/>
      <c r="D24" s="46"/>
      <c r="E24" s="80"/>
      <c r="F24" s="81"/>
      <c r="G24" s="101"/>
    </row>
    <row r="25" spans="1:7" x14ac:dyDescent="0.2">
      <c r="A25" s="750"/>
      <c r="B25" s="79"/>
      <c r="C25" s="103"/>
      <c r="D25" s="46"/>
      <c r="E25" s="80"/>
      <c r="F25" s="81"/>
      <c r="G25" s="101"/>
    </row>
    <row r="26" spans="1:7" x14ac:dyDescent="0.2">
      <c r="A26" s="750"/>
      <c r="B26" s="79"/>
      <c r="C26" s="103"/>
      <c r="D26" s="46"/>
      <c r="E26" s="80"/>
      <c r="F26" s="81"/>
      <c r="G26" s="101"/>
    </row>
    <row r="27" spans="1:7" x14ac:dyDescent="0.2">
      <c r="A27" s="750"/>
      <c r="B27" s="79"/>
      <c r="C27" s="103"/>
      <c r="D27" s="46"/>
      <c r="E27" s="80"/>
      <c r="F27" s="81"/>
      <c r="G27" s="101"/>
    </row>
    <row r="28" spans="1:7" x14ac:dyDescent="0.2">
      <c r="A28" s="750"/>
      <c r="B28" s="79"/>
      <c r="C28" s="103"/>
      <c r="D28" s="46"/>
      <c r="E28" s="80"/>
      <c r="F28" s="81"/>
      <c r="G28" s="101"/>
    </row>
    <row r="29" spans="1:7" x14ac:dyDescent="0.2">
      <c r="A29" s="750"/>
      <c r="B29" s="79"/>
      <c r="C29" s="103"/>
      <c r="D29" s="46"/>
      <c r="E29" s="80"/>
      <c r="F29" s="81"/>
      <c r="G29" s="101"/>
    </row>
    <row r="30" spans="1:7" x14ac:dyDescent="0.2">
      <c r="A30" s="750"/>
      <c r="B30" s="79"/>
      <c r="C30" s="103"/>
      <c r="D30" s="46"/>
      <c r="E30" s="80"/>
      <c r="F30" s="81"/>
      <c r="G30" s="101"/>
    </row>
    <row r="31" spans="1:7" x14ac:dyDescent="0.2">
      <c r="A31" s="750"/>
      <c r="B31" s="79"/>
      <c r="C31" s="103"/>
      <c r="D31" s="135"/>
      <c r="E31" s="80"/>
      <c r="F31" s="81"/>
      <c r="G31" s="101"/>
    </row>
    <row r="32" spans="1:7" x14ac:dyDescent="0.2">
      <c r="A32" s="750"/>
      <c r="B32" s="79"/>
      <c r="C32" s="103"/>
      <c r="D32" s="46"/>
      <c r="E32" s="80"/>
      <c r="F32" s="81"/>
      <c r="G32" s="101"/>
    </row>
    <row r="33" spans="1:12" x14ac:dyDescent="0.2">
      <c r="A33" s="750"/>
      <c r="B33" s="79"/>
      <c r="C33" s="103"/>
      <c r="D33" s="46"/>
      <c r="E33" s="80"/>
      <c r="F33" s="182"/>
      <c r="G33" s="101"/>
    </row>
    <row r="34" spans="1:12" x14ac:dyDescent="0.2">
      <c r="A34" s="750"/>
      <c r="B34" s="79"/>
      <c r="C34" s="103"/>
      <c r="D34" s="133"/>
      <c r="E34" s="80"/>
      <c r="F34" s="182"/>
      <c r="G34" s="101"/>
    </row>
    <row r="35" spans="1:12" x14ac:dyDescent="0.2">
      <c r="A35" s="750"/>
      <c r="B35" s="79"/>
      <c r="C35" s="103"/>
      <c r="D35" s="133"/>
      <c r="E35" s="80"/>
      <c r="F35" s="183"/>
      <c r="G35" s="101"/>
    </row>
    <row r="36" spans="1:12" x14ac:dyDescent="0.2">
      <c r="A36" s="750"/>
      <c r="B36" s="79"/>
      <c r="C36" s="103"/>
      <c r="D36" s="133"/>
      <c r="E36" s="80"/>
      <c r="F36" s="184"/>
      <c r="G36" s="101"/>
    </row>
    <row r="37" spans="1:12" s="180" customFormat="1" x14ac:dyDescent="0.2">
      <c r="A37" s="750"/>
      <c r="B37" s="79"/>
      <c r="C37" s="103"/>
      <c r="D37" s="133"/>
      <c r="E37" s="80"/>
      <c r="F37" s="183"/>
      <c r="G37" s="101"/>
      <c r="I37"/>
      <c r="J37"/>
      <c r="K37"/>
      <c r="L37"/>
    </row>
    <row r="38" spans="1:12" s="180" customFormat="1" x14ac:dyDescent="0.2">
      <c r="A38" s="750"/>
      <c r="B38" s="79"/>
      <c r="C38" s="103"/>
      <c r="D38" s="133"/>
      <c r="E38" s="80"/>
      <c r="F38" s="183"/>
      <c r="G38" s="101"/>
      <c r="I38"/>
      <c r="J38"/>
      <c r="K38"/>
      <c r="L38"/>
    </row>
    <row r="39" spans="1:12" s="180" customFormat="1" x14ac:dyDescent="0.2">
      <c r="A39" s="750"/>
      <c r="B39" s="79"/>
      <c r="C39" s="39"/>
      <c r="D39" s="46"/>
      <c r="E39" s="79"/>
      <c r="F39" s="162"/>
      <c r="G39" s="101"/>
      <c r="I39"/>
      <c r="J39"/>
      <c r="K39"/>
      <c r="L39"/>
    </row>
    <row r="40" spans="1:12" s="180" customFormat="1" ht="13.5" thickBot="1" x14ac:dyDescent="0.25">
      <c r="A40" s="48"/>
      <c r="B40" s="87"/>
      <c r="C40" s="50"/>
      <c r="D40" s="138"/>
      <c r="E40" s="87"/>
      <c r="F40" s="52" t="s">
        <v>17</v>
      </c>
      <c r="G40" s="110">
        <f>SUM(G10:G39)</f>
        <v>65000</v>
      </c>
      <c r="I40"/>
      <c r="J40"/>
      <c r="K40"/>
      <c r="L40"/>
    </row>
    <row r="41" spans="1:12" s="180" customFormat="1" ht="13.5" thickTop="1" x14ac:dyDescent="0.2">
      <c r="A41" s="14" t="s">
        <v>5387</v>
      </c>
      <c r="B41" s="89"/>
      <c r="C41" s="753"/>
      <c r="D41"/>
      <c r="E41" s="89"/>
      <c r="F41" s="55"/>
      <c r="G41" s="17"/>
      <c r="I41"/>
      <c r="J41"/>
      <c r="K41"/>
      <c r="L41"/>
    </row>
    <row r="42" spans="1:12" s="180" customFormat="1" ht="13.5" thickBot="1" x14ac:dyDescent="0.25">
      <c r="A42" s="56"/>
      <c r="B42" s="90"/>
      <c r="C42" s="90"/>
      <c r="D42" s="57"/>
      <c r="E42" s="90"/>
      <c r="F42" s="58"/>
      <c r="G42" s="59"/>
      <c r="I42"/>
      <c r="J42"/>
      <c r="K42"/>
      <c r="L42"/>
    </row>
    <row r="43" spans="1:12" s="180" customFormat="1" ht="13.5" thickTop="1" x14ac:dyDescent="0.2">
      <c r="A43" s="3411"/>
      <c r="B43" s="3412"/>
      <c r="C43" s="3412"/>
      <c r="D43" s="751" t="s">
        <v>18</v>
      </c>
      <c r="E43" s="3413" t="s">
        <v>19</v>
      </c>
      <c r="F43" s="3413"/>
      <c r="G43" s="3414"/>
      <c r="I43"/>
      <c r="J43"/>
      <c r="K43"/>
      <c r="L43"/>
    </row>
    <row r="44" spans="1:12" s="180" customFormat="1" x14ac:dyDescent="0.2">
      <c r="A44" s="3400" t="s">
        <v>20</v>
      </c>
      <c r="B44" s="3401"/>
      <c r="C44" s="3401"/>
      <c r="D44" s="44"/>
      <c r="E44" s="3457"/>
      <c r="F44" s="3458"/>
      <c r="G44" s="3459"/>
      <c r="I44"/>
      <c r="J44"/>
      <c r="K44"/>
      <c r="L44"/>
    </row>
    <row r="45" spans="1:12" s="180" customFormat="1" x14ac:dyDescent="0.2">
      <c r="A45" s="3400" t="s">
        <v>21</v>
      </c>
      <c r="B45" s="3401"/>
      <c r="C45" s="3401"/>
      <c r="D45" s="61" t="s">
        <v>424</v>
      </c>
      <c r="E45" s="3405" t="s">
        <v>49</v>
      </c>
      <c r="F45" s="3405"/>
      <c r="G45" s="3406"/>
      <c r="I45"/>
      <c r="J45"/>
      <c r="K45"/>
      <c r="L45"/>
    </row>
    <row r="46" spans="1:12" s="180" customFormat="1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  <c r="I46"/>
      <c r="J46"/>
      <c r="K46"/>
      <c r="L46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J92"/>
  <sheetViews>
    <sheetView topLeftCell="A45" zoomScale="115" zoomScaleNormal="115" workbookViewId="0">
      <selection activeCell="J62" sqref="J62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630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10" max="10" width="17" customWidth="1"/>
    <col min="12" max="12" width="9.5703125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  <c r="H1" s="180">
        <v>1</v>
      </c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181">
        <v>43251</v>
      </c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75"/>
      <c r="C4" s="629"/>
      <c r="D4" s="5"/>
      <c r="E4" s="3"/>
      <c r="F4" s="6"/>
      <c r="G4" s="7" t="s">
        <v>194</v>
      </c>
    </row>
    <row r="5" spans="1:8" x14ac:dyDescent="0.2">
      <c r="A5" s="8" t="s">
        <v>4</v>
      </c>
      <c r="B5" s="9"/>
      <c r="C5" s="10" t="s">
        <v>62</v>
      </c>
      <c r="D5" s="9"/>
      <c r="E5" s="738" t="s">
        <v>436</v>
      </c>
      <c r="F5" s="689"/>
      <c r="G5" s="739" t="s">
        <v>437</v>
      </c>
    </row>
    <row r="6" spans="1:8" x14ac:dyDescent="0.2">
      <c r="A6" s="14" t="s">
        <v>6</v>
      </c>
      <c r="B6" s="76"/>
      <c r="C6" s="16"/>
      <c r="D6" s="630"/>
      <c r="E6" s="3424"/>
      <c r="F6" s="3425"/>
      <c r="G6" s="17"/>
    </row>
    <row r="7" spans="1:8" x14ac:dyDescent="0.2">
      <c r="A7" s="631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75"/>
      <c r="C8" s="629"/>
      <c r="D8" s="629"/>
      <c r="E8" s="3426"/>
      <c r="F8" s="3427"/>
      <c r="G8" s="22"/>
    </row>
    <row r="9" spans="1:8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8" ht="13.5" thickTop="1" x14ac:dyDescent="0.2">
      <c r="A10" s="627">
        <v>1</v>
      </c>
      <c r="B10" s="79"/>
      <c r="C10" s="103" t="s">
        <v>59</v>
      </c>
      <c r="D10" s="46" t="s">
        <v>347</v>
      </c>
      <c r="E10" s="80">
        <v>10</v>
      </c>
      <c r="F10" s="81">
        <v>8.5</v>
      </c>
      <c r="G10" s="101">
        <f>F10*E10</f>
        <v>85</v>
      </c>
    </row>
    <row r="11" spans="1:8" x14ac:dyDescent="0.2">
      <c r="A11" s="627">
        <v>2</v>
      </c>
      <c r="B11" s="79"/>
      <c r="C11" s="103" t="s">
        <v>59</v>
      </c>
      <c r="D11" s="46" t="s">
        <v>348</v>
      </c>
      <c r="E11" s="80">
        <v>10</v>
      </c>
      <c r="F11" s="81">
        <v>8.5</v>
      </c>
      <c r="G11" s="101">
        <f t="shared" ref="G11:G38" si="0">F11*E11</f>
        <v>85</v>
      </c>
    </row>
    <row r="12" spans="1:8" x14ac:dyDescent="0.2">
      <c r="A12" s="627">
        <v>3</v>
      </c>
      <c r="B12" s="79"/>
      <c r="C12" s="103" t="s">
        <v>276</v>
      </c>
      <c r="D12" s="46" t="s">
        <v>350</v>
      </c>
      <c r="E12" s="80">
        <v>1</v>
      </c>
      <c r="F12" s="81">
        <v>154.5</v>
      </c>
      <c r="G12" s="101">
        <f t="shared" si="0"/>
        <v>154.5</v>
      </c>
    </row>
    <row r="13" spans="1:8" x14ac:dyDescent="0.2">
      <c r="A13" s="627">
        <v>4</v>
      </c>
      <c r="B13" s="79"/>
      <c r="C13" s="103" t="s">
        <v>276</v>
      </c>
      <c r="D13" s="46" t="s">
        <v>349</v>
      </c>
      <c r="E13" s="80">
        <v>1</v>
      </c>
      <c r="F13" s="81">
        <v>201</v>
      </c>
      <c r="G13" s="101">
        <f t="shared" si="0"/>
        <v>201</v>
      </c>
    </row>
    <row r="14" spans="1:8" x14ac:dyDescent="0.2">
      <c r="A14" s="627">
        <v>5</v>
      </c>
      <c r="B14" s="79"/>
      <c r="C14" s="103" t="s">
        <v>276</v>
      </c>
      <c r="D14" s="46" t="s">
        <v>351</v>
      </c>
      <c r="E14" s="80">
        <v>5</v>
      </c>
      <c r="F14" s="81">
        <v>11</v>
      </c>
      <c r="G14" s="101">
        <f t="shared" si="0"/>
        <v>55</v>
      </c>
    </row>
    <row r="15" spans="1:8" x14ac:dyDescent="0.2">
      <c r="A15" s="627">
        <v>6</v>
      </c>
      <c r="B15" s="79"/>
      <c r="C15" s="103" t="s">
        <v>276</v>
      </c>
      <c r="D15" s="46" t="s">
        <v>352</v>
      </c>
      <c r="E15" s="80">
        <v>5</v>
      </c>
      <c r="F15" s="81">
        <v>38.75</v>
      </c>
      <c r="G15" s="101">
        <f t="shared" si="0"/>
        <v>193.75</v>
      </c>
    </row>
    <row r="16" spans="1:8" x14ac:dyDescent="0.2">
      <c r="A16" s="627">
        <v>7</v>
      </c>
      <c r="B16" s="79"/>
      <c r="C16" s="103" t="s">
        <v>276</v>
      </c>
      <c r="D16" s="46" t="s">
        <v>353</v>
      </c>
      <c r="E16" s="80">
        <v>5</v>
      </c>
      <c r="F16" s="81">
        <v>12.5</v>
      </c>
      <c r="G16" s="101">
        <f t="shared" si="0"/>
        <v>62.5</v>
      </c>
    </row>
    <row r="17" spans="1:7" x14ac:dyDescent="0.2">
      <c r="A17" s="627">
        <v>8</v>
      </c>
      <c r="B17" s="79"/>
      <c r="C17" s="103" t="s">
        <v>306</v>
      </c>
      <c r="D17" s="46" t="s">
        <v>354</v>
      </c>
      <c r="E17" s="80">
        <v>10</v>
      </c>
      <c r="F17" s="81">
        <v>413</v>
      </c>
      <c r="G17" s="101">
        <f t="shared" si="0"/>
        <v>4130</v>
      </c>
    </row>
    <row r="18" spans="1:7" x14ac:dyDescent="0.2">
      <c r="A18" s="627"/>
      <c r="B18" s="79"/>
      <c r="C18" s="103"/>
      <c r="D18" s="46" t="s">
        <v>355</v>
      </c>
      <c r="E18" s="80"/>
      <c r="F18" s="81"/>
      <c r="G18" s="101"/>
    </row>
    <row r="19" spans="1:7" x14ac:dyDescent="0.2">
      <c r="A19" s="627">
        <v>9</v>
      </c>
      <c r="B19" s="79"/>
      <c r="C19" s="103" t="s">
        <v>306</v>
      </c>
      <c r="D19" s="46" t="s">
        <v>356</v>
      </c>
      <c r="E19" s="80">
        <v>10</v>
      </c>
      <c r="F19" s="81">
        <v>350</v>
      </c>
      <c r="G19" s="101">
        <f t="shared" si="0"/>
        <v>3500</v>
      </c>
    </row>
    <row r="20" spans="1:7" x14ac:dyDescent="0.2">
      <c r="A20" s="627"/>
      <c r="B20" s="79"/>
      <c r="C20" s="103"/>
      <c r="D20" s="46" t="s">
        <v>355</v>
      </c>
      <c r="E20" s="80"/>
      <c r="F20" s="81"/>
      <c r="G20" s="101"/>
    </row>
    <row r="21" spans="1:7" x14ac:dyDescent="0.2">
      <c r="A21" s="627">
        <v>10</v>
      </c>
      <c r="B21" s="79"/>
      <c r="C21" s="103" t="s">
        <v>306</v>
      </c>
      <c r="D21" s="46" t="s">
        <v>357</v>
      </c>
      <c r="E21" s="80">
        <v>10</v>
      </c>
      <c r="F21" s="81">
        <v>439</v>
      </c>
      <c r="G21" s="101">
        <f t="shared" si="0"/>
        <v>4390</v>
      </c>
    </row>
    <row r="22" spans="1:7" x14ac:dyDescent="0.2">
      <c r="A22" s="627"/>
      <c r="B22" s="79"/>
      <c r="C22" s="103"/>
      <c r="D22" s="46" t="s">
        <v>358</v>
      </c>
      <c r="E22" s="80"/>
      <c r="F22" s="81"/>
      <c r="G22" s="101"/>
    </row>
    <row r="23" spans="1:7" x14ac:dyDescent="0.2">
      <c r="A23" s="627">
        <v>11</v>
      </c>
      <c r="B23" s="79"/>
      <c r="C23" s="103" t="s">
        <v>24</v>
      </c>
      <c r="D23" s="46" t="s">
        <v>359</v>
      </c>
      <c r="E23" s="80">
        <v>1</v>
      </c>
      <c r="F23" s="81">
        <v>852</v>
      </c>
      <c r="G23" s="101">
        <f t="shared" si="0"/>
        <v>852</v>
      </c>
    </row>
    <row r="24" spans="1:7" x14ac:dyDescent="0.2">
      <c r="A24" s="627">
        <v>12</v>
      </c>
      <c r="B24" s="79"/>
      <c r="C24" s="103" t="s">
        <v>59</v>
      </c>
      <c r="D24" s="46" t="s">
        <v>360</v>
      </c>
      <c r="E24" s="80">
        <v>2</v>
      </c>
      <c r="F24" s="81">
        <v>390</v>
      </c>
      <c r="G24" s="101">
        <f t="shared" si="0"/>
        <v>780</v>
      </c>
    </row>
    <row r="25" spans="1:7" x14ac:dyDescent="0.2">
      <c r="A25" s="627">
        <v>13</v>
      </c>
      <c r="B25" s="79"/>
      <c r="C25" s="103" t="s">
        <v>59</v>
      </c>
      <c r="D25" s="46" t="s">
        <v>361</v>
      </c>
      <c r="E25" s="80">
        <v>2</v>
      </c>
      <c r="F25" s="81">
        <v>136</v>
      </c>
      <c r="G25" s="101">
        <f t="shared" si="0"/>
        <v>272</v>
      </c>
    </row>
    <row r="26" spans="1:7" x14ac:dyDescent="0.2">
      <c r="A26" s="627">
        <v>14</v>
      </c>
      <c r="B26" s="79"/>
      <c r="C26" s="103" t="s">
        <v>59</v>
      </c>
      <c r="D26" s="46" t="s">
        <v>362</v>
      </c>
      <c r="E26" s="80">
        <v>3</v>
      </c>
      <c r="F26" s="81">
        <v>215</v>
      </c>
      <c r="G26" s="101">
        <f t="shared" si="0"/>
        <v>645</v>
      </c>
    </row>
    <row r="27" spans="1:7" x14ac:dyDescent="0.2">
      <c r="A27" s="627">
        <v>15</v>
      </c>
      <c r="B27" s="79"/>
      <c r="C27" s="103" t="s">
        <v>59</v>
      </c>
      <c r="D27" s="46" t="s">
        <v>363</v>
      </c>
      <c r="E27" s="80">
        <v>1</v>
      </c>
      <c r="F27" s="81">
        <v>365</v>
      </c>
      <c r="G27" s="101">
        <f t="shared" si="0"/>
        <v>365</v>
      </c>
    </row>
    <row r="28" spans="1:7" x14ac:dyDescent="0.2">
      <c r="A28" s="627">
        <v>16</v>
      </c>
      <c r="B28" s="79"/>
      <c r="C28" s="103" t="s">
        <v>59</v>
      </c>
      <c r="D28" s="46" t="s">
        <v>364</v>
      </c>
      <c r="E28" s="80">
        <v>3</v>
      </c>
      <c r="F28" s="81">
        <v>71</v>
      </c>
      <c r="G28" s="101">
        <f t="shared" si="0"/>
        <v>213</v>
      </c>
    </row>
    <row r="29" spans="1:7" x14ac:dyDescent="0.2">
      <c r="A29" s="627">
        <v>17</v>
      </c>
      <c r="B29" s="79"/>
      <c r="C29" s="103" t="s">
        <v>227</v>
      </c>
      <c r="D29" s="46" t="s">
        <v>365</v>
      </c>
      <c r="E29" s="80">
        <v>1</v>
      </c>
      <c r="F29" s="81">
        <v>400</v>
      </c>
      <c r="G29" s="101">
        <f t="shared" si="0"/>
        <v>400</v>
      </c>
    </row>
    <row r="30" spans="1:7" x14ac:dyDescent="0.2">
      <c r="A30" s="627">
        <v>18</v>
      </c>
      <c r="B30" s="79"/>
      <c r="C30" s="103" t="s">
        <v>59</v>
      </c>
      <c r="D30" s="46" t="s">
        <v>366</v>
      </c>
      <c r="E30" s="80">
        <v>2</v>
      </c>
      <c r="F30" s="81">
        <v>405</v>
      </c>
      <c r="G30" s="101">
        <f t="shared" si="0"/>
        <v>810</v>
      </c>
    </row>
    <row r="31" spans="1:7" x14ac:dyDescent="0.2">
      <c r="A31" s="627">
        <v>19</v>
      </c>
      <c r="B31" s="79"/>
      <c r="C31" s="103" t="s">
        <v>59</v>
      </c>
      <c r="D31" s="135" t="s">
        <v>367</v>
      </c>
      <c r="E31" s="80">
        <v>1</v>
      </c>
      <c r="F31" s="81">
        <v>835</v>
      </c>
      <c r="G31" s="101">
        <f t="shared" si="0"/>
        <v>835</v>
      </c>
    </row>
    <row r="32" spans="1:7" x14ac:dyDescent="0.2">
      <c r="A32" s="627">
        <v>20</v>
      </c>
      <c r="B32" s="79"/>
      <c r="C32" s="103" t="s">
        <v>59</v>
      </c>
      <c r="D32" s="46" t="s">
        <v>368</v>
      </c>
      <c r="E32" s="80">
        <v>50</v>
      </c>
      <c r="F32" s="81">
        <v>7</v>
      </c>
      <c r="G32" s="101">
        <f t="shared" si="0"/>
        <v>350</v>
      </c>
    </row>
    <row r="33" spans="1:7" x14ac:dyDescent="0.2">
      <c r="A33" s="627">
        <v>21</v>
      </c>
      <c r="B33" s="79"/>
      <c r="C33" s="103" t="s">
        <v>59</v>
      </c>
      <c r="D33" s="46" t="s">
        <v>369</v>
      </c>
      <c r="E33" s="80">
        <v>150</v>
      </c>
      <c r="F33" s="182">
        <v>9.5</v>
      </c>
      <c r="G33" s="101">
        <f t="shared" si="0"/>
        <v>1425</v>
      </c>
    </row>
    <row r="34" spans="1:7" x14ac:dyDescent="0.2">
      <c r="A34" s="627">
        <v>22</v>
      </c>
      <c r="B34" s="79"/>
      <c r="C34" s="103" t="s">
        <v>59</v>
      </c>
      <c r="D34" s="133" t="s">
        <v>370</v>
      </c>
      <c r="E34" s="80">
        <v>3</v>
      </c>
      <c r="F34" s="182">
        <v>373</v>
      </c>
      <c r="G34" s="101">
        <f t="shared" si="0"/>
        <v>1119</v>
      </c>
    </row>
    <row r="35" spans="1:7" x14ac:dyDescent="0.2">
      <c r="A35" s="627">
        <v>23</v>
      </c>
      <c r="B35" s="79"/>
      <c r="C35" s="103" t="s">
        <v>59</v>
      </c>
      <c r="D35" s="133" t="s">
        <v>371</v>
      </c>
      <c r="E35" s="80">
        <v>2</v>
      </c>
      <c r="F35" s="183">
        <v>381</v>
      </c>
      <c r="G35" s="101">
        <f t="shared" si="0"/>
        <v>762</v>
      </c>
    </row>
    <row r="36" spans="1:7" x14ac:dyDescent="0.2">
      <c r="A36" s="627">
        <v>24</v>
      </c>
      <c r="B36" s="79"/>
      <c r="C36" s="103" t="s">
        <v>59</v>
      </c>
      <c r="D36" s="133" t="s">
        <v>372</v>
      </c>
      <c r="E36" s="80">
        <v>2</v>
      </c>
      <c r="F36" s="184">
        <v>381</v>
      </c>
      <c r="G36" s="101">
        <f t="shared" si="0"/>
        <v>762</v>
      </c>
    </row>
    <row r="37" spans="1:7" x14ac:dyDescent="0.2">
      <c r="A37" s="627">
        <v>25</v>
      </c>
      <c r="B37" s="79"/>
      <c r="C37" s="103" t="s">
        <v>59</v>
      </c>
      <c r="D37" s="133" t="s">
        <v>373</v>
      </c>
      <c r="E37" s="80">
        <v>2</v>
      </c>
      <c r="F37" s="183">
        <v>381</v>
      </c>
      <c r="G37" s="101">
        <f t="shared" si="0"/>
        <v>762</v>
      </c>
    </row>
    <row r="38" spans="1:7" x14ac:dyDescent="0.2">
      <c r="A38" s="627">
        <v>26</v>
      </c>
      <c r="B38" s="79"/>
      <c r="C38" s="103" t="s">
        <v>342</v>
      </c>
      <c r="D38" s="133" t="s">
        <v>375</v>
      </c>
      <c r="E38" s="80">
        <v>3</v>
      </c>
      <c r="F38" s="183">
        <v>29.5</v>
      </c>
      <c r="G38" s="101">
        <f t="shared" si="0"/>
        <v>88.5</v>
      </c>
    </row>
    <row r="39" spans="1:7" x14ac:dyDescent="0.2">
      <c r="A39" s="627"/>
      <c r="B39" s="79"/>
      <c r="C39" s="39"/>
      <c r="D39" s="46"/>
      <c r="E39" s="79"/>
      <c r="F39" s="162"/>
      <c r="G39" s="101"/>
    </row>
    <row r="40" spans="1:7" ht="13.5" thickBot="1" x14ac:dyDescent="0.25">
      <c r="A40" s="48"/>
      <c r="B40" s="87"/>
      <c r="C40" s="50"/>
      <c r="D40" s="138"/>
      <c r="E40" s="87"/>
      <c r="F40" s="52" t="s">
        <v>192</v>
      </c>
      <c r="G40" s="110">
        <f>SUM(G10:G39)</f>
        <v>23297.25</v>
      </c>
    </row>
    <row r="41" spans="1:7" ht="13.5" thickTop="1" x14ac:dyDescent="0.2">
      <c r="A41" s="14" t="s">
        <v>311</v>
      </c>
      <c r="B41" s="89"/>
      <c r="E41" s="89"/>
      <c r="G41" s="17"/>
    </row>
    <row r="42" spans="1:7" ht="13.5" thickBot="1" x14ac:dyDescent="0.25">
      <c r="A42" s="56"/>
      <c r="B42" s="90"/>
      <c r="C42" s="90"/>
      <c r="D42" s="57"/>
      <c r="E42" s="90"/>
      <c r="F42" s="58"/>
      <c r="G42" s="59"/>
    </row>
    <row r="43" spans="1:7" ht="13.5" thickTop="1" x14ac:dyDescent="0.2">
      <c r="A43" s="3411"/>
      <c r="B43" s="3412"/>
      <c r="C43" s="3412"/>
      <c r="D43" s="628" t="s">
        <v>18</v>
      </c>
      <c r="E43" s="3413" t="s">
        <v>19</v>
      </c>
      <c r="F43" s="3413"/>
      <c r="G43" s="3414"/>
    </row>
    <row r="44" spans="1:7" ht="27.75" customHeight="1" x14ac:dyDescent="0.2">
      <c r="A44" s="3400" t="s">
        <v>20</v>
      </c>
      <c r="B44" s="3401"/>
      <c r="C44" s="3401"/>
      <c r="D44" s="44"/>
      <c r="E44" s="3457"/>
      <c r="F44" s="3458"/>
      <c r="G44" s="3459"/>
    </row>
    <row r="45" spans="1:7" x14ac:dyDescent="0.2">
      <c r="A45" s="3400" t="s">
        <v>21</v>
      </c>
      <c r="B45" s="3401"/>
      <c r="C45" s="3401"/>
      <c r="D45" s="61" t="s">
        <v>390</v>
      </c>
      <c r="E45" s="3405" t="s">
        <v>49</v>
      </c>
      <c r="F45" s="3405"/>
      <c r="G45" s="3406"/>
    </row>
    <row r="46" spans="1:7" ht="13.5" thickBot="1" x14ac:dyDescent="0.25">
      <c r="A46" s="3407" t="s">
        <v>22</v>
      </c>
      <c r="B46" s="3408"/>
      <c r="C46" s="3408"/>
      <c r="D46" s="62" t="s">
        <v>63</v>
      </c>
      <c r="E46" s="3460" t="s">
        <v>64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75"/>
      <c r="C50" s="629"/>
      <c r="D50" s="5"/>
      <c r="E50" s="3"/>
      <c r="F50" s="6"/>
      <c r="G50" s="7" t="s">
        <v>195</v>
      </c>
    </row>
    <row r="51" spans="1:7" x14ac:dyDescent="0.2">
      <c r="A51" s="8" t="s">
        <v>4</v>
      </c>
      <c r="B51" s="9"/>
      <c r="C51" s="10" t="s">
        <v>62</v>
      </c>
      <c r="D51" s="9"/>
      <c r="E51" s="11" t="s">
        <v>391</v>
      </c>
      <c r="F51" s="12"/>
      <c r="G51" s="13" t="s">
        <v>341</v>
      </c>
    </row>
    <row r="52" spans="1:7" x14ac:dyDescent="0.2">
      <c r="A52" s="14" t="s">
        <v>6</v>
      </c>
      <c r="B52" s="76"/>
      <c r="C52" s="16"/>
      <c r="D52" s="630"/>
      <c r="E52" s="3424"/>
      <c r="F52" s="3425"/>
      <c r="G52" s="17"/>
    </row>
    <row r="53" spans="1:7" x14ac:dyDescent="0.2">
      <c r="A53" s="631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75"/>
      <c r="C54" s="629"/>
      <c r="D54" s="629"/>
      <c r="E54" s="3426"/>
      <c r="F54" s="3427"/>
      <c r="G54" s="22"/>
    </row>
    <row r="55" spans="1:7" ht="26.25" thickBot="1" x14ac:dyDescent="0.25">
      <c r="A55" s="23" t="s">
        <v>10</v>
      </c>
      <c r="B55" s="77" t="s">
        <v>11</v>
      </c>
      <c r="C55" s="25" t="s">
        <v>12</v>
      </c>
      <c r="D55" s="26" t="s">
        <v>13</v>
      </c>
      <c r="E55" s="78" t="s">
        <v>14</v>
      </c>
      <c r="F55" s="28" t="s">
        <v>15</v>
      </c>
      <c r="G55" s="29" t="s">
        <v>16</v>
      </c>
    </row>
    <row r="56" spans="1:7" ht="13.5" thickTop="1" x14ac:dyDescent="0.2">
      <c r="A56" s="627"/>
      <c r="B56" s="79"/>
      <c r="C56" s="103"/>
      <c r="D56" s="637" t="s">
        <v>193</v>
      </c>
      <c r="E56" s="80"/>
      <c r="F56" s="81"/>
      <c r="G56" s="185">
        <v>23297.25</v>
      </c>
    </row>
    <row r="57" spans="1:7" x14ac:dyDescent="0.2">
      <c r="A57" s="627">
        <v>27</v>
      </c>
      <c r="B57" s="79"/>
      <c r="C57" s="103" t="s">
        <v>342</v>
      </c>
      <c r="D57" s="133" t="s">
        <v>374</v>
      </c>
      <c r="E57" s="80">
        <v>3</v>
      </c>
      <c r="F57" s="81">
        <v>55.5</v>
      </c>
      <c r="G57" s="101">
        <f>F57*E57</f>
        <v>166.5</v>
      </c>
    </row>
    <row r="58" spans="1:7" x14ac:dyDescent="0.2">
      <c r="A58" s="627">
        <v>28</v>
      </c>
      <c r="B58" s="79"/>
      <c r="C58" s="103" t="s">
        <v>342</v>
      </c>
      <c r="D58" s="133" t="s">
        <v>376</v>
      </c>
      <c r="E58" s="80">
        <v>3</v>
      </c>
      <c r="F58" s="81">
        <v>68</v>
      </c>
      <c r="G58" s="101">
        <f t="shared" ref="G58:G71" si="1">F58*E58</f>
        <v>204</v>
      </c>
    </row>
    <row r="59" spans="1:7" x14ac:dyDescent="0.2">
      <c r="A59" s="627">
        <v>29</v>
      </c>
      <c r="B59" s="79"/>
      <c r="C59" s="103" t="s">
        <v>342</v>
      </c>
      <c r="D59" s="133" t="s">
        <v>377</v>
      </c>
      <c r="E59" s="80">
        <v>3</v>
      </c>
      <c r="F59" s="81">
        <v>81.5</v>
      </c>
      <c r="G59" s="101">
        <f t="shared" si="1"/>
        <v>244.5</v>
      </c>
    </row>
    <row r="60" spans="1:7" x14ac:dyDescent="0.2">
      <c r="A60" s="627">
        <v>30</v>
      </c>
      <c r="B60" s="79"/>
      <c r="C60" s="103" t="s">
        <v>276</v>
      </c>
      <c r="D60" s="46" t="s">
        <v>378</v>
      </c>
      <c r="E60" s="80">
        <v>3</v>
      </c>
      <c r="F60" s="81">
        <v>62</v>
      </c>
      <c r="G60" s="101">
        <f t="shared" si="1"/>
        <v>186</v>
      </c>
    </row>
    <row r="61" spans="1:7" x14ac:dyDescent="0.2">
      <c r="A61" s="627">
        <v>31</v>
      </c>
      <c r="B61" s="79"/>
      <c r="C61" s="103" t="s">
        <v>276</v>
      </c>
      <c r="D61" s="46" t="s">
        <v>379</v>
      </c>
      <c r="E61" s="80">
        <v>2</v>
      </c>
      <c r="F61" s="81">
        <v>218</v>
      </c>
      <c r="G61" s="101">
        <f t="shared" si="1"/>
        <v>436</v>
      </c>
    </row>
    <row r="62" spans="1:7" x14ac:dyDescent="0.2">
      <c r="A62" s="627"/>
      <c r="B62" s="79"/>
      <c r="C62" s="103"/>
      <c r="D62" s="46" t="s">
        <v>380</v>
      </c>
      <c r="E62" s="80"/>
      <c r="F62" s="81"/>
      <c r="G62" s="101"/>
    </row>
    <row r="63" spans="1:7" x14ac:dyDescent="0.2">
      <c r="A63" s="627">
        <v>32</v>
      </c>
      <c r="B63" s="79"/>
      <c r="C63" s="103" t="s">
        <v>276</v>
      </c>
      <c r="D63" s="46" t="s">
        <v>381</v>
      </c>
      <c r="E63" s="80">
        <v>2</v>
      </c>
      <c r="F63" s="81">
        <v>167</v>
      </c>
      <c r="G63" s="101">
        <f t="shared" si="1"/>
        <v>334</v>
      </c>
    </row>
    <row r="64" spans="1:7" x14ac:dyDescent="0.2">
      <c r="A64" s="627">
        <v>33</v>
      </c>
      <c r="B64" s="79"/>
      <c r="C64" s="103" t="s">
        <v>305</v>
      </c>
      <c r="D64" s="46" t="s">
        <v>382</v>
      </c>
      <c r="E64" s="80">
        <v>3</v>
      </c>
      <c r="F64" s="81">
        <v>59</v>
      </c>
      <c r="G64" s="101">
        <f t="shared" si="1"/>
        <v>177</v>
      </c>
    </row>
    <row r="65" spans="1:10" x14ac:dyDescent="0.2">
      <c r="A65" s="627">
        <v>34</v>
      </c>
      <c r="B65" s="79"/>
      <c r="C65" s="103" t="s">
        <v>305</v>
      </c>
      <c r="D65" s="46" t="s">
        <v>383</v>
      </c>
      <c r="E65" s="80">
        <v>3</v>
      </c>
      <c r="F65" s="81">
        <v>149</v>
      </c>
      <c r="G65" s="101">
        <f t="shared" si="1"/>
        <v>447</v>
      </c>
    </row>
    <row r="66" spans="1:10" x14ac:dyDescent="0.2">
      <c r="A66" s="627">
        <v>35</v>
      </c>
      <c r="B66" s="79"/>
      <c r="C66" s="103" t="s">
        <v>24</v>
      </c>
      <c r="D66" s="46" t="s">
        <v>384</v>
      </c>
      <c r="E66" s="80">
        <v>1</v>
      </c>
      <c r="F66" s="81">
        <v>280</v>
      </c>
      <c r="G66" s="101">
        <f t="shared" si="1"/>
        <v>280</v>
      </c>
    </row>
    <row r="67" spans="1:10" x14ac:dyDescent="0.2">
      <c r="A67" s="627">
        <v>36</v>
      </c>
      <c r="B67" s="79"/>
      <c r="C67" s="103" t="s">
        <v>199</v>
      </c>
      <c r="D67" s="46" t="s">
        <v>385</v>
      </c>
      <c r="E67" s="80">
        <v>2</v>
      </c>
      <c r="F67" s="81">
        <v>62.5</v>
      </c>
      <c r="G67" s="101">
        <f t="shared" si="1"/>
        <v>125</v>
      </c>
    </row>
    <row r="68" spans="1:10" x14ac:dyDescent="0.2">
      <c r="A68" s="627">
        <v>37</v>
      </c>
      <c r="B68" s="79"/>
      <c r="C68" s="103" t="s">
        <v>199</v>
      </c>
      <c r="D68" s="46" t="s">
        <v>386</v>
      </c>
      <c r="E68" s="80">
        <v>2</v>
      </c>
      <c r="F68" s="81">
        <v>115</v>
      </c>
      <c r="G68" s="101">
        <f t="shared" si="1"/>
        <v>230</v>
      </c>
    </row>
    <row r="69" spans="1:10" x14ac:dyDescent="0.2">
      <c r="A69" s="627">
        <v>38</v>
      </c>
      <c r="B69" s="79"/>
      <c r="C69" s="103" t="s">
        <v>199</v>
      </c>
      <c r="D69" s="46" t="s">
        <v>387</v>
      </c>
      <c r="E69" s="80">
        <v>2</v>
      </c>
      <c r="F69" s="81">
        <v>42</v>
      </c>
      <c r="G69" s="101">
        <f t="shared" si="1"/>
        <v>84</v>
      </c>
    </row>
    <row r="70" spans="1:10" x14ac:dyDescent="0.2">
      <c r="A70" s="627">
        <v>39</v>
      </c>
      <c r="B70" s="79"/>
      <c r="C70" s="103" t="s">
        <v>199</v>
      </c>
      <c r="D70" s="46" t="s">
        <v>388</v>
      </c>
      <c r="E70" s="80">
        <v>2</v>
      </c>
      <c r="F70" s="81">
        <v>47.5</v>
      </c>
      <c r="G70" s="101">
        <f t="shared" si="1"/>
        <v>95</v>
      </c>
    </row>
    <row r="71" spans="1:10" x14ac:dyDescent="0.2">
      <c r="A71" s="627">
        <v>40</v>
      </c>
      <c r="B71" s="79"/>
      <c r="C71" s="103" t="s">
        <v>59</v>
      </c>
      <c r="D71" s="46" t="s">
        <v>389</v>
      </c>
      <c r="E71" s="80">
        <v>2</v>
      </c>
      <c r="F71" s="81">
        <v>3315</v>
      </c>
      <c r="G71" s="101">
        <f t="shared" si="1"/>
        <v>6630</v>
      </c>
    </row>
    <row r="72" spans="1:10" x14ac:dyDescent="0.2">
      <c r="A72" s="627"/>
      <c r="B72" s="79"/>
      <c r="C72" s="103"/>
      <c r="D72" s="46"/>
      <c r="E72" s="80"/>
      <c r="F72" s="81"/>
      <c r="G72" s="101"/>
    </row>
    <row r="73" spans="1:10" x14ac:dyDescent="0.2">
      <c r="A73" s="627"/>
      <c r="B73" s="79"/>
      <c r="C73" s="103"/>
      <c r="D73" s="46"/>
      <c r="E73" s="80"/>
      <c r="F73" s="81"/>
      <c r="G73" s="101"/>
      <c r="J73" s="406"/>
    </row>
    <row r="74" spans="1:10" x14ac:dyDescent="0.2">
      <c r="A74" s="627"/>
      <c r="B74" s="79"/>
      <c r="C74" s="103"/>
      <c r="D74" s="46"/>
      <c r="E74" s="80"/>
      <c r="F74" s="81"/>
      <c r="G74" s="101"/>
    </row>
    <row r="75" spans="1:10" x14ac:dyDescent="0.2">
      <c r="A75" s="627"/>
      <c r="B75" s="79"/>
      <c r="C75" s="103"/>
      <c r="D75" s="46"/>
      <c r="E75" s="80"/>
      <c r="F75" s="81"/>
      <c r="G75" s="101"/>
    </row>
    <row r="76" spans="1:10" x14ac:dyDescent="0.2">
      <c r="A76" s="627"/>
      <c r="B76" s="79"/>
      <c r="C76" s="103"/>
      <c r="D76" s="46"/>
      <c r="E76" s="80"/>
      <c r="F76" s="81"/>
      <c r="G76" s="101"/>
    </row>
    <row r="77" spans="1:10" x14ac:dyDescent="0.2">
      <c r="A77" s="627"/>
      <c r="B77" s="79"/>
      <c r="C77" s="103"/>
      <c r="D77" s="135"/>
      <c r="E77" s="80"/>
      <c r="F77" s="81"/>
      <c r="G77" s="101"/>
    </row>
    <row r="78" spans="1:10" x14ac:dyDescent="0.2">
      <c r="A78" s="627"/>
      <c r="B78" s="79"/>
      <c r="C78" s="103"/>
      <c r="D78" s="46"/>
      <c r="E78" s="80"/>
      <c r="F78" s="81"/>
      <c r="G78" s="101"/>
    </row>
    <row r="79" spans="1:10" x14ac:dyDescent="0.2">
      <c r="A79" s="627"/>
      <c r="B79" s="79"/>
      <c r="C79" s="103"/>
      <c r="D79" s="46"/>
      <c r="E79" s="80"/>
      <c r="F79" s="182"/>
      <c r="G79" s="101"/>
    </row>
    <row r="80" spans="1:10" x14ac:dyDescent="0.2">
      <c r="A80" s="627"/>
      <c r="B80" s="79"/>
      <c r="C80" s="103"/>
      <c r="D80" s="133"/>
      <c r="E80" s="80"/>
      <c r="F80" s="182"/>
      <c r="G80" s="101"/>
    </row>
    <row r="81" spans="1:7" x14ac:dyDescent="0.2">
      <c r="A81" s="627"/>
      <c r="B81" s="79"/>
      <c r="C81" s="103"/>
      <c r="D81" s="133"/>
      <c r="E81" s="80"/>
      <c r="F81" s="183"/>
      <c r="G81" s="101"/>
    </row>
    <row r="82" spans="1:7" x14ac:dyDescent="0.2">
      <c r="A82" s="627"/>
      <c r="B82" s="79"/>
      <c r="C82" s="103"/>
      <c r="D82" s="133"/>
      <c r="E82" s="80"/>
      <c r="F82" s="184"/>
      <c r="G82" s="101"/>
    </row>
    <row r="83" spans="1:7" x14ac:dyDescent="0.2">
      <c r="A83" s="627"/>
      <c r="B83" s="79"/>
      <c r="C83" s="103"/>
      <c r="D83" s="133"/>
      <c r="E83" s="80"/>
      <c r="F83" s="183"/>
      <c r="G83" s="101"/>
    </row>
    <row r="84" spans="1:7" x14ac:dyDescent="0.2">
      <c r="A84" s="627"/>
      <c r="B84" s="79"/>
      <c r="C84" s="103"/>
      <c r="D84" s="133"/>
      <c r="E84" s="80"/>
      <c r="F84" s="183"/>
      <c r="G84" s="101"/>
    </row>
    <row r="85" spans="1:7" x14ac:dyDescent="0.2">
      <c r="A85" s="627"/>
      <c r="B85" s="79"/>
      <c r="C85" s="39"/>
      <c r="D85" s="46"/>
      <c r="E85" s="79"/>
      <c r="F85" s="162"/>
      <c r="G85" s="101"/>
    </row>
    <row r="86" spans="1:7" ht="13.5" thickBot="1" x14ac:dyDescent="0.25">
      <c r="A86" s="48"/>
      <c r="B86" s="87"/>
      <c r="C86" s="50"/>
      <c r="D86" s="138"/>
      <c r="E86" s="87"/>
      <c r="F86" s="52" t="s">
        <v>17</v>
      </c>
      <c r="G86" s="110">
        <f>SUM(G56:G85)</f>
        <v>32936.25</v>
      </c>
    </row>
    <row r="87" spans="1:7" ht="13.5" thickTop="1" x14ac:dyDescent="0.2">
      <c r="A87" s="14" t="s">
        <v>311</v>
      </c>
      <c r="B87" s="89"/>
      <c r="E87" s="89"/>
      <c r="G87" s="17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628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57"/>
      <c r="F90" s="3458"/>
      <c r="G90" s="3459"/>
    </row>
    <row r="91" spans="1:7" x14ac:dyDescent="0.2">
      <c r="A91" s="3400" t="s">
        <v>21</v>
      </c>
      <c r="B91" s="3401"/>
      <c r="C91" s="3401"/>
      <c r="D91" s="61" t="s">
        <v>390</v>
      </c>
      <c r="E91" s="3405" t="s">
        <v>49</v>
      </c>
      <c r="F91" s="3405"/>
      <c r="G91" s="3406"/>
    </row>
    <row r="92" spans="1:7" ht="13.5" thickBot="1" x14ac:dyDescent="0.25">
      <c r="A92" s="3407" t="s">
        <v>22</v>
      </c>
      <c r="B92" s="3408"/>
      <c r="C92" s="3408"/>
      <c r="D92" s="62" t="s">
        <v>63</v>
      </c>
      <c r="E92" s="3460" t="s">
        <v>64</v>
      </c>
      <c r="F92" s="3409"/>
      <c r="G92" s="3410"/>
    </row>
  </sheetData>
  <mergeCells count="26">
    <mergeCell ref="A43:C43"/>
    <mergeCell ref="E43:G43"/>
    <mergeCell ref="A1:G1"/>
    <mergeCell ref="A2:G2"/>
    <mergeCell ref="A3:G3"/>
    <mergeCell ref="E6:F6"/>
    <mergeCell ref="E8:F8"/>
    <mergeCell ref="A89:C89"/>
    <mergeCell ref="E89:G89"/>
    <mergeCell ref="A44:C44"/>
    <mergeCell ref="E44:G44"/>
    <mergeCell ref="A45:C45"/>
    <mergeCell ref="E45:G45"/>
    <mergeCell ref="A46:C46"/>
    <mergeCell ref="E46:G46"/>
    <mergeCell ref="A47:G47"/>
    <mergeCell ref="A48:G48"/>
    <mergeCell ref="A49:G49"/>
    <mergeCell ref="E52:F52"/>
    <mergeCell ref="E54:F54"/>
    <mergeCell ref="A90:C90"/>
    <mergeCell ref="E90:G90"/>
    <mergeCell ref="A91:C91"/>
    <mergeCell ref="E91:G91"/>
    <mergeCell ref="A92:C92"/>
    <mergeCell ref="E92:G92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I322"/>
  <sheetViews>
    <sheetView topLeftCell="A286" zoomScale="115" zoomScaleNormal="115" workbookViewId="0">
      <selection activeCell="R301" sqref="R301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180" bestFit="1" customWidth="1"/>
    <col min="11" max="11" width="13.8554687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9" x14ac:dyDescent="0.2">
      <c r="A2" s="3418" t="s">
        <v>1</v>
      </c>
      <c r="B2" s="3419"/>
      <c r="C2" s="3419"/>
      <c r="D2" s="3419"/>
      <c r="E2" s="3419"/>
      <c r="F2" s="3419"/>
      <c r="G2" s="3420"/>
      <c r="H2" s="181"/>
    </row>
    <row r="3" spans="1:9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x14ac:dyDescent="0.2">
      <c r="A4" s="2"/>
      <c r="B4" s="75"/>
      <c r="C4" s="4"/>
      <c r="D4" s="5"/>
      <c r="E4" s="3"/>
      <c r="F4" s="6"/>
      <c r="G4" s="7" t="s">
        <v>3</v>
      </c>
    </row>
    <row r="5" spans="1:9" x14ac:dyDescent="0.2">
      <c r="A5" s="8" t="s">
        <v>4</v>
      </c>
      <c r="B5" s="9"/>
      <c r="C5" s="10" t="s">
        <v>62</v>
      </c>
      <c r="D5" s="9"/>
      <c r="E5" s="1277" t="s">
        <v>3728</v>
      </c>
      <c r="F5" s="689"/>
      <c r="G5" s="739" t="s">
        <v>3713</v>
      </c>
    </row>
    <row r="6" spans="1:9" x14ac:dyDescent="0.2">
      <c r="A6" s="14" t="s">
        <v>6</v>
      </c>
      <c r="B6" s="76"/>
      <c r="C6" s="16"/>
      <c r="D6" s="1"/>
      <c r="E6" s="3424"/>
      <c r="F6" s="3425"/>
      <c r="G6" s="17"/>
    </row>
    <row r="7" spans="1:9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9" x14ac:dyDescent="0.2">
      <c r="A8" s="2"/>
      <c r="B8" s="75"/>
      <c r="C8" s="4"/>
      <c r="D8" s="4"/>
      <c r="E8" s="3426"/>
      <c r="F8" s="3427"/>
      <c r="G8" s="22"/>
    </row>
    <row r="9" spans="1:9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9" ht="13.5" thickTop="1" x14ac:dyDescent="0.2">
      <c r="A10" s="45">
        <v>1</v>
      </c>
      <c r="B10" s="79"/>
      <c r="C10" s="103" t="s">
        <v>24</v>
      </c>
      <c r="D10" s="46" t="s">
        <v>3678</v>
      </c>
      <c r="E10" s="80">
        <v>1</v>
      </c>
      <c r="F10" s="81">
        <v>4422</v>
      </c>
      <c r="G10" s="101">
        <f>F10*E10</f>
        <v>4422</v>
      </c>
      <c r="I10" s="1305"/>
    </row>
    <row r="11" spans="1:9" x14ac:dyDescent="0.2">
      <c r="A11" s="45">
        <v>2</v>
      </c>
      <c r="B11" s="79"/>
      <c r="C11" s="103" t="s">
        <v>24</v>
      </c>
      <c r="D11" s="46" t="s">
        <v>3679</v>
      </c>
      <c r="E11" s="80">
        <v>1</v>
      </c>
      <c r="F11" s="81">
        <v>3136</v>
      </c>
      <c r="G11" s="101">
        <f t="shared" ref="G11:G15" si="0">F11*E11</f>
        <v>3136</v>
      </c>
    </row>
    <row r="12" spans="1:9" x14ac:dyDescent="0.2">
      <c r="A12" s="45">
        <v>3</v>
      </c>
      <c r="B12" s="79"/>
      <c r="C12" s="103" t="s">
        <v>24</v>
      </c>
      <c r="D12" s="46" t="s">
        <v>3680</v>
      </c>
      <c r="E12" s="80">
        <v>1</v>
      </c>
      <c r="F12" s="81">
        <v>5944</v>
      </c>
      <c r="G12" s="101">
        <f t="shared" si="0"/>
        <v>5944</v>
      </c>
    </row>
    <row r="13" spans="1:9" x14ac:dyDescent="0.2">
      <c r="A13" s="2261">
        <v>4</v>
      </c>
      <c r="B13" s="79"/>
      <c r="C13" s="103" t="s">
        <v>24</v>
      </c>
      <c r="D13" s="46" t="s">
        <v>3681</v>
      </c>
      <c r="E13" s="80">
        <v>1</v>
      </c>
      <c r="F13" s="81">
        <v>3160</v>
      </c>
      <c r="G13" s="101">
        <f t="shared" si="0"/>
        <v>3160</v>
      </c>
    </row>
    <row r="14" spans="1:9" x14ac:dyDescent="0.2">
      <c r="A14" s="2261">
        <v>5</v>
      </c>
      <c r="B14" s="79"/>
      <c r="C14" s="103" t="s">
        <v>24</v>
      </c>
      <c r="D14" s="46" t="s">
        <v>3682</v>
      </c>
      <c r="E14" s="80">
        <v>1</v>
      </c>
      <c r="F14" s="81">
        <v>3160</v>
      </c>
      <c r="G14" s="101">
        <f t="shared" si="0"/>
        <v>3160</v>
      </c>
    </row>
    <row r="15" spans="1:9" x14ac:dyDescent="0.2">
      <c r="A15" s="2261">
        <v>6</v>
      </c>
      <c r="B15" s="79"/>
      <c r="C15" s="103" t="s">
        <v>24</v>
      </c>
      <c r="D15" s="46" t="s">
        <v>3683</v>
      </c>
      <c r="E15" s="80">
        <v>1</v>
      </c>
      <c r="F15" s="81">
        <v>9175</v>
      </c>
      <c r="G15" s="101">
        <f t="shared" si="0"/>
        <v>9175</v>
      </c>
    </row>
    <row r="16" spans="1:9" x14ac:dyDescent="0.2">
      <c r="A16" s="45">
        <v>7</v>
      </c>
      <c r="B16" s="79"/>
      <c r="C16" s="103"/>
      <c r="D16" s="46" t="s">
        <v>3684</v>
      </c>
      <c r="E16" s="80"/>
      <c r="F16" s="81"/>
      <c r="G16" s="101">
        <v>2010</v>
      </c>
    </row>
    <row r="17" spans="1:7" x14ac:dyDescent="0.2">
      <c r="A17" s="45"/>
      <c r="B17" s="79"/>
      <c r="C17" s="103"/>
      <c r="D17" s="46"/>
      <c r="E17" s="80"/>
      <c r="F17" s="81"/>
      <c r="G17" s="101"/>
    </row>
    <row r="18" spans="1:7" x14ac:dyDescent="0.2">
      <c r="A18" s="45"/>
      <c r="B18" s="79"/>
      <c r="C18" s="103"/>
      <c r="D18" s="46"/>
      <c r="E18" s="80"/>
      <c r="F18" s="81"/>
      <c r="G18" s="101"/>
    </row>
    <row r="19" spans="1:7" x14ac:dyDescent="0.2">
      <c r="A19" s="45"/>
      <c r="B19" s="79"/>
      <c r="C19" s="103"/>
      <c r="D19" s="46"/>
      <c r="E19" s="80"/>
      <c r="F19" s="81"/>
      <c r="G19" s="101"/>
    </row>
    <row r="20" spans="1:7" x14ac:dyDescent="0.2">
      <c r="A20" s="45"/>
      <c r="B20" s="79"/>
      <c r="C20" s="103"/>
      <c r="D20" s="46"/>
      <c r="E20" s="80"/>
      <c r="F20" s="81"/>
      <c r="G20" s="101"/>
    </row>
    <row r="21" spans="1:7" x14ac:dyDescent="0.2">
      <c r="A21" s="45"/>
      <c r="B21" s="79"/>
      <c r="C21" s="103"/>
      <c r="D21" s="46"/>
      <c r="E21" s="80"/>
      <c r="F21" s="81"/>
      <c r="G21" s="101"/>
    </row>
    <row r="22" spans="1:7" x14ac:dyDescent="0.2">
      <c r="A22" s="45"/>
      <c r="B22" s="79"/>
      <c r="C22" s="103"/>
      <c r="D22" s="46"/>
      <c r="E22" s="80"/>
      <c r="F22" s="81"/>
      <c r="G22" s="101"/>
    </row>
    <row r="23" spans="1:7" x14ac:dyDescent="0.2">
      <c r="A23" s="45"/>
      <c r="B23" s="79"/>
      <c r="C23" s="103"/>
      <c r="D23" s="46"/>
      <c r="E23" s="80"/>
      <c r="F23" s="81"/>
      <c r="G23" s="101"/>
    </row>
    <row r="24" spans="1:7" x14ac:dyDescent="0.2">
      <c r="A24" s="45"/>
      <c r="B24" s="79"/>
      <c r="C24" s="103"/>
      <c r="D24" s="46"/>
      <c r="E24" s="80"/>
      <c r="F24" s="81"/>
      <c r="G24" s="101"/>
    </row>
    <row r="25" spans="1:7" x14ac:dyDescent="0.2">
      <c r="A25" s="45"/>
      <c r="B25" s="79"/>
      <c r="C25" s="103"/>
      <c r="D25" s="46"/>
      <c r="E25" s="80"/>
      <c r="F25" s="81"/>
      <c r="G25" s="101"/>
    </row>
    <row r="26" spans="1:7" x14ac:dyDescent="0.2">
      <c r="A26" s="45"/>
      <c r="B26" s="79"/>
      <c r="C26" s="103"/>
      <c r="D26" s="46"/>
      <c r="E26" s="80"/>
      <c r="F26" s="81"/>
      <c r="G26" s="101"/>
    </row>
    <row r="27" spans="1:7" x14ac:dyDescent="0.2">
      <c r="A27" s="45"/>
      <c r="B27" s="79"/>
      <c r="C27" s="103"/>
      <c r="D27" s="46"/>
      <c r="E27" s="80"/>
      <c r="F27" s="81"/>
      <c r="G27" s="101"/>
    </row>
    <row r="28" spans="1:7" x14ac:dyDescent="0.2">
      <c r="A28" s="45"/>
      <c r="B28" s="79"/>
      <c r="C28" s="103"/>
      <c r="D28" s="46"/>
      <c r="E28" s="80"/>
      <c r="F28" s="81"/>
      <c r="G28" s="101"/>
    </row>
    <row r="29" spans="1:7" x14ac:dyDescent="0.2">
      <c r="A29" s="45"/>
      <c r="B29" s="79"/>
      <c r="C29" s="103"/>
      <c r="D29" s="46"/>
      <c r="E29" s="80"/>
      <c r="F29" s="81"/>
      <c r="G29" s="101"/>
    </row>
    <row r="30" spans="1:7" x14ac:dyDescent="0.2">
      <c r="A30" s="45"/>
      <c r="B30" s="79"/>
      <c r="C30" s="103"/>
      <c r="D30" s="46"/>
      <c r="E30" s="80"/>
      <c r="F30" s="81"/>
      <c r="G30" s="101"/>
    </row>
    <row r="31" spans="1:7" x14ac:dyDescent="0.2">
      <c r="A31" s="45"/>
      <c r="B31" s="79"/>
      <c r="C31" s="103"/>
      <c r="D31" s="135"/>
      <c r="E31" s="80"/>
      <c r="F31" s="81"/>
      <c r="G31" s="101"/>
    </row>
    <row r="32" spans="1:7" x14ac:dyDescent="0.2">
      <c r="A32" s="45"/>
      <c r="B32" s="79"/>
      <c r="C32" s="103"/>
      <c r="D32" s="46"/>
      <c r="E32" s="80"/>
      <c r="F32" s="81"/>
      <c r="G32" s="101"/>
    </row>
    <row r="33" spans="1:7" x14ac:dyDescent="0.2">
      <c r="A33" s="45"/>
      <c r="B33" s="79"/>
      <c r="C33" s="103"/>
      <c r="D33" s="46"/>
      <c r="E33" s="80"/>
      <c r="F33" s="182"/>
      <c r="G33" s="101"/>
    </row>
    <row r="34" spans="1:7" x14ac:dyDescent="0.2">
      <c r="A34" s="45"/>
      <c r="B34" s="79"/>
      <c r="C34" s="103"/>
      <c r="D34" s="133"/>
      <c r="E34" s="80"/>
      <c r="F34" s="182"/>
      <c r="G34" s="101"/>
    </row>
    <row r="35" spans="1:7" x14ac:dyDescent="0.2">
      <c r="A35" s="45"/>
      <c r="B35" s="79"/>
      <c r="C35" s="103"/>
      <c r="D35" s="135"/>
      <c r="E35" s="80"/>
      <c r="F35" s="183"/>
      <c r="G35" s="101"/>
    </row>
    <row r="36" spans="1:7" x14ac:dyDescent="0.2">
      <c r="A36" s="45"/>
      <c r="B36" s="79"/>
      <c r="C36" s="39"/>
      <c r="D36" s="135"/>
      <c r="E36" s="80"/>
      <c r="F36" s="184"/>
      <c r="G36" s="101"/>
    </row>
    <row r="37" spans="1:7" x14ac:dyDescent="0.2">
      <c r="A37" s="45"/>
      <c r="B37" s="79"/>
      <c r="C37" s="103"/>
      <c r="D37" s="135"/>
      <c r="E37" s="80"/>
      <c r="F37" s="183"/>
      <c r="G37" s="101"/>
    </row>
    <row r="38" spans="1:7" x14ac:dyDescent="0.2">
      <c r="A38" s="45"/>
      <c r="B38" s="79"/>
      <c r="C38" s="103"/>
      <c r="D38" s="135"/>
      <c r="E38" s="80"/>
      <c r="F38" s="183"/>
      <c r="G38" s="101"/>
    </row>
    <row r="39" spans="1:7" x14ac:dyDescent="0.2">
      <c r="A39" s="45"/>
      <c r="B39" s="79"/>
      <c r="C39" s="39"/>
      <c r="D39" s="46"/>
      <c r="E39" s="79"/>
      <c r="F39" s="162"/>
      <c r="G39" s="101"/>
    </row>
    <row r="40" spans="1:7" ht="13.5" thickBot="1" x14ac:dyDescent="0.25">
      <c r="A40" s="48"/>
      <c r="B40" s="87"/>
      <c r="C40" s="50"/>
      <c r="D40" s="138"/>
      <c r="E40" s="87"/>
      <c r="F40" s="52" t="s">
        <v>17</v>
      </c>
      <c r="G40" s="110">
        <f>SUM(G10:G39)</f>
        <v>31007</v>
      </c>
    </row>
    <row r="41" spans="1:7" ht="13.5" thickTop="1" x14ac:dyDescent="0.2">
      <c r="A41" s="3472" t="s">
        <v>3685</v>
      </c>
      <c r="B41" s="3473"/>
      <c r="C41" s="3473"/>
      <c r="D41" s="3473"/>
      <c r="E41" s="3473"/>
      <c r="F41" s="3473"/>
      <c r="G41" s="3474"/>
    </row>
    <row r="42" spans="1:7" ht="13.5" thickBot="1" x14ac:dyDescent="0.25">
      <c r="A42" s="56"/>
      <c r="B42" s="90"/>
      <c r="C42" s="90"/>
      <c r="D42" s="57"/>
      <c r="E42" s="90"/>
      <c r="F42" s="58"/>
      <c r="G42" s="59"/>
    </row>
    <row r="43" spans="1:7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7" ht="27.75" customHeight="1" x14ac:dyDescent="0.2">
      <c r="A44" s="3400" t="s">
        <v>20</v>
      </c>
      <c r="B44" s="3401"/>
      <c r="C44" s="3401"/>
      <c r="D44" s="44"/>
      <c r="E44" s="3457"/>
      <c r="F44" s="3458"/>
      <c r="G44" s="3459"/>
    </row>
    <row r="45" spans="1:7" x14ac:dyDescent="0.2">
      <c r="A45" s="3400" t="s">
        <v>21</v>
      </c>
      <c r="B45" s="3401"/>
      <c r="C45" s="3401"/>
      <c r="D45" s="61" t="s">
        <v>165</v>
      </c>
      <c r="E45" s="3405" t="s">
        <v>49</v>
      </c>
      <c r="F45" s="3405"/>
      <c r="G45" s="3406"/>
    </row>
    <row r="46" spans="1:7" ht="13.5" thickBot="1" x14ac:dyDescent="0.25">
      <c r="A46" s="3407" t="s">
        <v>22</v>
      </c>
      <c r="B46" s="3408"/>
      <c r="C46" s="3408"/>
      <c r="D46" s="239" t="s">
        <v>166</v>
      </c>
      <c r="E46" s="3460" t="s">
        <v>64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9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9" x14ac:dyDescent="0.2">
      <c r="A50" s="2"/>
      <c r="B50" s="75"/>
      <c r="C50" s="2316"/>
      <c r="D50" s="5"/>
      <c r="E50" s="3"/>
      <c r="F50" s="6"/>
      <c r="G50" s="7" t="s">
        <v>3</v>
      </c>
    </row>
    <row r="51" spans="1:9" x14ac:dyDescent="0.2">
      <c r="A51" s="8" t="s">
        <v>4</v>
      </c>
      <c r="B51" s="9"/>
      <c r="C51" s="10" t="s">
        <v>62</v>
      </c>
      <c r="D51" s="9"/>
      <c r="E51" s="1277" t="s">
        <v>3711</v>
      </c>
      <c r="F51" s="689"/>
      <c r="G51" s="739" t="s">
        <v>3703</v>
      </c>
    </row>
    <row r="52" spans="1:9" x14ac:dyDescent="0.2">
      <c r="A52" s="14" t="s">
        <v>6</v>
      </c>
      <c r="B52" s="76"/>
      <c r="C52" s="16"/>
      <c r="D52" s="2317"/>
      <c r="E52" s="3424"/>
      <c r="F52" s="3425"/>
      <c r="G52" s="17"/>
    </row>
    <row r="53" spans="1:9" x14ac:dyDescent="0.2">
      <c r="A53" s="2318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9" x14ac:dyDescent="0.2">
      <c r="A54" s="2"/>
      <c r="B54" s="75"/>
      <c r="C54" s="2316"/>
      <c r="D54" s="2316"/>
      <c r="E54" s="3426"/>
      <c r="F54" s="3427"/>
      <c r="G54" s="22"/>
    </row>
    <row r="55" spans="1:9" ht="26.25" thickBot="1" x14ac:dyDescent="0.25">
      <c r="A55" s="23" t="s">
        <v>10</v>
      </c>
      <c r="B55" s="77" t="s">
        <v>11</v>
      </c>
      <c r="C55" s="25" t="s">
        <v>12</v>
      </c>
      <c r="D55" s="26" t="s">
        <v>13</v>
      </c>
      <c r="E55" s="78" t="s">
        <v>14</v>
      </c>
      <c r="F55" s="28" t="s">
        <v>15</v>
      </c>
      <c r="G55" s="29" t="s">
        <v>16</v>
      </c>
    </row>
    <row r="56" spans="1:9" ht="13.5" thickTop="1" x14ac:dyDescent="0.2">
      <c r="A56" s="2314">
        <v>1</v>
      </c>
      <c r="B56" s="79"/>
      <c r="C56" s="103" t="s">
        <v>24</v>
      </c>
      <c r="D56" s="46" t="s">
        <v>3678</v>
      </c>
      <c r="E56" s="80">
        <v>1</v>
      </c>
      <c r="F56" s="81">
        <v>4422</v>
      </c>
      <c r="G56" s="101">
        <f>F56*E56</f>
        <v>4422</v>
      </c>
    </row>
    <row r="57" spans="1:9" x14ac:dyDescent="0.2">
      <c r="A57" s="2314">
        <v>2</v>
      </c>
      <c r="B57" s="79"/>
      <c r="C57" s="103" t="s">
        <v>24</v>
      </c>
      <c r="D57" s="46" t="s">
        <v>3679</v>
      </c>
      <c r="E57" s="80">
        <v>1</v>
      </c>
      <c r="F57" s="81">
        <v>3136</v>
      </c>
      <c r="G57" s="101">
        <f t="shared" ref="G57:G60" si="1">F57*E57</f>
        <v>3136</v>
      </c>
      <c r="I57" s="97">
        <v>1</v>
      </c>
    </row>
    <row r="58" spans="1:9" x14ac:dyDescent="0.2">
      <c r="A58" s="2314">
        <v>3</v>
      </c>
      <c r="B58" s="79"/>
      <c r="C58" s="103" t="s">
        <v>24</v>
      </c>
      <c r="D58" s="46" t="s">
        <v>3680</v>
      </c>
      <c r="E58" s="80">
        <v>1</v>
      </c>
      <c r="F58" s="81">
        <v>5944</v>
      </c>
      <c r="G58" s="101">
        <f t="shared" si="1"/>
        <v>5944</v>
      </c>
    </row>
    <row r="59" spans="1:9" x14ac:dyDescent="0.2">
      <c r="A59" s="2314">
        <v>4</v>
      </c>
      <c r="B59" s="79"/>
      <c r="C59" s="103" t="s">
        <v>24</v>
      </c>
      <c r="D59" s="46" t="s">
        <v>3681</v>
      </c>
      <c r="E59" s="80">
        <v>1</v>
      </c>
      <c r="F59" s="81">
        <v>3160</v>
      </c>
      <c r="G59" s="101">
        <f t="shared" si="1"/>
        <v>3160</v>
      </c>
    </row>
    <row r="60" spans="1:9" x14ac:dyDescent="0.2">
      <c r="A60" s="2314">
        <v>5</v>
      </c>
      <c r="B60" s="79"/>
      <c r="C60" s="103" t="s">
        <v>24</v>
      </c>
      <c r="D60" s="46" t="s">
        <v>3682</v>
      </c>
      <c r="E60" s="80">
        <v>1</v>
      </c>
      <c r="F60" s="81">
        <v>3160</v>
      </c>
      <c r="G60" s="101">
        <f t="shared" si="1"/>
        <v>3160</v>
      </c>
    </row>
    <row r="61" spans="1:9" x14ac:dyDescent="0.2">
      <c r="A61" s="2314">
        <v>6</v>
      </c>
      <c r="B61" s="79"/>
      <c r="C61" s="103"/>
      <c r="D61" s="46" t="s">
        <v>3684</v>
      </c>
      <c r="E61" s="80"/>
      <c r="F61" s="81"/>
      <c r="G61" s="101">
        <v>2010</v>
      </c>
    </row>
    <row r="62" spans="1:9" x14ac:dyDescent="0.2">
      <c r="A62" s="2314"/>
      <c r="B62" s="79"/>
      <c r="C62" s="103"/>
      <c r="D62" s="46"/>
      <c r="E62" s="80"/>
      <c r="F62" s="81"/>
      <c r="G62" s="101"/>
    </row>
    <row r="63" spans="1:9" x14ac:dyDescent="0.2">
      <c r="A63" s="2314"/>
      <c r="B63" s="79"/>
      <c r="C63" s="103"/>
      <c r="D63" s="46"/>
      <c r="E63" s="80"/>
      <c r="F63" s="81"/>
      <c r="G63" s="101"/>
    </row>
    <row r="64" spans="1:9" x14ac:dyDescent="0.2">
      <c r="A64" s="2314"/>
      <c r="B64" s="79"/>
      <c r="C64" s="103"/>
      <c r="D64" s="46"/>
      <c r="E64" s="80"/>
      <c r="F64" s="81"/>
      <c r="G64" s="101"/>
    </row>
    <row r="65" spans="1:7" x14ac:dyDescent="0.2">
      <c r="A65" s="2314"/>
      <c r="B65" s="79"/>
      <c r="C65" s="103"/>
      <c r="D65" s="46"/>
      <c r="E65" s="80"/>
      <c r="F65" s="81"/>
      <c r="G65" s="101"/>
    </row>
    <row r="66" spans="1:7" x14ac:dyDescent="0.2">
      <c r="A66" s="2314"/>
      <c r="B66" s="79"/>
      <c r="C66" s="103"/>
      <c r="D66" s="46"/>
      <c r="E66" s="80"/>
      <c r="F66" s="81"/>
      <c r="G66" s="101"/>
    </row>
    <row r="67" spans="1:7" x14ac:dyDescent="0.2">
      <c r="A67" s="2314"/>
      <c r="B67" s="79"/>
      <c r="C67" s="103"/>
      <c r="D67" s="46"/>
      <c r="E67" s="80"/>
      <c r="F67" s="81"/>
      <c r="G67" s="101"/>
    </row>
    <row r="68" spans="1:7" x14ac:dyDescent="0.2">
      <c r="A68" s="2314"/>
      <c r="B68" s="79"/>
      <c r="C68" s="103"/>
      <c r="D68" s="46"/>
      <c r="E68" s="80"/>
      <c r="F68" s="81"/>
      <c r="G68" s="101"/>
    </row>
    <row r="69" spans="1:7" x14ac:dyDescent="0.2">
      <c r="A69" s="2314"/>
      <c r="B69" s="79"/>
      <c r="C69" s="103"/>
      <c r="D69" s="46"/>
      <c r="E69" s="80"/>
      <c r="F69" s="81"/>
      <c r="G69" s="101"/>
    </row>
    <row r="70" spans="1:7" x14ac:dyDescent="0.2">
      <c r="A70" s="2314"/>
      <c r="B70" s="79"/>
      <c r="C70" s="103"/>
      <c r="D70" s="46"/>
      <c r="E70" s="80"/>
      <c r="F70" s="81"/>
      <c r="G70" s="101"/>
    </row>
    <row r="71" spans="1:7" x14ac:dyDescent="0.2">
      <c r="A71" s="2314"/>
      <c r="B71" s="79"/>
      <c r="C71" s="103"/>
      <c r="D71" s="46"/>
      <c r="E71" s="80"/>
      <c r="F71" s="81"/>
      <c r="G71" s="101"/>
    </row>
    <row r="72" spans="1:7" x14ac:dyDescent="0.2">
      <c r="A72" s="2314"/>
      <c r="B72" s="79"/>
      <c r="C72" s="103"/>
      <c r="D72" s="46"/>
      <c r="E72" s="80"/>
      <c r="F72" s="81"/>
      <c r="G72" s="101"/>
    </row>
    <row r="73" spans="1:7" x14ac:dyDescent="0.2">
      <c r="A73" s="2314"/>
      <c r="B73" s="79"/>
      <c r="C73" s="103"/>
      <c r="D73" s="46"/>
      <c r="E73" s="80"/>
      <c r="F73" s="81"/>
      <c r="G73" s="101"/>
    </row>
    <row r="74" spans="1:7" x14ac:dyDescent="0.2">
      <c r="A74" s="2314"/>
      <c r="B74" s="79"/>
      <c r="C74" s="103"/>
      <c r="D74" s="46"/>
      <c r="E74" s="80"/>
      <c r="F74" s="81"/>
      <c r="G74" s="101"/>
    </row>
    <row r="75" spans="1:7" x14ac:dyDescent="0.2">
      <c r="A75" s="2314"/>
      <c r="B75" s="79"/>
      <c r="C75" s="103"/>
      <c r="D75" s="46"/>
      <c r="E75" s="80"/>
      <c r="F75" s="81"/>
      <c r="G75" s="101"/>
    </row>
    <row r="76" spans="1:7" x14ac:dyDescent="0.2">
      <c r="A76" s="2314"/>
      <c r="B76" s="79"/>
      <c r="C76" s="103"/>
      <c r="D76" s="46"/>
      <c r="E76" s="80"/>
      <c r="F76" s="81"/>
      <c r="G76" s="101"/>
    </row>
    <row r="77" spans="1:7" x14ac:dyDescent="0.2">
      <c r="A77" s="2314"/>
      <c r="B77" s="79"/>
      <c r="C77" s="103"/>
      <c r="D77" s="135"/>
      <c r="E77" s="80"/>
      <c r="F77" s="81"/>
      <c r="G77" s="101"/>
    </row>
    <row r="78" spans="1:7" x14ac:dyDescent="0.2">
      <c r="A78" s="2314"/>
      <c r="B78" s="79"/>
      <c r="C78" s="103"/>
      <c r="D78" s="46"/>
      <c r="E78" s="80"/>
      <c r="F78" s="81"/>
      <c r="G78" s="101"/>
    </row>
    <row r="79" spans="1:7" x14ac:dyDescent="0.2">
      <c r="A79" s="2314"/>
      <c r="B79" s="79"/>
      <c r="C79" s="103"/>
      <c r="D79" s="46"/>
      <c r="E79" s="80"/>
      <c r="F79" s="182"/>
      <c r="G79" s="101"/>
    </row>
    <row r="80" spans="1:7" x14ac:dyDescent="0.2">
      <c r="A80" s="2314"/>
      <c r="B80" s="79"/>
      <c r="C80" s="103"/>
      <c r="D80" s="133"/>
      <c r="E80" s="80"/>
      <c r="F80" s="182"/>
      <c r="G80" s="101"/>
    </row>
    <row r="81" spans="1:7" x14ac:dyDescent="0.2">
      <c r="A81" s="2314"/>
      <c r="B81" s="79"/>
      <c r="C81" s="103"/>
      <c r="D81" s="135"/>
      <c r="E81" s="80"/>
      <c r="F81" s="183"/>
      <c r="G81" s="101"/>
    </row>
    <row r="82" spans="1:7" x14ac:dyDescent="0.2">
      <c r="A82" s="2314"/>
      <c r="B82" s="79"/>
      <c r="C82" s="39"/>
      <c r="D82" s="135"/>
      <c r="E82" s="80"/>
      <c r="F82" s="184"/>
      <c r="G82" s="101"/>
    </row>
    <row r="83" spans="1:7" x14ac:dyDescent="0.2">
      <c r="A83" s="2314"/>
      <c r="B83" s="79"/>
      <c r="C83" s="103"/>
      <c r="D83" s="135"/>
      <c r="E83" s="80"/>
      <c r="F83" s="183"/>
      <c r="G83" s="101"/>
    </row>
    <row r="84" spans="1:7" x14ac:dyDescent="0.2">
      <c r="A84" s="2314"/>
      <c r="B84" s="79"/>
      <c r="C84" s="103"/>
      <c r="D84" s="135"/>
      <c r="E84" s="80"/>
      <c r="F84" s="183"/>
      <c r="G84" s="101"/>
    </row>
    <row r="85" spans="1:7" x14ac:dyDescent="0.2">
      <c r="A85" s="2314"/>
      <c r="B85" s="79"/>
      <c r="C85" s="39"/>
      <c r="D85" s="46"/>
      <c r="E85" s="79"/>
      <c r="F85" s="162"/>
      <c r="G85" s="101"/>
    </row>
    <row r="86" spans="1:7" ht="13.5" thickBot="1" x14ac:dyDescent="0.25">
      <c r="A86" s="48"/>
      <c r="B86" s="87"/>
      <c r="C86" s="50"/>
      <c r="D86" s="138"/>
      <c r="E86" s="87"/>
      <c r="F86" s="52" t="s">
        <v>17</v>
      </c>
      <c r="G86" s="110">
        <f>SUM(G56:G85)</f>
        <v>21832</v>
      </c>
    </row>
    <row r="87" spans="1:7" ht="13.5" thickTop="1" x14ac:dyDescent="0.2">
      <c r="A87" s="3472" t="s">
        <v>3701</v>
      </c>
      <c r="B87" s="3473"/>
      <c r="C87" s="3473"/>
      <c r="D87" s="3473"/>
      <c r="E87" s="3473"/>
      <c r="F87" s="3473"/>
      <c r="G87" s="3474"/>
    </row>
    <row r="88" spans="1:7" ht="13.5" thickBot="1" x14ac:dyDescent="0.25">
      <c r="A88" s="56"/>
      <c r="B88" s="90"/>
      <c r="C88" s="90" t="s">
        <v>3702</v>
      </c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2315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57"/>
      <c r="F90" s="3458"/>
      <c r="G90" s="3459"/>
    </row>
    <row r="91" spans="1:7" x14ac:dyDescent="0.2">
      <c r="A91" s="3400" t="s">
        <v>21</v>
      </c>
      <c r="B91" s="3401"/>
      <c r="C91" s="3401"/>
      <c r="D91" s="61" t="s">
        <v>165</v>
      </c>
      <c r="E91" s="3405" t="s">
        <v>49</v>
      </c>
      <c r="F91" s="3405"/>
      <c r="G91" s="3406"/>
    </row>
    <row r="92" spans="1:7" ht="13.5" thickBot="1" x14ac:dyDescent="0.25">
      <c r="A92" s="3407" t="s">
        <v>22</v>
      </c>
      <c r="B92" s="3408"/>
      <c r="C92" s="3408"/>
      <c r="D92" s="239" t="s">
        <v>166</v>
      </c>
      <c r="E92" s="3460" t="s">
        <v>64</v>
      </c>
      <c r="F92" s="3409"/>
      <c r="G92" s="3410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19"/>
      <c r="C94" s="3419"/>
      <c r="D94" s="3419"/>
      <c r="E94" s="3419"/>
      <c r="F94" s="3419"/>
      <c r="G94" s="3420"/>
    </row>
    <row r="95" spans="1:7" x14ac:dyDescent="0.2">
      <c r="A95" s="3421" t="s">
        <v>2</v>
      </c>
      <c r="B95" s="3422"/>
      <c r="C95" s="3422"/>
      <c r="D95" s="3422"/>
      <c r="E95" s="3422"/>
      <c r="F95" s="3422"/>
      <c r="G95" s="3423"/>
    </row>
    <row r="96" spans="1:7" x14ac:dyDescent="0.2">
      <c r="A96" s="2"/>
      <c r="B96" s="75"/>
      <c r="C96" s="2316"/>
      <c r="D96" s="5"/>
      <c r="E96" s="3"/>
      <c r="F96" s="6"/>
      <c r="G96" s="7" t="s">
        <v>3</v>
      </c>
    </row>
    <row r="97" spans="1:9" x14ac:dyDescent="0.2">
      <c r="A97" s="8" t="s">
        <v>4</v>
      </c>
      <c r="B97" s="9"/>
      <c r="C97" s="10" t="s">
        <v>62</v>
      </c>
      <c r="D97" s="9"/>
      <c r="E97" s="1277" t="s">
        <v>3712</v>
      </c>
      <c r="F97" s="689"/>
      <c r="G97" s="739" t="s">
        <v>3703</v>
      </c>
    </row>
    <row r="98" spans="1:9" x14ac:dyDescent="0.2">
      <c r="A98" s="14" t="s">
        <v>6</v>
      </c>
      <c r="B98" s="76"/>
      <c r="C98" s="16"/>
      <c r="D98" s="2317"/>
      <c r="E98" s="3424"/>
      <c r="F98" s="3425"/>
      <c r="G98" s="17"/>
    </row>
    <row r="99" spans="1:9" x14ac:dyDescent="0.2">
      <c r="A99" s="2318" t="s">
        <v>7</v>
      </c>
      <c r="B99" s="19"/>
      <c r="C99" s="19"/>
      <c r="D99" s="19"/>
      <c r="E99" s="20" t="s">
        <v>8</v>
      </c>
      <c r="F99" s="21"/>
      <c r="G99" s="17" t="s">
        <v>9</v>
      </c>
    </row>
    <row r="100" spans="1:9" x14ac:dyDescent="0.2">
      <c r="A100" s="2"/>
      <c r="B100" s="75"/>
      <c r="C100" s="2316"/>
      <c r="D100" s="2316"/>
      <c r="E100" s="3426"/>
      <c r="F100" s="3427"/>
      <c r="G100" s="22"/>
    </row>
    <row r="101" spans="1:9" ht="26.25" thickBot="1" x14ac:dyDescent="0.25">
      <c r="A101" s="23" t="s">
        <v>10</v>
      </c>
      <c r="B101" s="77" t="s">
        <v>11</v>
      </c>
      <c r="C101" s="25" t="s">
        <v>12</v>
      </c>
      <c r="D101" s="26" t="s">
        <v>13</v>
      </c>
      <c r="E101" s="78" t="s">
        <v>14</v>
      </c>
      <c r="F101" s="28" t="s">
        <v>15</v>
      </c>
      <c r="G101" s="29" t="s">
        <v>16</v>
      </c>
    </row>
    <row r="102" spans="1:9" ht="13.5" thickTop="1" x14ac:dyDescent="0.2">
      <c r="A102" s="2314">
        <v>1</v>
      </c>
      <c r="B102" s="79"/>
      <c r="C102" s="103" t="s">
        <v>24</v>
      </c>
      <c r="D102" s="46" t="s">
        <v>3678</v>
      </c>
      <c r="E102" s="80">
        <v>1</v>
      </c>
      <c r="F102" s="81">
        <v>4422</v>
      </c>
      <c r="G102" s="101">
        <f>F102*E102</f>
        <v>4422</v>
      </c>
      <c r="I102" s="97">
        <v>2</v>
      </c>
    </row>
    <row r="103" spans="1:9" x14ac:dyDescent="0.2">
      <c r="A103" s="2314">
        <v>2</v>
      </c>
      <c r="B103" s="79"/>
      <c r="C103" s="103" t="s">
        <v>24</v>
      </c>
      <c r="D103" s="46" t="s">
        <v>3679</v>
      </c>
      <c r="E103" s="80">
        <v>1</v>
      </c>
      <c r="F103" s="81">
        <v>3136</v>
      </c>
      <c r="G103" s="101">
        <f t="shared" ref="G103:G106" si="2">F103*E103</f>
        <v>3136</v>
      </c>
    </row>
    <row r="104" spans="1:9" x14ac:dyDescent="0.2">
      <c r="A104" s="2314">
        <v>3</v>
      </c>
      <c r="B104" s="79"/>
      <c r="C104" s="103" t="s">
        <v>24</v>
      </c>
      <c r="D104" s="46" t="s">
        <v>3680</v>
      </c>
      <c r="E104" s="80">
        <v>1</v>
      </c>
      <c r="F104" s="81">
        <v>5944</v>
      </c>
      <c r="G104" s="101">
        <f t="shared" si="2"/>
        <v>5944</v>
      </c>
    </row>
    <row r="105" spans="1:9" x14ac:dyDescent="0.2">
      <c r="A105" s="2314">
        <v>4</v>
      </c>
      <c r="B105" s="79"/>
      <c r="C105" s="103" t="s">
        <v>24</v>
      </c>
      <c r="D105" s="46" t="s">
        <v>3681</v>
      </c>
      <c r="E105" s="80">
        <v>1</v>
      </c>
      <c r="F105" s="81">
        <v>3160</v>
      </c>
      <c r="G105" s="101">
        <f t="shared" si="2"/>
        <v>3160</v>
      </c>
    </row>
    <row r="106" spans="1:9" x14ac:dyDescent="0.2">
      <c r="A106" s="2314">
        <v>5</v>
      </c>
      <c r="B106" s="79"/>
      <c r="C106" s="103" t="s">
        <v>24</v>
      </c>
      <c r="D106" s="46" t="s">
        <v>3682</v>
      </c>
      <c r="E106" s="80">
        <v>1</v>
      </c>
      <c r="F106" s="81">
        <v>3160</v>
      </c>
      <c r="G106" s="101">
        <f t="shared" si="2"/>
        <v>3160</v>
      </c>
    </row>
    <row r="107" spans="1:9" x14ac:dyDescent="0.2">
      <c r="A107" s="2314">
        <v>6</v>
      </c>
      <c r="B107" s="79"/>
      <c r="C107" s="103"/>
      <c r="D107" s="46" t="s">
        <v>3684</v>
      </c>
      <c r="E107" s="80"/>
      <c r="F107" s="81"/>
      <c r="G107" s="101">
        <v>2010</v>
      </c>
    </row>
    <row r="108" spans="1:9" x14ac:dyDescent="0.2">
      <c r="A108" s="2314"/>
      <c r="B108" s="79"/>
      <c r="C108" s="103"/>
      <c r="D108" s="46"/>
      <c r="E108" s="80"/>
      <c r="F108" s="81"/>
      <c r="G108" s="101"/>
    </row>
    <row r="109" spans="1:9" x14ac:dyDescent="0.2">
      <c r="A109" s="2314"/>
      <c r="B109" s="79"/>
      <c r="C109" s="103"/>
      <c r="D109" s="46"/>
      <c r="E109" s="80"/>
      <c r="F109" s="81"/>
      <c r="G109" s="101"/>
    </row>
    <row r="110" spans="1:9" x14ac:dyDescent="0.2">
      <c r="A110" s="2314"/>
      <c r="B110" s="79"/>
      <c r="C110" s="103"/>
      <c r="D110" s="46"/>
      <c r="E110" s="80"/>
      <c r="F110" s="81"/>
      <c r="G110" s="101"/>
    </row>
    <row r="111" spans="1:9" x14ac:dyDescent="0.2">
      <c r="A111" s="2314"/>
      <c r="B111" s="79"/>
      <c r="C111" s="103"/>
      <c r="D111" s="46"/>
      <c r="E111" s="80"/>
      <c r="F111" s="81"/>
      <c r="G111" s="101"/>
    </row>
    <row r="112" spans="1:9" x14ac:dyDescent="0.2">
      <c r="A112" s="2314"/>
      <c r="B112" s="79"/>
      <c r="C112" s="103"/>
      <c r="D112" s="46"/>
      <c r="E112" s="80"/>
      <c r="F112" s="81"/>
      <c r="G112" s="101"/>
    </row>
    <row r="113" spans="1:7" x14ac:dyDescent="0.2">
      <c r="A113" s="2314"/>
      <c r="B113" s="79"/>
      <c r="C113" s="103"/>
      <c r="D113" s="46"/>
      <c r="E113" s="80"/>
      <c r="F113" s="81"/>
      <c r="G113" s="101"/>
    </row>
    <row r="114" spans="1:7" x14ac:dyDescent="0.2">
      <c r="A114" s="2314"/>
      <c r="B114" s="79"/>
      <c r="C114" s="103"/>
      <c r="D114" s="46"/>
      <c r="E114" s="80"/>
      <c r="F114" s="81"/>
      <c r="G114" s="101"/>
    </row>
    <row r="115" spans="1:7" x14ac:dyDescent="0.2">
      <c r="A115" s="2314"/>
      <c r="B115" s="79"/>
      <c r="C115" s="103"/>
      <c r="D115" s="46"/>
      <c r="E115" s="80"/>
      <c r="F115" s="81"/>
      <c r="G115" s="101"/>
    </row>
    <row r="116" spans="1:7" x14ac:dyDescent="0.2">
      <c r="A116" s="2314"/>
      <c r="B116" s="79"/>
      <c r="C116" s="103"/>
      <c r="D116" s="46"/>
      <c r="E116" s="80"/>
      <c r="F116" s="81"/>
      <c r="G116" s="101"/>
    </row>
    <row r="117" spans="1:7" x14ac:dyDescent="0.2">
      <c r="A117" s="2314"/>
      <c r="B117" s="79"/>
      <c r="C117" s="103"/>
      <c r="D117" s="46"/>
      <c r="E117" s="80"/>
      <c r="F117" s="81"/>
      <c r="G117" s="101"/>
    </row>
    <row r="118" spans="1:7" x14ac:dyDescent="0.2">
      <c r="A118" s="2314"/>
      <c r="B118" s="79"/>
      <c r="C118" s="103"/>
      <c r="D118" s="46"/>
      <c r="E118" s="80"/>
      <c r="F118" s="81"/>
      <c r="G118" s="101"/>
    </row>
    <row r="119" spans="1:7" x14ac:dyDescent="0.2">
      <c r="A119" s="2314"/>
      <c r="B119" s="79"/>
      <c r="C119" s="103"/>
      <c r="D119" s="46"/>
      <c r="E119" s="80"/>
      <c r="F119" s="81"/>
      <c r="G119" s="101"/>
    </row>
    <row r="120" spans="1:7" x14ac:dyDescent="0.2">
      <c r="A120" s="2314"/>
      <c r="B120" s="79"/>
      <c r="C120" s="103"/>
      <c r="D120" s="46"/>
      <c r="E120" s="80"/>
      <c r="F120" s="81"/>
      <c r="G120" s="101"/>
    </row>
    <row r="121" spans="1:7" x14ac:dyDescent="0.2">
      <c r="A121" s="2314"/>
      <c r="B121" s="79"/>
      <c r="C121" s="103"/>
      <c r="D121" s="46"/>
      <c r="E121" s="80"/>
      <c r="F121" s="81"/>
      <c r="G121" s="101"/>
    </row>
    <row r="122" spans="1:7" x14ac:dyDescent="0.2">
      <c r="A122" s="2314"/>
      <c r="B122" s="79"/>
      <c r="C122" s="103"/>
      <c r="D122" s="46"/>
      <c r="E122" s="80"/>
      <c r="F122" s="81"/>
      <c r="G122" s="101"/>
    </row>
    <row r="123" spans="1:7" x14ac:dyDescent="0.2">
      <c r="A123" s="2314"/>
      <c r="B123" s="79"/>
      <c r="C123" s="103"/>
      <c r="D123" s="135"/>
      <c r="E123" s="80"/>
      <c r="F123" s="81"/>
      <c r="G123" s="101"/>
    </row>
    <row r="124" spans="1:7" x14ac:dyDescent="0.2">
      <c r="A124" s="2314"/>
      <c r="B124" s="79"/>
      <c r="C124" s="103"/>
      <c r="D124" s="46"/>
      <c r="E124" s="80"/>
      <c r="F124" s="81"/>
      <c r="G124" s="101"/>
    </row>
    <row r="125" spans="1:7" x14ac:dyDescent="0.2">
      <c r="A125" s="2314"/>
      <c r="B125" s="79"/>
      <c r="C125" s="103"/>
      <c r="D125" s="46"/>
      <c r="E125" s="80"/>
      <c r="F125" s="182"/>
      <c r="G125" s="101"/>
    </row>
    <row r="126" spans="1:7" x14ac:dyDescent="0.2">
      <c r="A126" s="2314"/>
      <c r="B126" s="79"/>
      <c r="C126" s="103"/>
      <c r="D126" s="133"/>
      <c r="E126" s="80"/>
      <c r="F126" s="182"/>
      <c r="G126" s="101"/>
    </row>
    <row r="127" spans="1:7" x14ac:dyDescent="0.2">
      <c r="A127" s="2314"/>
      <c r="B127" s="79"/>
      <c r="C127" s="103"/>
      <c r="D127" s="135"/>
      <c r="E127" s="80"/>
      <c r="F127" s="183"/>
      <c r="G127" s="101"/>
    </row>
    <row r="128" spans="1:7" x14ac:dyDescent="0.2">
      <c r="A128" s="2314"/>
      <c r="B128" s="79"/>
      <c r="C128" s="39"/>
      <c r="D128" s="135"/>
      <c r="E128" s="80"/>
      <c r="F128" s="184"/>
      <c r="G128" s="101"/>
    </row>
    <row r="129" spans="1:7" x14ac:dyDescent="0.2">
      <c r="A129" s="2314"/>
      <c r="B129" s="79"/>
      <c r="C129" s="103"/>
      <c r="D129" s="135"/>
      <c r="E129" s="80"/>
      <c r="F129" s="183"/>
      <c r="G129" s="101"/>
    </row>
    <row r="130" spans="1:7" x14ac:dyDescent="0.2">
      <c r="A130" s="2314"/>
      <c r="B130" s="79"/>
      <c r="C130" s="103"/>
      <c r="D130" s="135"/>
      <c r="E130" s="80"/>
      <c r="F130" s="183"/>
      <c r="G130" s="101"/>
    </row>
    <row r="131" spans="1:7" x14ac:dyDescent="0.2">
      <c r="A131" s="2314"/>
      <c r="B131" s="79"/>
      <c r="C131" s="39"/>
      <c r="D131" s="46"/>
      <c r="E131" s="79"/>
      <c r="F131" s="162"/>
      <c r="G131" s="101"/>
    </row>
    <row r="132" spans="1:7" ht="13.5" thickBot="1" x14ac:dyDescent="0.25">
      <c r="A132" s="48"/>
      <c r="B132" s="87"/>
      <c r="C132" s="50"/>
      <c r="D132" s="138"/>
      <c r="E132" s="87"/>
      <c r="F132" s="52" t="s">
        <v>17</v>
      </c>
      <c r="G132" s="110">
        <f>SUM(G102:G131)</f>
        <v>21832</v>
      </c>
    </row>
    <row r="133" spans="1:7" ht="13.5" thickTop="1" x14ac:dyDescent="0.2">
      <c r="A133" s="3472" t="s">
        <v>3699</v>
      </c>
      <c r="B133" s="3473"/>
      <c r="C133" s="3473"/>
      <c r="D133" s="3473"/>
      <c r="E133" s="3473"/>
      <c r="F133" s="3473"/>
      <c r="G133" s="3474"/>
    </row>
    <row r="134" spans="1:7" ht="13.5" thickBot="1" x14ac:dyDescent="0.25">
      <c r="A134" s="56"/>
      <c r="B134" s="90"/>
      <c r="C134" s="90" t="s">
        <v>3700</v>
      </c>
      <c r="D134" s="57"/>
      <c r="E134" s="90"/>
      <c r="F134" s="58"/>
      <c r="G134" s="59"/>
    </row>
    <row r="135" spans="1:7" ht="13.5" thickTop="1" x14ac:dyDescent="0.2">
      <c r="A135" s="3411"/>
      <c r="B135" s="3412"/>
      <c r="C135" s="3412"/>
      <c r="D135" s="2315" t="s">
        <v>18</v>
      </c>
      <c r="E135" s="3413" t="s">
        <v>19</v>
      </c>
      <c r="F135" s="3413"/>
      <c r="G135" s="3414"/>
    </row>
    <row r="136" spans="1:7" x14ac:dyDescent="0.2">
      <c r="A136" s="3400" t="s">
        <v>20</v>
      </c>
      <c r="B136" s="3401"/>
      <c r="C136" s="3401"/>
      <c r="D136" s="44"/>
      <c r="E136" s="3457"/>
      <c r="F136" s="3458"/>
      <c r="G136" s="3459"/>
    </row>
    <row r="137" spans="1:7" x14ac:dyDescent="0.2">
      <c r="A137" s="3400" t="s">
        <v>21</v>
      </c>
      <c r="B137" s="3401"/>
      <c r="C137" s="3401"/>
      <c r="D137" s="61" t="s">
        <v>165</v>
      </c>
      <c r="E137" s="3405" t="s">
        <v>49</v>
      </c>
      <c r="F137" s="3405"/>
      <c r="G137" s="3406"/>
    </row>
    <row r="138" spans="1:7" ht="13.5" thickBot="1" x14ac:dyDescent="0.25">
      <c r="A138" s="3407" t="s">
        <v>22</v>
      </c>
      <c r="B138" s="3408"/>
      <c r="C138" s="3408"/>
      <c r="D138" s="239" t="s">
        <v>166</v>
      </c>
      <c r="E138" s="3460" t="s">
        <v>64</v>
      </c>
      <c r="F138" s="3409"/>
      <c r="G138" s="3410"/>
    </row>
    <row r="139" spans="1:7" ht="16.5" x14ac:dyDescent="0.25">
      <c r="A139" s="3415" t="s">
        <v>0</v>
      </c>
      <c r="B139" s="3416"/>
      <c r="C139" s="3416"/>
      <c r="D139" s="3416"/>
      <c r="E139" s="3416"/>
      <c r="F139" s="3416"/>
      <c r="G139" s="3417"/>
    </row>
    <row r="140" spans="1:7" x14ac:dyDescent="0.2">
      <c r="A140" s="3418" t="s">
        <v>1</v>
      </c>
      <c r="B140" s="3419"/>
      <c r="C140" s="3419"/>
      <c r="D140" s="3419"/>
      <c r="E140" s="3419"/>
      <c r="F140" s="3419"/>
      <c r="G140" s="3420"/>
    </row>
    <row r="141" spans="1:7" x14ac:dyDescent="0.2">
      <c r="A141" s="3421" t="s">
        <v>2</v>
      </c>
      <c r="B141" s="3422"/>
      <c r="C141" s="3422"/>
      <c r="D141" s="3422"/>
      <c r="E141" s="3422"/>
      <c r="F141" s="3422"/>
      <c r="G141" s="3423"/>
    </row>
    <row r="142" spans="1:7" x14ac:dyDescent="0.2">
      <c r="A142" s="2"/>
      <c r="B142" s="75"/>
      <c r="C142" s="2316"/>
      <c r="D142" s="5"/>
      <c r="E142" s="3"/>
      <c r="F142" s="6"/>
      <c r="G142" s="7" t="s">
        <v>3</v>
      </c>
    </row>
    <row r="143" spans="1:7" x14ac:dyDescent="0.2">
      <c r="A143" s="8" t="s">
        <v>4</v>
      </c>
      <c r="B143" s="9"/>
      <c r="C143" s="10" t="s">
        <v>62</v>
      </c>
      <c r="D143" s="9"/>
      <c r="E143" s="1134" t="s">
        <v>3675</v>
      </c>
      <c r="F143" s="689"/>
      <c r="G143" s="739" t="s">
        <v>3703</v>
      </c>
    </row>
    <row r="144" spans="1:7" x14ac:dyDescent="0.2">
      <c r="A144" s="14" t="s">
        <v>6</v>
      </c>
      <c r="B144" s="76"/>
      <c r="C144" s="16"/>
      <c r="D144" s="2317"/>
      <c r="E144" s="3424"/>
      <c r="F144" s="3425"/>
      <c r="G144" s="17"/>
    </row>
    <row r="145" spans="1:9" x14ac:dyDescent="0.2">
      <c r="A145" s="2318" t="s">
        <v>7</v>
      </c>
      <c r="B145" s="19"/>
      <c r="C145" s="19"/>
      <c r="D145" s="19"/>
      <c r="E145" s="20" t="s">
        <v>8</v>
      </c>
      <c r="F145" s="21"/>
      <c r="G145" s="17" t="s">
        <v>9</v>
      </c>
    </row>
    <row r="146" spans="1:9" x14ac:dyDescent="0.2">
      <c r="A146" s="2"/>
      <c r="B146" s="75"/>
      <c r="C146" s="2316"/>
      <c r="D146" s="2316"/>
      <c r="E146" s="3426"/>
      <c r="F146" s="3427"/>
      <c r="G146" s="22"/>
    </row>
    <row r="147" spans="1:9" ht="26.25" thickBot="1" x14ac:dyDescent="0.25">
      <c r="A147" s="23" t="s">
        <v>10</v>
      </c>
      <c r="B147" s="77" t="s">
        <v>11</v>
      </c>
      <c r="C147" s="25" t="s">
        <v>12</v>
      </c>
      <c r="D147" s="26" t="s">
        <v>13</v>
      </c>
      <c r="E147" s="78" t="s">
        <v>14</v>
      </c>
      <c r="F147" s="28" t="s">
        <v>15</v>
      </c>
      <c r="G147" s="29" t="s">
        <v>16</v>
      </c>
    </row>
    <row r="148" spans="1:9" ht="13.5" thickTop="1" x14ac:dyDescent="0.2">
      <c r="A148" s="2314">
        <v>1</v>
      </c>
      <c r="B148" s="79"/>
      <c r="C148" s="103" t="s">
        <v>1413</v>
      </c>
      <c r="D148" s="46" t="s">
        <v>3704</v>
      </c>
      <c r="E148" s="80">
        <v>42</v>
      </c>
      <c r="F148" s="81">
        <v>460</v>
      </c>
      <c r="G148" s="101">
        <f>F148*E148</f>
        <v>19320</v>
      </c>
      <c r="I148" s="1128" t="s">
        <v>3710</v>
      </c>
    </row>
    <row r="149" spans="1:9" x14ac:dyDescent="0.2">
      <c r="A149" s="2314">
        <v>2</v>
      </c>
      <c r="B149" s="79"/>
      <c r="C149" s="103" t="s">
        <v>305</v>
      </c>
      <c r="D149" s="46" t="s">
        <v>5346</v>
      </c>
      <c r="E149" s="80">
        <v>2</v>
      </c>
      <c r="F149" s="81">
        <v>1360</v>
      </c>
      <c r="G149" s="101">
        <f t="shared" ref="G149:G154" si="3">F149*E149</f>
        <v>2720</v>
      </c>
    </row>
    <row r="150" spans="1:9" x14ac:dyDescent="0.2">
      <c r="A150" s="2314">
        <v>3</v>
      </c>
      <c r="B150" s="79"/>
      <c r="C150" s="103" t="s">
        <v>59</v>
      </c>
      <c r="D150" s="46" t="s">
        <v>3705</v>
      </c>
      <c r="E150" s="80">
        <v>3</v>
      </c>
      <c r="F150" s="81">
        <v>360</v>
      </c>
      <c r="G150" s="101">
        <f t="shared" si="3"/>
        <v>1080</v>
      </c>
    </row>
    <row r="151" spans="1:9" x14ac:dyDescent="0.2">
      <c r="A151" s="2314">
        <v>4</v>
      </c>
      <c r="B151" s="79"/>
      <c r="C151" s="103" t="s">
        <v>620</v>
      </c>
      <c r="D151" s="46" t="s">
        <v>3706</v>
      </c>
      <c r="E151" s="80">
        <v>1</v>
      </c>
      <c r="F151" s="81">
        <v>790</v>
      </c>
      <c r="G151" s="101">
        <f t="shared" si="3"/>
        <v>790</v>
      </c>
    </row>
    <row r="152" spans="1:9" x14ac:dyDescent="0.2">
      <c r="A152" s="2314">
        <v>5</v>
      </c>
      <c r="B152" s="79"/>
      <c r="C152" s="103" t="s">
        <v>59</v>
      </c>
      <c r="D152" s="46" t="s">
        <v>3707</v>
      </c>
      <c r="E152" s="80">
        <v>100</v>
      </c>
      <c r="F152" s="81">
        <v>45</v>
      </c>
      <c r="G152" s="101">
        <f t="shared" si="3"/>
        <v>4500</v>
      </c>
    </row>
    <row r="153" spans="1:9" x14ac:dyDescent="0.2">
      <c r="A153" s="2314">
        <v>6</v>
      </c>
      <c r="B153" s="79"/>
      <c r="C153" s="103" t="s">
        <v>59</v>
      </c>
      <c r="D153" s="46" t="s">
        <v>3708</v>
      </c>
      <c r="E153" s="80">
        <v>2</v>
      </c>
      <c r="F153" s="81">
        <v>160</v>
      </c>
      <c r="G153" s="101">
        <f t="shared" si="3"/>
        <v>320</v>
      </c>
    </row>
    <row r="154" spans="1:9" x14ac:dyDescent="0.2">
      <c r="A154" s="2314">
        <v>7</v>
      </c>
      <c r="B154" s="79"/>
      <c r="C154" s="103" t="s">
        <v>59</v>
      </c>
      <c r="D154" s="46" t="s">
        <v>3709</v>
      </c>
      <c r="E154" s="80">
        <v>2</v>
      </c>
      <c r="F154" s="81">
        <v>490</v>
      </c>
      <c r="G154" s="101">
        <f t="shared" si="3"/>
        <v>980</v>
      </c>
    </row>
    <row r="155" spans="1:9" x14ac:dyDescent="0.2">
      <c r="A155" s="2314"/>
      <c r="B155" s="79"/>
      <c r="C155" s="103"/>
      <c r="D155" s="46"/>
      <c r="E155" s="80"/>
      <c r="F155" s="81"/>
      <c r="G155" s="101"/>
    </row>
    <row r="156" spans="1:9" x14ac:dyDescent="0.2">
      <c r="A156" s="2314"/>
      <c r="B156" s="79"/>
      <c r="C156" s="103"/>
      <c r="D156" s="46"/>
      <c r="E156" s="80"/>
      <c r="F156" s="81"/>
      <c r="G156" s="101"/>
    </row>
    <row r="157" spans="1:9" x14ac:dyDescent="0.2">
      <c r="A157" s="2314"/>
      <c r="B157" s="79"/>
      <c r="C157" s="103"/>
      <c r="D157" s="46"/>
      <c r="E157" s="80"/>
      <c r="F157" s="81"/>
      <c r="G157" s="101"/>
    </row>
    <row r="158" spans="1:9" x14ac:dyDescent="0.2">
      <c r="A158" s="2314"/>
      <c r="B158" s="79"/>
      <c r="C158" s="103"/>
      <c r="D158" s="46"/>
      <c r="E158" s="80"/>
      <c r="F158" s="81"/>
      <c r="G158" s="101"/>
    </row>
    <row r="159" spans="1:9" x14ac:dyDescent="0.2">
      <c r="A159" s="2314"/>
      <c r="B159" s="79"/>
      <c r="C159" s="103"/>
      <c r="D159" s="46"/>
      <c r="E159" s="80"/>
      <c r="F159" s="81"/>
      <c r="G159" s="101"/>
    </row>
    <row r="160" spans="1:9" x14ac:dyDescent="0.2">
      <c r="A160" s="2314"/>
      <c r="B160" s="79"/>
      <c r="C160" s="103"/>
      <c r="D160" s="46"/>
      <c r="E160" s="80"/>
      <c r="F160" s="81"/>
      <c r="G160" s="101"/>
    </row>
    <row r="161" spans="1:7" x14ac:dyDescent="0.2">
      <c r="A161" s="2314"/>
      <c r="B161" s="79"/>
      <c r="C161" s="103"/>
      <c r="D161" s="46"/>
      <c r="E161" s="80"/>
      <c r="F161" s="81"/>
      <c r="G161" s="101"/>
    </row>
    <row r="162" spans="1:7" x14ac:dyDescent="0.2">
      <c r="A162" s="2314"/>
      <c r="B162" s="79"/>
      <c r="C162" s="103"/>
      <c r="D162" s="46"/>
      <c r="E162" s="80"/>
      <c r="F162" s="81"/>
      <c r="G162" s="101"/>
    </row>
    <row r="163" spans="1:7" x14ac:dyDescent="0.2">
      <c r="A163" s="2314"/>
      <c r="B163" s="79"/>
      <c r="C163" s="103"/>
      <c r="D163" s="46"/>
      <c r="E163" s="80"/>
      <c r="F163" s="81"/>
      <c r="G163" s="101"/>
    </row>
    <row r="164" spans="1:7" x14ac:dyDescent="0.2">
      <c r="A164" s="2314"/>
      <c r="B164" s="79"/>
      <c r="C164" s="103"/>
      <c r="D164" s="46"/>
      <c r="E164" s="80"/>
      <c r="F164" s="81"/>
      <c r="G164" s="101"/>
    </row>
    <row r="165" spans="1:7" x14ac:dyDescent="0.2">
      <c r="A165" s="2314"/>
      <c r="B165" s="79"/>
      <c r="C165" s="103"/>
      <c r="D165" s="46"/>
      <c r="E165" s="80"/>
      <c r="F165" s="81"/>
      <c r="G165" s="101"/>
    </row>
    <row r="166" spans="1:7" x14ac:dyDescent="0.2">
      <c r="A166" s="2314"/>
      <c r="B166" s="79"/>
      <c r="C166" s="103"/>
      <c r="D166" s="46"/>
      <c r="E166" s="80"/>
      <c r="F166" s="81"/>
      <c r="G166" s="101"/>
    </row>
    <row r="167" spans="1:7" x14ac:dyDescent="0.2">
      <c r="A167" s="2314"/>
      <c r="B167" s="79"/>
      <c r="C167" s="103"/>
      <c r="D167" s="46"/>
      <c r="E167" s="80"/>
      <c r="F167" s="81"/>
      <c r="G167" s="101"/>
    </row>
    <row r="168" spans="1:7" x14ac:dyDescent="0.2">
      <c r="A168" s="2314"/>
      <c r="B168" s="79"/>
      <c r="C168" s="103"/>
      <c r="D168" s="46"/>
      <c r="E168" s="80"/>
      <c r="F168" s="81"/>
      <c r="G168" s="101"/>
    </row>
    <row r="169" spans="1:7" x14ac:dyDescent="0.2">
      <c r="A169" s="2314"/>
      <c r="B169" s="79"/>
      <c r="C169" s="103"/>
      <c r="D169" s="135"/>
      <c r="E169" s="80"/>
      <c r="F169" s="81"/>
      <c r="G169" s="101"/>
    </row>
    <row r="170" spans="1:7" x14ac:dyDescent="0.2">
      <c r="A170" s="2314"/>
      <c r="B170" s="79"/>
      <c r="C170" s="103"/>
      <c r="D170" s="46"/>
      <c r="E170" s="80"/>
      <c r="F170" s="81"/>
      <c r="G170" s="101"/>
    </row>
    <row r="171" spans="1:7" x14ac:dyDescent="0.2">
      <c r="A171" s="2314"/>
      <c r="B171" s="79"/>
      <c r="C171" s="103"/>
      <c r="D171" s="46"/>
      <c r="E171" s="80"/>
      <c r="F171" s="182"/>
      <c r="G171" s="101"/>
    </row>
    <row r="172" spans="1:7" x14ac:dyDescent="0.2">
      <c r="A172" s="2314"/>
      <c r="B172" s="79"/>
      <c r="C172" s="103"/>
      <c r="D172" s="133"/>
      <c r="E172" s="80"/>
      <c r="F172" s="182"/>
      <c r="G172" s="101"/>
    </row>
    <row r="173" spans="1:7" x14ac:dyDescent="0.2">
      <c r="A173" s="2314"/>
      <c r="B173" s="79"/>
      <c r="C173" s="103"/>
      <c r="D173" s="135"/>
      <c r="E173" s="80"/>
      <c r="F173" s="183"/>
      <c r="G173" s="101"/>
    </row>
    <row r="174" spans="1:7" x14ac:dyDescent="0.2">
      <c r="A174" s="2314"/>
      <c r="B174" s="79"/>
      <c r="C174" s="39"/>
      <c r="D174" s="135"/>
      <c r="E174" s="80"/>
      <c r="F174" s="184"/>
      <c r="G174" s="101"/>
    </row>
    <row r="175" spans="1:7" x14ac:dyDescent="0.2">
      <c r="A175" s="2314"/>
      <c r="B175" s="79"/>
      <c r="C175" s="103"/>
      <c r="D175" s="135"/>
      <c r="E175" s="80"/>
      <c r="F175" s="183"/>
      <c r="G175" s="101"/>
    </row>
    <row r="176" spans="1:7" x14ac:dyDescent="0.2">
      <c r="A176" s="2314"/>
      <c r="B176" s="79"/>
      <c r="C176" s="103"/>
      <c r="D176" s="135"/>
      <c r="E176" s="80"/>
      <c r="F176" s="183"/>
      <c r="G176" s="101"/>
    </row>
    <row r="177" spans="1:7" x14ac:dyDescent="0.2">
      <c r="A177" s="2314"/>
      <c r="B177" s="79"/>
      <c r="C177" s="39"/>
      <c r="D177" s="46"/>
      <c r="E177" s="79"/>
      <c r="F177" s="162"/>
      <c r="G177" s="101"/>
    </row>
    <row r="178" spans="1:7" ht="13.5" thickBot="1" x14ac:dyDescent="0.25">
      <c r="A178" s="48"/>
      <c r="B178" s="87"/>
      <c r="C178" s="50"/>
      <c r="D178" s="138"/>
      <c r="E178" s="87"/>
      <c r="F178" s="52" t="s">
        <v>17</v>
      </c>
      <c r="G178" s="110">
        <f>SUM(G148:G177)</f>
        <v>29710</v>
      </c>
    </row>
    <row r="179" spans="1:7" ht="13.5" thickTop="1" x14ac:dyDescent="0.2">
      <c r="A179" s="3472" t="s">
        <v>3701</v>
      </c>
      <c r="B179" s="3473"/>
      <c r="C179" s="3473"/>
      <c r="D179" s="3473"/>
      <c r="E179" s="3473"/>
      <c r="F179" s="3473"/>
      <c r="G179" s="3474"/>
    </row>
    <row r="180" spans="1:7" ht="13.5" thickBot="1" x14ac:dyDescent="0.25">
      <c r="A180" s="56"/>
      <c r="B180" s="90"/>
      <c r="C180" s="90" t="s">
        <v>3702</v>
      </c>
      <c r="D180" s="57"/>
      <c r="E180" s="90"/>
      <c r="F180" s="58"/>
      <c r="G180" s="59"/>
    </row>
    <row r="181" spans="1:7" ht="13.5" thickTop="1" x14ac:dyDescent="0.2">
      <c r="A181" s="3411"/>
      <c r="B181" s="3412"/>
      <c r="C181" s="3412"/>
      <c r="D181" s="2315" t="s">
        <v>18</v>
      </c>
      <c r="E181" s="3413" t="s">
        <v>19</v>
      </c>
      <c r="F181" s="3413"/>
      <c r="G181" s="3414"/>
    </row>
    <row r="182" spans="1:7" x14ac:dyDescent="0.2">
      <c r="A182" s="3400" t="s">
        <v>20</v>
      </c>
      <c r="B182" s="3401"/>
      <c r="C182" s="3401"/>
      <c r="D182" s="44"/>
      <c r="E182" s="3457"/>
      <c r="F182" s="3458"/>
      <c r="G182" s="3459"/>
    </row>
    <row r="183" spans="1:7" x14ac:dyDescent="0.2">
      <c r="A183" s="3400" t="s">
        <v>21</v>
      </c>
      <c r="B183" s="3401"/>
      <c r="C183" s="3401"/>
      <c r="D183" s="61" t="s">
        <v>165</v>
      </c>
      <c r="E183" s="3405" t="s">
        <v>49</v>
      </c>
      <c r="F183" s="3405"/>
      <c r="G183" s="3406"/>
    </row>
    <row r="184" spans="1:7" ht="13.5" thickBot="1" x14ac:dyDescent="0.25">
      <c r="A184" s="3407" t="s">
        <v>22</v>
      </c>
      <c r="B184" s="3408"/>
      <c r="C184" s="3408"/>
      <c r="D184" s="239" t="s">
        <v>166</v>
      </c>
      <c r="E184" s="3460" t="s">
        <v>64</v>
      </c>
      <c r="F184" s="3409"/>
      <c r="G184" s="3410"/>
    </row>
    <row r="185" spans="1:7" ht="16.5" x14ac:dyDescent="0.25">
      <c r="A185" s="3415" t="s">
        <v>0</v>
      </c>
      <c r="B185" s="3416"/>
      <c r="C185" s="3416"/>
      <c r="D185" s="3416"/>
      <c r="E185" s="3416"/>
      <c r="F185" s="3416"/>
      <c r="G185" s="3417"/>
    </row>
    <row r="186" spans="1:7" x14ac:dyDescent="0.2">
      <c r="A186" s="3418" t="s">
        <v>1</v>
      </c>
      <c r="B186" s="3419"/>
      <c r="C186" s="3419"/>
      <c r="D186" s="3419"/>
      <c r="E186" s="3419"/>
      <c r="F186" s="3419"/>
      <c r="G186" s="3420"/>
    </row>
    <row r="187" spans="1:7" x14ac:dyDescent="0.2">
      <c r="A187" s="3421" t="s">
        <v>2</v>
      </c>
      <c r="B187" s="3422"/>
      <c r="C187" s="3422"/>
      <c r="D187" s="3422"/>
      <c r="E187" s="3422"/>
      <c r="F187" s="3422"/>
      <c r="G187" s="3423"/>
    </row>
    <row r="188" spans="1:7" x14ac:dyDescent="0.2">
      <c r="A188" s="2"/>
      <c r="B188" s="75"/>
      <c r="C188" s="2536"/>
      <c r="D188" s="5"/>
      <c r="E188" s="3"/>
      <c r="F188" s="6"/>
      <c r="G188" s="7" t="s">
        <v>3</v>
      </c>
    </row>
    <row r="189" spans="1:7" x14ac:dyDescent="0.2">
      <c r="A189" s="8" t="s">
        <v>4</v>
      </c>
      <c r="B189" s="9"/>
      <c r="C189" s="10" t="s">
        <v>62</v>
      </c>
      <c r="D189" s="9"/>
      <c r="E189" s="1277" t="s">
        <v>4090</v>
      </c>
      <c r="F189" s="689"/>
      <c r="G189" s="739" t="s">
        <v>4040</v>
      </c>
    </row>
    <row r="190" spans="1:7" x14ac:dyDescent="0.2">
      <c r="A190" s="14" t="s">
        <v>6</v>
      </c>
      <c r="B190" s="76"/>
      <c r="C190" s="16"/>
      <c r="D190" s="2537"/>
      <c r="E190" s="3424"/>
      <c r="F190" s="3425"/>
      <c r="G190" s="17"/>
    </row>
    <row r="191" spans="1:7" x14ac:dyDescent="0.2">
      <c r="A191" s="2538" t="s">
        <v>7</v>
      </c>
      <c r="B191" s="19"/>
      <c r="C191" s="19"/>
      <c r="D191" s="19"/>
      <c r="E191" s="20" t="s">
        <v>8</v>
      </c>
      <c r="F191" s="21"/>
      <c r="G191" s="17" t="s">
        <v>9</v>
      </c>
    </row>
    <row r="192" spans="1:7" x14ac:dyDescent="0.2">
      <c r="A192" s="2"/>
      <c r="B192" s="75"/>
      <c r="C192" s="2536"/>
      <c r="D192" s="2536"/>
      <c r="E192" s="3426"/>
      <c r="F192" s="3427"/>
      <c r="G192" s="22"/>
    </row>
    <row r="193" spans="1:7" ht="26.25" thickBot="1" x14ac:dyDescent="0.25">
      <c r="A193" s="23" t="s">
        <v>10</v>
      </c>
      <c r="B193" s="77" t="s">
        <v>11</v>
      </c>
      <c r="C193" s="25" t="s">
        <v>12</v>
      </c>
      <c r="D193" s="26" t="s">
        <v>13</v>
      </c>
      <c r="E193" s="78" t="s">
        <v>14</v>
      </c>
      <c r="F193" s="28" t="s">
        <v>15</v>
      </c>
      <c r="G193" s="29" t="s">
        <v>16</v>
      </c>
    </row>
    <row r="194" spans="1:7" ht="13.5" thickTop="1" x14ac:dyDescent="0.2">
      <c r="A194" s="2534">
        <v>1</v>
      </c>
      <c r="B194" s="79"/>
      <c r="C194" s="103" t="s">
        <v>26</v>
      </c>
      <c r="D194" s="46" t="s">
        <v>4057</v>
      </c>
      <c r="E194" s="80">
        <v>1</v>
      </c>
      <c r="F194" s="81">
        <v>80000</v>
      </c>
      <c r="G194" s="101">
        <f>F194*E194</f>
        <v>80000</v>
      </c>
    </row>
    <row r="195" spans="1:7" x14ac:dyDescent="0.2">
      <c r="A195" s="2534"/>
      <c r="B195" s="79"/>
      <c r="C195" s="103"/>
      <c r="D195" s="46" t="s">
        <v>4058</v>
      </c>
      <c r="E195" s="80"/>
      <c r="F195" s="81"/>
      <c r="G195" s="101"/>
    </row>
    <row r="196" spans="1:7" x14ac:dyDescent="0.2">
      <c r="A196" s="2534"/>
      <c r="B196" s="79"/>
      <c r="C196" s="103"/>
      <c r="D196" s="46" t="s">
        <v>4091</v>
      </c>
      <c r="E196" s="80"/>
      <c r="F196" s="81"/>
      <c r="G196" s="101"/>
    </row>
    <row r="197" spans="1:7" x14ac:dyDescent="0.2">
      <c r="A197" s="2534"/>
      <c r="B197" s="79"/>
      <c r="C197" s="103"/>
      <c r="D197" s="46" t="s">
        <v>4059</v>
      </c>
      <c r="E197" s="80"/>
      <c r="F197" s="81"/>
      <c r="G197" s="101"/>
    </row>
    <row r="198" spans="1:7" x14ac:dyDescent="0.2">
      <c r="A198" s="2534"/>
      <c r="B198" s="79"/>
      <c r="C198" s="103"/>
      <c r="D198" s="46" t="s">
        <v>4092</v>
      </c>
      <c r="E198" s="80"/>
      <c r="F198" s="81"/>
      <c r="G198" s="101"/>
    </row>
    <row r="199" spans="1:7" x14ac:dyDescent="0.2">
      <c r="A199" s="2534"/>
      <c r="B199" s="79"/>
      <c r="C199" s="103"/>
      <c r="D199" s="46" t="s">
        <v>4060</v>
      </c>
      <c r="E199" s="80"/>
      <c r="F199" s="81"/>
      <c r="G199" s="101"/>
    </row>
    <row r="200" spans="1:7" x14ac:dyDescent="0.2">
      <c r="A200" s="2534"/>
      <c r="B200" s="79"/>
      <c r="C200" s="103"/>
      <c r="D200" s="46" t="s">
        <v>4093</v>
      </c>
      <c r="E200" s="80"/>
      <c r="F200" s="81"/>
      <c r="G200" s="101"/>
    </row>
    <row r="201" spans="1:7" x14ac:dyDescent="0.2">
      <c r="A201" s="2534"/>
      <c r="B201" s="79"/>
      <c r="C201" s="103"/>
      <c r="D201" s="46" t="s">
        <v>4061</v>
      </c>
      <c r="E201" s="80"/>
      <c r="F201" s="81"/>
      <c r="G201" s="101"/>
    </row>
    <row r="202" spans="1:7" x14ac:dyDescent="0.2">
      <c r="A202" s="2534"/>
      <c r="B202" s="79"/>
      <c r="C202" s="103"/>
      <c r="D202" s="46" t="s">
        <v>4062</v>
      </c>
      <c r="E202" s="80"/>
      <c r="F202" s="81"/>
      <c r="G202" s="101"/>
    </row>
    <row r="203" spans="1:7" x14ac:dyDescent="0.2">
      <c r="A203" s="2534"/>
      <c r="B203" s="79"/>
      <c r="C203" s="103"/>
      <c r="D203" s="46" t="s">
        <v>4063</v>
      </c>
      <c r="E203" s="80"/>
      <c r="F203" s="81"/>
      <c r="G203" s="101"/>
    </row>
    <row r="204" spans="1:7" x14ac:dyDescent="0.2">
      <c r="A204" s="2534"/>
      <c r="B204" s="79"/>
      <c r="C204" s="103"/>
      <c r="D204" s="46"/>
      <c r="E204" s="80"/>
      <c r="F204" s="81"/>
      <c r="G204" s="101"/>
    </row>
    <row r="205" spans="1:7" x14ac:dyDescent="0.2">
      <c r="A205" s="2534"/>
      <c r="B205" s="79"/>
      <c r="C205" s="103"/>
      <c r="D205" s="46"/>
      <c r="E205" s="80"/>
      <c r="F205" s="81"/>
      <c r="G205" s="101"/>
    </row>
    <row r="206" spans="1:7" x14ac:dyDescent="0.2">
      <c r="A206" s="2534"/>
      <c r="B206" s="79"/>
      <c r="C206" s="103"/>
      <c r="D206" s="46"/>
      <c r="E206" s="80"/>
      <c r="F206" s="81"/>
      <c r="G206" s="101"/>
    </row>
    <row r="207" spans="1:7" x14ac:dyDescent="0.2">
      <c r="A207" s="2534"/>
      <c r="B207" s="79"/>
      <c r="C207" s="103"/>
      <c r="D207" s="46"/>
      <c r="E207" s="80"/>
      <c r="F207" s="81"/>
      <c r="G207" s="101"/>
    </row>
    <row r="208" spans="1:7" x14ac:dyDescent="0.2">
      <c r="A208" s="2534"/>
      <c r="B208" s="79"/>
      <c r="C208" s="103"/>
      <c r="D208" s="46"/>
      <c r="E208" s="80"/>
      <c r="F208" s="81"/>
      <c r="G208" s="101"/>
    </row>
    <row r="209" spans="1:7" x14ac:dyDescent="0.2">
      <c r="A209" s="2534"/>
      <c r="B209" s="79"/>
      <c r="C209" s="103"/>
      <c r="D209" s="46"/>
      <c r="E209" s="80"/>
      <c r="F209" s="81"/>
      <c r="G209" s="101"/>
    </row>
    <row r="210" spans="1:7" x14ac:dyDescent="0.2">
      <c r="A210" s="2534"/>
      <c r="B210" s="79"/>
      <c r="C210" s="103"/>
      <c r="D210" s="46"/>
      <c r="E210" s="80"/>
      <c r="F210" s="81"/>
      <c r="G210" s="101"/>
    </row>
    <row r="211" spans="1:7" x14ac:dyDescent="0.2">
      <c r="A211" s="2534"/>
      <c r="B211" s="79"/>
      <c r="C211" s="103"/>
      <c r="D211" s="46"/>
      <c r="E211" s="80"/>
      <c r="F211" s="81"/>
      <c r="G211" s="101"/>
    </row>
    <row r="212" spans="1:7" x14ac:dyDescent="0.2">
      <c r="A212" s="2534"/>
      <c r="B212" s="79"/>
      <c r="C212" s="103"/>
      <c r="D212" s="46"/>
      <c r="E212" s="80"/>
      <c r="F212" s="81"/>
      <c r="G212" s="101"/>
    </row>
    <row r="213" spans="1:7" x14ac:dyDescent="0.2">
      <c r="A213" s="2534"/>
      <c r="B213" s="79"/>
      <c r="C213" s="103"/>
      <c r="D213" s="46"/>
      <c r="E213" s="80"/>
      <c r="F213" s="81"/>
      <c r="G213" s="101"/>
    </row>
    <row r="214" spans="1:7" x14ac:dyDescent="0.2">
      <c r="A214" s="2534"/>
      <c r="B214" s="79"/>
      <c r="C214" s="103"/>
      <c r="D214" s="46"/>
      <c r="E214" s="80"/>
      <c r="F214" s="81"/>
      <c r="G214" s="101"/>
    </row>
    <row r="215" spans="1:7" x14ac:dyDescent="0.2">
      <c r="A215" s="2534"/>
      <c r="B215" s="79"/>
      <c r="C215" s="103"/>
      <c r="D215" s="135"/>
      <c r="E215" s="80"/>
      <c r="F215" s="81"/>
      <c r="G215" s="101"/>
    </row>
    <row r="216" spans="1:7" x14ac:dyDescent="0.2">
      <c r="A216" s="2534"/>
      <c r="B216" s="79"/>
      <c r="C216" s="103"/>
      <c r="D216" s="46"/>
      <c r="E216" s="80"/>
      <c r="F216" s="81"/>
      <c r="G216" s="101"/>
    </row>
    <row r="217" spans="1:7" x14ac:dyDescent="0.2">
      <c r="A217" s="2534"/>
      <c r="B217" s="79"/>
      <c r="C217" s="103"/>
      <c r="D217" s="46"/>
      <c r="E217" s="80"/>
      <c r="F217" s="182"/>
      <c r="G217" s="101"/>
    </row>
    <row r="218" spans="1:7" x14ac:dyDescent="0.2">
      <c r="A218" s="2534"/>
      <c r="B218" s="79"/>
      <c r="C218" s="103"/>
      <c r="D218" s="133"/>
      <c r="E218" s="80"/>
      <c r="F218" s="182"/>
      <c r="G218" s="101"/>
    </row>
    <row r="219" spans="1:7" x14ac:dyDescent="0.2">
      <c r="A219" s="2534"/>
      <c r="B219" s="79"/>
      <c r="C219" s="103"/>
      <c r="D219" s="135"/>
      <c r="E219" s="80"/>
      <c r="F219" s="183"/>
      <c r="G219" s="101"/>
    </row>
    <row r="220" spans="1:7" x14ac:dyDescent="0.2">
      <c r="A220" s="2534"/>
      <c r="B220" s="79"/>
      <c r="C220" s="39"/>
      <c r="D220" s="135"/>
      <c r="E220" s="80"/>
      <c r="F220" s="184"/>
      <c r="G220" s="101"/>
    </row>
    <row r="221" spans="1:7" x14ac:dyDescent="0.2">
      <c r="A221" s="2534"/>
      <c r="B221" s="79"/>
      <c r="C221" s="103"/>
      <c r="D221" s="135"/>
      <c r="E221" s="80"/>
      <c r="F221" s="183"/>
      <c r="G221" s="101"/>
    </row>
    <row r="222" spans="1:7" x14ac:dyDescent="0.2">
      <c r="A222" s="2534"/>
      <c r="B222" s="79"/>
      <c r="C222" s="103"/>
      <c r="D222" s="135"/>
      <c r="E222" s="80"/>
      <c r="F222" s="183"/>
      <c r="G222" s="101"/>
    </row>
    <row r="223" spans="1:7" x14ac:dyDescent="0.2">
      <c r="A223" s="2534"/>
      <c r="B223" s="79"/>
      <c r="C223" s="39"/>
      <c r="D223" s="46"/>
      <c r="E223" s="79"/>
      <c r="F223" s="162"/>
      <c r="G223" s="101"/>
    </row>
    <row r="224" spans="1:7" ht="13.5" thickBot="1" x14ac:dyDescent="0.25">
      <c r="A224" s="48"/>
      <c r="B224" s="87"/>
      <c r="C224" s="50"/>
      <c r="D224" s="138"/>
      <c r="E224" s="87"/>
      <c r="F224" s="52" t="s">
        <v>17</v>
      </c>
      <c r="G224" s="110">
        <f>SUM(G194:G223)</f>
        <v>80000</v>
      </c>
    </row>
    <row r="225" spans="1:7" ht="13.5" thickTop="1" x14ac:dyDescent="0.2">
      <c r="A225" s="3472" t="s">
        <v>4064</v>
      </c>
      <c r="B225" s="3473"/>
      <c r="C225" s="3473"/>
      <c r="D225" s="3473"/>
      <c r="E225" s="3473"/>
      <c r="F225" s="3473"/>
      <c r="G225" s="3474"/>
    </row>
    <row r="226" spans="1:7" ht="13.5" thickBot="1" x14ac:dyDescent="0.25">
      <c r="A226" s="56"/>
      <c r="B226" s="90"/>
      <c r="C226" s="90"/>
      <c r="D226" s="57"/>
      <c r="E226" s="90"/>
      <c r="F226" s="58"/>
      <c r="G226" s="59"/>
    </row>
    <row r="227" spans="1:7" ht="13.5" thickTop="1" x14ac:dyDescent="0.2">
      <c r="A227" s="3411"/>
      <c r="B227" s="3412"/>
      <c r="C227" s="3412"/>
      <c r="D227" s="2535" t="s">
        <v>18</v>
      </c>
      <c r="E227" s="3413" t="s">
        <v>19</v>
      </c>
      <c r="F227" s="3413"/>
      <c r="G227" s="3414"/>
    </row>
    <row r="228" spans="1:7" x14ac:dyDescent="0.2">
      <c r="A228" s="3400" t="s">
        <v>20</v>
      </c>
      <c r="B228" s="3401"/>
      <c r="C228" s="3401"/>
      <c r="D228" s="44"/>
      <c r="E228" s="3457"/>
      <c r="F228" s="3458"/>
      <c r="G228" s="3459"/>
    </row>
    <row r="229" spans="1:7" x14ac:dyDescent="0.2">
      <c r="A229" s="3400" t="s">
        <v>21</v>
      </c>
      <c r="B229" s="3401"/>
      <c r="C229" s="3401"/>
      <c r="D229" s="61" t="s">
        <v>165</v>
      </c>
      <c r="E229" s="3405" t="s">
        <v>49</v>
      </c>
      <c r="F229" s="3405"/>
      <c r="G229" s="3406"/>
    </row>
    <row r="230" spans="1:7" ht="13.5" thickBot="1" x14ac:dyDescent="0.25">
      <c r="A230" s="3407" t="s">
        <v>22</v>
      </c>
      <c r="B230" s="3408"/>
      <c r="C230" s="3408"/>
      <c r="D230" s="239" t="s">
        <v>166</v>
      </c>
      <c r="E230" s="3460" t="s">
        <v>64</v>
      </c>
      <c r="F230" s="3409"/>
      <c r="G230" s="3410"/>
    </row>
    <row r="231" spans="1:7" ht="16.5" x14ac:dyDescent="0.25">
      <c r="A231" s="3415" t="s">
        <v>0</v>
      </c>
      <c r="B231" s="3416"/>
      <c r="C231" s="3416"/>
      <c r="D231" s="3416"/>
      <c r="E231" s="3416"/>
      <c r="F231" s="3416"/>
      <c r="G231" s="3417"/>
    </row>
    <row r="232" spans="1:7" x14ac:dyDescent="0.2">
      <c r="A232" s="3418" t="s">
        <v>1</v>
      </c>
      <c r="B232" s="3419"/>
      <c r="C232" s="3419"/>
      <c r="D232" s="3419"/>
      <c r="E232" s="3419"/>
      <c r="F232" s="3419"/>
      <c r="G232" s="3420"/>
    </row>
    <row r="233" spans="1:7" x14ac:dyDescent="0.2">
      <c r="A233" s="3421" t="s">
        <v>2</v>
      </c>
      <c r="B233" s="3422"/>
      <c r="C233" s="3422"/>
      <c r="D233" s="3422"/>
      <c r="E233" s="3422"/>
      <c r="F233" s="3422"/>
      <c r="G233" s="3423"/>
    </row>
    <row r="234" spans="1:7" x14ac:dyDescent="0.2">
      <c r="A234" s="2"/>
      <c r="B234" s="75"/>
      <c r="C234" s="3157"/>
      <c r="D234" s="5"/>
      <c r="E234" s="3"/>
      <c r="F234" s="6"/>
      <c r="G234" s="7" t="s">
        <v>3</v>
      </c>
    </row>
    <row r="235" spans="1:7" x14ac:dyDescent="0.2">
      <c r="A235" s="8" t="s">
        <v>4</v>
      </c>
      <c r="B235" s="9"/>
      <c r="C235" s="10" t="s">
        <v>62</v>
      </c>
      <c r="D235" s="9"/>
      <c r="E235" s="1277" t="s">
        <v>5465</v>
      </c>
      <c r="F235" s="689"/>
      <c r="G235" s="739" t="s">
        <v>5444</v>
      </c>
    </row>
    <row r="236" spans="1:7" x14ac:dyDescent="0.2">
      <c r="A236" s="14" t="s">
        <v>6</v>
      </c>
      <c r="B236" s="76"/>
      <c r="C236" s="16"/>
      <c r="D236" s="3158"/>
      <c r="E236" s="3424"/>
      <c r="F236" s="3425"/>
      <c r="G236" s="17"/>
    </row>
    <row r="237" spans="1:7" x14ac:dyDescent="0.2">
      <c r="A237" s="3159" t="s">
        <v>7</v>
      </c>
      <c r="B237" s="19"/>
      <c r="C237" s="19"/>
      <c r="D237" s="19"/>
      <c r="E237" s="20" t="s">
        <v>8</v>
      </c>
      <c r="F237" s="21"/>
      <c r="G237" s="17" t="s">
        <v>9</v>
      </c>
    </row>
    <row r="238" spans="1:7" x14ac:dyDescent="0.2">
      <c r="A238" s="2"/>
      <c r="B238" s="75"/>
      <c r="C238" s="3157"/>
      <c r="D238" s="3157"/>
      <c r="E238" s="3426"/>
      <c r="F238" s="3427"/>
      <c r="G238" s="22"/>
    </row>
    <row r="239" spans="1:7" ht="26.25" thickBot="1" x14ac:dyDescent="0.25">
      <c r="A239" s="23" t="s">
        <v>10</v>
      </c>
      <c r="B239" s="77" t="s">
        <v>11</v>
      </c>
      <c r="C239" s="25" t="s">
        <v>12</v>
      </c>
      <c r="D239" s="26" t="s">
        <v>13</v>
      </c>
      <c r="E239" s="78" t="s">
        <v>14</v>
      </c>
      <c r="F239" s="28" t="s">
        <v>15</v>
      </c>
      <c r="G239" s="29" t="s">
        <v>16</v>
      </c>
    </row>
    <row r="240" spans="1:7" ht="13.5" thickTop="1" x14ac:dyDescent="0.2">
      <c r="A240" s="3155"/>
      <c r="B240" s="79"/>
      <c r="C240" s="103"/>
      <c r="D240" s="46" t="s">
        <v>3590</v>
      </c>
      <c r="E240" s="80"/>
      <c r="F240" s="81"/>
      <c r="G240" s="101"/>
    </row>
    <row r="241" spans="1:7" x14ac:dyDescent="0.2">
      <c r="A241" s="3155"/>
      <c r="B241" s="79"/>
      <c r="C241" s="103"/>
      <c r="D241" s="46" t="s">
        <v>5454</v>
      </c>
      <c r="E241" s="80"/>
      <c r="F241" s="81"/>
      <c r="G241" s="101"/>
    </row>
    <row r="242" spans="1:7" x14ac:dyDescent="0.2">
      <c r="A242" s="3155">
        <v>1</v>
      </c>
      <c r="B242" s="79"/>
      <c r="C242" s="103" t="s">
        <v>60</v>
      </c>
      <c r="D242" s="46" t="s">
        <v>5455</v>
      </c>
      <c r="E242" s="80">
        <v>1</v>
      </c>
      <c r="F242" s="81">
        <v>18510</v>
      </c>
      <c r="G242" s="101">
        <f>F242*E242</f>
        <v>18510</v>
      </c>
    </row>
    <row r="243" spans="1:7" x14ac:dyDescent="0.2">
      <c r="A243" s="3155">
        <v>2</v>
      </c>
      <c r="B243" s="79"/>
      <c r="C243" s="103" t="s">
        <v>60</v>
      </c>
      <c r="D243" s="46" t="s">
        <v>5456</v>
      </c>
      <c r="E243" s="80">
        <v>1</v>
      </c>
      <c r="F243" s="81">
        <v>2510</v>
      </c>
      <c r="G243" s="101">
        <f>F243*E243</f>
        <v>2510</v>
      </c>
    </row>
    <row r="244" spans="1:7" x14ac:dyDescent="0.2">
      <c r="A244" s="3155"/>
      <c r="B244" s="79"/>
      <c r="C244" s="103"/>
      <c r="D244" s="46"/>
      <c r="E244" s="80"/>
      <c r="F244" s="81"/>
      <c r="G244" s="101"/>
    </row>
    <row r="245" spans="1:7" x14ac:dyDescent="0.2">
      <c r="A245" s="3155"/>
      <c r="B245" s="79"/>
      <c r="C245" s="103"/>
      <c r="D245" s="46"/>
      <c r="E245" s="80"/>
      <c r="F245" s="81"/>
      <c r="G245" s="101"/>
    </row>
    <row r="246" spans="1:7" x14ac:dyDescent="0.2">
      <c r="A246" s="3155"/>
      <c r="B246" s="79"/>
      <c r="C246" s="103"/>
      <c r="D246" s="46"/>
      <c r="E246" s="80"/>
      <c r="F246" s="81"/>
      <c r="G246" s="101"/>
    </row>
    <row r="247" spans="1:7" x14ac:dyDescent="0.2">
      <c r="A247" s="3155"/>
      <c r="B247" s="79"/>
      <c r="C247" s="103"/>
      <c r="D247" s="46"/>
      <c r="E247" s="80"/>
      <c r="F247" s="81"/>
      <c r="G247" s="101"/>
    </row>
    <row r="248" spans="1:7" x14ac:dyDescent="0.2">
      <c r="A248" s="3155"/>
      <c r="B248" s="79"/>
      <c r="C248" s="103"/>
      <c r="D248" s="46"/>
      <c r="E248" s="80"/>
      <c r="F248" s="81"/>
      <c r="G248" s="101"/>
    </row>
    <row r="249" spans="1:7" x14ac:dyDescent="0.2">
      <c r="A249" s="3155"/>
      <c r="B249" s="79"/>
      <c r="C249" s="103"/>
      <c r="D249" s="46"/>
      <c r="E249" s="80"/>
      <c r="F249" s="81"/>
      <c r="G249" s="101"/>
    </row>
    <row r="250" spans="1:7" x14ac:dyDescent="0.2">
      <c r="A250" s="3155"/>
      <c r="B250" s="79"/>
      <c r="C250" s="103"/>
      <c r="D250" s="46"/>
      <c r="E250" s="80"/>
      <c r="F250" s="81"/>
      <c r="G250" s="101"/>
    </row>
    <row r="251" spans="1:7" x14ac:dyDescent="0.2">
      <c r="A251" s="3155"/>
      <c r="B251" s="79"/>
      <c r="C251" s="103"/>
      <c r="D251" s="46"/>
      <c r="E251" s="80"/>
      <c r="F251" s="81"/>
      <c r="G251" s="101"/>
    </row>
    <row r="252" spans="1:7" x14ac:dyDescent="0.2">
      <c r="A252" s="3155"/>
      <c r="B252" s="79"/>
      <c r="C252" s="103"/>
      <c r="D252" s="46"/>
      <c r="E252" s="80"/>
      <c r="F252" s="81"/>
      <c r="G252" s="101"/>
    </row>
    <row r="253" spans="1:7" x14ac:dyDescent="0.2">
      <c r="A253" s="3155"/>
      <c r="B253" s="79"/>
      <c r="C253" s="103"/>
      <c r="D253" s="46"/>
      <c r="E253" s="80"/>
      <c r="F253" s="81"/>
      <c r="G253" s="101"/>
    </row>
    <row r="254" spans="1:7" x14ac:dyDescent="0.2">
      <c r="A254" s="3155"/>
      <c r="B254" s="79"/>
      <c r="C254" s="103"/>
      <c r="D254" s="46"/>
      <c r="E254" s="80"/>
      <c r="F254" s="81"/>
      <c r="G254" s="101"/>
    </row>
    <row r="255" spans="1:7" x14ac:dyDescent="0.2">
      <c r="A255" s="3155"/>
      <c r="B255" s="79"/>
      <c r="C255" s="103"/>
      <c r="D255" s="46"/>
      <c r="E255" s="80"/>
      <c r="F255" s="81"/>
      <c r="G255" s="101"/>
    </row>
    <row r="256" spans="1:7" x14ac:dyDescent="0.2">
      <c r="A256" s="3155"/>
      <c r="B256" s="79"/>
      <c r="C256" s="103"/>
      <c r="D256" s="46"/>
      <c r="E256" s="80"/>
      <c r="F256" s="81"/>
      <c r="G256" s="101"/>
    </row>
    <row r="257" spans="1:7" x14ac:dyDescent="0.2">
      <c r="A257" s="3155"/>
      <c r="B257" s="79"/>
      <c r="C257" s="103"/>
      <c r="D257" s="46"/>
      <c r="E257" s="80"/>
      <c r="F257" s="81"/>
      <c r="G257" s="101"/>
    </row>
    <row r="258" spans="1:7" x14ac:dyDescent="0.2">
      <c r="A258" s="3155"/>
      <c r="B258" s="79"/>
      <c r="C258" s="103"/>
      <c r="D258" s="46"/>
      <c r="E258" s="80"/>
      <c r="F258" s="81"/>
      <c r="G258" s="101"/>
    </row>
    <row r="259" spans="1:7" x14ac:dyDescent="0.2">
      <c r="A259" s="3155"/>
      <c r="B259" s="79"/>
      <c r="C259" s="103"/>
      <c r="D259" s="46"/>
      <c r="E259" s="80"/>
      <c r="F259" s="81"/>
      <c r="G259" s="101"/>
    </row>
    <row r="260" spans="1:7" x14ac:dyDescent="0.2">
      <c r="A260" s="3155"/>
      <c r="B260" s="79"/>
      <c r="C260" s="103"/>
      <c r="D260" s="46"/>
      <c r="E260" s="80"/>
      <c r="F260" s="81"/>
      <c r="G260" s="101"/>
    </row>
    <row r="261" spans="1:7" x14ac:dyDescent="0.2">
      <c r="A261" s="3155"/>
      <c r="B261" s="79"/>
      <c r="C261" s="103"/>
      <c r="D261" s="135"/>
      <c r="E261" s="80"/>
      <c r="F261" s="81"/>
      <c r="G261" s="101"/>
    </row>
    <row r="262" spans="1:7" x14ac:dyDescent="0.2">
      <c r="A262" s="3155"/>
      <c r="B262" s="79"/>
      <c r="C262" s="103"/>
      <c r="D262" s="46"/>
      <c r="E262" s="80"/>
      <c r="F262" s="81"/>
      <c r="G262" s="101"/>
    </row>
    <row r="263" spans="1:7" x14ac:dyDescent="0.2">
      <c r="A263" s="3155"/>
      <c r="B263" s="79"/>
      <c r="C263" s="103"/>
      <c r="D263" s="46"/>
      <c r="E263" s="80"/>
      <c r="F263" s="182"/>
      <c r="G263" s="101"/>
    </row>
    <row r="264" spans="1:7" x14ac:dyDescent="0.2">
      <c r="A264" s="3155"/>
      <c r="B264" s="79"/>
      <c r="C264" s="103"/>
      <c r="D264" s="133"/>
      <c r="E264" s="80"/>
      <c r="F264" s="182"/>
      <c r="G264" s="101"/>
    </row>
    <row r="265" spans="1:7" x14ac:dyDescent="0.2">
      <c r="A265" s="3155"/>
      <c r="B265" s="79"/>
      <c r="C265" s="103"/>
      <c r="D265" s="135"/>
      <c r="E265" s="80"/>
      <c r="F265" s="183"/>
      <c r="G265" s="101"/>
    </row>
    <row r="266" spans="1:7" x14ac:dyDescent="0.2">
      <c r="A266" s="3155"/>
      <c r="B266" s="79"/>
      <c r="C266" s="39"/>
      <c r="D266" s="135"/>
      <c r="E266" s="80"/>
      <c r="F266" s="184"/>
      <c r="G266" s="101"/>
    </row>
    <row r="267" spans="1:7" x14ac:dyDescent="0.2">
      <c r="A267" s="3155"/>
      <c r="B267" s="79"/>
      <c r="C267" s="103"/>
      <c r="D267" s="135"/>
      <c r="E267" s="80"/>
      <c r="F267" s="183"/>
      <c r="G267" s="101"/>
    </row>
    <row r="268" spans="1:7" x14ac:dyDescent="0.2">
      <c r="A268" s="3155"/>
      <c r="B268" s="79"/>
      <c r="C268" s="103"/>
      <c r="D268" s="135"/>
      <c r="E268" s="80"/>
      <c r="F268" s="183"/>
      <c r="G268" s="101"/>
    </row>
    <row r="269" spans="1:7" x14ac:dyDescent="0.2">
      <c r="A269" s="3155"/>
      <c r="B269" s="79"/>
      <c r="C269" s="39"/>
      <c r="D269" s="46"/>
      <c r="E269" s="79"/>
      <c r="F269" s="162"/>
      <c r="G269" s="101"/>
    </row>
    <row r="270" spans="1:7" ht="13.5" thickBot="1" x14ac:dyDescent="0.25">
      <c r="A270" s="48"/>
      <c r="B270" s="87"/>
      <c r="C270" s="50"/>
      <c r="D270" s="138"/>
      <c r="E270" s="87"/>
      <c r="F270" s="52" t="s">
        <v>17</v>
      </c>
      <c r="G270" s="110">
        <f>SUM(G240:G269)</f>
        <v>21020</v>
      </c>
    </row>
    <row r="271" spans="1:7" ht="13.5" thickTop="1" x14ac:dyDescent="0.2">
      <c r="A271" s="3472" t="s">
        <v>5457</v>
      </c>
      <c r="B271" s="3473"/>
      <c r="C271" s="3473"/>
      <c r="D271" s="3473"/>
      <c r="E271" s="3473"/>
      <c r="F271" s="3473"/>
      <c r="G271" s="3474"/>
    </row>
    <row r="272" spans="1:7" ht="13.5" thickBot="1" x14ac:dyDescent="0.25">
      <c r="A272" s="56"/>
      <c r="B272" s="90"/>
      <c r="C272" s="90"/>
      <c r="D272" s="57"/>
      <c r="E272" s="90"/>
      <c r="F272" s="58"/>
      <c r="G272" s="59"/>
    </row>
    <row r="273" spans="1:7" ht="13.5" thickTop="1" x14ac:dyDescent="0.2">
      <c r="A273" s="3411"/>
      <c r="B273" s="3412"/>
      <c r="C273" s="3412"/>
      <c r="D273" s="3156" t="s">
        <v>18</v>
      </c>
      <c r="E273" s="3413" t="s">
        <v>19</v>
      </c>
      <c r="F273" s="3413"/>
      <c r="G273" s="3414"/>
    </row>
    <row r="274" spans="1:7" x14ac:dyDescent="0.2">
      <c r="A274" s="3400" t="s">
        <v>20</v>
      </c>
      <c r="B274" s="3401"/>
      <c r="C274" s="3401"/>
      <c r="D274" s="44"/>
      <c r="E274" s="3457"/>
      <c r="F274" s="3458"/>
      <c r="G274" s="3459"/>
    </row>
    <row r="275" spans="1:7" x14ac:dyDescent="0.2">
      <c r="A275" s="3400" t="s">
        <v>21</v>
      </c>
      <c r="B275" s="3401"/>
      <c r="C275" s="3401"/>
      <c r="D275" s="61" t="s">
        <v>165</v>
      </c>
      <c r="E275" s="3405" t="s">
        <v>49</v>
      </c>
      <c r="F275" s="3405"/>
      <c r="G275" s="3406"/>
    </row>
    <row r="276" spans="1:7" ht="13.5" thickBot="1" x14ac:dyDescent="0.25">
      <c r="A276" s="3407" t="s">
        <v>22</v>
      </c>
      <c r="B276" s="3408"/>
      <c r="C276" s="3408"/>
      <c r="D276" s="239" t="s">
        <v>166</v>
      </c>
      <c r="E276" s="3460" t="s">
        <v>64</v>
      </c>
      <c r="F276" s="3409"/>
      <c r="G276" s="3410"/>
    </row>
    <row r="277" spans="1:7" ht="16.5" x14ac:dyDescent="0.25">
      <c r="A277" s="3415" t="s">
        <v>0</v>
      </c>
      <c r="B277" s="3416"/>
      <c r="C277" s="3416"/>
      <c r="D277" s="3416"/>
      <c r="E277" s="3416"/>
      <c r="F277" s="3416"/>
      <c r="G277" s="3417"/>
    </row>
    <row r="278" spans="1:7" x14ac:dyDescent="0.2">
      <c r="A278" s="3418" t="s">
        <v>1</v>
      </c>
      <c r="B278" s="3419"/>
      <c r="C278" s="3419"/>
      <c r="D278" s="3419"/>
      <c r="E278" s="3419"/>
      <c r="F278" s="3419"/>
      <c r="G278" s="3420"/>
    </row>
    <row r="279" spans="1:7" x14ac:dyDescent="0.2">
      <c r="A279" s="3421" t="s">
        <v>2</v>
      </c>
      <c r="B279" s="3422"/>
      <c r="C279" s="3422"/>
      <c r="D279" s="3422"/>
      <c r="E279" s="3422"/>
      <c r="F279" s="3422"/>
      <c r="G279" s="3423"/>
    </row>
    <row r="280" spans="1:7" x14ac:dyDescent="0.2">
      <c r="A280" s="2"/>
      <c r="B280" s="75"/>
      <c r="C280" s="3323"/>
      <c r="D280" s="5"/>
      <c r="E280" s="3"/>
      <c r="F280" s="6"/>
      <c r="G280" s="7" t="s">
        <v>3</v>
      </c>
    </row>
    <row r="281" spans="1:7" x14ac:dyDescent="0.2">
      <c r="A281" s="8" t="s">
        <v>4</v>
      </c>
      <c r="B281" s="9"/>
      <c r="C281" s="10" t="s">
        <v>62</v>
      </c>
      <c r="D281" s="9"/>
      <c r="E281" s="1134" t="s">
        <v>5347</v>
      </c>
      <c r="F281" s="689"/>
      <c r="G281" s="739" t="s">
        <v>5624</v>
      </c>
    </row>
    <row r="282" spans="1:7" x14ac:dyDescent="0.2">
      <c r="A282" s="14" t="s">
        <v>6</v>
      </c>
      <c r="B282" s="76"/>
      <c r="C282" s="16"/>
      <c r="D282" s="3324"/>
      <c r="E282" s="3424"/>
      <c r="F282" s="3425"/>
      <c r="G282" s="17"/>
    </row>
    <row r="283" spans="1:7" x14ac:dyDescent="0.2">
      <c r="A283" s="3325" t="s">
        <v>7</v>
      </c>
      <c r="B283" s="19"/>
      <c r="C283" s="19"/>
      <c r="D283" s="19"/>
      <c r="E283" s="20" t="s">
        <v>8</v>
      </c>
      <c r="F283" s="21"/>
      <c r="G283" s="17" t="s">
        <v>9</v>
      </c>
    </row>
    <row r="284" spans="1:7" x14ac:dyDescent="0.2">
      <c r="A284" s="2"/>
      <c r="B284" s="75"/>
      <c r="C284" s="3323"/>
      <c r="D284" s="3323"/>
      <c r="E284" s="3426"/>
      <c r="F284" s="3427"/>
      <c r="G284" s="22"/>
    </row>
    <row r="285" spans="1:7" ht="26.25" thickBot="1" x14ac:dyDescent="0.25">
      <c r="A285" s="23" t="s">
        <v>10</v>
      </c>
      <c r="B285" s="77" t="s">
        <v>11</v>
      </c>
      <c r="C285" s="25" t="s">
        <v>12</v>
      </c>
      <c r="D285" s="26" t="s">
        <v>13</v>
      </c>
      <c r="E285" s="78" t="s">
        <v>14</v>
      </c>
      <c r="F285" s="28" t="s">
        <v>15</v>
      </c>
      <c r="G285" s="29" t="s">
        <v>16</v>
      </c>
    </row>
    <row r="286" spans="1:7" ht="13.5" thickTop="1" x14ac:dyDescent="0.2">
      <c r="A286" s="3321">
        <v>1</v>
      </c>
      <c r="B286" s="79"/>
      <c r="C286" s="103" t="s">
        <v>59</v>
      </c>
      <c r="D286" s="104" t="s">
        <v>677</v>
      </c>
      <c r="E286" s="80">
        <v>15</v>
      </c>
      <c r="F286" s="81">
        <v>69</v>
      </c>
      <c r="G286" s="101">
        <f>F286*E286</f>
        <v>1035</v>
      </c>
    </row>
    <row r="287" spans="1:7" x14ac:dyDescent="0.2">
      <c r="A287" s="3321">
        <v>2</v>
      </c>
      <c r="B287" s="79"/>
      <c r="C287" s="103" t="s">
        <v>59</v>
      </c>
      <c r="D287" s="46" t="s">
        <v>5638</v>
      </c>
      <c r="E287" s="80">
        <v>15</v>
      </c>
      <c r="F287" s="81">
        <v>69</v>
      </c>
      <c r="G287" s="101">
        <f t="shared" ref="G287:G295" si="4">F287*E287</f>
        <v>1035</v>
      </c>
    </row>
    <row r="288" spans="1:7" x14ac:dyDescent="0.2">
      <c r="A288" s="3321">
        <v>3</v>
      </c>
      <c r="B288" s="79"/>
      <c r="C288" s="103" t="s">
        <v>59</v>
      </c>
      <c r="D288" s="46" t="s">
        <v>5639</v>
      </c>
      <c r="E288" s="80">
        <v>15</v>
      </c>
      <c r="F288" s="81">
        <v>69</v>
      </c>
      <c r="G288" s="101">
        <f t="shared" si="4"/>
        <v>1035</v>
      </c>
    </row>
    <row r="289" spans="1:7" x14ac:dyDescent="0.2">
      <c r="A289" s="3321">
        <v>4</v>
      </c>
      <c r="B289" s="79"/>
      <c r="C289" s="103" t="s">
        <v>276</v>
      </c>
      <c r="D289" s="46" t="s">
        <v>5640</v>
      </c>
      <c r="E289" s="80">
        <v>400</v>
      </c>
      <c r="F289" s="81">
        <v>176</v>
      </c>
      <c r="G289" s="101">
        <f t="shared" si="4"/>
        <v>70400</v>
      </c>
    </row>
    <row r="290" spans="1:7" x14ac:dyDescent="0.2">
      <c r="A290" s="3321">
        <v>5</v>
      </c>
      <c r="B290" s="79"/>
      <c r="C290" s="103" t="s">
        <v>276</v>
      </c>
      <c r="D290" s="46" t="s">
        <v>5641</v>
      </c>
      <c r="E290" s="80">
        <v>250</v>
      </c>
      <c r="F290" s="81">
        <v>201</v>
      </c>
      <c r="G290" s="101">
        <f t="shared" si="4"/>
        <v>50250</v>
      </c>
    </row>
    <row r="291" spans="1:7" x14ac:dyDescent="0.2">
      <c r="A291" s="3321">
        <v>6</v>
      </c>
      <c r="B291" s="79"/>
      <c r="C291" s="103" t="s">
        <v>306</v>
      </c>
      <c r="D291" s="46" t="s">
        <v>5642</v>
      </c>
      <c r="E291" s="80">
        <v>290</v>
      </c>
      <c r="F291" s="81">
        <v>462</v>
      </c>
      <c r="G291" s="101">
        <f t="shared" si="4"/>
        <v>133980</v>
      </c>
    </row>
    <row r="292" spans="1:7" x14ac:dyDescent="0.2">
      <c r="A292" s="3321">
        <v>7</v>
      </c>
      <c r="B292" s="79"/>
      <c r="C292" s="103" t="s">
        <v>59</v>
      </c>
      <c r="D292" s="46" t="s">
        <v>5643</v>
      </c>
      <c r="E292" s="80">
        <v>400</v>
      </c>
      <c r="F292" s="81">
        <v>48</v>
      </c>
      <c r="G292" s="101">
        <f t="shared" si="4"/>
        <v>19200</v>
      </c>
    </row>
    <row r="293" spans="1:7" x14ac:dyDescent="0.2">
      <c r="A293" s="3321">
        <v>8</v>
      </c>
      <c r="B293" s="79"/>
      <c r="C293" s="103" t="s">
        <v>59</v>
      </c>
      <c r="D293" s="46" t="s">
        <v>5644</v>
      </c>
      <c r="E293" s="80">
        <v>30</v>
      </c>
      <c r="F293" s="81">
        <v>40</v>
      </c>
      <c r="G293" s="101">
        <f t="shared" si="4"/>
        <v>1200</v>
      </c>
    </row>
    <row r="294" spans="1:7" x14ac:dyDescent="0.2">
      <c r="A294" s="3321">
        <v>9</v>
      </c>
      <c r="B294" s="79"/>
      <c r="C294" s="103" t="s">
        <v>59</v>
      </c>
      <c r="D294" s="46" t="s">
        <v>5645</v>
      </c>
      <c r="E294" s="80">
        <v>30</v>
      </c>
      <c r="F294" s="81">
        <v>40</v>
      </c>
      <c r="G294" s="101">
        <f t="shared" si="4"/>
        <v>1200</v>
      </c>
    </row>
    <row r="295" spans="1:7" x14ac:dyDescent="0.2">
      <c r="A295" s="3321">
        <v>10</v>
      </c>
      <c r="B295" s="79"/>
      <c r="C295" s="103" t="s">
        <v>59</v>
      </c>
      <c r="D295" s="46" t="s">
        <v>5646</v>
      </c>
      <c r="E295" s="80">
        <v>30</v>
      </c>
      <c r="F295" s="81">
        <v>40</v>
      </c>
      <c r="G295" s="101">
        <f t="shared" si="4"/>
        <v>1200</v>
      </c>
    </row>
    <row r="296" spans="1:7" x14ac:dyDescent="0.2">
      <c r="A296" s="3321"/>
      <c r="B296" s="79"/>
      <c r="C296" s="103"/>
      <c r="D296" s="46"/>
      <c r="E296" s="80"/>
      <c r="F296" s="81"/>
      <c r="G296" s="101"/>
    </row>
    <row r="297" spans="1:7" x14ac:dyDescent="0.2">
      <c r="A297" s="3321"/>
      <c r="B297" s="79"/>
      <c r="C297" s="103"/>
      <c r="D297" s="46"/>
      <c r="E297" s="80"/>
      <c r="F297" s="81"/>
      <c r="G297" s="101"/>
    </row>
    <row r="298" spans="1:7" x14ac:dyDescent="0.2">
      <c r="A298" s="3321"/>
      <c r="B298" s="79"/>
      <c r="C298" s="103"/>
      <c r="D298" s="46"/>
      <c r="E298" s="80"/>
      <c r="F298" s="81"/>
      <c r="G298" s="101"/>
    </row>
    <row r="299" spans="1:7" x14ac:dyDescent="0.2">
      <c r="A299" s="3321"/>
      <c r="B299" s="79"/>
      <c r="C299" s="103"/>
      <c r="D299" s="46"/>
      <c r="E299" s="80"/>
      <c r="F299" s="81"/>
      <c r="G299" s="101"/>
    </row>
    <row r="300" spans="1:7" x14ac:dyDescent="0.2">
      <c r="A300" s="3321"/>
      <c r="B300" s="79"/>
      <c r="C300" s="103"/>
      <c r="D300" s="46"/>
      <c r="E300" s="80"/>
      <c r="F300" s="81"/>
      <c r="G300" s="101"/>
    </row>
    <row r="301" spans="1:7" x14ac:dyDescent="0.2">
      <c r="A301" s="3321"/>
      <c r="B301" s="79"/>
      <c r="C301" s="103"/>
      <c r="D301" s="46"/>
      <c r="E301" s="80"/>
      <c r="F301" s="81"/>
      <c r="G301" s="101"/>
    </row>
    <row r="302" spans="1:7" x14ac:dyDescent="0.2">
      <c r="A302" s="3321"/>
      <c r="B302" s="79"/>
      <c r="C302" s="103"/>
      <c r="D302" s="46"/>
      <c r="E302" s="80"/>
      <c r="F302" s="81"/>
      <c r="G302" s="101"/>
    </row>
    <row r="303" spans="1:7" x14ac:dyDescent="0.2">
      <c r="A303" s="3321"/>
      <c r="B303" s="79"/>
      <c r="C303" s="103"/>
      <c r="D303" s="46"/>
      <c r="E303" s="80"/>
      <c r="F303" s="81"/>
      <c r="G303" s="101"/>
    </row>
    <row r="304" spans="1:7" x14ac:dyDescent="0.2">
      <c r="A304" s="3321"/>
      <c r="B304" s="79"/>
      <c r="C304" s="103"/>
      <c r="D304" s="46"/>
      <c r="E304" s="80"/>
      <c r="F304" s="81"/>
      <c r="G304" s="101"/>
    </row>
    <row r="305" spans="1:7" x14ac:dyDescent="0.2">
      <c r="A305" s="3321"/>
      <c r="B305" s="79"/>
      <c r="C305" s="103"/>
      <c r="D305" s="46"/>
      <c r="E305" s="80"/>
      <c r="F305" s="81"/>
      <c r="G305" s="101"/>
    </row>
    <row r="306" spans="1:7" x14ac:dyDescent="0.2">
      <c r="A306" s="3321"/>
      <c r="B306" s="79"/>
      <c r="C306" s="103"/>
      <c r="D306" s="46"/>
      <c r="E306" s="80"/>
      <c r="F306" s="81"/>
      <c r="G306" s="101"/>
    </row>
    <row r="307" spans="1:7" x14ac:dyDescent="0.2">
      <c r="A307" s="3321"/>
      <c r="B307" s="79"/>
      <c r="C307" s="103"/>
      <c r="D307" s="135"/>
      <c r="E307" s="80"/>
      <c r="F307" s="81"/>
      <c r="G307" s="101"/>
    </row>
    <row r="308" spans="1:7" x14ac:dyDescent="0.2">
      <c r="A308" s="3321"/>
      <c r="B308" s="79"/>
      <c r="C308" s="103"/>
      <c r="D308" s="46"/>
      <c r="E308" s="80"/>
      <c r="F308" s="81"/>
      <c r="G308" s="101"/>
    </row>
    <row r="309" spans="1:7" x14ac:dyDescent="0.2">
      <c r="A309" s="3321"/>
      <c r="B309" s="79"/>
      <c r="C309" s="103"/>
      <c r="D309" s="46"/>
      <c r="E309" s="80"/>
      <c r="F309" s="182"/>
      <c r="G309" s="101"/>
    </row>
    <row r="310" spans="1:7" x14ac:dyDescent="0.2">
      <c r="A310" s="3321"/>
      <c r="B310" s="79"/>
      <c r="C310" s="103"/>
      <c r="D310" s="133"/>
      <c r="E310" s="80"/>
      <c r="F310" s="182"/>
      <c r="G310" s="101"/>
    </row>
    <row r="311" spans="1:7" x14ac:dyDescent="0.2">
      <c r="A311" s="3321"/>
      <c r="B311" s="79"/>
      <c r="C311" s="103"/>
      <c r="D311" s="135"/>
      <c r="E311" s="80"/>
      <c r="F311" s="183"/>
      <c r="G311" s="101"/>
    </row>
    <row r="312" spans="1:7" x14ac:dyDescent="0.2">
      <c r="A312" s="3321"/>
      <c r="B312" s="79"/>
      <c r="C312" s="39"/>
      <c r="D312" s="135"/>
      <c r="E312" s="80"/>
      <c r="F312" s="184"/>
      <c r="G312" s="101"/>
    </row>
    <row r="313" spans="1:7" x14ac:dyDescent="0.2">
      <c r="A313" s="3321"/>
      <c r="B313" s="79"/>
      <c r="C313" s="103"/>
      <c r="D313" s="135"/>
      <c r="E313" s="80"/>
      <c r="F313" s="183"/>
      <c r="G313" s="101"/>
    </row>
    <row r="314" spans="1:7" x14ac:dyDescent="0.2">
      <c r="A314" s="3321"/>
      <c r="B314" s="79"/>
      <c r="C314" s="103"/>
      <c r="D314" s="135"/>
      <c r="E314" s="80"/>
      <c r="F314" s="183"/>
      <c r="G314" s="101"/>
    </row>
    <row r="315" spans="1:7" x14ac:dyDescent="0.2">
      <c r="A315" s="3321"/>
      <c r="B315" s="79"/>
      <c r="C315" s="39"/>
      <c r="D315" s="46"/>
      <c r="E315" s="79"/>
      <c r="F315" s="162"/>
      <c r="G315" s="101"/>
    </row>
    <row r="316" spans="1:7" ht="13.5" thickBot="1" x14ac:dyDescent="0.25">
      <c r="A316" s="48"/>
      <c r="B316" s="87"/>
      <c r="C316" s="50"/>
      <c r="D316" s="138"/>
      <c r="E316" s="87"/>
      <c r="F316" s="52" t="s">
        <v>17</v>
      </c>
      <c r="G316" s="110">
        <f>SUM(G286:G315)</f>
        <v>280535</v>
      </c>
    </row>
    <row r="317" spans="1:7" ht="13.5" thickTop="1" x14ac:dyDescent="0.2">
      <c r="A317" s="3472" t="s">
        <v>4064</v>
      </c>
      <c r="B317" s="3473"/>
      <c r="C317" s="3473"/>
      <c r="D317" s="3473"/>
      <c r="E317" s="3473"/>
      <c r="F317" s="3473"/>
      <c r="G317" s="3474"/>
    </row>
    <row r="318" spans="1:7" ht="13.5" thickBot="1" x14ac:dyDescent="0.25">
      <c r="A318" s="56"/>
      <c r="B318" s="90"/>
      <c r="C318" s="90"/>
      <c r="D318" s="57"/>
      <c r="E318" s="90"/>
      <c r="F318" s="58"/>
      <c r="G318" s="59"/>
    </row>
    <row r="319" spans="1:7" ht="13.5" thickTop="1" x14ac:dyDescent="0.2">
      <c r="A319" s="3411"/>
      <c r="B319" s="3412"/>
      <c r="C319" s="3412"/>
      <c r="D319" s="3322" t="s">
        <v>18</v>
      </c>
      <c r="E319" s="3413" t="s">
        <v>19</v>
      </c>
      <c r="F319" s="3413"/>
      <c r="G319" s="3414"/>
    </row>
    <row r="320" spans="1:7" x14ac:dyDescent="0.2">
      <c r="A320" s="3400" t="s">
        <v>20</v>
      </c>
      <c r="B320" s="3401"/>
      <c r="C320" s="3401"/>
      <c r="D320" s="44"/>
      <c r="E320" s="3457"/>
      <c r="F320" s="3458"/>
      <c r="G320" s="3459"/>
    </row>
    <row r="321" spans="1:7" x14ac:dyDescent="0.2">
      <c r="A321" s="3400" t="s">
        <v>21</v>
      </c>
      <c r="B321" s="3401"/>
      <c r="C321" s="3401"/>
      <c r="D321" s="61" t="s">
        <v>165</v>
      </c>
      <c r="E321" s="3405" t="s">
        <v>49</v>
      </c>
      <c r="F321" s="3405"/>
      <c r="G321" s="3406"/>
    </row>
    <row r="322" spans="1:7" ht="13.5" thickBot="1" x14ac:dyDescent="0.25">
      <c r="A322" s="3407" t="s">
        <v>22</v>
      </c>
      <c r="B322" s="3408"/>
      <c r="C322" s="3408"/>
      <c r="D322" s="239" t="s">
        <v>166</v>
      </c>
      <c r="E322" s="3460" t="s">
        <v>64</v>
      </c>
      <c r="F322" s="3409"/>
      <c r="G322" s="3410"/>
    </row>
  </sheetData>
  <mergeCells count="98">
    <mergeCell ref="A275:C275"/>
    <mergeCell ref="E275:G275"/>
    <mergeCell ref="A276:C276"/>
    <mergeCell ref="E276:G276"/>
    <mergeCell ref="A271:G271"/>
    <mergeCell ref="A273:C273"/>
    <mergeCell ref="E273:G273"/>
    <mergeCell ref="A274:C274"/>
    <mergeCell ref="E274:G274"/>
    <mergeCell ref="A231:G231"/>
    <mergeCell ref="A232:G232"/>
    <mergeCell ref="A233:G233"/>
    <mergeCell ref="E236:F236"/>
    <mergeCell ref="E238:F238"/>
    <mergeCell ref="A182:C182"/>
    <mergeCell ref="E182:G182"/>
    <mergeCell ref="A183:C183"/>
    <mergeCell ref="E183:G183"/>
    <mergeCell ref="A184:C184"/>
    <mergeCell ref="E184:G184"/>
    <mergeCell ref="E144:F144"/>
    <mergeCell ref="E146:F146"/>
    <mergeCell ref="A179:G179"/>
    <mergeCell ref="A181:C181"/>
    <mergeCell ref="E181:G181"/>
    <mergeCell ref="A138:C138"/>
    <mergeCell ref="E138:G138"/>
    <mergeCell ref="A139:G139"/>
    <mergeCell ref="A140:G140"/>
    <mergeCell ref="A141:G141"/>
    <mergeCell ref="A135:C135"/>
    <mergeCell ref="E135:G135"/>
    <mergeCell ref="A136:C136"/>
    <mergeCell ref="E136:G136"/>
    <mergeCell ref="A137:C137"/>
    <mergeCell ref="E137:G137"/>
    <mergeCell ref="A94:G94"/>
    <mergeCell ref="A95:G95"/>
    <mergeCell ref="E98:F98"/>
    <mergeCell ref="E100:F100"/>
    <mergeCell ref="A133:G133"/>
    <mergeCell ref="A91:C91"/>
    <mergeCell ref="E91:G91"/>
    <mergeCell ref="A92:C92"/>
    <mergeCell ref="E92:G92"/>
    <mergeCell ref="A93:G93"/>
    <mergeCell ref="A87:G87"/>
    <mergeCell ref="A89:C89"/>
    <mergeCell ref="E89:G89"/>
    <mergeCell ref="A90:C90"/>
    <mergeCell ref="E90:G90"/>
    <mergeCell ref="A47:G47"/>
    <mergeCell ref="A48:G48"/>
    <mergeCell ref="A49:G49"/>
    <mergeCell ref="E52:F52"/>
    <mergeCell ref="E54:F54"/>
    <mergeCell ref="A43:C43"/>
    <mergeCell ref="E43:G43"/>
    <mergeCell ref="A41:G41"/>
    <mergeCell ref="A1:G1"/>
    <mergeCell ref="A2:G2"/>
    <mergeCell ref="A3:G3"/>
    <mergeCell ref="E6:F6"/>
    <mergeCell ref="E8:F8"/>
    <mergeCell ref="A44:C44"/>
    <mergeCell ref="E44:G44"/>
    <mergeCell ref="A45:C45"/>
    <mergeCell ref="E45:G45"/>
    <mergeCell ref="A46:C46"/>
    <mergeCell ref="E46:G46"/>
    <mergeCell ref="A185:G185"/>
    <mergeCell ref="A186:G186"/>
    <mergeCell ref="A187:G187"/>
    <mergeCell ref="E190:F190"/>
    <mergeCell ref="E192:F192"/>
    <mergeCell ref="A229:C229"/>
    <mergeCell ref="E229:G229"/>
    <mergeCell ref="A230:C230"/>
    <mergeCell ref="E230:G230"/>
    <mergeCell ref="A225:G225"/>
    <mergeCell ref="A227:C227"/>
    <mergeCell ref="E227:G227"/>
    <mergeCell ref="A228:C228"/>
    <mergeCell ref="E228:G228"/>
    <mergeCell ref="A277:G277"/>
    <mergeCell ref="A278:G278"/>
    <mergeCell ref="A279:G279"/>
    <mergeCell ref="E282:F282"/>
    <mergeCell ref="E284:F284"/>
    <mergeCell ref="A321:C321"/>
    <mergeCell ref="E321:G321"/>
    <mergeCell ref="A322:C322"/>
    <mergeCell ref="E322:G322"/>
    <mergeCell ref="A317:G317"/>
    <mergeCell ref="A319:C319"/>
    <mergeCell ref="E319:G319"/>
    <mergeCell ref="A320:C320"/>
    <mergeCell ref="E320:G320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373"/>
  <sheetViews>
    <sheetView topLeftCell="A14" zoomScale="115" zoomScaleNormal="115" workbookViewId="0">
      <selection activeCell="D21" sqref="D21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9" max="9" width="13.7109375" customWidth="1"/>
    <col min="10" max="10" width="15.28515625" style="199" customWidth="1"/>
    <col min="11" max="11" width="19.28515625" customWidth="1"/>
    <col min="12" max="12" width="20.28515625" customWidth="1"/>
    <col min="13" max="13" width="23.7109375" customWidth="1"/>
    <col min="253" max="254" width="6.5703125" customWidth="1"/>
    <col min="255" max="255" width="10.85546875" customWidth="1"/>
    <col min="256" max="256" width="36.28515625" customWidth="1"/>
    <col min="257" max="257" width="9.7109375" customWidth="1"/>
    <col min="258" max="258" width="13.28515625" customWidth="1"/>
    <col min="259" max="259" width="14.5703125" customWidth="1"/>
    <col min="260" max="260" width="11.28515625" bestFit="1" customWidth="1"/>
    <col min="509" max="510" width="6.5703125" customWidth="1"/>
    <col min="511" max="511" width="10.85546875" customWidth="1"/>
    <col min="512" max="512" width="36.28515625" customWidth="1"/>
    <col min="513" max="513" width="9.7109375" customWidth="1"/>
    <col min="514" max="514" width="13.28515625" customWidth="1"/>
    <col min="515" max="515" width="14.5703125" customWidth="1"/>
    <col min="516" max="516" width="11.28515625" bestFit="1" customWidth="1"/>
    <col min="765" max="766" width="6.5703125" customWidth="1"/>
    <col min="767" max="767" width="10.85546875" customWidth="1"/>
    <col min="768" max="768" width="36.28515625" customWidth="1"/>
    <col min="769" max="769" width="9.7109375" customWidth="1"/>
    <col min="770" max="770" width="13.28515625" customWidth="1"/>
    <col min="771" max="771" width="14.5703125" customWidth="1"/>
    <col min="772" max="772" width="11.28515625" bestFit="1" customWidth="1"/>
    <col min="1021" max="1022" width="6.5703125" customWidth="1"/>
    <col min="1023" max="1023" width="10.85546875" customWidth="1"/>
    <col min="1024" max="1024" width="36.28515625" customWidth="1"/>
    <col min="1025" max="1025" width="9.7109375" customWidth="1"/>
    <col min="1026" max="1026" width="13.28515625" customWidth="1"/>
    <col min="1027" max="1027" width="14.5703125" customWidth="1"/>
    <col min="1028" max="1028" width="11.28515625" bestFit="1" customWidth="1"/>
    <col min="1277" max="1278" width="6.5703125" customWidth="1"/>
    <col min="1279" max="1279" width="10.85546875" customWidth="1"/>
    <col min="1280" max="1280" width="36.28515625" customWidth="1"/>
    <col min="1281" max="1281" width="9.7109375" customWidth="1"/>
    <col min="1282" max="1282" width="13.28515625" customWidth="1"/>
    <col min="1283" max="1283" width="14.5703125" customWidth="1"/>
    <col min="1284" max="1284" width="11.28515625" bestFit="1" customWidth="1"/>
    <col min="1533" max="1534" width="6.5703125" customWidth="1"/>
    <col min="1535" max="1535" width="10.85546875" customWidth="1"/>
    <col min="1536" max="1536" width="36.28515625" customWidth="1"/>
    <col min="1537" max="1537" width="9.7109375" customWidth="1"/>
    <col min="1538" max="1538" width="13.28515625" customWidth="1"/>
    <col min="1539" max="1539" width="14.5703125" customWidth="1"/>
    <col min="1540" max="1540" width="11.28515625" bestFit="1" customWidth="1"/>
    <col min="1789" max="1790" width="6.5703125" customWidth="1"/>
    <col min="1791" max="1791" width="10.85546875" customWidth="1"/>
    <col min="1792" max="1792" width="36.28515625" customWidth="1"/>
    <col min="1793" max="1793" width="9.7109375" customWidth="1"/>
    <col min="1794" max="1794" width="13.28515625" customWidth="1"/>
    <col min="1795" max="1795" width="14.5703125" customWidth="1"/>
    <col min="1796" max="1796" width="11.28515625" bestFit="1" customWidth="1"/>
    <col min="2045" max="2046" width="6.5703125" customWidth="1"/>
    <col min="2047" max="2047" width="10.85546875" customWidth="1"/>
    <col min="2048" max="2048" width="36.28515625" customWidth="1"/>
    <col min="2049" max="2049" width="9.7109375" customWidth="1"/>
    <col min="2050" max="2050" width="13.28515625" customWidth="1"/>
    <col min="2051" max="2051" width="14.5703125" customWidth="1"/>
    <col min="2052" max="2052" width="11.28515625" bestFit="1" customWidth="1"/>
    <col min="2301" max="2302" width="6.5703125" customWidth="1"/>
    <col min="2303" max="2303" width="10.85546875" customWidth="1"/>
    <col min="2304" max="2304" width="36.28515625" customWidth="1"/>
    <col min="2305" max="2305" width="9.7109375" customWidth="1"/>
    <col min="2306" max="2306" width="13.28515625" customWidth="1"/>
    <col min="2307" max="2307" width="14.5703125" customWidth="1"/>
    <col min="2308" max="2308" width="11.28515625" bestFit="1" customWidth="1"/>
    <col min="2557" max="2558" width="6.5703125" customWidth="1"/>
    <col min="2559" max="2559" width="10.85546875" customWidth="1"/>
    <col min="2560" max="2560" width="36.28515625" customWidth="1"/>
    <col min="2561" max="2561" width="9.7109375" customWidth="1"/>
    <col min="2562" max="2562" width="13.28515625" customWidth="1"/>
    <col min="2563" max="2563" width="14.5703125" customWidth="1"/>
    <col min="2564" max="2564" width="11.28515625" bestFit="1" customWidth="1"/>
    <col min="2813" max="2814" width="6.5703125" customWidth="1"/>
    <col min="2815" max="2815" width="10.85546875" customWidth="1"/>
    <col min="2816" max="2816" width="36.28515625" customWidth="1"/>
    <col min="2817" max="2817" width="9.7109375" customWidth="1"/>
    <col min="2818" max="2818" width="13.28515625" customWidth="1"/>
    <col min="2819" max="2819" width="14.5703125" customWidth="1"/>
    <col min="2820" max="2820" width="11.28515625" bestFit="1" customWidth="1"/>
    <col min="3069" max="3070" width="6.5703125" customWidth="1"/>
    <col min="3071" max="3071" width="10.85546875" customWidth="1"/>
    <col min="3072" max="3072" width="36.28515625" customWidth="1"/>
    <col min="3073" max="3073" width="9.7109375" customWidth="1"/>
    <col min="3074" max="3074" width="13.28515625" customWidth="1"/>
    <col min="3075" max="3075" width="14.5703125" customWidth="1"/>
    <col min="3076" max="3076" width="11.28515625" bestFit="1" customWidth="1"/>
    <col min="3325" max="3326" width="6.5703125" customWidth="1"/>
    <col min="3327" max="3327" width="10.85546875" customWidth="1"/>
    <col min="3328" max="3328" width="36.28515625" customWidth="1"/>
    <col min="3329" max="3329" width="9.7109375" customWidth="1"/>
    <col min="3330" max="3330" width="13.28515625" customWidth="1"/>
    <col min="3331" max="3331" width="14.5703125" customWidth="1"/>
    <col min="3332" max="3332" width="11.28515625" bestFit="1" customWidth="1"/>
    <col min="3581" max="3582" width="6.5703125" customWidth="1"/>
    <col min="3583" max="3583" width="10.85546875" customWidth="1"/>
    <col min="3584" max="3584" width="36.28515625" customWidth="1"/>
    <col min="3585" max="3585" width="9.7109375" customWidth="1"/>
    <col min="3586" max="3586" width="13.28515625" customWidth="1"/>
    <col min="3587" max="3587" width="14.5703125" customWidth="1"/>
    <col min="3588" max="3588" width="11.28515625" bestFit="1" customWidth="1"/>
    <col min="3837" max="3838" width="6.5703125" customWidth="1"/>
    <col min="3839" max="3839" width="10.85546875" customWidth="1"/>
    <col min="3840" max="3840" width="36.28515625" customWidth="1"/>
    <col min="3841" max="3841" width="9.7109375" customWidth="1"/>
    <col min="3842" max="3842" width="13.28515625" customWidth="1"/>
    <col min="3843" max="3843" width="14.5703125" customWidth="1"/>
    <col min="3844" max="3844" width="11.28515625" bestFit="1" customWidth="1"/>
    <col min="4093" max="4094" width="6.5703125" customWidth="1"/>
    <col min="4095" max="4095" width="10.85546875" customWidth="1"/>
    <col min="4096" max="4096" width="36.28515625" customWidth="1"/>
    <col min="4097" max="4097" width="9.7109375" customWidth="1"/>
    <col min="4098" max="4098" width="13.28515625" customWidth="1"/>
    <col min="4099" max="4099" width="14.5703125" customWidth="1"/>
    <col min="4100" max="4100" width="11.28515625" bestFit="1" customWidth="1"/>
    <col min="4349" max="4350" width="6.5703125" customWidth="1"/>
    <col min="4351" max="4351" width="10.85546875" customWidth="1"/>
    <col min="4352" max="4352" width="36.28515625" customWidth="1"/>
    <col min="4353" max="4353" width="9.7109375" customWidth="1"/>
    <col min="4354" max="4354" width="13.28515625" customWidth="1"/>
    <col min="4355" max="4355" width="14.5703125" customWidth="1"/>
    <col min="4356" max="4356" width="11.28515625" bestFit="1" customWidth="1"/>
    <col min="4605" max="4606" width="6.5703125" customWidth="1"/>
    <col min="4607" max="4607" width="10.85546875" customWidth="1"/>
    <col min="4608" max="4608" width="36.28515625" customWidth="1"/>
    <col min="4609" max="4609" width="9.7109375" customWidth="1"/>
    <col min="4610" max="4610" width="13.28515625" customWidth="1"/>
    <col min="4611" max="4611" width="14.5703125" customWidth="1"/>
    <col min="4612" max="4612" width="11.28515625" bestFit="1" customWidth="1"/>
    <col min="4861" max="4862" width="6.5703125" customWidth="1"/>
    <col min="4863" max="4863" width="10.85546875" customWidth="1"/>
    <col min="4864" max="4864" width="36.28515625" customWidth="1"/>
    <col min="4865" max="4865" width="9.7109375" customWidth="1"/>
    <col min="4866" max="4866" width="13.28515625" customWidth="1"/>
    <col min="4867" max="4867" width="14.5703125" customWidth="1"/>
    <col min="4868" max="4868" width="11.28515625" bestFit="1" customWidth="1"/>
    <col min="5117" max="5118" width="6.5703125" customWidth="1"/>
    <col min="5119" max="5119" width="10.85546875" customWidth="1"/>
    <col min="5120" max="5120" width="36.28515625" customWidth="1"/>
    <col min="5121" max="5121" width="9.7109375" customWidth="1"/>
    <col min="5122" max="5122" width="13.28515625" customWidth="1"/>
    <col min="5123" max="5123" width="14.5703125" customWidth="1"/>
    <col min="5124" max="5124" width="11.28515625" bestFit="1" customWidth="1"/>
    <col min="5373" max="5374" width="6.5703125" customWidth="1"/>
    <col min="5375" max="5375" width="10.85546875" customWidth="1"/>
    <col min="5376" max="5376" width="36.28515625" customWidth="1"/>
    <col min="5377" max="5377" width="9.7109375" customWidth="1"/>
    <col min="5378" max="5378" width="13.28515625" customWidth="1"/>
    <col min="5379" max="5379" width="14.5703125" customWidth="1"/>
    <col min="5380" max="5380" width="11.28515625" bestFit="1" customWidth="1"/>
    <col min="5629" max="5630" width="6.5703125" customWidth="1"/>
    <col min="5631" max="5631" width="10.85546875" customWidth="1"/>
    <col min="5632" max="5632" width="36.28515625" customWidth="1"/>
    <col min="5633" max="5633" width="9.7109375" customWidth="1"/>
    <col min="5634" max="5634" width="13.28515625" customWidth="1"/>
    <col min="5635" max="5635" width="14.5703125" customWidth="1"/>
    <col min="5636" max="5636" width="11.28515625" bestFit="1" customWidth="1"/>
    <col min="5885" max="5886" width="6.5703125" customWidth="1"/>
    <col min="5887" max="5887" width="10.85546875" customWidth="1"/>
    <col min="5888" max="5888" width="36.28515625" customWidth="1"/>
    <col min="5889" max="5889" width="9.7109375" customWidth="1"/>
    <col min="5890" max="5890" width="13.28515625" customWidth="1"/>
    <col min="5891" max="5891" width="14.5703125" customWidth="1"/>
    <col min="5892" max="5892" width="11.28515625" bestFit="1" customWidth="1"/>
    <col min="6141" max="6142" width="6.5703125" customWidth="1"/>
    <col min="6143" max="6143" width="10.85546875" customWidth="1"/>
    <col min="6144" max="6144" width="36.28515625" customWidth="1"/>
    <col min="6145" max="6145" width="9.7109375" customWidth="1"/>
    <col min="6146" max="6146" width="13.28515625" customWidth="1"/>
    <col min="6147" max="6147" width="14.5703125" customWidth="1"/>
    <col min="6148" max="6148" width="11.28515625" bestFit="1" customWidth="1"/>
    <col min="6397" max="6398" width="6.5703125" customWidth="1"/>
    <col min="6399" max="6399" width="10.85546875" customWidth="1"/>
    <col min="6400" max="6400" width="36.28515625" customWidth="1"/>
    <col min="6401" max="6401" width="9.7109375" customWidth="1"/>
    <col min="6402" max="6402" width="13.28515625" customWidth="1"/>
    <col min="6403" max="6403" width="14.5703125" customWidth="1"/>
    <col min="6404" max="6404" width="11.28515625" bestFit="1" customWidth="1"/>
    <col min="6653" max="6654" width="6.5703125" customWidth="1"/>
    <col min="6655" max="6655" width="10.85546875" customWidth="1"/>
    <col min="6656" max="6656" width="36.28515625" customWidth="1"/>
    <col min="6657" max="6657" width="9.7109375" customWidth="1"/>
    <col min="6658" max="6658" width="13.28515625" customWidth="1"/>
    <col min="6659" max="6659" width="14.5703125" customWidth="1"/>
    <col min="6660" max="6660" width="11.28515625" bestFit="1" customWidth="1"/>
    <col min="6909" max="6910" width="6.5703125" customWidth="1"/>
    <col min="6911" max="6911" width="10.85546875" customWidth="1"/>
    <col min="6912" max="6912" width="36.28515625" customWidth="1"/>
    <col min="6913" max="6913" width="9.7109375" customWidth="1"/>
    <col min="6914" max="6914" width="13.28515625" customWidth="1"/>
    <col min="6915" max="6915" width="14.5703125" customWidth="1"/>
    <col min="6916" max="6916" width="11.28515625" bestFit="1" customWidth="1"/>
    <col min="7165" max="7166" width="6.5703125" customWidth="1"/>
    <col min="7167" max="7167" width="10.85546875" customWidth="1"/>
    <col min="7168" max="7168" width="36.28515625" customWidth="1"/>
    <col min="7169" max="7169" width="9.7109375" customWidth="1"/>
    <col min="7170" max="7170" width="13.28515625" customWidth="1"/>
    <col min="7171" max="7171" width="14.5703125" customWidth="1"/>
    <col min="7172" max="7172" width="11.28515625" bestFit="1" customWidth="1"/>
    <col min="7421" max="7422" width="6.5703125" customWidth="1"/>
    <col min="7423" max="7423" width="10.85546875" customWidth="1"/>
    <col min="7424" max="7424" width="36.28515625" customWidth="1"/>
    <col min="7425" max="7425" width="9.7109375" customWidth="1"/>
    <col min="7426" max="7426" width="13.28515625" customWidth="1"/>
    <col min="7427" max="7427" width="14.5703125" customWidth="1"/>
    <col min="7428" max="7428" width="11.28515625" bestFit="1" customWidth="1"/>
    <col min="7677" max="7678" width="6.5703125" customWidth="1"/>
    <col min="7679" max="7679" width="10.85546875" customWidth="1"/>
    <col min="7680" max="7680" width="36.28515625" customWidth="1"/>
    <col min="7681" max="7681" width="9.7109375" customWidth="1"/>
    <col min="7682" max="7682" width="13.28515625" customWidth="1"/>
    <col min="7683" max="7683" width="14.5703125" customWidth="1"/>
    <col min="7684" max="7684" width="11.28515625" bestFit="1" customWidth="1"/>
    <col min="7933" max="7934" width="6.5703125" customWidth="1"/>
    <col min="7935" max="7935" width="10.85546875" customWidth="1"/>
    <col min="7936" max="7936" width="36.28515625" customWidth="1"/>
    <col min="7937" max="7937" width="9.7109375" customWidth="1"/>
    <col min="7938" max="7938" width="13.28515625" customWidth="1"/>
    <col min="7939" max="7939" width="14.5703125" customWidth="1"/>
    <col min="7940" max="7940" width="11.28515625" bestFit="1" customWidth="1"/>
    <col min="8189" max="8190" width="6.5703125" customWidth="1"/>
    <col min="8191" max="8191" width="10.85546875" customWidth="1"/>
    <col min="8192" max="8192" width="36.28515625" customWidth="1"/>
    <col min="8193" max="8193" width="9.7109375" customWidth="1"/>
    <col min="8194" max="8194" width="13.28515625" customWidth="1"/>
    <col min="8195" max="8195" width="14.5703125" customWidth="1"/>
    <col min="8196" max="8196" width="11.28515625" bestFit="1" customWidth="1"/>
    <col min="8445" max="8446" width="6.5703125" customWidth="1"/>
    <col min="8447" max="8447" width="10.85546875" customWidth="1"/>
    <col min="8448" max="8448" width="36.28515625" customWidth="1"/>
    <col min="8449" max="8449" width="9.7109375" customWidth="1"/>
    <col min="8450" max="8450" width="13.28515625" customWidth="1"/>
    <col min="8451" max="8451" width="14.5703125" customWidth="1"/>
    <col min="8452" max="8452" width="11.28515625" bestFit="1" customWidth="1"/>
    <col min="8701" max="8702" width="6.5703125" customWidth="1"/>
    <col min="8703" max="8703" width="10.85546875" customWidth="1"/>
    <col min="8704" max="8704" width="36.28515625" customWidth="1"/>
    <col min="8705" max="8705" width="9.7109375" customWidth="1"/>
    <col min="8706" max="8706" width="13.28515625" customWidth="1"/>
    <col min="8707" max="8707" width="14.5703125" customWidth="1"/>
    <col min="8708" max="8708" width="11.28515625" bestFit="1" customWidth="1"/>
    <col min="8957" max="8958" width="6.5703125" customWidth="1"/>
    <col min="8959" max="8959" width="10.85546875" customWidth="1"/>
    <col min="8960" max="8960" width="36.28515625" customWidth="1"/>
    <col min="8961" max="8961" width="9.7109375" customWidth="1"/>
    <col min="8962" max="8962" width="13.28515625" customWidth="1"/>
    <col min="8963" max="8963" width="14.5703125" customWidth="1"/>
    <col min="8964" max="8964" width="11.28515625" bestFit="1" customWidth="1"/>
    <col min="9213" max="9214" width="6.5703125" customWidth="1"/>
    <col min="9215" max="9215" width="10.85546875" customWidth="1"/>
    <col min="9216" max="9216" width="36.28515625" customWidth="1"/>
    <col min="9217" max="9217" width="9.7109375" customWidth="1"/>
    <col min="9218" max="9218" width="13.28515625" customWidth="1"/>
    <col min="9219" max="9219" width="14.5703125" customWidth="1"/>
    <col min="9220" max="9220" width="11.28515625" bestFit="1" customWidth="1"/>
    <col min="9469" max="9470" width="6.5703125" customWidth="1"/>
    <col min="9471" max="9471" width="10.85546875" customWidth="1"/>
    <col min="9472" max="9472" width="36.28515625" customWidth="1"/>
    <col min="9473" max="9473" width="9.7109375" customWidth="1"/>
    <col min="9474" max="9474" width="13.28515625" customWidth="1"/>
    <col min="9475" max="9475" width="14.5703125" customWidth="1"/>
    <col min="9476" max="9476" width="11.28515625" bestFit="1" customWidth="1"/>
    <col min="9725" max="9726" width="6.5703125" customWidth="1"/>
    <col min="9727" max="9727" width="10.85546875" customWidth="1"/>
    <col min="9728" max="9728" width="36.28515625" customWidth="1"/>
    <col min="9729" max="9729" width="9.7109375" customWidth="1"/>
    <col min="9730" max="9730" width="13.28515625" customWidth="1"/>
    <col min="9731" max="9731" width="14.5703125" customWidth="1"/>
    <col min="9732" max="9732" width="11.28515625" bestFit="1" customWidth="1"/>
    <col min="9981" max="9982" width="6.5703125" customWidth="1"/>
    <col min="9983" max="9983" width="10.85546875" customWidth="1"/>
    <col min="9984" max="9984" width="36.28515625" customWidth="1"/>
    <col min="9985" max="9985" width="9.7109375" customWidth="1"/>
    <col min="9986" max="9986" width="13.28515625" customWidth="1"/>
    <col min="9987" max="9987" width="14.5703125" customWidth="1"/>
    <col min="9988" max="9988" width="11.28515625" bestFit="1" customWidth="1"/>
    <col min="10237" max="10238" width="6.5703125" customWidth="1"/>
    <col min="10239" max="10239" width="10.85546875" customWidth="1"/>
    <col min="10240" max="10240" width="36.28515625" customWidth="1"/>
    <col min="10241" max="10241" width="9.7109375" customWidth="1"/>
    <col min="10242" max="10242" width="13.28515625" customWidth="1"/>
    <col min="10243" max="10243" width="14.5703125" customWidth="1"/>
    <col min="10244" max="10244" width="11.28515625" bestFit="1" customWidth="1"/>
    <col min="10493" max="10494" width="6.5703125" customWidth="1"/>
    <col min="10495" max="10495" width="10.85546875" customWidth="1"/>
    <col min="10496" max="10496" width="36.28515625" customWidth="1"/>
    <col min="10497" max="10497" width="9.7109375" customWidth="1"/>
    <col min="10498" max="10498" width="13.28515625" customWidth="1"/>
    <col min="10499" max="10499" width="14.5703125" customWidth="1"/>
    <col min="10500" max="10500" width="11.28515625" bestFit="1" customWidth="1"/>
    <col min="10749" max="10750" width="6.5703125" customWidth="1"/>
    <col min="10751" max="10751" width="10.85546875" customWidth="1"/>
    <col min="10752" max="10752" width="36.28515625" customWidth="1"/>
    <col min="10753" max="10753" width="9.7109375" customWidth="1"/>
    <col min="10754" max="10754" width="13.28515625" customWidth="1"/>
    <col min="10755" max="10755" width="14.5703125" customWidth="1"/>
    <col min="10756" max="10756" width="11.28515625" bestFit="1" customWidth="1"/>
    <col min="11005" max="11006" width="6.5703125" customWidth="1"/>
    <col min="11007" max="11007" width="10.85546875" customWidth="1"/>
    <col min="11008" max="11008" width="36.28515625" customWidth="1"/>
    <col min="11009" max="11009" width="9.7109375" customWidth="1"/>
    <col min="11010" max="11010" width="13.28515625" customWidth="1"/>
    <col min="11011" max="11011" width="14.5703125" customWidth="1"/>
    <col min="11012" max="11012" width="11.28515625" bestFit="1" customWidth="1"/>
    <col min="11261" max="11262" width="6.5703125" customWidth="1"/>
    <col min="11263" max="11263" width="10.85546875" customWidth="1"/>
    <col min="11264" max="11264" width="36.28515625" customWidth="1"/>
    <col min="11265" max="11265" width="9.7109375" customWidth="1"/>
    <col min="11266" max="11266" width="13.28515625" customWidth="1"/>
    <col min="11267" max="11267" width="14.5703125" customWidth="1"/>
    <col min="11268" max="11268" width="11.28515625" bestFit="1" customWidth="1"/>
    <col min="11517" max="11518" width="6.5703125" customWidth="1"/>
    <col min="11519" max="11519" width="10.85546875" customWidth="1"/>
    <col min="11520" max="11520" width="36.28515625" customWidth="1"/>
    <col min="11521" max="11521" width="9.7109375" customWidth="1"/>
    <col min="11522" max="11522" width="13.28515625" customWidth="1"/>
    <col min="11523" max="11523" width="14.5703125" customWidth="1"/>
    <col min="11524" max="11524" width="11.28515625" bestFit="1" customWidth="1"/>
    <col min="11773" max="11774" width="6.5703125" customWidth="1"/>
    <col min="11775" max="11775" width="10.85546875" customWidth="1"/>
    <col min="11776" max="11776" width="36.28515625" customWidth="1"/>
    <col min="11777" max="11777" width="9.7109375" customWidth="1"/>
    <col min="11778" max="11778" width="13.28515625" customWidth="1"/>
    <col min="11779" max="11779" width="14.5703125" customWidth="1"/>
    <col min="11780" max="11780" width="11.28515625" bestFit="1" customWidth="1"/>
    <col min="12029" max="12030" width="6.5703125" customWidth="1"/>
    <col min="12031" max="12031" width="10.85546875" customWidth="1"/>
    <col min="12032" max="12032" width="36.28515625" customWidth="1"/>
    <col min="12033" max="12033" width="9.7109375" customWidth="1"/>
    <col min="12034" max="12034" width="13.28515625" customWidth="1"/>
    <col min="12035" max="12035" width="14.5703125" customWidth="1"/>
    <col min="12036" max="12036" width="11.28515625" bestFit="1" customWidth="1"/>
    <col min="12285" max="12286" width="6.5703125" customWidth="1"/>
    <col min="12287" max="12287" width="10.85546875" customWidth="1"/>
    <col min="12288" max="12288" width="36.28515625" customWidth="1"/>
    <col min="12289" max="12289" width="9.7109375" customWidth="1"/>
    <col min="12290" max="12290" width="13.28515625" customWidth="1"/>
    <col min="12291" max="12291" width="14.5703125" customWidth="1"/>
    <col min="12292" max="12292" width="11.28515625" bestFit="1" customWidth="1"/>
    <col min="12541" max="12542" width="6.5703125" customWidth="1"/>
    <col min="12543" max="12543" width="10.85546875" customWidth="1"/>
    <col min="12544" max="12544" width="36.28515625" customWidth="1"/>
    <col min="12545" max="12545" width="9.7109375" customWidth="1"/>
    <col min="12546" max="12546" width="13.28515625" customWidth="1"/>
    <col min="12547" max="12547" width="14.5703125" customWidth="1"/>
    <col min="12548" max="12548" width="11.28515625" bestFit="1" customWidth="1"/>
    <col min="12797" max="12798" width="6.5703125" customWidth="1"/>
    <col min="12799" max="12799" width="10.85546875" customWidth="1"/>
    <col min="12800" max="12800" width="36.28515625" customWidth="1"/>
    <col min="12801" max="12801" width="9.7109375" customWidth="1"/>
    <col min="12802" max="12802" width="13.28515625" customWidth="1"/>
    <col min="12803" max="12803" width="14.5703125" customWidth="1"/>
    <col min="12804" max="12804" width="11.28515625" bestFit="1" customWidth="1"/>
    <col min="13053" max="13054" width="6.5703125" customWidth="1"/>
    <col min="13055" max="13055" width="10.85546875" customWidth="1"/>
    <col min="13056" max="13056" width="36.28515625" customWidth="1"/>
    <col min="13057" max="13057" width="9.7109375" customWidth="1"/>
    <col min="13058" max="13058" width="13.28515625" customWidth="1"/>
    <col min="13059" max="13059" width="14.5703125" customWidth="1"/>
    <col min="13060" max="13060" width="11.28515625" bestFit="1" customWidth="1"/>
    <col min="13309" max="13310" width="6.5703125" customWidth="1"/>
    <col min="13311" max="13311" width="10.85546875" customWidth="1"/>
    <col min="13312" max="13312" width="36.28515625" customWidth="1"/>
    <col min="13313" max="13313" width="9.7109375" customWidth="1"/>
    <col min="13314" max="13314" width="13.28515625" customWidth="1"/>
    <col min="13315" max="13315" width="14.5703125" customWidth="1"/>
    <col min="13316" max="13316" width="11.28515625" bestFit="1" customWidth="1"/>
    <col min="13565" max="13566" width="6.5703125" customWidth="1"/>
    <col min="13567" max="13567" width="10.85546875" customWidth="1"/>
    <col min="13568" max="13568" width="36.28515625" customWidth="1"/>
    <col min="13569" max="13569" width="9.7109375" customWidth="1"/>
    <col min="13570" max="13570" width="13.28515625" customWidth="1"/>
    <col min="13571" max="13571" width="14.5703125" customWidth="1"/>
    <col min="13572" max="13572" width="11.28515625" bestFit="1" customWidth="1"/>
    <col min="13821" max="13822" width="6.5703125" customWidth="1"/>
    <col min="13823" max="13823" width="10.85546875" customWidth="1"/>
    <col min="13824" max="13824" width="36.28515625" customWidth="1"/>
    <col min="13825" max="13825" width="9.7109375" customWidth="1"/>
    <col min="13826" max="13826" width="13.28515625" customWidth="1"/>
    <col min="13827" max="13827" width="14.5703125" customWidth="1"/>
    <col min="13828" max="13828" width="11.28515625" bestFit="1" customWidth="1"/>
    <col min="14077" max="14078" width="6.5703125" customWidth="1"/>
    <col min="14079" max="14079" width="10.85546875" customWidth="1"/>
    <col min="14080" max="14080" width="36.28515625" customWidth="1"/>
    <col min="14081" max="14081" width="9.7109375" customWidth="1"/>
    <col min="14082" max="14082" width="13.28515625" customWidth="1"/>
    <col min="14083" max="14083" width="14.5703125" customWidth="1"/>
    <col min="14084" max="14084" width="11.28515625" bestFit="1" customWidth="1"/>
    <col min="14333" max="14334" width="6.5703125" customWidth="1"/>
    <col min="14335" max="14335" width="10.85546875" customWidth="1"/>
    <col min="14336" max="14336" width="36.28515625" customWidth="1"/>
    <col min="14337" max="14337" width="9.7109375" customWidth="1"/>
    <col min="14338" max="14338" width="13.28515625" customWidth="1"/>
    <col min="14339" max="14339" width="14.5703125" customWidth="1"/>
    <col min="14340" max="14340" width="11.28515625" bestFit="1" customWidth="1"/>
    <col min="14589" max="14590" width="6.5703125" customWidth="1"/>
    <col min="14591" max="14591" width="10.85546875" customWidth="1"/>
    <col min="14592" max="14592" width="36.28515625" customWidth="1"/>
    <col min="14593" max="14593" width="9.7109375" customWidth="1"/>
    <col min="14594" max="14594" width="13.28515625" customWidth="1"/>
    <col min="14595" max="14595" width="14.5703125" customWidth="1"/>
    <col min="14596" max="14596" width="11.28515625" bestFit="1" customWidth="1"/>
    <col min="14845" max="14846" width="6.5703125" customWidth="1"/>
    <col min="14847" max="14847" width="10.85546875" customWidth="1"/>
    <col min="14848" max="14848" width="36.28515625" customWidth="1"/>
    <col min="14849" max="14849" width="9.7109375" customWidth="1"/>
    <col min="14850" max="14850" width="13.28515625" customWidth="1"/>
    <col min="14851" max="14851" width="14.5703125" customWidth="1"/>
    <col min="14852" max="14852" width="11.28515625" bestFit="1" customWidth="1"/>
    <col min="15101" max="15102" width="6.5703125" customWidth="1"/>
    <col min="15103" max="15103" width="10.85546875" customWidth="1"/>
    <col min="15104" max="15104" width="36.28515625" customWidth="1"/>
    <col min="15105" max="15105" width="9.7109375" customWidth="1"/>
    <col min="15106" max="15106" width="13.28515625" customWidth="1"/>
    <col min="15107" max="15107" width="14.5703125" customWidth="1"/>
    <col min="15108" max="15108" width="11.28515625" bestFit="1" customWidth="1"/>
    <col min="15357" max="15358" width="6.5703125" customWidth="1"/>
    <col min="15359" max="15359" width="10.85546875" customWidth="1"/>
    <col min="15360" max="15360" width="36.28515625" customWidth="1"/>
    <col min="15361" max="15361" width="9.7109375" customWidth="1"/>
    <col min="15362" max="15362" width="13.28515625" customWidth="1"/>
    <col min="15363" max="15363" width="14.5703125" customWidth="1"/>
    <col min="15364" max="15364" width="11.28515625" bestFit="1" customWidth="1"/>
    <col min="15613" max="15614" width="6.5703125" customWidth="1"/>
    <col min="15615" max="15615" width="10.85546875" customWidth="1"/>
    <col min="15616" max="15616" width="36.28515625" customWidth="1"/>
    <col min="15617" max="15617" width="9.7109375" customWidth="1"/>
    <col min="15618" max="15618" width="13.28515625" customWidth="1"/>
    <col min="15619" max="15619" width="14.5703125" customWidth="1"/>
    <col min="15620" max="15620" width="11.28515625" bestFit="1" customWidth="1"/>
    <col min="15869" max="15870" width="6.5703125" customWidth="1"/>
    <col min="15871" max="15871" width="10.85546875" customWidth="1"/>
    <col min="15872" max="15872" width="36.28515625" customWidth="1"/>
    <col min="15873" max="15873" width="9.7109375" customWidth="1"/>
    <col min="15874" max="15874" width="13.28515625" customWidth="1"/>
    <col min="15875" max="15875" width="14.5703125" customWidth="1"/>
    <col min="15876" max="15876" width="11.28515625" bestFit="1" customWidth="1"/>
    <col min="16125" max="16126" width="6.5703125" customWidth="1"/>
    <col min="16127" max="16127" width="10.85546875" customWidth="1"/>
    <col min="16128" max="16128" width="36.28515625" customWidth="1"/>
    <col min="16129" max="16129" width="9.7109375" customWidth="1"/>
    <col min="16130" max="16130" width="13.28515625" customWidth="1"/>
    <col min="16131" max="16131" width="14.5703125" customWidth="1"/>
    <col min="16132" max="16132" width="11.28515625" bestFit="1" customWidth="1"/>
  </cols>
  <sheetData>
    <row r="1" spans="1:13" s="97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I1"/>
      <c r="J1" s="199"/>
      <c r="K1"/>
      <c r="L1"/>
      <c r="M1"/>
    </row>
    <row r="2" spans="1:13" s="97" customFormat="1" x14ac:dyDescent="0.2">
      <c r="A2" s="3418" t="s">
        <v>1</v>
      </c>
      <c r="B2" s="3419"/>
      <c r="C2" s="3419"/>
      <c r="D2" s="3419"/>
      <c r="E2" s="3419"/>
      <c r="F2" s="3419"/>
      <c r="G2" s="3420"/>
      <c r="I2"/>
      <c r="J2" s="199"/>
      <c r="K2"/>
      <c r="L2"/>
      <c r="M2"/>
    </row>
    <row r="3" spans="1:13" s="97" customFormat="1" x14ac:dyDescent="0.2">
      <c r="A3" s="3421" t="s">
        <v>2</v>
      </c>
      <c r="B3" s="3422"/>
      <c r="C3" s="3422"/>
      <c r="D3" s="3422"/>
      <c r="E3" s="3422"/>
      <c r="F3" s="3422"/>
      <c r="G3" s="3423"/>
      <c r="I3"/>
      <c r="J3" s="199"/>
      <c r="K3"/>
      <c r="L3"/>
      <c r="M3"/>
    </row>
    <row r="4" spans="1:13" s="97" customFormat="1" x14ac:dyDescent="0.2">
      <c r="A4" s="2"/>
      <c r="B4" s="3"/>
      <c r="C4" s="4"/>
      <c r="D4" s="5"/>
      <c r="E4" s="3"/>
      <c r="F4" s="6"/>
      <c r="G4" s="7" t="s">
        <v>3</v>
      </c>
      <c r="I4"/>
      <c r="J4" s="199"/>
      <c r="K4"/>
      <c r="L4"/>
      <c r="M4"/>
    </row>
    <row r="5" spans="1:13" x14ac:dyDescent="0.2">
      <c r="A5" s="8" t="s">
        <v>4</v>
      </c>
      <c r="B5" s="9"/>
      <c r="C5" s="10" t="s">
        <v>72</v>
      </c>
      <c r="D5" s="9"/>
      <c r="E5" s="11" t="s">
        <v>174</v>
      </c>
      <c r="F5" s="12"/>
      <c r="G5" s="13" t="s">
        <v>173</v>
      </c>
    </row>
    <row r="6" spans="1:13" x14ac:dyDescent="0.2">
      <c r="A6" s="14" t="s">
        <v>6</v>
      </c>
      <c r="B6" s="15"/>
      <c r="C6" s="16"/>
      <c r="D6" s="1"/>
      <c r="E6" s="3424"/>
      <c r="F6" s="3425"/>
      <c r="G6" s="17"/>
      <c r="K6" s="1" t="s">
        <v>111</v>
      </c>
      <c r="L6" s="1" t="s">
        <v>110</v>
      </c>
      <c r="M6" s="1" t="s">
        <v>112</v>
      </c>
    </row>
    <row r="7" spans="1:13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3" x14ac:dyDescent="0.2">
      <c r="A8" s="2"/>
      <c r="B8" s="3"/>
      <c r="C8" s="4"/>
      <c r="D8" s="4"/>
      <c r="E8" s="3426"/>
      <c r="F8" s="3427"/>
      <c r="G8" s="22"/>
      <c r="I8" s="1" t="s">
        <v>109</v>
      </c>
      <c r="J8" s="200" t="s">
        <v>108</v>
      </c>
      <c r="K8" s="197">
        <v>0.12</v>
      </c>
    </row>
    <row r="9" spans="1:13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  <c r="I9" s="193" t="s">
        <v>104</v>
      </c>
      <c r="J9" s="201" t="s">
        <v>105</v>
      </c>
      <c r="K9" s="194" t="s">
        <v>106</v>
      </c>
      <c r="L9" s="195">
        <v>0.12</v>
      </c>
      <c r="M9" s="193" t="s">
        <v>107</v>
      </c>
    </row>
    <row r="10" spans="1:13" ht="13.5" thickTop="1" x14ac:dyDescent="0.2">
      <c r="A10" s="45">
        <v>1</v>
      </c>
      <c r="B10" s="79"/>
      <c r="C10" s="103"/>
      <c r="D10" s="43" t="s">
        <v>87</v>
      </c>
      <c r="E10" s="80">
        <v>2.9</v>
      </c>
      <c r="F10" s="83">
        <v>560</v>
      </c>
      <c r="G10" s="125">
        <f>F10*E10</f>
        <v>1624</v>
      </c>
      <c r="I10" s="80">
        <v>2.9</v>
      </c>
      <c r="J10" s="144">
        <v>500</v>
      </c>
      <c r="K10" s="196">
        <f>J10*0.12+J10</f>
        <v>560</v>
      </c>
      <c r="L10" s="196">
        <f>K10*I10</f>
        <v>1624</v>
      </c>
      <c r="M10" s="196">
        <f>J10*I10</f>
        <v>1450</v>
      </c>
    </row>
    <row r="11" spans="1:13" x14ac:dyDescent="0.2">
      <c r="A11" s="45">
        <v>2</v>
      </c>
      <c r="B11" s="79"/>
      <c r="C11" s="103"/>
      <c r="D11" s="43" t="s">
        <v>170</v>
      </c>
      <c r="E11" s="80">
        <v>8</v>
      </c>
      <c r="F11" s="83">
        <v>325.0016</v>
      </c>
      <c r="G11" s="125">
        <f t="shared" ref="G11:G28" si="0">F11*E11</f>
        <v>2600.0128</v>
      </c>
      <c r="I11" s="80">
        <v>8</v>
      </c>
      <c r="J11" s="144">
        <v>290.18</v>
      </c>
      <c r="K11" s="196">
        <f t="shared" ref="K11:K27" si="1">J11*0.12+J11</f>
        <v>325.0016</v>
      </c>
      <c r="L11" s="196">
        <f t="shared" ref="L11:L27" si="2">K11*I11</f>
        <v>2600.0128</v>
      </c>
      <c r="M11" s="196">
        <f t="shared" ref="M11:M28" si="3">J11*I11</f>
        <v>2321.44</v>
      </c>
    </row>
    <row r="12" spans="1:13" x14ac:dyDescent="0.2">
      <c r="A12" s="45">
        <v>3</v>
      </c>
      <c r="B12" s="79"/>
      <c r="C12" s="103"/>
      <c r="D12" s="46" t="s">
        <v>88</v>
      </c>
      <c r="E12" s="80">
        <v>1</v>
      </c>
      <c r="F12" s="83">
        <v>76.003199999999993</v>
      </c>
      <c r="G12" s="125">
        <f t="shared" si="0"/>
        <v>76.003199999999993</v>
      </c>
      <c r="I12" s="80">
        <v>1</v>
      </c>
      <c r="J12" s="144">
        <v>67.86</v>
      </c>
      <c r="K12" s="196">
        <f t="shared" si="1"/>
        <v>76.003199999999993</v>
      </c>
      <c r="L12" s="196">
        <f t="shared" si="2"/>
        <v>76.003199999999993</v>
      </c>
      <c r="M12" s="196">
        <f t="shared" si="3"/>
        <v>67.86</v>
      </c>
    </row>
    <row r="13" spans="1:13" x14ac:dyDescent="0.2">
      <c r="A13" s="45">
        <v>4</v>
      </c>
      <c r="B13" s="79"/>
      <c r="C13" s="103"/>
      <c r="D13" s="46" t="s">
        <v>28</v>
      </c>
      <c r="E13" s="80">
        <v>1</v>
      </c>
      <c r="F13" s="83">
        <v>636.47359999999992</v>
      </c>
      <c r="G13" s="125">
        <f t="shared" si="0"/>
        <v>636.47359999999992</v>
      </c>
      <c r="I13" s="80">
        <v>1</v>
      </c>
      <c r="J13" s="144">
        <v>568.28</v>
      </c>
      <c r="K13" s="196">
        <f t="shared" si="1"/>
        <v>636.47359999999992</v>
      </c>
      <c r="L13" s="196">
        <f t="shared" si="2"/>
        <v>636.47359999999992</v>
      </c>
      <c r="M13" s="196">
        <f t="shared" si="3"/>
        <v>568.28</v>
      </c>
    </row>
    <row r="14" spans="1:13" x14ac:dyDescent="0.2">
      <c r="A14" s="45">
        <v>5</v>
      </c>
      <c r="B14" s="79"/>
      <c r="C14" s="103"/>
      <c r="D14" s="46" t="s">
        <v>89</v>
      </c>
      <c r="E14" s="80">
        <v>2</v>
      </c>
      <c r="F14" s="83">
        <v>998.99520000000007</v>
      </c>
      <c r="G14" s="125">
        <f t="shared" si="0"/>
        <v>1997.9904000000001</v>
      </c>
      <c r="I14" s="80">
        <v>2</v>
      </c>
      <c r="J14" s="144">
        <v>891.96</v>
      </c>
      <c r="K14" s="196">
        <f t="shared" si="1"/>
        <v>998.99520000000007</v>
      </c>
      <c r="L14" s="196">
        <f t="shared" si="2"/>
        <v>1997.9904000000001</v>
      </c>
      <c r="M14" s="196">
        <f t="shared" si="3"/>
        <v>1783.92</v>
      </c>
    </row>
    <row r="15" spans="1:13" x14ac:dyDescent="0.2">
      <c r="A15" s="45">
        <v>6</v>
      </c>
      <c r="B15" s="79"/>
      <c r="C15" s="103"/>
      <c r="D15" s="46" t="s">
        <v>90</v>
      </c>
      <c r="E15" s="80">
        <v>1</v>
      </c>
      <c r="F15" s="83">
        <v>1350.0031999999999</v>
      </c>
      <c r="G15" s="125">
        <f t="shared" si="0"/>
        <v>1350.0031999999999</v>
      </c>
      <c r="I15" s="80">
        <v>1</v>
      </c>
      <c r="J15" s="144">
        <v>1205.3599999999999</v>
      </c>
      <c r="K15" s="196">
        <f t="shared" si="1"/>
        <v>1350.0031999999999</v>
      </c>
      <c r="L15" s="196">
        <f t="shared" si="2"/>
        <v>1350.0031999999999</v>
      </c>
      <c r="M15" s="196">
        <f t="shared" si="3"/>
        <v>1205.3599999999999</v>
      </c>
    </row>
    <row r="16" spans="1:13" x14ac:dyDescent="0.2">
      <c r="A16" s="45">
        <v>7</v>
      </c>
      <c r="B16" s="79"/>
      <c r="C16" s="103"/>
      <c r="D16" s="46" t="s">
        <v>91</v>
      </c>
      <c r="E16" s="80">
        <v>1</v>
      </c>
      <c r="F16" s="83">
        <v>700</v>
      </c>
      <c r="G16" s="125">
        <f t="shared" si="0"/>
        <v>700</v>
      </c>
      <c r="I16" s="80">
        <v>1</v>
      </c>
      <c r="J16" s="144">
        <v>625</v>
      </c>
      <c r="K16" s="196">
        <f t="shared" si="1"/>
        <v>700</v>
      </c>
      <c r="L16" s="196">
        <f t="shared" si="2"/>
        <v>700</v>
      </c>
      <c r="M16" s="196">
        <f t="shared" si="3"/>
        <v>625</v>
      </c>
    </row>
    <row r="17" spans="1:13" x14ac:dyDescent="0.2">
      <c r="A17" s="45">
        <v>8</v>
      </c>
      <c r="B17" s="79"/>
      <c r="C17" s="103"/>
      <c r="D17" s="46" t="s">
        <v>92</v>
      </c>
      <c r="E17" s="80">
        <v>1</v>
      </c>
      <c r="F17" s="83">
        <v>2100</v>
      </c>
      <c r="G17" s="125">
        <f t="shared" si="0"/>
        <v>2100</v>
      </c>
      <c r="I17" s="80">
        <v>1</v>
      </c>
      <c r="J17" s="144">
        <v>1875</v>
      </c>
      <c r="K17" s="196">
        <f t="shared" si="1"/>
        <v>2100</v>
      </c>
      <c r="L17" s="196">
        <f t="shared" si="2"/>
        <v>2100</v>
      </c>
      <c r="M17" s="196">
        <f t="shared" si="3"/>
        <v>1875</v>
      </c>
    </row>
    <row r="18" spans="1:13" x14ac:dyDescent="0.2">
      <c r="A18" s="45">
        <v>9</v>
      </c>
      <c r="B18" s="38"/>
      <c r="C18" s="103"/>
      <c r="D18" s="46" t="s">
        <v>93</v>
      </c>
      <c r="E18" s="131">
        <v>1</v>
      </c>
      <c r="F18" s="132">
        <v>987</v>
      </c>
      <c r="G18" s="125">
        <f t="shared" si="0"/>
        <v>987</v>
      </c>
      <c r="I18" s="131">
        <v>1</v>
      </c>
      <c r="J18" s="105">
        <v>881.25</v>
      </c>
      <c r="K18" s="196">
        <f t="shared" si="1"/>
        <v>987</v>
      </c>
      <c r="L18" s="196">
        <f t="shared" si="2"/>
        <v>987</v>
      </c>
      <c r="M18" s="196">
        <f t="shared" si="3"/>
        <v>881.25</v>
      </c>
    </row>
    <row r="19" spans="1:13" x14ac:dyDescent="0.2">
      <c r="A19" s="45">
        <v>10</v>
      </c>
      <c r="B19" s="38"/>
      <c r="C19" s="103"/>
      <c r="D19" s="46" t="s">
        <v>94</v>
      </c>
      <c r="E19" s="131">
        <v>1</v>
      </c>
      <c r="F19" s="132">
        <v>1032.6848</v>
      </c>
      <c r="G19" s="125">
        <f t="shared" si="0"/>
        <v>1032.6848</v>
      </c>
      <c r="I19" s="131">
        <v>1</v>
      </c>
      <c r="J19" s="105">
        <v>922.04</v>
      </c>
      <c r="K19" s="196">
        <f t="shared" si="1"/>
        <v>1032.6848</v>
      </c>
      <c r="L19" s="196">
        <f t="shared" si="2"/>
        <v>1032.6848</v>
      </c>
      <c r="M19" s="196">
        <f t="shared" si="3"/>
        <v>922.04</v>
      </c>
    </row>
    <row r="20" spans="1:13" x14ac:dyDescent="0.2">
      <c r="A20" s="45">
        <v>11</v>
      </c>
      <c r="B20" s="38"/>
      <c r="C20" s="103"/>
      <c r="D20" s="46" t="s">
        <v>95</v>
      </c>
      <c r="E20" s="131">
        <v>1</v>
      </c>
      <c r="F20" s="132">
        <v>619.99840000000006</v>
      </c>
      <c r="G20" s="125">
        <f t="shared" si="0"/>
        <v>619.99840000000006</v>
      </c>
      <c r="I20" s="131">
        <v>1</v>
      </c>
      <c r="J20" s="105">
        <v>553.57000000000005</v>
      </c>
      <c r="K20" s="196">
        <f t="shared" si="1"/>
        <v>619.99840000000006</v>
      </c>
      <c r="L20" s="196">
        <f t="shared" si="2"/>
        <v>619.99840000000006</v>
      </c>
      <c r="M20" s="196">
        <f t="shared" si="3"/>
        <v>553.57000000000005</v>
      </c>
    </row>
    <row r="21" spans="1:13" x14ac:dyDescent="0.2">
      <c r="A21" s="45">
        <v>12</v>
      </c>
      <c r="B21" s="38"/>
      <c r="C21" s="103"/>
      <c r="D21" s="46" t="s">
        <v>96</v>
      </c>
      <c r="E21" s="131">
        <v>1</v>
      </c>
      <c r="F21" s="132">
        <v>4305.2687999999998</v>
      </c>
      <c r="G21" s="125">
        <f t="shared" si="0"/>
        <v>4305.2687999999998</v>
      </c>
      <c r="I21" s="131">
        <v>1</v>
      </c>
      <c r="J21" s="105">
        <v>3843.99</v>
      </c>
      <c r="K21" s="196">
        <f t="shared" si="1"/>
        <v>4305.2687999999998</v>
      </c>
      <c r="L21" s="196">
        <f t="shared" si="2"/>
        <v>4305.2687999999998</v>
      </c>
      <c r="M21" s="196">
        <f t="shared" si="3"/>
        <v>3843.99</v>
      </c>
    </row>
    <row r="22" spans="1:13" x14ac:dyDescent="0.2">
      <c r="A22" s="45">
        <v>13</v>
      </c>
      <c r="B22" s="38"/>
      <c r="C22" s="103"/>
      <c r="D22" s="46" t="s">
        <v>97</v>
      </c>
      <c r="E22" s="131">
        <v>1</v>
      </c>
      <c r="F22" s="132">
        <v>56</v>
      </c>
      <c r="G22" s="125">
        <f t="shared" si="0"/>
        <v>56</v>
      </c>
      <c r="I22" s="131">
        <v>1</v>
      </c>
      <c r="J22" s="105">
        <v>50</v>
      </c>
      <c r="K22" s="196">
        <f t="shared" si="1"/>
        <v>56</v>
      </c>
      <c r="L22" s="196">
        <f t="shared" si="2"/>
        <v>56</v>
      </c>
      <c r="M22" s="196">
        <f t="shared" si="3"/>
        <v>50</v>
      </c>
    </row>
    <row r="23" spans="1:13" x14ac:dyDescent="0.2">
      <c r="A23" s="45">
        <v>14</v>
      </c>
      <c r="B23" s="38"/>
      <c r="C23" s="103"/>
      <c r="D23" s="46" t="s">
        <v>98</v>
      </c>
      <c r="E23" s="131">
        <v>1</v>
      </c>
      <c r="F23" s="132">
        <v>1025.752</v>
      </c>
      <c r="G23" s="125">
        <f t="shared" si="0"/>
        <v>1025.752</v>
      </c>
      <c r="I23" s="131">
        <v>1</v>
      </c>
      <c r="J23" s="105">
        <v>915.85</v>
      </c>
      <c r="K23" s="196">
        <f t="shared" si="1"/>
        <v>1025.752</v>
      </c>
      <c r="L23" s="196">
        <f t="shared" si="2"/>
        <v>1025.752</v>
      </c>
      <c r="M23" s="196">
        <f t="shared" si="3"/>
        <v>915.85</v>
      </c>
    </row>
    <row r="24" spans="1:13" x14ac:dyDescent="0.2">
      <c r="A24" s="45">
        <v>15</v>
      </c>
      <c r="B24" s="38"/>
      <c r="C24" s="103"/>
      <c r="D24" s="46" t="s">
        <v>99</v>
      </c>
      <c r="E24" s="131">
        <v>1.6</v>
      </c>
      <c r="F24" s="132">
        <v>619.99840000000006</v>
      </c>
      <c r="G24" s="125">
        <f t="shared" si="0"/>
        <v>991.9974400000001</v>
      </c>
      <c r="I24" s="131">
        <v>1.6</v>
      </c>
      <c r="J24" s="105">
        <v>553.57000000000005</v>
      </c>
      <c r="K24" s="196">
        <f t="shared" si="1"/>
        <v>619.99840000000006</v>
      </c>
      <c r="L24" s="196">
        <f t="shared" si="2"/>
        <v>991.9974400000001</v>
      </c>
      <c r="M24" s="196">
        <f t="shared" si="3"/>
        <v>885.7120000000001</v>
      </c>
    </row>
    <row r="25" spans="1:13" x14ac:dyDescent="0.2">
      <c r="A25" s="45">
        <v>16</v>
      </c>
      <c r="B25" s="38"/>
      <c r="C25" s="103"/>
      <c r="D25" s="46" t="s">
        <v>100</v>
      </c>
      <c r="E25" s="131">
        <v>1</v>
      </c>
      <c r="F25" s="132">
        <v>619.99840000000006</v>
      </c>
      <c r="G25" s="125">
        <f t="shared" si="0"/>
        <v>619.99840000000006</v>
      </c>
      <c r="I25" s="131">
        <v>1</v>
      </c>
      <c r="J25" s="105">
        <v>553.57000000000005</v>
      </c>
      <c r="K25" s="196">
        <f t="shared" si="1"/>
        <v>619.99840000000006</v>
      </c>
      <c r="L25" s="196">
        <f t="shared" si="2"/>
        <v>619.99840000000006</v>
      </c>
      <c r="M25" s="196">
        <f t="shared" si="3"/>
        <v>553.57000000000005</v>
      </c>
    </row>
    <row r="26" spans="1:13" x14ac:dyDescent="0.2">
      <c r="A26" s="45">
        <v>17</v>
      </c>
      <c r="B26" s="38"/>
      <c r="C26" s="103"/>
      <c r="D26" s="46" t="s">
        <v>101</v>
      </c>
      <c r="E26" s="131">
        <v>1</v>
      </c>
      <c r="F26" s="132">
        <v>347.28959999999995</v>
      </c>
      <c r="G26" s="125">
        <f t="shared" si="0"/>
        <v>347.28959999999995</v>
      </c>
      <c r="I26" s="131">
        <v>1</v>
      </c>
      <c r="J26" s="105">
        <v>310.08</v>
      </c>
      <c r="K26" s="196">
        <f t="shared" si="1"/>
        <v>347.28959999999995</v>
      </c>
      <c r="L26" s="196">
        <f t="shared" si="2"/>
        <v>347.28959999999995</v>
      </c>
      <c r="M26" s="196">
        <f t="shared" si="3"/>
        <v>310.08</v>
      </c>
    </row>
    <row r="27" spans="1:13" x14ac:dyDescent="0.2">
      <c r="A27" s="45">
        <v>18</v>
      </c>
      <c r="B27" s="38"/>
      <c r="C27" s="103"/>
      <c r="D27" s="46" t="s">
        <v>102</v>
      </c>
      <c r="E27" s="131">
        <v>1</v>
      </c>
      <c r="F27" s="132">
        <v>359.62079999999997</v>
      </c>
      <c r="G27" s="125">
        <f t="shared" si="0"/>
        <v>359.62079999999997</v>
      </c>
      <c r="I27" s="131">
        <v>1</v>
      </c>
      <c r="J27" s="105">
        <v>321.08999999999997</v>
      </c>
      <c r="K27" s="196">
        <f t="shared" si="1"/>
        <v>359.62079999999997</v>
      </c>
      <c r="L27" s="196">
        <f t="shared" si="2"/>
        <v>359.62079999999997</v>
      </c>
      <c r="M27" s="196">
        <f t="shared" si="3"/>
        <v>321.08999999999997</v>
      </c>
    </row>
    <row r="28" spans="1:13" x14ac:dyDescent="0.2">
      <c r="A28" s="45">
        <v>19</v>
      </c>
      <c r="B28" s="38"/>
      <c r="C28" s="103"/>
      <c r="D28" s="46" t="s">
        <v>103</v>
      </c>
      <c r="E28" s="131">
        <v>1</v>
      </c>
      <c r="F28" s="132">
        <v>310.57600000000002</v>
      </c>
      <c r="G28" s="125">
        <f t="shared" si="0"/>
        <v>310.57600000000002</v>
      </c>
      <c r="I28" s="131">
        <v>1</v>
      </c>
      <c r="J28" s="105">
        <v>277.3</v>
      </c>
      <c r="K28" s="196">
        <f>J28*0.12+J28</f>
        <v>310.57600000000002</v>
      </c>
      <c r="L28" s="196">
        <f>K28*I28</f>
        <v>310.57600000000002</v>
      </c>
      <c r="M28" s="196">
        <f t="shared" si="3"/>
        <v>277.3</v>
      </c>
    </row>
    <row r="29" spans="1:13" x14ac:dyDescent="0.2">
      <c r="A29" s="45"/>
      <c r="B29" s="38"/>
      <c r="C29" s="103"/>
      <c r="D29" s="46"/>
      <c r="E29" s="131"/>
      <c r="F29" s="132"/>
      <c r="G29" s="125"/>
      <c r="M29" s="196">
        <f>SUM(M10:M28)</f>
        <v>19411.312000000002</v>
      </c>
    </row>
    <row r="30" spans="1:13" x14ac:dyDescent="0.2">
      <c r="A30" s="45"/>
      <c r="B30" s="38"/>
      <c r="C30" s="103"/>
      <c r="D30" s="46"/>
      <c r="E30" s="131"/>
      <c r="F30" s="105"/>
      <c r="G30" s="101"/>
      <c r="L30" s="196"/>
      <c r="M30" s="196"/>
    </row>
    <row r="31" spans="1:13" x14ac:dyDescent="0.2">
      <c r="A31" s="45"/>
      <c r="B31" s="38"/>
      <c r="C31" s="103"/>
      <c r="D31" s="46"/>
      <c r="E31" s="41"/>
      <c r="F31" s="105"/>
      <c r="G31" s="101"/>
    </row>
    <row r="32" spans="1:13" x14ac:dyDescent="0.2">
      <c r="A32" s="45"/>
      <c r="B32" s="38"/>
      <c r="C32" s="103"/>
      <c r="D32" s="46"/>
      <c r="E32" s="41"/>
      <c r="F32" s="105"/>
      <c r="G32" s="101"/>
    </row>
    <row r="33" spans="1:12" x14ac:dyDescent="0.2">
      <c r="A33" s="45"/>
      <c r="B33" s="38"/>
      <c r="C33" s="103"/>
      <c r="D33" s="46"/>
      <c r="E33" s="41"/>
      <c r="F33" s="105"/>
      <c r="G33" s="101"/>
    </row>
    <row r="34" spans="1:12" x14ac:dyDescent="0.2">
      <c r="A34" s="45"/>
      <c r="B34" s="38"/>
      <c r="C34" s="103"/>
      <c r="D34" s="46"/>
      <c r="E34" s="41"/>
      <c r="F34" s="105"/>
      <c r="G34" s="101"/>
    </row>
    <row r="35" spans="1:12" x14ac:dyDescent="0.2">
      <c r="A35" s="45"/>
      <c r="B35" s="38"/>
      <c r="C35" s="103"/>
      <c r="D35" s="46"/>
      <c r="E35" s="41"/>
      <c r="F35" s="105"/>
      <c r="G35" s="101"/>
    </row>
    <row r="36" spans="1:12" x14ac:dyDescent="0.2">
      <c r="A36" s="45"/>
      <c r="B36" s="38"/>
      <c r="C36" s="103"/>
      <c r="D36" s="133"/>
      <c r="E36" s="41"/>
      <c r="F36" s="134"/>
      <c r="G36" s="101"/>
    </row>
    <row r="37" spans="1:12" x14ac:dyDescent="0.2">
      <c r="A37" s="45"/>
      <c r="B37" s="38"/>
      <c r="C37" s="103"/>
      <c r="D37" s="135"/>
      <c r="E37" s="41"/>
      <c r="F37" s="134"/>
      <c r="G37" s="101"/>
    </row>
    <row r="38" spans="1:12" x14ac:dyDescent="0.2">
      <c r="A38" s="45"/>
      <c r="B38" s="38"/>
      <c r="C38" s="39"/>
      <c r="D38" s="135"/>
      <c r="E38" s="41"/>
      <c r="F38" s="136"/>
      <c r="G38" s="101"/>
    </row>
    <row r="39" spans="1:12" x14ac:dyDescent="0.2">
      <c r="A39" s="45"/>
      <c r="B39" s="38"/>
      <c r="C39" s="39"/>
      <c r="D39" s="46"/>
      <c r="E39" s="38"/>
      <c r="F39" s="137"/>
      <c r="G39" s="101"/>
    </row>
    <row r="40" spans="1:12" ht="13.5" thickBot="1" x14ac:dyDescent="0.25">
      <c r="A40" s="48"/>
      <c r="B40" s="49"/>
      <c r="C40" s="50"/>
      <c r="D40" s="138"/>
      <c r="E40" s="49"/>
      <c r="F40" s="52" t="s">
        <v>57</v>
      </c>
      <c r="G40" s="110">
        <f>SUM(G10:G39)</f>
        <v>21740.669440000001</v>
      </c>
      <c r="L40" s="196">
        <f>SUM(L10:L39)</f>
        <v>21740.669440000001</v>
      </c>
    </row>
    <row r="41" spans="1:12" ht="13.5" thickTop="1" x14ac:dyDescent="0.2">
      <c r="A41" s="14" t="s">
        <v>171</v>
      </c>
      <c r="B41" s="89"/>
      <c r="E41" s="89"/>
      <c r="G41" s="187"/>
    </row>
    <row r="42" spans="1:12" ht="13.5" thickBot="1" x14ac:dyDescent="0.25">
      <c r="A42" s="56"/>
      <c r="B42" s="90"/>
      <c r="C42" s="90" t="s">
        <v>172</v>
      </c>
      <c r="D42" s="57"/>
      <c r="E42" s="90"/>
      <c r="F42" s="58"/>
      <c r="G42" s="59"/>
    </row>
    <row r="43" spans="1:12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12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12" x14ac:dyDescent="0.2">
      <c r="A45" s="3400" t="s">
        <v>21</v>
      </c>
      <c r="B45" s="3401"/>
      <c r="C45" s="3401"/>
      <c r="D45" s="61" t="s">
        <v>175</v>
      </c>
      <c r="E45" s="3405" t="s">
        <v>25</v>
      </c>
      <c r="F45" s="3405"/>
      <c r="G45" s="3406"/>
    </row>
    <row r="46" spans="1:12" ht="13.5" thickBot="1" x14ac:dyDescent="0.25">
      <c r="A46" s="3407" t="s">
        <v>22</v>
      </c>
      <c r="B46" s="3408"/>
      <c r="C46" s="3408"/>
      <c r="D46" s="62" t="s">
        <v>33</v>
      </c>
      <c r="E46" s="3409" t="s">
        <v>23</v>
      </c>
      <c r="F46" s="3409"/>
      <c r="G46" s="3410"/>
    </row>
    <row r="47" spans="1:12" ht="13.5" thickBot="1" x14ac:dyDescent="0.25">
      <c r="A47" s="18"/>
      <c r="B47" s="19"/>
      <c r="C47" s="19"/>
      <c r="D47" s="1"/>
      <c r="E47" s="1"/>
      <c r="F47" s="1"/>
      <c r="G47" s="186"/>
    </row>
    <row r="48" spans="1:12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13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13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13" x14ac:dyDescent="0.2">
      <c r="A51" s="2"/>
      <c r="B51" s="3"/>
      <c r="C51" s="4"/>
      <c r="D51" s="5"/>
      <c r="E51" s="3"/>
      <c r="F51" s="6"/>
      <c r="G51" s="7" t="s">
        <v>3</v>
      </c>
    </row>
    <row r="52" spans="1:13" x14ac:dyDescent="0.2">
      <c r="A52" s="8" t="s">
        <v>4</v>
      </c>
      <c r="B52" s="9"/>
      <c r="C52" s="10" t="s">
        <v>32</v>
      </c>
      <c r="D52" s="9"/>
      <c r="E52" s="11" t="s">
        <v>167</v>
      </c>
      <c r="F52" s="12"/>
      <c r="G52" s="13" t="s">
        <v>161</v>
      </c>
    </row>
    <row r="53" spans="1:13" x14ac:dyDescent="0.2">
      <c r="A53" s="14" t="s">
        <v>6</v>
      </c>
      <c r="B53" s="15"/>
      <c r="C53" s="16"/>
      <c r="D53" s="1"/>
      <c r="E53" s="3424"/>
      <c r="F53" s="3425"/>
      <c r="G53" s="17"/>
      <c r="K53" s="1" t="s">
        <v>111</v>
      </c>
      <c r="L53" s="1" t="s">
        <v>110</v>
      </c>
      <c r="M53" s="1" t="s">
        <v>112</v>
      </c>
    </row>
    <row r="54" spans="1:13" x14ac:dyDescent="0.2">
      <c r="A54" s="18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13" x14ac:dyDescent="0.2">
      <c r="A55" s="2"/>
      <c r="B55" s="3"/>
      <c r="C55" s="4"/>
      <c r="D55" s="4"/>
      <c r="E55" s="3426"/>
      <c r="F55" s="3427"/>
      <c r="G55" s="22"/>
      <c r="I55" s="1" t="s">
        <v>109</v>
      </c>
      <c r="J55" s="200" t="s">
        <v>108</v>
      </c>
      <c r="K55" s="197">
        <v>0.12</v>
      </c>
    </row>
    <row r="56" spans="1:13" ht="26.25" thickBot="1" x14ac:dyDescent="0.25">
      <c r="A56" s="23" t="s">
        <v>10</v>
      </c>
      <c r="B56" s="24" t="s">
        <v>11</v>
      </c>
      <c r="C56" s="25" t="s">
        <v>12</v>
      </c>
      <c r="D56" s="26" t="s">
        <v>13</v>
      </c>
      <c r="E56" s="27" t="s">
        <v>14</v>
      </c>
      <c r="F56" s="28" t="s">
        <v>15</v>
      </c>
      <c r="G56" s="29" t="s">
        <v>16</v>
      </c>
      <c r="I56" s="193" t="s">
        <v>104</v>
      </c>
      <c r="J56" s="201" t="s">
        <v>105</v>
      </c>
      <c r="K56" s="194" t="s">
        <v>106</v>
      </c>
      <c r="L56" s="195">
        <v>0.12</v>
      </c>
      <c r="M56" s="193" t="s">
        <v>107</v>
      </c>
    </row>
    <row r="57" spans="1:13" ht="13.5" thickTop="1" x14ac:dyDescent="0.2">
      <c r="A57" s="45">
        <v>1</v>
      </c>
      <c r="B57" s="79"/>
      <c r="C57" s="103"/>
      <c r="D57" s="46" t="s">
        <v>114</v>
      </c>
      <c r="E57" s="80">
        <v>1</v>
      </c>
      <c r="F57" s="83">
        <v>130.98400000000001</v>
      </c>
      <c r="G57" s="125">
        <v>130.98400000000001</v>
      </c>
      <c r="I57" s="80">
        <v>1</v>
      </c>
      <c r="J57" s="202">
        <v>116.95</v>
      </c>
      <c r="K57" s="203">
        <f>J57*0.12+J57</f>
        <v>130.98400000000001</v>
      </c>
      <c r="L57" s="203">
        <f>K57*I57</f>
        <v>130.98400000000001</v>
      </c>
      <c r="M57" s="203">
        <f>J57*I57</f>
        <v>116.95</v>
      </c>
    </row>
    <row r="58" spans="1:13" x14ac:dyDescent="0.2">
      <c r="A58" s="45">
        <v>2</v>
      </c>
      <c r="B58" s="79"/>
      <c r="C58" s="103"/>
      <c r="D58" s="43" t="s">
        <v>115</v>
      </c>
      <c r="E58" s="80">
        <v>1</v>
      </c>
      <c r="F58" s="83">
        <v>1801.52</v>
      </c>
      <c r="G58" s="125">
        <v>1801.52</v>
      </c>
      <c r="I58" s="80">
        <v>1</v>
      </c>
      <c r="J58" s="202">
        <v>1608.5</v>
      </c>
      <c r="K58" s="203">
        <f t="shared" ref="K58:K84" si="4">J58*0.12+J58</f>
        <v>1801.52</v>
      </c>
      <c r="L58" s="203">
        <f t="shared" ref="L58:L84" si="5">K58*I58</f>
        <v>1801.52</v>
      </c>
      <c r="M58" s="203">
        <f t="shared" ref="M58:M84" si="6">J58*I58</f>
        <v>1608.5</v>
      </c>
    </row>
    <row r="59" spans="1:13" x14ac:dyDescent="0.2">
      <c r="A59" s="45">
        <v>3</v>
      </c>
      <c r="B59" s="79"/>
      <c r="C59" s="103"/>
      <c r="D59" s="46" t="s">
        <v>116</v>
      </c>
      <c r="E59" s="80">
        <v>1</v>
      </c>
      <c r="F59" s="83">
        <v>2640.2431999999999</v>
      </c>
      <c r="G59" s="125">
        <v>2640.2431999999999</v>
      </c>
      <c r="I59" s="80">
        <v>1</v>
      </c>
      <c r="J59" s="202">
        <v>2357.36</v>
      </c>
      <c r="K59" s="203">
        <f t="shared" si="4"/>
        <v>2640.2431999999999</v>
      </c>
      <c r="L59" s="203">
        <f t="shared" si="5"/>
        <v>2640.2431999999999</v>
      </c>
      <c r="M59" s="203">
        <f t="shared" si="6"/>
        <v>2357.36</v>
      </c>
    </row>
    <row r="60" spans="1:13" x14ac:dyDescent="0.2">
      <c r="A60" s="45">
        <v>4</v>
      </c>
      <c r="B60" s="79"/>
      <c r="C60" s="103"/>
      <c r="D60" s="46" t="s">
        <v>117</v>
      </c>
      <c r="E60" s="80">
        <v>1</v>
      </c>
      <c r="F60" s="83">
        <v>800.00479999999993</v>
      </c>
      <c r="G60" s="125">
        <v>800.00479999999993</v>
      </c>
      <c r="I60" s="80">
        <v>1</v>
      </c>
      <c r="J60" s="202">
        <v>714.29</v>
      </c>
      <c r="K60" s="203">
        <f t="shared" si="4"/>
        <v>800.00479999999993</v>
      </c>
      <c r="L60" s="203">
        <f t="shared" si="5"/>
        <v>800.00479999999993</v>
      </c>
      <c r="M60" s="203">
        <f t="shared" si="6"/>
        <v>714.29</v>
      </c>
    </row>
    <row r="61" spans="1:13" x14ac:dyDescent="0.2">
      <c r="A61" s="45">
        <v>5</v>
      </c>
      <c r="B61" s="79"/>
      <c r="C61" s="103"/>
      <c r="D61" s="46" t="s">
        <v>118</v>
      </c>
      <c r="E61" s="80">
        <v>1</v>
      </c>
      <c r="F61" s="83">
        <v>800.00479999999993</v>
      </c>
      <c r="G61" s="125">
        <v>800.00479999999993</v>
      </c>
      <c r="I61" s="80">
        <v>1</v>
      </c>
      <c r="J61" s="202">
        <v>714.29</v>
      </c>
      <c r="K61" s="203">
        <f t="shared" si="4"/>
        <v>800.00479999999993</v>
      </c>
      <c r="L61" s="203">
        <f t="shared" si="5"/>
        <v>800.00479999999993</v>
      </c>
      <c r="M61" s="203">
        <f t="shared" si="6"/>
        <v>714.29</v>
      </c>
    </row>
    <row r="62" spans="1:13" x14ac:dyDescent="0.2">
      <c r="A62" s="45">
        <v>6</v>
      </c>
      <c r="B62" s="79"/>
      <c r="C62" s="103"/>
      <c r="D62" s="46" t="s">
        <v>119</v>
      </c>
      <c r="E62" s="80">
        <v>1</v>
      </c>
      <c r="F62" s="83">
        <v>980</v>
      </c>
      <c r="G62" s="125">
        <v>980</v>
      </c>
      <c r="I62" s="80">
        <v>1</v>
      </c>
      <c r="J62" s="202">
        <v>875</v>
      </c>
      <c r="K62" s="203">
        <f t="shared" si="4"/>
        <v>980</v>
      </c>
      <c r="L62" s="203">
        <f t="shared" si="5"/>
        <v>980</v>
      </c>
      <c r="M62" s="203">
        <f t="shared" si="6"/>
        <v>875</v>
      </c>
    </row>
    <row r="63" spans="1:13" x14ac:dyDescent="0.2">
      <c r="A63" s="45">
        <v>7</v>
      </c>
      <c r="B63" s="79"/>
      <c r="C63" s="103"/>
      <c r="D63" s="46" t="s">
        <v>120</v>
      </c>
      <c r="E63" s="80">
        <v>1</v>
      </c>
      <c r="F63" s="83">
        <v>1192.4639999999999</v>
      </c>
      <c r="G63" s="125">
        <v>1192.4639999999999</v>
      </c>
      <c r="I63" s="80">
        <v>1</v>
      </c>
      <c r="J63" s="202">
        <v>1064.7</v>
      </c>
      <c r="K63" s="203">
        <f t="shared" si="4"/>
        <v>1192.4639999999999</v>
      </c>
      <c r="L63" s="203">
        <f t="shared" si="5"/>
        <v>1192.4639999999999</v>
      </c>
      <c r="M63" s="203">
        <f t="shared" si="6"/>
        <v>1064.7</v>
      </c>
    </row>
    <row r="64" spans="1:13" x14ac:dyDescent="0.2">
      <c r="A64" s="45">
        <v>8</v>
      </c>
      <c r="B64" s="79"/>
      <c r="C64" s="103"/>
      <c r="D64" s="46" t="s">
        <v>121</v>
      </c>
      <c r="E64" s="80">
        <v>4</v>
      </c>
      <c r="F64" s="83">
        <v>1456.9856000000002</v>
      </c>
      <c r="G64" s="125">
        <v>1456.9856000000002</v>
      </c>
      <c r="I64" s="80">
        <v>4</v>
      </c>
      <c r="J64" s="202">
        <v>325.22000000000003</v>
      </c>
      <c r="K64" s="203">
        <f t="shared" si="4"/>
        <v>364.24640000000005</v>
      </c>
      <c r="L64" s="203">
        <f t="shared" si="5"/>
        <v>1456.9856000000002</v>
      </c>
      <c r="M64" s="203">
        <f t="shared" si="6"/>
        <v>1300.8800000000001</v>
      </c>
    </row>
    <row r="65" spans="1:13" x14ac:dyDescent="0.2">
      <c r="A65" s="45">
        <v>9</v>
      </c>
      <c r="B65" s="38"/>
      <c r="C65" s="103"/>
      <c r="D65" s="46" t="s">
        <v>122</v>
      </c>
      <c r="E65" s="131">
        <v>8</v>
      </c>
      <c r="F65" s="132">
        <v>6545.9968000000008</v>
      </c>
      <c r="G65" s="125">
        <v>6545.9968000000008</v>
      </c>
      <c r="I65" s="131">
        <v>8</v>
      </c>
      <c r="J65" s="202">
        <v>730.58</v>
      </c>
      <c r="K65" s="203">
        <f t="shared" si="4"/>
        <v>818.2496000000001</v>
      </c>
      <c r="L65" s="203">
        <f t="shared" si="5"/>
        <v>6545.9968000000008</v>
      </c>
      <c r="M65" s="203">
        <f t="shared" si="6"/>
        <v>5844.64</v>
      </c>
    </row>
    <row r="66" spans="1:13" x14ac:dyDescent="0.2">
      <c r="A66" s="45">
        <v>10</v>
      </c>
      <c r="B66" s="38"/>
      <c r="C66" s="103"/>
      <c r="D66" s="46" t="s">
        <v>123</v>
      </c>
      <c r="E66" s="131">
        <v>1</v>
      </c>
      <c r="F66" s="132">
        <v>1405.1632</v>
      </c>
      <c r="G66" s="125">
        <v>1405.1632</v>
      </c>
      <c r="I66" s="131">
        <v>1</v>
      </c>
      <c r="J66" s="202">
        <v>1254.6099999999999</v>
      </c>
      <c r="K66" s="203">
        <f t="shared" si="4"/>
        <v>1405.1632</v>
      </c>
      <c r="L66" s="203">
        <f t="shared" si="5"/>
        <v>1405.1632</v>
      </c>
      <c r="M66" s="203">
        <f t="shared" si="6"/>
        <v>1254.6099999999999</v>
      </c>
    </row>
    <row r="67" spans="1:13" x14ac:dyDescent="0.2">
      <c r="A67" s="45">
        <v>11</v>
      </c>
      <c r="B67" s="38"/>
      <c r="C67" s="103"/>
      <c r="D67" s="46" t="s">
        <v>124</v>
      </c>
      <c r="E67" s="131">
        <v>1</v>
      </c>
      <c r="F67" s="132">
        <v>1099.9967999999999</v>
      </c>
      <c r="G67" s="125">
        <v>1099.9967999999999</v>
      </c>
      <c r="I67" s="131">
        <v>1</v>
      </c>
      <c r="J67" s="202">
        <v>982.14</v>
      </c>
      <c r="K67" s="203">
        <f t="shared" si="4"/>
        <v>1099.9967999999999</v>
      </c>
      <c r="L67" s="203">
        <f t="shared" si="5"/>
        <v>1099.9967999999999</v>
      </c>
      <c r="M67" s="203">
        <f t="shared" si="6"/>
        <v>982.14</v>
      </c>
    </row>
    <row r="68" spans="1:13" x14ac:dyDescent="0.2">
      <c r="A68" s="45">
        <v>12</v>
      </c>
      <c r="B68" s="38"/>
      <c r="C68" s="103"/>
      <c r="D68" s="46" t="s">
        <v>125</v>
      </c>
      <c r="E68" s="131">
        <v>1</v>
      </c>
      <c r="F68" s="132">
        <v>1032.6848</v>
      </c>
      <c r="G68" s="125">
        <v>1032.6848</v>
      </c>
      <c r="I68" s="131">
        <v>1</v>
      </c>
      <c r="J68" s="202">
        <v>922.04</v>
      </c>
      <c r="K68" s="203">
        <f t="shared" si="4"/>
        <v>1032.6848</v>
      </c>
      <c r="L68" s="203">
        <f t="shared" si="5"/>
        <v>1032.6848</v>
      </c>
      <c r="M68" s="203">
        <f t="shared" si="6"/>
        <v>922.04</v>
      </c>
    </row>
    <row r="69" spans="1:13" x14ac:dyDescent="0.2">
      <c r="A69" s="45">
        <v>13</v>
      </c>
      <c r="B69" s="38"/>
      <c r="C69" s="103"/>
      <c r="D69" s="46" t="s">
        <v>126</v>
      </c>
      <c r="E69" s="131">
        <v>1</v>
      </c>
      <c r="F69" s="132">
        <v>998.99520000000007</v>
      </c>
      <c r="G69" s="125">
        <v>998.99520000000007</v>
      </c>
      <c r="I69" s="131">
        <v>1</v>
      </c>
      <c r="J69" s="202">
        <v>891.96</v>
      </c>
      <c r="K69" s="203">
        <f t="shared" si="4"/>
        <v>998.99520000000007</v>
      </c>
      <c r="L69" s="203">
        <f t="shared" si="5"/>
        <v>998.99520000000007</v>
      </c>
      <c r="M69" s="203">
        <f t="shared" si="6"/>
        <v>891.96</v>
      </c>
    </row>
    <row r="70" spans="1:13" x14ac:dyDescent="0.2">
      <c r="A70" s="45">
        <v>14</v>
      </c>
      <c r="B70" s="38"/>
      <c r="C70" s="103"/>
      <c r="D70" s="46" t="s">
        <v>127</v>
      </c>
      <c r="E70" s="131">
        <v>1</v>
      </c>
      <c r="F70" s="132">
        <v>2100</v>
      </c>
      <c r="G70" s="125">
        <v>2100</v>
      </c>
      <c r="I70" s="131">
        <v>1</v>
      </c>
      <c r="J70" s="202">
        <v>1875</v>
      </c>
      <c r="K70" s="203">
        <f t="shared" si="4"/>
        <v>2100</v>
      </c>
      <c r="L70" s="203">
        <f t="shared" si="5"/>
        <v>2100</v>
      </c>
      <c r="M70" s="203">
        <f t="shared" si="6"/>
        <v>1875</v>
      </c>
    </row>
    <row r="71" spans="1:13" x14ac:dyDescent="0.2">
      <c r="A71" s="45">
        <v>15</v>
      </c>
      <c r="B71" s="38"/>
      <c r="C71" s="103"/>
      <c r="D71" s="46" t="s">
        <v>128</v>
      </c>
      <c r="E71" s="131">
        <v>1</v>
      </c>
      <c r="F71" s="132">
        <v>636.47359999999992</v>
      </c>
      <c r="G71" s="125">
        <v>636.47359999999992</v>
      </c>
      <c r="I71" s="131">
        <v>1</v>
      </c>
      <c r="J71" s="202">
        <v>568.28</v>
      </c>
      <c r="K71" s="203">
        <f t="shared" si="4"/>
        <v>636.47359999999992</v>
      </c>
      <c r="L71" s="203">
        <f t="shared" si="5"/>
        <v>636.47359999999992</v>
      </c>
      <c r="M71" s="203">
        <f t="shared" si="6"/>
        <v>568.28</v>
      </c>
    </row>
    <row r="72" spans="1:13" x14ac:dyDescent="0.2">
      <c r="A72" s="45">
        <v>16</v>
      </c>
      <c r="B72" s="38"/>
      <c r="C72" s="103"/>
      <c r="D72" s="46" t="s">
        <v>88</v>
      </c>
      <c r="E72" s="131">
        <v>1</v>
      </c>
      <c r="F72" s="132">
        <v>76.003199999999993</v>
      </c>
      <c r="G72" s="125">
        <v>76.003199999999993</v>
      </c>
      <c r="I72" s="131">
        <v>1</v>
      </c>
      <c r="J72" s="202">
        <v>67.86</v>
      </c>
      <c r="K72" s="203">
        <f t="shared" si="4"/>
        <v>76.003199999999993</v>
      </c>
      <c r="L72" s="203">
        <f t="shared" si="5"/>
        <v>76.003199999999993</v>
      </c>
      <c r="M72" s="203">
        <f t="shared" si="6"/>
        <v>67.86</v>
      </c>
    </row>
    <row r="73" spans="1:13" x14ac:dyDescent="0.2">
      <c r="A73" s="45">
        <v>17</v>
      </c>
      <c r="B73" s="38"/>
      <c r="C73" s="103"/>
      <c r="D73" s="46" t="s">
        <v>129</v>
      </c>
      <c r="E73" s="131">
        <v>4</v>
      </c>
      <c r="F73" s="132">
        <v>2081.0944</v>
      </c>
      <c r="G73" s="125">
        <v>2081.0944</v>
      </c>
      <c r="I73" s="131">
        <v>4</v>
      </c>
      <c r="J73" s="202">
        <v>464.53</v>
      </c>
      <c r="K73" s="203">
        <f t="shared" si="4"/>
        <v>520.27359999999999</v>
      </c>
      <c r="L73" s="203">
        <f t="shared" si="5"/>
        <v>2081.0944</v>
      </c>
      <c r="M73" s="203">
        <f t="shared" si="6"/>
        <v>1858.12</v>
      </c>
    </row>
    <row r="74" spans="1:13" x14ac:dyDescent="0.2">
      <c r="A74" s="45">
        <v>18</v>
      </c>
      <c r="B74" s="38"/>
      <c r="C74" s="103"/>
      <c r="D74" s="46" t="s">
        <v>130</v>
      </c>
      <c r="E74" s="131">
        <v>2</v>
      </c>
      <c r="F74" s="132">
        <v>584.32640000000004</v>
      </c>
      <c r="G74" s="125">
        <v>584.32640000000004</v>
      </c>
      <c r="I74" s="131">
        <v>2</v>
      </c>
      <c r="J74" s="202">
        <v>260.86</v>
      </c>
      <c r="K74" s="203">
        <f t="shared" si="4"/>
        <v>292.16320000000002</v>
      </c>
      <c r="L74" s="203">
        <f t="shared" si="5"/>
        <v>584.32640000000004</v>
      </c>
      <c r="M74" s="203">
        <f t="shared" si="6"/>
        <v>521.72</v>
      </c>
    </row>
    <row r="75" spans="1:13" x14ac:dyDescent="0.2">
      <c r="A75" s="45">
        <v>19</v>
      </c>
      <c r="B75" s="38"/>
      <c r="C75" s="103"/>
      <c r="D75" s="46" t="s">
        <v>131</v>
      </c>
      <c r="E75" s="131">
        <v>3.9</v>
      </c>
      <c r="F75" s="132">
        <v>2184</v>
      </c>
      <c r="G75" s="125">
        <v>2184</v>
      </c>
      <c r="I75" s="131">
        <v>3.9</v>
      </c>
      <c r="J75" s="202">
        <v>500</v>
      </c>
      <c r="K75" s="203">
        <f t="shared" si="4"/>
        <v>560</v>
      </c>
      <c r="L75" s="203">
        <f t="shared" si="5"/>
        <v>2184</v>
      </c>
      <c r="M75" s="203">
        <f t="shared" si="6"/>
        <v>1950</v>
      </c>
    </row>
    <row r="76" spans="1:13" x14ac:dyDescent="0.2">
      <c r="A76" s="45">
        <v>20</v>
      </c>
      <c r="B76" s="38"/>
      <c r="C76" s="103"/>
      <c r="D76" s="46" t="s">
        <v>132</v>
      </c>
      <c r="E76" s="131">
        <v>1</v>
      </c>
      <c r="F76" s="132">
        <v>310.57600000000002</v>
      </c>
      <c r="G76" s="125">
        <v>310.57600000000002</v>
      </c>
      <c r="I76" s="131">
        <v>1</v>
      </c>
      <c r="J76" s="202">
        <v>277.3</v>
      </c>
      <c r="K76" s="203">
        <f t="shared" si="4"/>
        <v>310.57600000000002</v>
      </c>
      <c r="L76" s="203">
        <f t="shared" si="5"/>
        <v>310.57600000000002</v>
      </c>
      <c r="M76" s="203">
        <f t="shared" si="6"/>
        <v>277.3</v>
      </c>
    </row>
    <row r="77" spans="1:13" x14ac:dyDescent="0.2">
      <c r="A77" s="45">
        <v>21</v>
      </c>
      <c r="B77" s="38"/>
      <c r="C77" s="103"/>
      <c r="D77" s="46" t="s">
        <v>133</v>
      </c>
      <c r="E77" s="131">
        <v>1</v>
      </c>
      <c r="F77" s="105">
        <v>359.62079999999997</v>
      </c>
      <c r="G77" s="101">
        <v>359.62079999999997</v>
      </c>
      <c r="I77" s="131">
        <v>1</v>
      </c>
      <c r="J77" s="202">
        <v>321.08999999999997</v>
      </c>
      <c r="K77" s="203">
        <f t="shared" si="4"/>
        <v>359.62079999999997</v>
      </c>
      <c r="L77" s="203">
        <f t="shared" si="5"/>
        <v>359.62079999999997</v>
      </c>
      <c r="M77" s="203">
        <f t="shared" si="6"/>
        <v>321.08999999999997</v>
      </c>
    </row>
    <row r="78" spans="1:13" x14ac:dyDescent="0.2">
      <c r="A78" s="45">
        <v>22</v>
      </c>
      <c r="B78" s="38"/>
      <c r="C78" s="103"/>
      <c r="D78" s="46" t="s">
        <v>134</v>
      </c>
      <c r="E78" s="41">
        <v>1</v>
      </c>
      <c r="F78" s="105">
        <v>347.28959999999995</v>
      </c>
      <c r="G78" s="101">
        <v>347.28959999999995</v>
      </c>
      <c r="I78" s="41">
        <v>1</v>
      </c>
      <c r="J78" s="202">
        <v>310.08</v>
      </c>
      <c r="K78" s="203">
        <f t="shared" si="4"/>
        <v>347.28959999999995</v>
      </c>
      <c r="L78" s="203">
        <f t="shared" si="5"/>
        <v>347.28959999999995</v>
      </c>
      <c r="M78" s="203">
        <f t="shared" si="6"/>
        <v>310.08</v>
      </c>
    </row>
    <row r="79" spans="1:13" x14ac:dyDescent="0.2">
      <c r="A79" s="45">
        <v>23</v>
      </c>
      <c r="B79" s="38"/>
      <c r="C79" s="103"/>
      <c r="D79" s="46" t="s">
        <v>135</v>
      </c>
      <c r="E79" s="41">
        <v>1</v>
      </c>
      <c r="F79" s="105">
        <v>619.99840000000006</v>
      </c>
      <c r="G79" s="101">
        <v>619.99840000000006</v>
      </c>
      <c r="I79" s="41">
        <v>1</v>
      </c>
      <c r="J79" s="202">
        <v>553.57000000000005</v>
      </c>
      <c r="K79" s="203">
        <f t="shared" si="4"/>
        <v>619.99840000000006</v>
      </c>
      <c r="L79" s="203">
        <f t="shared" si="5"/>
        <v>619.99840000000006</v>
      </c>
      <c r="M79" s="203">
        <f t="shared" si="6"/>
        <v>553.57000000000005</v>
      </c>
    </row>
    <row r="80" spans="1:13" x14ac:dyDescent="0.2">
      <c r="A80" s="45">
        <v>24</v>
      </c>
      <c r="B80" s="38"/>
      <c r="C80" s="103"/>
      <c r="D80" s="46" t="s">
        <v>136</v>
      </c>
      <c r="E80" s="41">
        <v>1</v>
      </c>
      <c r="F80" s="105">
        <v>49.9968</v>
      </c>
      <c r="G80" s="101">
        <v>49.9968</v>
      </c>
      <c r="I80" s="41">
        <v>1</v>
      </c>
      <c r="J80" s="202">
        <v>44.64</v>
      </c>
      <c r="K80" s="203">
        <f t="shared" si="4"/>
        <v>49.9968</v>
      </c>
      <c r="L80" s="203">
        <f t="shared" si="5"/>
        <v>49.9968</v>
      </c>
      <c r="M80" s="203">
        <f t="shared" si="6"/>
        <v>44.64</v>
      </c>
    </row>
    <row r="81" spans="1:13" x14ac:dyDescent="0.2">
      <c r="A81" s="45">
        <v>25</v>
      </c>
      <c r="B81" s="38"/>
      <c r="C81" s="103"/>
      <c r="D81" s="46" t="s">
        <v>137</v>
      </c>
      <c r="E81" s="41">
        <v>1</v>
      </c>
      <c r="F81" s="105">
        <v>4305.2687999999998</v>
      </c>
      <c r="G81" s="101">
        <v>4305.2687999999998</v>
      </c>
      <c r="I81" s="41">
        <v>1</v>
      </c>
      <c r="J81" s="202">
        <v>3843.99</v>
      </c>
      <c r="K81" s="203">
        <f t="shared" si="4"/>
        <v>4305.2687999999998</v>
      </c>
      <c r="L81" s="203">
        <f t="shared" si="5"/>
        <v>4305.2687999999998</v>
      </c>
      <c r="M81" s="203">
        <f t="shared" si="6"/>
        <v>3843.99</v>
      </c>
    </row>
    <row r="82" spans="1:13" x14ac:dyDescent="0.2">
      <c r="A82" s="45">
        <v>26</v>
      </c>
      <c r="B82" s="38"/>
      <c r="C82" s="103"/>
      <c r="D82" s="46" t="s">
        <v>135</v>
      </c>
      <c r="E82" s="41">
        <v>1</v>
      </c>
      <c r="F82" s="105">
        <v>619.99840000000006</v>
      </c>
      <c r="G82" s="101">
        <v>619.99840000000006</v>
      </c>
      <c r="I82" s="41">
        <v>1</v>
      </c>
      <c r="J82" s="202">
        <v>553.57000000000005</v>
      </c>
      <c r="K82" s="203">
        <f t="shared" si="4"/>
        <v>619.99840000000006</v>
      </c>
      <c r="L82" s="203">
        <f t="shared" si="5"/>
        <v>619.99840000000006</v>
      </c>
      <c r="M82" s="203">
        <f t="shared" si="6"/>
        <v>553.57000000000005</v>
      </c>
    </row>
    <row r="83" spans="1:13" x14ac:dyDescent="0.2">
      <c r="A83" s="45">
        <v>27</v>
      </c>
      <c r="B83" s="38"/>
      <c r="C83" s="103"/>
      <c r="D83" s="46" t="s">
        <v>138</v>
      </c>
      <c r="E83" s="41">
        <v>0.3</v>
      </c>
      <c r="F83" s="134">
        <v>185.9984</v>
      </c>
      <c r="G83" s="101">
        <v>185.99952000000002</v>
      </c>
      <c r="I83" s="41">
        <v>0.3</v>
      </c>
      <c r="J83" s="202">
        <v>553.57000000000005</v>
      </c>
      <c r="K83" s="203">
        <f t="shared" si="4"/>
        <v>619.99840000000006</v>
      </c>
      <c r="L83" s="203">
        <f t="shared" si="5"/>
        <v>185.99952000000002</v>
      </c>
      <c r="M83" s="203">
        <f t="shared" si="6"/>
        <v>166.071</v>
      </c>
    </row>
    <row r="84" spans="1:13" x14ac:dyDescent="0.2">
      <c r="A84" s="45">
        <v>28</v>
      </c>
      <c r="B84" s="38"/>
      <c r="C84" s="103"/>
      <c r="D84" s="133" t="s">
        <v>139</v>
      </c>
      <c r="E84" s="41">
        <v>0.2</v>
      </c>
      <c r="F84" s="134">
        <v>123.9952</v>
      </c>
      <c r="G84" s="101">
        <v>123.99519999999998</v>
      </c>
      <c r="I84" s="41">
        <v>0.2</v>
      </c>
      <c r="J84" s="202">
        <v>553.54999999999995</v>
      </c>
      <c r="K84" s="203">
        <f t="shared" si="4"/>
        <v>619.97599999999989</v>
      </c>
      <c r="L84" s="203">
        <f t="shared" si="5"/>
        <v>123.99519999999998</v>
      </c>
      <c r="M84" s="203">
        <f t="shared" si="6"/>
        <v>110.71</v>
      </c>
    </row>
    <row r="85" spans="1:13" x14ac:dyDescent="0.2">
      <c r="A85" s="45"/>
      <c r="B85" s="38"/>
      <c r="C85" s="39"/>
      <c r="D85" s="133"/>
      <c r="E85" s="41"/>
      <c r="F85" s="136"/>
      <c r="G85" s="101"/>
      <c r="I85" s="44"/>
      <c r="J85" s="202">
        <f>SUM(J57:J84)</f>
        <v>23305.530000000002</v>
      </c>
      <c r="K85" s="203">
        <f>SUM(K57:K84)</f>
        <v>26102.193599999995</v>
      </c>
      <c r="L85" s="203">
        <f>SUM(L57:L84)</f>
        <v>35469.684319999993</v>
      </c>
      <c r="M85" s="203">
        <f>SUM(M57:M84)</f>
        <v>31669.361000000001</v>
      </c>
    </row>
    <row r="86" spans="1:13" x14ac:dyDescent="0.2">
      <c r="A86" s="45"/>
      <c r="B86" s="38"/>
      <c r="C86" s="39"/>
      <c r="D86" s="46"/>
      <c r="E86" s="38"/>
      <c r="F86" s="137"/>
      <c r="G86" s="101"/>
    </row>
    <row r="87" spans="1:13" ht="13.5" thickBot="1" x14ac:dyDescent="0.25">
      <c r="A87" s="48"/>
      <c r="B87" s="49"/>
      <c r="C87" s="50"/>
      <c r="D87" s="138"/>
      <c r="E87" s="49"/>
      <c r="F87" s="52" t="s">
        <v>57</v>
      </c>
      <c r="G87" s="110">
        <f>SUM(G57:G86)</f>
        <v>35469.684319999993</v>
      </c>
      <c r="L87" s="196"/>
    </row>
    <row r="88" spans="1:13" ht="13.5" thickTop="1" x14ac:dyDescent="0.2">
      <c r="A88" s="14" t="s">
        <v>168</v>
      </c>
      <c r="B88" s="89"/>
      <c r="E88" s="89"/>
      <c r="G88" s="187"/>
    </row>
    <row r="89" spans="1:13" ht="13.5" thickBot="1" x14ac:dyDescent="0.25">
      <c r="A89" s="56"/>
      <c r="B89" s="90"/>
      <c r="C89" s="90"/>
      <c r="D89" s="57"/>
      <c r="E89" s="90"/>
      <c r="F89" s="58"/>
      <c r="G89" s="59"/>
    </row>
    <row r="90" spans="1:13" ht="13.5" thickTop="1" x14ac:dyDescent="0.2">
      <c r="A90" s="3411"/>
      <c r="B90" s="3412"/>
      <c r="C90" s="3412"/>
      <c r="D90" s="60" t="s">
        <v>18</v>
      </c>
      <c r="E90" s="3413" t="s">
        <v>19</v>
      </c>
      <c r="F90" s="3413"/>
      <c r="G90" s="3414"/>
    </row>
    <row r="91" spans="1:13" x14ac:dyDescent="0.2">
      <c r="A91" s="3400" t="s">
        <v>20</v>
      </c>
      <c r="B91" s="3401"/>
      <c r="C91" s="3401"/>
      <c r="D91" s="44"/>
      <c r="E91" s="3402"/>
      <c r="F91" s="3403"/>
      <c r="G91" s="3404"/>
    </row>
    <row r="92" spans="1:13" x14ac:dyDescent="0.2">
      <c r="A92" s="3400" t="s">
        <v>21</v>
      </c>
      <c r="B92" s="3401"/>
      <c r="C92" s="3401"/>
      <c r="D92" s="61" t="s">
        <v>34</v>
      </c>
      <c r="E92" s="3405" t="s">
        <v>25</v>
      </c>
      <c r="F92" s="3405"/>
      <c r="G92" s="3406"/>
    </row>
    <row r="93" spans="1:13" ht="13.5" thickBot="1" x14ac:dyDescent="0.25">
      <c r="A93" s="3407" t="s">
        <v>22</v>
      </c>
      <c r="B93" s="3408"/>
      <c r="C93" s="3408"/>
      <c r="D93" s="62" t="s">
        <v>169</v>
      </c>
      <c r="E93" s="3409" t="s">
        <v>23</v>
      </c>
      <c r="F93" s="3409"/>
      <c r="G93" s="3410"/>
    </row>
    <row r="94" spans="1:13" ht="13.5" thickBot="1" x14ac:dyDescent="0.25"/>
    <row r="95" spans="1:13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13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13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13" x14ac:dyDescent="0.2">
      <c r="A98" s="2"/>
      <c r="B98" s="3"/>
      <c r="C98" s="4"/>
      <c r="D98" s="5"/>
      <c r="E98" s="3"/>
      <c r="F98" s="6"/>
      <c r="G98" s="7" t="s">
        <v>3</v>
      </c>
    </row>
    <row r="99" spans="1:13" x14ac:dyDescent="0.2">
      <c r="A99" s="8" t="s">
        <v>4</v>
      </c>
      <c r="B99" s="9"/>
      <c r="C99" s="10" t="s">
        <v>36</v>
      </c>
      <c r="D99" s="9"/>
      <c r="E99" s="11" t="s">
        <v>191</v>
      </c>
      <c r="F99" s="12"/>
      <c r="G99" s="13" t="s">
        <v>173</v>
      </c>
    </row>
    <row r="100" spans="1:13" x14ac:dyDescent="0.2">
      <c r="A100" s="14" t="s">
        <v>6</v>
      </c>
      <c r="B100" s="15"/>
      <c r="C100" s="16"/>
      <c r="D100" s="1"/>
      <c r="E100" s="3424"/>
      <c r="F100" s="3425"/>
      <c r="G100" s="17"/>
      <c r="K100" s="1" t="s">
        <v>111</v>
      </c>
      <c r="L100" s="1" t="s">
        <v>110</v>
      </c>
      <c r="M100" s="1" t="s">
        <v>112</v>
      </c>
    </row>
    <row r="101" spans="1:13" x14ac:dyDescent="0.2">
      <c r="A101" s="18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13" x14ac:dyDescent="0.2">
      <c r="A102" s="2"/>
      <c r="B102" s="3"/>
      <c r="C102" s="4"/>
      <c r="D102" s="4"/>
      <c r="E102" s="3426"/>
      <c r="F102" s="3427"/>
      <c r="G102" s="22"/>
      <c r="I102" s="1" t="s">
        <v>109</v>
      </c>
      <c r="J102" s="200" t="s">
        <v>108</v>
      </c>
      <c r="K102" s="197">
        <v>0.12</v>
      </c>
    </row>
    <row r="103" spans="1:13" ht="26.25" thickBot="1" x14ac:dyDescent="0.25">
      <c r="A103" s="23" t="s">
        <v>10</v>
      </c>
      <c r="B103" s="24" t="s">
        <v>11</v>
      </c>
      <c r="C103" s="25" t="s">
        <v>12</v>
      </c>
      <c r="D103" s="26" t="s">
        <v>13</v>
      </c>
      <c r="E103" s="27" t="s">
        <v>14</v>
      </c>
      <c r="F103" s="28" t="s">
        <v>15</v>
      </c>
      <c r="G103" s="242" t="s">
        <v>16</v>
      </c>
      <c r="I103" s="193" t="s">
        <v>104</v>
      </c>
      <c r="J103" s="201" t="s">
        <v>105</v>
      </c>
      <c r="K103" s="194" t="s">
        <v>106</v>
      </c>
      <c r="L103" s="195">
        <v>0.12</v>
      </c>
      <c r="M103" s="193" t="s">
        <v>107</v>
      </c>
    </row>
    <row r="104" spans="1:13" ht="13.5" thickTop="1" x14ac:dyDescent="0.2">
      <c r="A104" s="45">
        <v>1</v>
      </c>
      <c r="B104" s="79"/>
      <c r="C104" s="103"/>
      <c r="D104" s="46" t="s">
        <v>122</v>
      </c>
      <c r="E104" s="80">
        <v>1</v>
      </c>
      <c r="F104" s="202">
        <v>818.2496000000001</v>
      </c>
      <c r="G104" s="203">
        <f>F104*E104</f>
        <v>818.2496000000001</v>
      </c>
      <c r="H104" s="206"/>
      <c r="I104" s="204">
        <v>1</v>
      </c>
      <c r="J104" s="202">
        <v>730.58</v>
      </c>
      <c r="K104" s="203">
        <f>J104*0.12+J104</f>
        <v>818.2496000000001</v>
      </c>
      <c r="L104" s="203">
        <f>K104*I104</f>
        <v>818.2496000000001</v>
      </c>
      <c r="M104" s="203">
        <f>I104*J104</f>
        <v>730.58</v>
      </c>
    </row>
    <row r="105" spans="1:13" x14ac:dyDescent="0.2">
      <c r="A105" s="45">
        <v>2</v>
      </c>
      <c r="B105" s="79"/>
      <c r="C105" s="103"/>
      <c r="D105" s="46" t="s">
        <v>128</v>
      </c>
      <c r="E105" s="80">
        <v>1</v>
      </c>
      <c r="F105" s="202">
        <v>563.24799999999993</v>
      </c>
      <c r="G105" s="203">
        <f t="shared" ref="G105:G123" si="7">F105*E105</f>
        <v>563.24799999999993</v>
      </c>
      <c r="H105" s="206"/>
      <c r="I105" s="204">
        <v>1</v>
      </c>
      <c r="J105" s="202">
        <v>502.9</v>
      </c>
      <c r="K105" s="203">
        <f t="shared" ref="K105:K123" si="8">J105*0.12+J105</f>
        <v>563.24799999999993</v>
      </c>
      <c r="L105" s="203">
        <f t="shared" ref="L105:L123" si="9">K105*I105</f>
        <v>563.24799999999993</v>
      </c>
      <c r="M105" s="203">
        <f t="shared" ref="M105:M123" si="10">I105*J105</f>
        <v>502.9</v>
      </c>
    </row>
    <row r="106" spans="1:13" x14ac:dyDescent="0.2">
      <c r="A106" s="45">
        <v>3</v>
      </c>
      <c r="B106" s="79"/>
      <c r="C106" s="103"/>
      <c r="D106" s="46" t="s">
        <v>91</v>
      </c>
      <c r="E106" s="80">
        <v>1</v>
      </c>
      <c r="F106" s="202">
        <v>523.99200000000008</v>
      </c>
      <c r="G106" s="203">
        <f t="shared" si="7"/>
        <v>523.99200000000008</v>
      </c>
      <c r="H106" s="206"/>
      <c r="I106" s="204">
        <v>1</v>
      </c>
      <c r="J106" s="202">
        <v>467.85</v>
      </c>
      <c r="K106" s="203">
        <f t="shared" si="8"/>
        <v>523.99200000000008</v>
      </c>
      <c r="L106" s="203">
        <f t="shared" si="9"/>
        <v>523.99200000000008</v>
      </c>
      <c r="M106" s="203">
        <f t="shared" si="10"/>
        <v>467.85</v>
      </c>
    </row>
    <row r="107" spans="1:13" x14ac:dyDescent="0.2">
      <c r="A107" s="45">
        <v>4</v>
      </c>
      <c r="B107" s="79"/>
      <c r="C107" s="103"/>
      <c r="D107" s="46" t="s">
        <v>140</v>
      </c>
      <c r="E107" s="80">
        <v>3</v>
      </c>
      <c r="F107" s="202">
        <v>1350.0031999999999</v>
      </c>
      <c r="G107" s="203">
        <f t="shared" si="7"/>
        <v>4050.0095999999994</v>
      </c>
      <c r="H107" s="206"/>
      <c r="I107" s="204">
        <v>3</v>
      </c>
      <c r="J107" s="202">
        <v>1205.3599999999999</v>
      </c>
      <c r="K107" s="203">
        <f t="shared" si="8"/>
        <v>1350.0031999999999</v>
      </c>
      <c r="L107" s="203">
        <f t="shared" si="9"/>
        <v>4050.0095999999994</v>
      </c>
      <c r="M107" s="203">
        <f t="shared" si="10"/>
        <v>3616.08</v>
      </c>
    </row>
    <row r="108" spans="1:13" x14ac:dyDescent="0.2">
      <c r="A108" s="45">
        <v>5</v>
      </c>
      <c r="B108" s="79"/>
      <c r="C108" s="103"/>
      <c r="D108" s="46" t="s">
        <v>90</v>
      </c>
      <c r="E108" s="80">
        <v>2</v>
      </c>
      <c r="F108" s="202">
        <v>1350.0031999999999</v>
      </c>
      <c r="G108" s="203">
        <f t="shared" si="7"/>
        <v>2700.0063999999998</v>
      </c>
      <c r="H108" s="206"/>
      <c r="I108" s="204">
        <v>2</v>
      </c>
      <c r="J108" s="202">
        <v>1205.3599999999999</v>
      </c>
      <c r="K108" s="203">
        <f t="shared" si="8"/>
        <v>1350.0031999999999</v>
      </c>
      <c r="L108" s="203">
        <f t="shared" si="9"/>
        <v>2700.0063999999998</v>
      </c>
      <c r="M108" s="203">
        <f t="shared" si="10"/>
        <v>2410.7199999999998</v>
      </c>
    </row>
    <row r="109" spans="1:13" x14ac:dyDescent="0.2">
      <c r="A109" s="45">
        <v>6</v>
      </c>
      <c r="B109" s="79"/>
      <c r="C109" s="103"/>
      <c r="D109" s="46" t="s">
        <v>126</v>
      </c>
      <c r="E109" s="80">
        <v>2</v>
      </c>
      <c r="F109" s="202">
        <v>998.99520000000007</v>
      </c>
      <c r="G109" s="203">
        <f t="shared" si="7"/>
        <v>1997.9904000000001</v>
      </c>
      <c r="H109" s="206"/>
      <c r="I109" s="204">
        <v>2</v>
      </c>
      <c r="J109" s="202">
        <v>891.96</v>
      </c>
      <c r="K109" s="203">
        <f t="shared" si="8"/>
        <v>998.99520000000007</v>
      </c>
      <c r="L109" s="203">
        <f t="shared" si="9"/>
        <v>1997.9904000000001</v>
      </c>
      <c r="M109" s="203">
        <f t="shared" si="10"/>
        <v>1783.92</v>
      </c>
    </row>
    <row r="110" spans="1:13" x14ac:dyDescent="0.2">
      <c r="A110" s="45"/>
      <c r="B110" s="79"/>
      <c r="C110" s="103"/>
      <c r="D110" s="46" t="s">
        <v>141</v>
      </c>
      <c r="E110" s="80"/>
      <c r="F110" s="202"/>
      <c r="G110" s="203"/>
      <c r="H110" s="206"/>
      <c r="I110" s="204"/>
      <c r="J110" s="202"/>
      <c r="K110" s="203"/>
      <c r="L110" s="203">
        <f t="shared" si="9"/>
        <v>0</v>
      </c>
      <c r="M110" s="203"/>
    </row>
    <row r="111" spans="1:13" x14ac:dyDescent="0.2">
      <c r="A111" s="45"/>
      <c r="B111" s="79"/>
      <c r="C111" s="103"/>
      <c r="D111" s="46" t="s">
        <v>142</v>
      </c>
      <c r="E111" s="80"/>
      <c r="F111" s="83"/>
      <c r="G111" s="203"/>
      <c r="H111" s="206"/>
      <c r="I111" s="204"/>
      <c r="J111" s="202"/>
      <c r="K111" s="203"/>
      <c r="L111" s="203">
        <f t="shared" si="9"/>
        <v>0</v>
      </c>
      <c r="M111" s="203"/>
    </row>
    <row r="112" spans="1:13" x14ac:dyDescent="0.2">
      <c r="A112" s="45"/>
      <c r="B112" s="38"/>
      <c r="C112" s="103"/>
      <c r="D112" s="46" t="s">
        <v>143</v>
      </c>
      <c r="E112" s="131"/>
      <c r="F112" s="132"/>
      <c r="G112" s="203"/>
      <c r="H112" s="207"/>
      <c r="I112" s="205"/>
      <c r="J112" s="202"/>
      <c r="K112" s="203"/>
      <c r="L112" s="203">
        <f t="shared" si="9"/>
        <v>0</v>
      </c>
      <c r="M112" s="203"/>
    </row>
    <row r="113" spans="1:13" x14ac:dyDescent="0.2">
      <c r="A113" s="45">
        <v>7</v>
      </c>
      <c r="B113" s="38"/>
      <c r="C113" s="103"/>
      <c r="D113" s="46" t="s">
        <v>144</v>
      </c>
      <c r="E113" s="131">
        <v>3.4</v>
      </c>
      <c r="F113" s="132">
        <v>560</v>
      </c>
      <c r="G113" s="203">
        <f t="shared" si="7"/>
        <v>1904</v>
      </c>
      <c r="H113" s="207"/>
      <c r="I113" s="205">
        <v>3.4</v>
      </c>
      <c r="J113" s="202">
        <v>500</v>
      </c>
      <c r="K113" s="203">
        <f t="shared" si="8"/>
        <v>560</v>
      </c>
      <c r="L113" s="203">
        <f t="shared" si="9"/>
        <v>1904</v>
      </c>
      <c r="M113" s="203">
        <f t="shared" si="10"/>
        <v>1700</v>
      </c>
    </row>
    <row r="114" spans="1:13" x14ac:dyDescent="0.2">
      <c r="A114" s="45">
        <v>8</v>
      </c>
      <c r="B114" s="38"/>
      <c r="C114" s="103"/>
      <c r="D114" s="46" t="s">
        <v>120</v>
      </c>
      <c r="E114" s="131">
        <v>1</v>
      </c>
      <c r="F114" s="132">
        <v>1192.4639999999999</v>
      </c>
      <c r="G114" s="203">
        <f t="shared" si="7"/>
        <v>1192.4639999999999</v>
      </c>
      <c r="H114" s="207"/>
      <c r="I114" s="205">
        <v>1</v>
      </c>
      <c r="J114" s="202">
        <v>1064.7</v>
      </c>
      <c r="K114" s="203">
        <f t="shared" si="8"/>
        <v>1192.4639999999999</v>
      </c>
      <c r="L114" s="203">
        <f t="shared" si="9"/>
        <v>1192.4639999999999</v>
      </c>
      <c r="M114" s="203">
        <f t="shared" si="10"/>
        <v>1064.7</v>
      </c>
    </row>
    <row r="115" spans="1:13" x14ac:dyDescent="0.2">
      <c r="A115" s="45">
        <v>9</v>
      </c>
      <c r="B115" s="38"/>
      <c r="C115" s="103"/>
      <c r="D115" s="46" t="s">
        <v>145</v>
      </c>
      <c r="E115" s="131">
        <v>1</v>
      </c>
      <c r="F115" s="132">
        <v>800.00479999999993</v>
      </c>
      <c r="G115" s="203">
        <f t="shared" si="7"/>
        <v>800.00479999999993</v>
      </c>
      <c r="H115" s="207"/>
      <c r="I115" s="205">
        <v>1</v>
      </c>
      <c r="J115" s="202">
        <v>714.29</v>
      </c>
      <c r="K115" s="203">
        <f t="shared" si="8"/>
        <v>800.00479999999993</v>
      </c>
      <c r="L115" s="203">
        <f t="shared" si="9"/>
        <v>800.00479999999993</v>
      </c>
      <c r="M115" s="203">
        <f t="shared" si="10"/>
        <v>714.29</v>
      </c>
    </row>
    <row r="116" spans="1:13" x14ac:dyDescent="0.2">
      <c r="A116" s="45">
        <v>10</v>
      </c>
      <c r="B116" s="38"/>
      <c r="C116" s="103"/>
      <c r="D116" s="46" t="s">
        <v>146</v>
      </c>
      <c r="E116" s="131">
        <v>1</v>
      </c>
      <c r="F116" s="132">
        <v>800.00479999999993</v>
      </c>
      <c r="G116" s="203">
        <f t="shared" si="7"/>
        <v>800.00479999999993</v>
      </c>
      <c r="H116" s="207"/>
      <c r="I116" s="205">
        <v>1</v>
      </c>
      <c r="J116" s="202">
        <v>714.29</v>
      </c>
      <c r="K116" s="203">
        <f t="shared" si="8"/>
        <v>800.00479999999993</v>
      </c>
      <c r="L116" s="203">
        <f t="shared" si="9"/>
        <v>800.00479999999993</v>
      </c>
      <c r="M116" s="203">
        <f t="shared" si="10"/>
        <v>714.29</v>
      </c>
    </row>
    <row r="117" spans="1:13" x14ac:dyDescent="0.2">
      <c r="A117" s="45">
        <v>11</v>
      </c>
      <c r="B117" s="38"/>
      <c r="C117" s="103"/>
      <c r="D117" s="46" t="s">
        <v>94</v>
      </c>
      <c r="E117" s="131">
        <v>1</v>
      </c>
      <c r="F117" s="132">
        <v>983.50559999999996</v>
      </c>
      <c r="G117" s="203">
        <f t="shared" si="7"/>
        <v>983.50559999999996</v>
      </c>
      <c r="H117" s="207"/>
      <c r="I117" s="205">
        <v>1</v>
      </c>
      <c r="J117" s="202">
        <v>878.13</v>
      </c>
      <c r="K117" s="203">
        <f t="shared" si="8"/>
        <v>983.50559999999996</v>
      </c>
      <c r="L117" s="203">
        <f t="shared" si="9"/>
        <v>983.50559999999996</v>
      </c>
      <c r="M117" s="203">
        <f t="shared" si="10"/>
        <v>878.13</v>
      </c>
    </row>
    <row r="118" spans="1:13" x14ac:dyDescent="0.2">
      <c r="A118" s="45">
        <v>12</v>
      </c>
      <c r="B118" s="38"/>
      <c r="C118" s="103"/>
      <c r="D118" s="46" t="s">
        <v>147</v>
      </c>
      <c r="E118" s="131">
        <v>1</v>
      </c>
      <c r="F118" s="132">
        <v>619.99840000000006</v>
      </c>
      <c r="G118" s="203">
        <f t="shared" si="7"/>
        <v>619.99840000000006</v>
      </c>
      <c r="H118" s="207"/>
      <c r="I118" s="205">
        <v>1</v>
      </c>
      <c r="J118" s="202">
        <v>553.57000000000005</v>
      </c>
      <c r="K118" s="203">
        <f t="shared" si="8"/>
        <v>619.99840000000006</v>
      </c>
      <c r="L118" s="203">
        <f t="shared" si="9"/>
        <v>619.99840000000006</v>
      </c>
      <c r="M118" s="203">
        <f t="shared" si="10"/>
        <v>553.57000000000005</v>
      </c>
    </row>
    <row r="119" spans="1:13" x14ac:dyDescent="0.2">
      <c r="A119" s="45">
        <v>13</v>
      </c>
      <c r="B119" s="38"/>
      <c r="C119" s="103"/>
      <c r="D119" s="46" t="s">
        <v>148</v>
      </c>
      <c r="E119" s="131">
        <v>1</v>
      </c>
      <c r="F119" s="132">
        <v>330.74720000000002</v>
      </c>
      <c r="G119" s="203">
        <f t="shared" si="7"/>
        <v>330.74720000000002</v>
      </c>
      <c r="H119" s="207"/>
      <c r="I119" s="205">
        <v>1</v>
      </c>
      <c r="J119" s="202">
        <v>295.31</v>
      </c>
      <c r="K119" s="203">
        <f t="shared" si="8"/>
        <v>330.74720000000002</v>
      </c>
      <c r="L119" s="203">
        <f t="shared" si="9"/>
        <v>330.74720000000002</v>
      </c>
      <c r="M119" s="203">
        <f t="shared" si="10"/>
        <v>295.31</v>
      </c>
    </row>
    <row r="120" spans="1:13" x14ac:dyDescent="0.2">
      <c r="A120" s="45">
        <v>14</v>
      </c>
      <c r="B120" s="38"/>
      <c r="C120" s="103"/>
      <c r="D120" s="46" t="s">
        <v>149</v>
      </c>
      <c r="E120" s="131"/>
      <c r="F120" s="132"/>
      <c r="G120" s="203" t="s">
        <v>6</v>
      </c>
      <c r="H120" s="207"/>
      <c r="I120" s="205"/>
      <c r="J120" s="202"/>
      <c r="K120" s="203"/>
      <c r="L120" s="203">
        <f t="shared" si="9"/>
        <v>0</v>
      </c>
      <c r="M120" s="203"/>
    </row>
    <row r="121" spans="1:13" x14ac:dyDescent="0.2">
      <c r="A121" s="45">
        <v>15</v>
      </c>
      <c r="B121" s="38"/>
      <c r="C121" s="103"/>
      <c r="D121" s="46" t="s">
        <v>133</v>
      </c>
      <c r="E121" s="131">
        <v>1</v>
      </c>
      <c r="F121" s="132">
        <v>342.49599999999998</v>
      </c>
      <c r="G121" s="203">
        <f t="shared" si="7"/>
        <v>342.49599999999998</v>
      </c>
      <c r="H121" s="207"/>
      <c r="I121" s="205">
        <v>1</v>
      </c>
      <c r="J121" s="202">
        <v>305.8</v>
      </c>
      <c r="K121" s="203">
        <f t="shared" si="8"/>
        <v>342.49599999999998</v>
      </c>
      <c r="L121" s="203">
        <f t="shared" si="9"/>
        <v>342.49599999999998</v>
      </c>
      <c r="M121" s="203">
        <f t="shared" si="10"/>
        <v>305.8</v>
      </c>
    </row>
    <row r="122" spans="1:13" x14ac:dyDescent="0.2">
      <c r="A122" s="45">
        <v>16</v>
      </c>
      <c r="B122" s="38"/>
      <c r="C122" s="103"/>
      <c r="D122" s="46" t="s">
        <v>103</v>
      </c>
      <c r="E122" s="131">
        <v>1</v>
      </c>
      <c r="F122" s="132">
        <v>310.57600000000002</v>
      </c>
      <c r="G122" s="203">
        <f t="shared" si="7"/>
        <v>310.57600000000002</v>
      </c>
      <c r="H122" s="240"/>
      <c r="I122" s="205">
        <v>1</v>
      </c>
      <c r="J122" s="202">
        <v>277.3</v>
      </c>
      <c r="K122" s="203">
        <f t="shared" si="8"/>
        <v>310.57600000000002</v>
      </c>
      <c r="L122" s="203">
        <f t="shared" si="9"/>
        <v>310.57600000000002</v>
      </c>
      <c r="M122" s="203">
        <f t="shared" si="10"/>
        <v>277.3</v>
      </c>
    </row>
    <row r="123" spans="1:13" x14ac:dyDescent="0.2">
      <c r="A123" s="45">
        <v>17</v>
      </c>
      <c r="B123" s="38"/>
      <c r="C123" s="103"/>
      <c r="D123" s="46" t="s">
        <v>88</v>
      </c>
      <c r="E123" s="131">
        <v>1</v>
      </c>
      <c r="F123" s="132">
        <v>76.003199999999993</v>
      </c>
      <c r="G123" s="203">
        <f t="shared" si="7"/>
        <v>76.003199999999993</v>
      </c>
      <c r="I123" s="131">
        <v>1</v>
      </c>
      <c r="J123" s="202">
        <v>67.86</v>
      </c>
      <c r="K123" s="203">
        <f t="shared" si="8"/>
        <v>76.003199999999993</v>
      </c>
      <c r="L123" s="203">
        <f t="shared" si="9"/>
        <v>76.003199999999993</v>
      </c>
      <c r="M123" s="203">
        <f t="shared" si="10"/>
        <v>67.86</v>
      </c>
    </row>
    <row r="124" spans="1:13" x14ac:dyDescent="0.2">
      <c r="A124" s="45"/>
      <c r="B124" s="38"/>
      <c r="C124" s="103"/>
      <c r="D124" s="46"/>
      <c r="E124" s="131"/>
      <c r="F124" s="105"/>
      <c r="G124" s="203"/>
      <c r="I124" s="131"/>
      <c r="J124" s="202"/>
      <c r="K124" s="203"/>
      <c r="L124" s="203"/>
      <c r="M124" s="44"/>
    </row>
    <row r="125" spans="1:13" x14ac:dyDescent="0.2">
      <c r="A125" s="45"/>
      <c r="B125" s="38"/>
      <c r="C125" s="103"/>
      <c r="D125" s="46"/>
      <c r="E125" s="41"/>
      <c r="F125" s="105"/>
      <c r="G125" s="203"/>
      <c r="I125" s="41"/>
      <c r="J125" s="202"/>
      <c r="K125" s="203"/>
      <c r="L125" s="203"/>
      <c r="M125" s="44"/>
    </row>
    <row r="126" spans="1:13" x14ac:dyDescent="0.2">
      <c r="A126" s="45"/>
      <c r="B126" s="38"/>
      <c r="C126" s="103"/>
      <c r="D126" s="46"/>
      <c r="E126" s="41"/>
      <c r="F126" s="105"/>
      <c r="G126" s="203"/>
      <c r="I126" s="41"/>
      <c r="J126" s="202"/>
      <c r="K126" s="203"/>
      <c r="L126" s="203"/>
      <c r="M126" s="44"/>
    </row>
    <row r="127" spans="1:13" x14ac:dyDescent="0.2">
      <c r="A127" s="45"/>
      <c r="B127" s="38"/>
      <c r="C127" s="103"/>
      <c r="D127" s="46"/>
      <c r="E127" s="41"/>
      <c r="F127" s="105"/>
      <c r="G127" s="203"/>
      <c r="I127" s="41"/>
      <c r="J127" s="202"/>
      <c r="K127" s="203"/>
      <c r="L127" s="203"/>
      <c r="M127" s="44"/>
    </row>
    <row r="128" spans="1:13" x14ac:dyDescent="0.2">
      <c r="A128" s="45"/>
      <c r="B128" s="38"/>
      <c r="C128" s="103"/>
      <c r="D128" s="46"/>
      <c r="E128" s="41"/>
      <c r="F128" s="105"/>
      <c r="G128" s="203"/>
      <c r="I128" s="41"/>
      <c r="J128" s="202"/>
      <c r="K128" s="203"/>
      <c r="L128" s="203"/>
      <c r="M128" s="44"/>
    </row>
    <row r="129" spans="1:13" x14ac:dyDescent="0.2">
      <c r="A129" s="45"/>
      <c r="B129" s="38"/>
      <c r="C129" s="103"/>
      <c r="D129" s="46"/>
      <c r="E129" s="41"/>
      <c r="F129" s="105"/>
      <c r="G129" s="203"/>
      <c r="I129" s="41"/>
      <c r="J129" s="202"/>
      <c r="K129" s="203"/>
      <c r="L129" s="203"/>
      <c r="M129" s="44"/>
    </row>
    <row r="130" spans="1:13" x14ac:dyDescent="0.2">
      <c r="A130" s="45"/>
      <c r="B130" s="38"/>
      <c r="C130" s="103"/>
      <c r="D130" s="46"/>
      <c r="E130" s="41"/>
      <c r="F130" s="134"/>
      <c r="G130" s="203"/>
      <c r="I130" s="41"/>
      <c r="J130" s="202"/>
      <c r="K130" s="203"/>
      <c r="L130" s="203"/>
      <c r="M130" s="44"/>
    </row>
    <row r="131" spans="1:13" x14ac:dyDescent="0.2">
      <c r="A131" s="45"/>
      <c r="B131" s="38"/>
      <c r="C131" s="103"/>
      <c r="D131" s="133"/>
      <c r="E131" s="41"/>
      <c r="F131" s="134"/>
      <c r="G131" s="203"/>
      <c r="I131" s="41"/>
      <c r="J131" s="202"/>
      <c r="K131" s="203"/>
      <c r="L131" s="203"/>
      <c r="M131" s="44"/>
    </row>
    <row r="132" spans="1:13" x14ac:dyDescent="0.2">
      <c r="A132" s="45"/>
      <c r="B132" s="38"/>
      <c r="C132" s="39"/>
      <c r="D132" s="133"/>
      <c r="E132" s="41"/>
      <c r="F132" s="136"/>
      <c r="G132" s="203"/>
      <c r="I132" s="44"/>
      <c r="J132" s="202"/>
      <c r="K132" s="44"/>
      <c r="L132" s="203">
        <f>SUM(L104:L131)</f>
        <v>18013.296000000002</v>
      </c>
      <c r="M132" s="203">
        <f>SUM(M104:M131)</f>
        <v>16083.3</v>
      </c>
    </row>
    <row r="133" spans="1:13" x14ac:dyDescent="0.2">
      <c r="A133" s="45"/>
      <c r="B133" s="38"/>
      <c r="C133" s="39"/>
      <c r="D133" s="46"/>
      <c r="E133" s="38"/>
      <c r="F133" s="137"/>
      <c r="G133" s="203"/>
    </row>
    <row r="134" spans="1:13" ht="13.5" thickBot="1" x14ac:dyDescent="0.25">
      <c r="A134" s="48"/>
      <c r="B134" s="49"/>
      <c r="C134" s="50"/>
      <c r="D134" s="138"/>
      <c r="E134" s="49"/>
      <c r="F134" s="52" t="s">
        <v>57</v>
      </c>
      <c r="G134" s="241">
        <f>SUM(G104:G133)</f>
        <v>18013.296000000002</v>
      </c>
    </row>
    <row r="135" spans="1:13" ht="13.5" thickTop="1" x14ac:dyDescent="0.2">
      <c r="A135" s="14" t="s">
        <v>176</v>
      </c>
      <c r="B135" s="89"/>
      <c r="E135" s="89"/>
      <c r="G135" s="187"/>
      <c r="K135" s="196"/>
    </row>
    <row r="136" spans="1:13" ht="13.5" thickBot="1" x14ac:dyDescent="0.25">
      <c r="A136" s="56"/>
      <c r="B136" s="90"/>
      <c r="C136" s="90" t="s">
        <v>177</v>
      </c>
      <c r="D136" s="57"/>
      <c r="E136" s="90"/>
      <c r="F136" s="58"/>
      <c r="G136" s="59"/>
    </row>
    <row r="137" spans="1:13" ht="13.5" thickTop="1" x14ac:dyDescent="0.2">
      <c r="A137" s="3411"/>
      <c r="B137" s="3412"/>
      <c r="C137" s="3412"/>
      <c r="D137" s="60" t="s">
        <v>18</v>
      </c>
      <c r="E137" s="3413" t="s">
        <v>19</v>
      </c>
      <c r="F137" s="3413"/>
      <c r="G137" s="3414"/>
    </row>
    <row r="138" spans="1:13" x14ac:dyDescent="0.2">
      <c r="A138" s="3400" t="s">
        <v>20</v>
      </c>
      <c r="B138" s="3401"/>
      <c r="C138" s="3401"/>
      <c r="D138" s="44"/>
      <c r="E138" s="3402"/>
      <c r="F138" s="3403"/>
      <c r="G138" s="3404"/>
    </row>
    <row r="139" spans="1:13" x14ac:dyDescent="0.2">
      <c r="A139" s="3400" t="s">
        <v>21</v>
      </c>
      <c r="B139" s="3401"/>
      <c r="C139" s="3401"/>
      <c r="D139" s="61" t="s">
        <v>38</v>
      </c>
      <c r="E139" s="3405" t="s">
        <v>25</v>
      </c>
      <c r="F139" s="3405"/>
      <c r="G139" s="3406"/>
    </row>
    <row r="140" spans="1:13" ht="13.5" thickBot="1" x14ac:dyDescent="0.25">
      <c r="A140" s="3407" t="s">
        <v>22</v>
      </c>
      <c r="B140" s="3408"/>
      <c r="C140" s="3408"/>
      <c r="D140" s="62" t="s">
        <v>33</v>
      </c>
      <c r="E140" s="3409" t="s">
        <v>23</v>
      </c>
      <c r="F140" s="3409"/>
      <c r="G140" s="3410"/>
    </row>
    <row r="141" spans="1:13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13" x14ac:dyDescent="0.2">
      <c r="A142" s="3418" t="s">
        <v>1</v>
      </c>
      <c r="B142" s="3419"/>
      <c r="C142" s="3419"/>
      <c r="D142" s="3419"/>
      <c r="E142" s="3419"/>
      <c r="F142" s="3419"/>
      <c r="G142" s="3420"/>
    </row>
    <row r="143" spans="1:13" x14ac:dyDescent="0.2">
      <c r="A143" s="3421" t="s">
        <v>2</v>
      </c>
      <c r="B143" s="3422"/>
      <c r="C143" s="3422"/>
      <c r="D143" s="3422"/>
      <c r="E143" s="3422"/>
      <c r="F143" s="3422"/>
      <c r="G143" s="3423"/>
    </row>
    <row r="144" spans="1:13" x14ac:dyDescent="0.2">
      <c r="A144" s="2"/>
      <c r="B144" s="3"/>
      <c r="C144" s="4"/>
      <c r="D144" s="5"/>
      <c r="E144" s="3"/>
      <c r="F144" s="6"/>
      <c r="G144" s="7" t="s">
        <v>3</v>
      </c>
    </row>
    <row r="145" spans="1:13" x14ac:dyDescent="0.2">
      <c r="A145" s="8" t="s">
        <v>4</v>
      </c>
      <c r="B145" s="9"/>
      <c r="C145" s="10" t="s">
        <v>32</v>
      </c>
      <c r="D145" s="9"/>
      <c r="E145" s="11" t="s">
        <v>167</v>
      </c>
      <c r="F145" s="12"/>
      <c r="G145" s="13" t="s">
        <v>161</v>
      </c>
    </row>
    <row r="146" spans="1:13" x14ac:dyDescent="0.2">
      <c r="A146" s="14" t="s">
        <v>6</v>
      </c>
      <c r="B146" s="15"/>
      <c r="C146" s="16"/>
      <c r="D146" s="1"/>
      <c r="E146" s="3424"/>
      <c r="F146" s="3425"/>
      <c r="G146" s="17"/>
      <c r="K146" s="1" t="s">
        <v>111</v>
      </c>
      <c r="L146" s="1" t="s">
        <v>110</v>
      </c>
      <c r="M146" s="1" t="s">
        <v>112</v>
      </c>
    </row>
    <row r="147" spans="1:13" x14ac:dyDescent="0.2">
      <c r="A147" s="18" t="s">
        <v>7</v>
      </c>
      <c r="B147" s="19"/>
      <c r="C147" s="19"/>
      <c r="D147" s="19"/>
      <c r="E147" s="20" t="s">
        <v>8</v>
      </c>
      <c r="F147" s="21"/>
      <c r="G147" s="17" t="s">
        <v>9</v>
      </c>
    </row>
    <row r="148" spans="1:13" x14ac:dyDescent="0.2">
      <c r="A148" s="2"/>
      <c r="B148" s="3"/>
      <c r="C148" s="4"/>
      <c r="D148" s="4"/>
      <c r="E148" s="3426"/>
      <c r="F148" s="3427"/>
      <c r="G148" s="22"/>
      <c r="I148" s="1" t="s">
        <v>109</v>
      </c>
      <c r="J148" s="200" t="s">
        <v>108</v>
      </c>
      <c r="K148" s="197">
        <v>0.12</v>
      </c>
    </row>
    <row r="149" spans="1:13" ht="26.25" thickBot="1" x14ac:dyDescent="0.25">
      <c r="A149" s="23" t="s">
        <v>10</v>
      </c>
      <c r="B149" s="24" t="s">
        <v>11</v>
      </c>
      <c r="C149" s="25" t="s">
        <v>12</v>
      </c>
      <c r="D149" s="26" t="s">
        <v>13</v>
      </c>
      <c r="E149" s="27" t="s">
        <v>14</v>
      </c>
      <c r="F149" s="28" t="s">
        <v>15</v>
      </c>
      <c r="G149" s="29" t="s">
        <v>16</v>
      </c>
      <c r="I149" s="193" t="s">
        <v>104</v>
      </c>
      <c r="J149" s="201" t="s">
        <v>105</v>
      </c>
      <c r="K149" s="194" t="s">
        <v>106</v>
      </c>
      <c r="L149" s="195">
        <v>0.12</v>
      </c>
      <c r="M149" s="193" t="s">
        <v>107</v>
      </c>
    </row>
    <row r="150" spans="1:13" ht="13.5" thickTop="1" x14ac:dyDescent="0.2">
      <c r="A150" s="45">
        <v>1</v>
      </c>
      <c r="B150" s="79"/>
      <c r="C150" s="103"/>
      <c r="D150" s="46" t="s">
        <v>178</v>
      </c>
      <c r="E150" s="80">
        <v>1</v>
      </c>
      <c r="F150" s="83">
        <v>800.00479999999993</v>
      </c>
      <c r="G150" s="125">
        <f>F150*E150</f>
        <v>800.00479999999993</v>
      </c>
      <c r="I150" s="204">
        <v>1</v>
      </c>
      <c r="J150" s="202">
        <v>714.29</v>
      </c>
      <c r="K150" s="203">
        <f>J150*0.12+J150</f>
        <v>800.00479999999993</v>
      </c>
      <c r="L150" s="203">
        <f>K150*I150</f>
        <v>800.00479999999993</v>
      </c>
      <c r="M150" s="203">
        <f>I150*J150</f>
        <v>714.29</v>
      </c>
    </row>
    <row r="151" spans="1:13" x14ac:dyDescent="0.2">
      <c r="A151" s="45">
        <v>2</v>
      </c>
      <c r="B151" s="79"/>
      <c r="C151" s="103"/>
      <c r="D151" s="43" t="s">
        <v>114</v>
      </c>
      <c r="E151" s="80">
        <v>1</v>
      </c>
      <c r="F151" s="83">
        <v>130.98400000000001</v>
      </c>
      <c r="G151" s="125">
        <f>F151*E151</f>
        <v>130.98400000000001</v>
      </c>
      <c r="I151" s="204">
        <v>1</v>
      </c>
      <c r="J151" s="202">
        <v>116.95</v>
      </c>
      <c r="K151" s="203">
        <f t="shared" ref="K151" si="11">J151*0.12+J151</f>
        <v>130.98400000000001</v>
      </c>
      <c r="L151" s="203">
        <f t="shared" ref="L151" si="12">K151*I151</f>
        <v>130.98400000000001</v>
      </c>
      <c r="M151" s="203">
        <f t="shared" ref="M151" si="13">I151*J151</f>
        <v>116.95</v>
      </c>
    </row>
    <row r="152" spans="1:13" x14ac:dyDescent="0.2">
      <c r="A152" s="45"/>
      <c r="B152" s="79"/>
      <c r="C152" s="103"/>
      <c r="D152" s="46"/>
      <c r="E152" s="80"/>
      <c r="F152" s="83"/>
      <c r="G152" s="125"/>
      <c r="I152" s="204"/>
      <c r="J152" s="202"/>
      <c r="K152" s="203"/>
      <c r="L152" s="203"/>
      <c r="M152" s="203"/>
    </row>
    <row r="153" spans="1:13" x14ac:dyDescent="0.2">
      <c r="A153" s="45"/>
      <c r="B153" s="79"/>
      <c r="C153" s="103"/>
      <c r="D153" s="46"/>
      <c r="E153" s="80"/>
      <c r="F153" s="83"/>
      <c r="G153" s="125"/>
      <c r="I153" s="204"/>
      <c r="J153" s="202"/>
      <c r="K153" s="203"/>
      <c r="L153" s="203"/>
      <c r="M153" s="203"/>
    </row>
    <row r="154" spans="1:13" x14ac:dyDescent="0.2">
      <c r="A154" s="45"/>
      <c r="B154" s="79"/>
      <c r="C154" s="103"/>
      <c r="D154" s="46"/>
      <c r="E154" s="80"/>
      <c r="F154" s="83"/>
      <c r="G154" s="125"/>
      <c r="I154" s="204"/>
      <c r="J154" s="202"/>
      <c r="K154" s="203"/>
      <c r="L154" s="203"/>
      <c r="M154" s="203"/>
    </row>
    <row r="155" spans="1:13" x14ac:dyDescent="0.2">
      <c r="A155" s="45"/>
      <c r="B155" s="79"/>
      <c r="C155" s="103"/>
      <c r="D155" s="46"/>
      <c r="E155" s="80"/>
      <c r="F155" s="83"/>
      <c r="G155" s="125"/>
      <c r="I155" s="204"/>
      <c r="J155" s="202"/>
      <c r="K155" s="203"/>
      <c r="L155" s="203"/>
      <c r="M155" s="203"/>
    </row>
    <row r="156" spans="1:13" x14ac:dyDescent="0.2">
      <c r="A156" s="45"/>
      <c r="B156" s="79"/>
      <c r="C156" s="103"/>
      <c r="D156" s="46"/>
      <c r="E156" s="80"/>
      <c r="F156" s="83"/>
      <c r="G156" s="125"/>
      <c r="I156" s="204"/>
      <c r="J156" s="202"/>
      <c r="K156" s="203"/>
      <c r="L156" s="203"/>
      <c r="M156" s="203"/>
    </row>
    <row r="157" spans="1:13" x14ac:dyDescent="0.2">
      <c r="A157" s="45"/>
      <c r="B157" s="79"/>
      <c r="C157" s="103"/>
      <c r="D157" s="46"/>
      <c r="E157" s="80"/>
      <c r="F157" s="83"/>
      <c r="G157" s="125"/>
      <c r="I157" s="204"/>
      <c r="J157" s="202"/>
      <c r="K157" s="203"/>
      <c r="L157" s="203"/>
      <c r="M157" s="203"/>
    </row>
    <row r="158" spans="1:13" x14ac:dyDescent="0.2">
      <c r="A158" s="45"/>
      <c r="B158" s="38"/>
      <c r="C158" s="103"/>
      <c r="D158" s="46"/>
      <c r="E158" s="131"/>
      <c r="F158" s="132"/>
      <c r="G158" s="125"/>
      <c r="I158" s="205"/>
      <c r="J158" s="202"/>
      <c r="K158" s="203"/>
      <c r="L158" s="203"/>
      <c r="M158" s="203"/>
    </row>
    <row r="159" spans="1:13" x14ac:dyDescent="0.2">
      <c r="A159" s="45"/>
      <c r="B159" s="38"/>
      <c r="C159" s="103"/>
      <c r="D159" s="46"/>
      <c r="E159" s="131"/>
      <c r="F159" s="132"/>
      <c r="G159" s="125"/>
      <c r="I159" s="205"/>
      <c r="J159" s="202"/>
      <c r="K159" s="203"/>
      <c r="L159" s="203"/>
      <c r="M159" s="203"/>
    </row>
    <row r="160" spans="1:13" x14ac:dyDescent="0.2">
      <c r="A160" s="45"/>
      <c r="B160" s="38"/>
      <c r="C160" s="103"/>
      <c r="D160" s="46"/>
      <c r="E160" s="131"/>
      <c r="F160" s="132"/>
      <c r="G160" s="125"/>
      <c r="I160" s="205"/>
      <c r="J160" s="202"/>
      <c r="K160" s="203"/>
      <c r="L160" s="203"/>
      <c r="M160" s="203"/>
    </row>
    <row r="161" spans="1:13" x14ac:dyDescent="0.2">
      <c r="A161" s="45"/>
      <c r="B161" s="38"/>
      <c r="C161" s="103"/>
      <c r="D161" s="46"/>
      <c r="E161" s="131"/>
      <c r="F161" s="132"/>
      <c r="G161" s="125"/>
      <c r="I161" s="205"/>
      <c r="J161" s="202"/>
      <c r="K161" s="203"/>
      <c r="L161" s="203"/>
      <c r="M161" s="203"/>
    </row>
    <row r="162" spans="1:13" x14ac:dyDescent="0.2">
      <c r="A162" s="45"/>
      <c r="B162" s="38"/>
      <c r="C162" s="103"/>
      <c r="D162" s="46"/>
      <c r="E162" s="131"/>
      <c r="F162" s="132"/>
      <c r="G162" s="125"/>
      <c r="I162" s="205"/>
      <c r="J162" s="202"/>
      <c r="K162" s="203"/>
      <c r="L162" s="203"/>
      <c r="M162" s="203"/>
    </row>
    <row r="163" spans="1:13" x14ac:dyDescent="0.2">
      <c r="A163" s="45"/>
      <c r="B163" s="38"/>
      <c r="C163" s="103"/>
      <c r="D163" s="46"/>
      <c r="E163" s="131"/>
      <c r="F163" s="132"/>
      <c r="G163" s="125"/>
      <c r="I163" s="205"/>
      <c r="J163" s="202"/>
      <c r="K163" s="203"/>
      <c r="L163" s="203"/>
      <c r="M163" s="203"/>
    </row>
    <row r="164" spans="1:13" x14ac:dyDescent="0.2">
      <c r="A164" s="45"/>
      <c r="B164" s="38"/>
      <c r="C164" s="103"/>
      <c r="D164" s="46"/>
      <c r="E164" s="131"/>
      <c r="F164" s="132"/>
      <c r="G164" s="125"/>
      <c r="I164" s="205"/>
      <c r="J164" s="202"/>
      <c r="K164" s="203"/>
      <c r="L164" s="203"/>
      <c r="M164" s="203"/>
    </row>
    <row r="165" spans="1:13" x14ac:dyDescent="0.2">
      <c r="A165" s="45"/>
      <c r="B165" s="38"/>
      <c r="C165" s="103"/>
      <c r="D165" s="46"/>
      <c r="E165" s="131"/>
      <c r="F165" s="132"/>
      <c r="G165" s="125"/>
      <c r="I165" s="205"/>
      <c r="J165" s="202"/>
      <c r="K165" s="203"/>
      <c r="L165" s="203"/>
      <c r="M165" s="203"/>
    </row>
    <row r="166" spans="1:13" x14ac:dyDescent="0.2">
      <c r="A166" s="45"/>
      <c r="B166" s="38"/>
      <c r="C166" s="103"/>
      <c r="D166" s="46"/>
      <c r="E166" s="131"/>
      <c r="F166" s="132"/>
      <c r="G166" s="125"/>
      <c r="I166" s="205"/>
      <c r="J166" s="202"/>
      <c r="K166" s="203"/>
      <c r="L166" s="203"/>
      <c r="M166" s="203"/>
    </row>
    <row r="167" spans="1:13" x14ac:dyDescent="0.2">
      <c r="A167" s="45"/>
      <c r="B167" s="38"/>
      <c r="C167" s="103"/>
      <c r="D167" s="46"/>
      <c r="E167" s="131"/>
      <c r="F167" s="132"/>
      <c r="G167" s="125"/>
      <c r="I167" s="205"/>
      <c r="J167" s="202"/>
      <c r="K167" s="203"/>
      <c r="L167" s="203"/>
      <c r="M167" s="203"/>
    </row>
    <row r="168" spans="1:13" x14ac:dyDescent="0.2">
      <c r="A168" s="45"/>
      <c r="B168" s="38"/>
      <c r="C168" s="103"/>
      <c r="D168" s="46"/>
      <c r="E168" s="131"/>
      <c r="F168" s="132"/>
      <c r="G168" s="125"/>
      <c r="I168" s="205"/>
      <c r="J168" s="202"/>
      <c r="K168" s="203"/>
      <c r="L168" s="203"/>
      <c r="M168" s="203"/>
    </row>
    <row r="169" spans="1:13" x14ac:dyDescent="0.2">
      <c r="A169" s="45"/>
      <c r="B169" s="38"/>
      <c r="C169" s="103"/>
      <c r="D169" s="46"/>
      <c r="E169" s="131"/>
      <c r="F169" s="132"/>
      <c r="G169" s="125"/>
      <c r="I169" s="131"/>
      <c r="J169" s="202"/>
      <c r="K169" s="203"/>
      <c r="L169" s="203"/>
      <c r="M169" s="203"/>
    </row>
    <row r="170" spans="1:13" x14ac:dyDescent="0.2">
      <c r="A170" s="45"/>
      <c r="B170" s="38"/>
      <c r="C170" s="103"/>
      <c r="D170" s="46"/>
      <c r="E170" s="131"/>
      <c r="F170" s="105"/>
      <c r="G170" s="101"/>
      <c r="I170" s="131"/>
      <c r="J170" s="202"/>
      <c r="K170" s="203"/>
      <c r="L170" s="203"/>
      <c r="M170" s="44"/>
    </row>
    <row r="171" spans="1:13" x14ac:dyDescent="0.2">
      <c r="A171" s="45"/>
      <c r="B171" s="38"/>
      <c r="C171" s="103"/>
      <c r="D171" s="46"/>
      <c r="E171" s="41"/>
      <c r="F171" s="105"/>
      <c r="G171" s="101"/>
      <c r="I171" s="41"/>
      <c r="J171" s="202"/>
      <c r="K171" s="203"/>
      <c r="L171" s="203"/>
      <c r="M171" s="44"/>
    </row>
    <row r="172" spans="1:13" x14ac:dyDescent="0.2">
      <c r="A172" s="45"/>
      <c r="B172" s="38"/>
      <c r="C172" s="103"/>
      <c r="D172" s="46"/>
      <c r="E172" s="41"/>
      <c r="F172" s="105"/>
      <c r="G172" s="101"/>
      <c r="I172" s="41"/>
      <c r="J172" s="202"/>
      <c r="K172" s="203"/>
      <c r="L172" s="203"/>
      <c r="M172" s="44"/>
    </row>
    <row r="173" spans="1:13" x14ac:dyDescent="0.2">
      <c r="A173" s="45"/>
      <c r="B173" s="38"/>
      <c r="C173" s="103"/>
      <c r="D173" s="46"/>
      <c r="E173" s="41"/>
      <c r="F173" s="105"/>
      <c r="G173" s="101"/>
      <c r="I173" s="41"/>
      <c r="J173" s="202"/>
      <c r="K173" s="203"/>
      <c r="L173" s="203"/>
      <c r="M173" s="44"/>
    </row>
    <row r="174" spans="1:13" x14ac:dyDescent="0.2">
      <c r="A174" s="45"/>
      <c r="B174" s="38"/>
      <c r="C174" s="103"/>
      <c r="D174" s="46"/>
      <c r="E174" s="41"/>
      <c r="F174" s="105"/>
      <c r="G174" s="101"/>
      <c r="I174" s="41"/>
      <c r="J174" s="202"/>
      <c r="K174" s="203"/>
      <c r="L174" s="203"/>
      <c r="M174" s="44"/>
    </row>
    <row r="175" spans="1:13" x14ac:dyDescent="0.2">
      <c r="A175" s="45"/>
      <c r="B175" s="38"/>
      <c r="C175" s="103"/>
      <c r="D175" s="46"/>
      <c r="E175" s="41"/>
      <c r="F175" s="105"/>
      <c r="G175" s="101"/>
      <c r="I175" s="41"/>
      <c r="J175" s="202"/>
      <c r="K175" s="203"/>
      <c r="L175" s="203"/>
      <c r="M175" s="44"/>
    </row>
    <row r="176" spans="1:13" x14ac:dyDescent="0.2">
      <c r="A176" s="45"/>
      <c r="B176" s="38"/>
      <c r="C176" s="103"/>
      <c r="D176" s="46"/>
      <c r="E176" s="41"/>
      <c r="F176" s="134"/>
      <c r="G176" s="101"/>
      <c r="I176" s="41"/>
      <c r="J176" s="202"/>
      <c r="K176" s="203"/>
      <c r="L176" s="203"/>
      <c r="M176" s="44"/>
    </row>
    <row r="177" spans="1:13" x14ac:dyDescent="0.2">
      <c r="A177" s="45"/>
      <c r="B177" s="38"/>
      <c r="C177" s="103"/>
      <c r="D177" s="133"/>
      <c r="E177" s="41"/>
      <c r="F177" s="134"/>
      <c r="G177" s="101"/>
      <c r="I177" s="41"/>
      <c r="J177" s="202"/>
      <c r="K177" s="203"/>
      <c r="L177" s="203"/>
      <c r="M177" s="44"/>
    </row>
    <row r="178" spans="1:13" x14ac:dyDescent="0.2">
      <c r="A178" s="45"/>
      <c r="B178" s="38"/>
      <c r="C178" s="39"/>
      <c r="D178" s="133"/>
      <c r="E178" s="41"/>
      <c r="F178" s="136"/>
      <c r="G178" s="101"/>
      <c r="I178" s="44"/>
      <c r="J178" s="202"/>
      <c r="K178" s="44"/>
      <c r="L178" s="203">
        <f>SUM(L150:L177)</f>
        <v>930.98879999999997</v>
      </c>
      <c r="M178" s="203"/>
    </row>
    <row r="179" spans="1:13" x14ac:dyDescent="0.2">
      <c r="A179" s="45"/>
      <c r="B179" s="38"/>
      <c r="C179" s="39"/>
      <c r="D179" s="46"/>
      <c r="E179" s="38"/>
      <c r="F179" s="137"/>
      <c r="G179" s="101"/>
    </row>
    <row r="180" spans="1:13" ht="13.5" thickBot="1" x14ac:dyDescent="0.25">
      <c r="A180" s="48"/>
      <c r="B180" s="49"/>
      <c r="C180" s="50"/>
      <c r="D180" s="138"/>
      <c r="E180" s="49"/>
      <c r="F180" s="52" t="s">
        <v>57</v>
      </c>
      <c r="G180" s="110">
        <f>SUM(G150:G179)</f>
        <v>930.98879999999997</v>
      </c>
    </row>
    <row r="181" spans="1:13" ht="13.5" thickTop="1" x14ac:dyDescent="0.2">
      <c r="A181" s="14" t="s">
        <v>179</v>
      </c>
      <c r="B181" s="89"/>
      <c r="E181" s="89"/>
      <c r="G181" s="187"/>
    </row>
    <row r="182" spans="1:13" ht="13.5" thickBot="1" x14ac:dyDescent="0.25">
      <c r="A182" s="56"/>
      <c r="B182" s="90"/>
      <c r="C182" s="90" t="s">
        <v>180</v>
      </c>
      <c r="D182" s="57"/>
      <c r="E182" s="90"/>
      <c r="F182" s="58"/>
      <c r="G182" s="59"/>
    </row>
    <row r="183" spans="1:13" ht="13.5" thickTop="1" x14ac:dyDescent="0.2">
      <c r="A183" s="3411"/>
      <c r="B183" s="3412"/>
      <c r="C183" s="3412"/>
      <c r="D183" s="60" t="s">
        <v>18</v>
      </c>
      <c r="E183" s="3413" t="s">
        <v>19</v>
      </c>
      <c r="F183" s="3413"/>
      <c r="G183" s="3414"/>
    </row>
    <row r="184" spans="1:13" x14ac:dyDescent="0.2">
      <c r="A184" s="3400" t="s">
        <v>20</v>
      </c>
      <c r="B184" s="3401"/>
      <c r="C184" s="3401"/>
      <c r="D184" s="44"/>
      <c r="E184" s="3402"/>
      <c r="F184" s="3403"/>
      <c r="G184" s="3404"/>
    </row>
    <row r="185" spans="1:13" x14ac:dyDescent="0.2">
      <c r="A185" s="3400" t="s">
        <v>21</v>
      </c>
      <c r="B185" s="3401"/>
      <c r="C185" s="3401"/>
      <c r="D185" s="61" t="s">
        <v>34</v>
      </c>
      <c r="E185" s="3405" t="s">
        <v>25</v>
      </c>
      <c r="F185" s="3405"/>
      <c r="G185" s="3406"/>
    </row>
    <row r="186" spans="1:13" ht="13.5" thickBot="1" x14ac:dyDescent="0.25">
      <c r="A186" s="3407" t="s">
        <v>22</v>
      </c>
      <c r="B186" s="3408"/>
      <c r="C186" s="3408"/>
      <c r="D186" s="62" t="s">
        <v>169</v>
      </c>
      <c r="E186" s="3409" t="s">
        <v>23</v>
      </c>
      <c r="F186" s="3409"/>
      <c r="G186" s="3410"/>
    </row>
    <row r="187" spans="1:13" ht="16.5" x14ac:dyDescent="0.25">
      <c r="A187" s="3415" t="s">
        <v>0</v>
      </c>
      <c r="B187" s="3416"/>
      <c r="C187" s="3416"/>
      <c r="D187" s="3416"/>
      <c r="E187" s="3416"/>
      <c r="F187" s="3416"/>
      <c r="G187" s="3417"/>
    </row>
    <row r="188" spans="1:13" x14ac:dyDescent="0.2">
      <c r="A188" s="3418" t="s">
        <v>1</v>
      </c>
      <c r="B188" s="3419"/>
      <c r="C188" s="3419"/>
      <c r="D188" s="3419"/>
      <c r="E188" s="3419"/>
      <c r="F188" s="3419"/>
      <c r="G188" s="3420"/>
    </row>
    <row r="189" spans="1:13" x14ac:dyDescent="0.2">
      <c r="A189" s="3421" t="s">
        <v>2</v>
      </c>
      <c r="B189" s="3422"/>
      <c r="C189" s="3422"/>
      <c r="D189" s="3422"/>
      <c r="E189" s="3422"/>
      <c r="F189" s="3422"/>
      <c r="G189" s="3423"/>
    </row>
    <row r="190" spans="1:13" x14ac:dyDescent="0.2">
      <c r="A190" s="2"/>
      <c r="B190" s="3"/>
      <c r="C190" s="4"/>
      <c r="D190" s="5"/>
      <c r="E190" s="3"/>
      <c r="F190" s="6"/>
      <c r="G190" s="7" t="s">
        <v>3</v>
      </c>
    </row>
    <row r="191" spans="1:13" x14ac:dyDescent="0.2">
      <c r="A191" s="8" t="s">
        <v>4</v>
      </c>
      <c r="B191" s="9"/>
      <c r="C191" s="10" t="s">
        <v>181</v>
      </c>
      <c r="D191" s="9"/>
      <c r="E191" s="11" t="s">
        <v>167</v>
      </c>
      <c r="F191" s="12"/>
      <c r="G191" s="13" t="s">
        <v>161</v>
      </c>
    </row>
    <row r="192" spans="1:13" x14ac:dyDescent="0.2">
      <c r="A192" s="14" t="s">
        <v>6</v>
      </c>
      <c r="B192" s="15"/>
      <c r="C192" s="16"/>
      <c r="D192" s="1"/>
      <c r="E192" s="3424"/>
      <c r="F192" s="3425"/>
      <c r="G192" s="17"/>
      <c r="K192" s="1" t="s">
        <v>111</v>
      </c>
      <c r="L192" s="1" t="s">
        <v>110</v>
      </c>
      <c r="M192" s="1" t="s">
        <v>112</v>
      </c>
    </row>
    <row r="193" spans="1:13" x14ac:dyDescent="0.2">
      <c r="A193" s="18" t="s">
        <v>7</v>
      </c>
      <c r="B193" s="19"/>
      <c r="C193" s="19"/>
      <c r="D193" s="19"/>
      <c r="E193" s="20" t="s">
        <v>8</v>
      </c>
      <c r="F193" s="21"/>
      <c r="G193" s="17" t="s">
        <v>9</v>
      </c>
    </row>
    <row r="194" spans="1:13" x14ac:dyDescent="0.2">
      <c r="A194" s="2"/>
      <c r="B194" s="3"/>
      <c r="C194" s="4"/>
      <c r="D194" s="4"/>
      <c r="E194" s="3426"/>
      <c r="F194" s="3427"/>
      <c r="G194" s="22"/>
      <c r="I194" s="1" t="s">
        <v>109</v>
      </c>
      <c r="J194" s="200" t="s">
        <v>108</v>
      </c>
      <c r="K194" s="197">
        <v>0.12</v>
      </c>
    </row>
    <row r="195" spans="1:13" ht="26.25" thickBot="1" x14ac:dyDescent="0.25">
      <c r="A195" s="23" t="s">
        <v>10</v>
      </c>
      <c r="B195" s="24" t="s">
        <v>11</v>
      </c>
      <c r="C195" s="25" t="s">
        <v>12</v>
      </c>
      <c r="D195" s="26" t="s">
        <v>13</v>
      </c>
      <c r="E195" s="27" t="s">
        <v>14</v>
      </c>
      <c r="F195" s="28" t="s">
        <v>15</v>
      </c>
      <c r="G195" s="29" t="s">
        <v>16</v>
      </c>
      <c r="I195" s="193" t="s">
        <v>104</v>
      </c>
      <c r="J195" s="201" t="s">
        <v>105</v>
      </c>
      <c r="K195" s="194" t="s">
        <v>106</v>
      </c>
      <c r="L195" s="195">
        <v>0.12</v>
      </c>
      <c r="M195" s="193" t="s">
        <v>107</v>
      </c>
    </row>
    <row r="196" spans="1:13" ht="13.5" thickTop="1" x14ac:dyDescent="0.2">
      <c r="A196" s="45">
        <v>1</v>
      </c>
      <c r="B196" s="79"/>
      <c r="C196" s="103"/>
      <c r="D196" s="46" t="s">
        <v>182</v>
      </c>
      <c r="E196" s="204">
        <v>10</v>
      </c>
      <c r="F196" s="83">
        <v>619.99840000000006</v>
      </c>
      <c r="G196" s="125">
        <f>F196*E196</f>
        <v>6199.9840000000004</v>
      </c>
      <c r="I196" s="204">
        <v>10</v>
      </c>
      <c r="J196" s="202">
        <v>553.57000000000005</v>
      </c>
      <c r="K196" s="203">
        <f>J196*0.12+J196</f>
        <v>619.99840000000006</v>
      </c>
      <c r="L196" s="203">
        <f>K196*I196</f>
        <v>6199.9840000000004</v>
      </c>
      <c r="M196" s="203">
        <f>I196*J196</f>
        <v>5535.7000000000007</v>
      </c>
    </row>
    <row r="197" spans="1:13" x14ac:dyDescent="0.2">
      <c r="A197" s="45">
        <v>2</v>
      </c>
      <c r="B197" s="79"/>
      <c r="C197" s="103"/>
      <c r="D197" s="43" t="s">
        <v>183</v>
      </c>
      <c r="E197" s="204">
        <v>2</v>
      </c>
      <c r="F197" s="83">
        <v>8653.5007999999998</v>
      </c>
      <c r="G197" s="125">
        <f t="shared" ref="G197:G205" si="14">F197*E197</f>
        <v>17307.0016</v>
      </c>
      <c r="I197" s="204">
        <v>2</v>
      </c>
      <c r="J197" s="202">
        <v>7726.34</v>
      </c>
      <c r="K197" s="203">
        <f t="shared" ref="K197:K205" si="15">J197*0.12+J197</f>
        <v>8653.5007999999998</v>
      </c>
      <c r="L197" s="203">
        <f t="shared" ref="L197:L205" si="16">K197*I197</f>
        <v>17307.0016</v>
      </c>
      <c r="M197" s="203">
        <f t="shared" ref="M197:M205" si="17">I197*J197</f>
        <v>15452.68</v>
      </c>
    </row>
    <row r="198" spans="1:13" x14ac:dyDescent="0.2">
      <c r="A198" s="45">
        <v>3</v>
      </c>
      <c r="B198" s="79"/>
      <c r="C198" s="103"/>
      <c r="D198" s="46" t="s">
        <v>184</v>
      </c>
      <c r="E198" s="204">
        <v>2</v>
      </c>
      <c r="F198" s="83">
        <v>2083.7487999999998</v>
      </c>
      <c r="G198" s="125">
        <f t="shared" si="14"/>
        <v>4167.4975999999997</v>
      </c>
      <c r="I198" s="204">
        <v>2</v>
      </c>
      <c r="J198" s="202">
        <v>1860.49</v>
      </c>
      <c r="K198" s="203">
        <f t="shared" si="15"/>
        <v>2083.7487999999998</v>
      </c>
      <c r="L198" s="203">
        <f t="shared" si="16"/>
        <v>4167.4975999999997</v>
      </c>
      <c r="M198" s="203">
        <f t="shared" si="17"/>
        <v>3720.98</v>
      </c>
    </row>
    <row r="199" spans="1:13" x14ac:dyDescent="0.2">
      <c r="A199" s="45">
        <v>4</v>
      </c>
      <c r="B199" s="79"/>
      <c r="C199" s="103"/>
      <c r="D199" s="46" t="s">
        <v>91</v>
      </c>
      <c r="E199" s="204">
        <v>1</v>
      </c>
      <c r="F199" s="83">
        <v>700</v>
      </c>
      <c r="G199" s="125">
        <f t="shared" si="14"/>
        <v>700</v>
      </c>
      <c r="I199" s="204">
        <v>1</v>
      </c>
      <c r="J199" s="202">
        <v>625</v>
      </c>
      <c r="K199" s="203">
        <f t="shared" si="15"/>
        <v>700</v>
      </c>
      <c r="L199" s="203">
        <f t="shared" si="16"/>
        <v>700</v>
      </c>
      <c r="M199" s="203">
        <f t="shared" si="17"/>
        <v>625</v>
      </c>
    </row>
    <row r="200" spans="1:13" x14ac:dyDescent="0.2">
      <c r="A200" s="45">
        <v>5</v>
      </c>
      <c r="B200" s="79"/>
      <c r="C200" s="103"/>
      <c r="D200" s="46" t="s">
        <v>185</v>
      </c>
      <c r="E200" s="204">
        <v>6</v>
      </c>
      <c r="F200" s="83">
        <v>619.99840000000006</v>
      </c>
      <c r="G200" s="125">
        <f t="shared" si="14"/>
        <v>3719.9904000000006</v>
      </c>
      <c r="I200" s="204">
        <v>6</v>
      </c>
      <c r="J200" s="202">
        <v>553.57000000000005</v>
      </c>
      <c r="K200" s="203">
        <f t="shared" si="15"/>
        <v>619.99840000000006</v>
      </c>
      <c r="L200" s="203">
        <f t="shared" si="16"/>
        <v>3719.9904000000006</v>
      </c>
      <c r="M200" s="203">
        <f t="shared" si="17"/>
        <v>3321.42</v>
      </c>
    </row>
    <row r="201" spans="1:13" x14ac:dyDescent="0.2">
      <c r="A201" s="45">
        <v>6</v>
      </c>
      <c r="B201" s="79"/>
      <c r="C201" s="103"/>
      <c r="D201" s="46" t="s">
        <v>186</v>
      </c>
      <c r="E201" s="204">
        <v>1</v>
      </c>
      <c r="F201" s="83">
        <v>7137.5024000000003</v>
      </c>
      <c r="G201" s="125">
        <f t="shared" si="14"/>
        <v>7137.5024000000003</v>
      </c>
      <c r="I201" s="204">
        <v>1</v>
      </c>
      <c r="J201" s="202">
        <v>6372.77</v>
      </c>
      <c r="K201" s="203">
        <f t="shared" si="15"/>
        <v>7137.5024000000003</v>
      </c>
      <c r="L201" s="203">
        <f t="shared" si="16"/>
        <v>7137.5024000000003</v>
      </c>
      <c r="M201" s="203">
        <f t="shared" si="17"/>
        <v>6372.77</v>
      </c>
    </row>
    <row r="202" spans="1:13" x14ac:dyDescent="0.2">
      <c r="A202" s="45">
        <v>7</v>
      </c>
      <c r="B202" s="79"/>
      <c r="C202" s="103"/>
      <c r="D202" s="46" t="s">
        <v>187</v>
      </c>
      <c r="E202" s="204">
        <v>1</v>
      </c>
      <c r="F202" s="83">
        <v>6312.2527999999993</v>
      </c>
      <c r="G202" s="125">
        <f t="shared" si="14"/>
        <v>6312.2527999999993</v>
      </c>
      <c r="I202" s="204">
        <v>1</v>
      </c>
      <c r="J202" s="202">
        <v>5635.94</v>
      </c>
      <c r="K202" s="203">
        <f t="shared" si="15"/>
        <v>6312.2527999999993</v>
      </c>
      <c r="L202" s="203">
        <f t="shared" si="16"/>
        <v>6312.2527999999993</v>
      </c>
      <c r="M202" s="203">
        <f t="shared" si="17"/>
        <v>5635.94</v>
      </c>
    </row>
    <row r="203" spans="1:13" x14ac:dyDescent="0.2">
      <c r="A203" s="45">
        <v>8</v>
      </c>
      <c r="B203" s="79"/>
      <c r="C203" s="103"/>
      <c r="D203" s="46" t="s">
        <v>188</v>
      </c>
      <c r="E203" s="204">
        <v>1</v>
      </c>
      <c r="F203" s="83">
        <v>619.99840000000006</v>
      </c>
      <c r="G203" s="125">
        <f t="shared" si="14"/>
        <v>619.99840000000006</v>
      </c>
      <c r="I203" s="204">
        <v>1</v>
      </c>
      <c r="J203" s="202">
        <v>553.57000000000005</v>
      </c>
      <c r="K203" s="203">
        <f t="shared" si="15"/>
        <v>619.99840000000006</v>
      </c>
      <c r="L203" s="203">
        <f t="shared" si="16"/>
        <v>619.99840000000006</v>
      </c>
      <c r="M203" s="203">
        <f t="shared" si="17"/>
        <v>553.57000000000005</v>
      </c>
    </row>
    <row r="204" spans="1:13" x14ac:dyDescent="0.2">
      <c r="A204" s="45">
        <v>9</v>
      </c>
      <c r="B204" s="38"/>
      <c r="C204" s="103"/>
      <c r="D204" s="46" t="s">
        <v>189</v>
      </c>
      <c r="E204" s="205">
        <v>1</v>
      </c>
      <c r="F204" s="132">
        <v>3720.248</v>
      </c>
      <c r="G204" s="125">
        <f t="shared" si="14"/>
        <v>3720.248</v>
      </c>
      <c r="I204" s="205">
        <v>1</v>
      </c>
      <c r="J204" s="202">
        <v>3321.65</v>
      </c>
      <c r="K204" s="203">
        <f t="shared" si="15"/>
        <v>3720.248</v>
      </c>
      <c r="L204" s="203">
        <f t="shared" si="16"/>
        <v>3720.248</v>
      </c>
      <c r="M204" s="203">
        <f t="shared" si="17"/>
        <v>3321.65</v>
      </c>
    </row>
    <row r="205" spans="1:13" x14ac:dyDescent="0.2">
      <c r="A205" s="45">
        <v>10</v>
      </c>
      <c r="B205" s="38"/>
      <c r="C205" s="103"/>
      <c r="D205" s="46" t="s">
        <v>190</v>
      </c>
      <c r="E205" s="205">
        <v>8</v>
      </c>
      <c r="F205" s="132">
        <v>619.99840000000006</v>
      </c>
      <c r="G205" s="125">
        <f t="shared" si="14"/>
        <v>4959.9872000000005</v>
      </c>
      <c r="I205" s="205">
        <v>8</v>
      </c>
      <c r="J205" s="202">
        <v>553.57000000000005</v>
      </c>
      <c r="K205" s="203">
        <f t="shared" si="15"/>
        <v>619.99840000000006</v>
      </c>
      <c r="L205" s="203">
        <f t="shared" si="16"/>
        <v>4959.9872000000005</v>
      </c>
      <c r="M205" s="203">
        <f t="shared" si="17"/>
        <v>4428.5600000000004</v>
      </c>
    </row>
    <row r="206" spans="1:13" x14ac:dyDescent="0.2">
      <c r="A206" s="45"/>
      <c r="B206" s="38"/>
      <c r="C206" s="103"/>
      <c r="D206" s="46"/>
      <c r="E206" s="131"/>
      <c r="F206" s="132"/>
      <c r="G206" s="125"/>
      <c r="I206" s="205"/>
      <c r="J206" s="202"/>
      <c r="K206" s="203"/>
      <c r="L206" s="203"/>
      <c r="M206" s="203"/>
    </row>
    <row r="207" spans="1:13" x14ac:dyDescent="0.2">
      <c r="A207" s="45"/>
      <c r="B207" s="38"/>
      <c r="C207" s="103"/>
      <c r="D207" s="46"/>
      <c r="E207" s="131"/>
      <c r="F207" s="132"/>
      <c r="G207" s="125"/>
      <c r="I207" s="205"/>
      <c r="J207" s="202"/>
      <c r="K207" s="203"/>
      <c r="L207" s="203"/>
      <c r="M207" s="203"/>
    </row>
    <row r="208" spans="1:13" x14ac:dyDescent="0.2">
      <c r="A208" s="45"/>
      <c r="B208" s="38"/>
      <c r="C208" s="103"/>
      <c r="D208" s="46"/>
      <c r="E208" s="131"/>
      <c r="F208" s="132"/>
      <c r="G208" s="125"/>
      <c r="I208" s="205"/>
      <c r="J208" s="202"/>
      <c r="K208" s="203"/>
      <c r="L208" s="203"/>
      <c r="M208" s="203"/>
    </row>
    <row r="209" spans="1:13" x14ac:dyDescent="0.2">
      <c r="A209" s="45"/>
      <c r="B209" s="38"/>
      <c r="C209" s="103"/>
      <c r="D209" s="46"/>
      <c r="E209" s="131"/>
      <c r="F209" s="132"/>
      <c r="G209" s="125"/>
      <c r="I209" s="205"/>
      <c r="J209" s="202"/>
      <c r="K209" s="203"/>
      <c r="L209" s="203"/>
      <c r="M209" s="203"/>
    </row>
    <row r="210" spans="1:13" x14ac:dyDescent="0.2">
      <c r="A210" s="45"/>
      <c r="B210" s="38"/>
      <c r="C210" s="103"/>
      <c r="D210" s="46"/>
      <c r="E210" s="131"/>
      <c r="F210" s="132"/>
      <c r="G210" s="125"/>
      <c r="I210" s="205"/>
      <c r="J210" s="202"/>
      <c r="K210" s="203"/>
      <c r="L210" s="203"/>
      <c r="M210" s="203"/>
    </row>
    <row r="211" spans="1:13" x14ac:dyDescent="0.2">
      <c r="A211" s="45"/>
      <c r="B211" s="38"/>
      <c r="C211" s="103"/>
      <c r="D211" s="46"/>
      <c r="E211" s="131"/>
      <c r="F211" s="132"/>
      <c r="G211" s="125"/>
      <c r="I211" s="205"/>
      <c r="J211" s="202"/>
      <c r="K211" s="203"/>
      <c r="L211" s="203"/>
      <c r="M211" s="203"/>
    </row>
    <row r="212" spans="1:13" x14ac:dyDescent="0.2">
      <c r="A212" s="45"/>
      <c r="B212" s="38"/>
      <c r="C212" s="103"/>
      <c r="D212" s="46"/>
      <c r="E212" s="131"/>
      <c r="F212" s="132"/>
      <c r="G212" s="125"/>
      <c r="I212" s="205"/>
      <c r="J212" s="202"/>
      <c r="K212" s="203"/>
      <c r="L212" s="203"/>
      <c r="M212" s="203"/>
    </row>
    <row r="213" spans="1:13" x14ac:dyDescent="0.2">
      <c r="A213" s="45"/>
      <c r="B213" s="38"/>
      <c r="C213" s="103"/>
      <c r="D213" s="46"/>
      <c r="E213" s="131"/>
      <c r="F213" s="132"/>
      <c r="G213" s="125"/>
      <c r="I213" s="205"/>
      <c r="J213" s="202"/>
      <c r="K213" s="203"/>
      <c r="L213" s="203"/>
      <c r="M213" s="203"/>
    </row>
    <row r="214" spans="1:13" x14ac:dyDescent="0.2">
      <c r="A214" s="45"/>
      <c r="B214" s="38"/>
      <c r="C214" s="103"/>
      <c r="D214" s="46"/>
      <c r="E214" s="131"/>
      <c r="F214" s="132"/>
      <c r="G214" s="125"/>
      <c r="I214" s="205"/>
      <c r="J214" s="202"/>
      <c r="K214" s="203"/>
      <c r="L214" s="203"/>
      <c r="M214" s="203"/>
    </row>
    <row r="215" spans="1:13" x14ac:dyDescent="0.2">
      <c r="A215" s="45"/>
      <c r="B215" s="38"/>
      <c r="C215" s="103"/>
      <c r="D215" s="46"/>
      <c r="E215" s="131"/>
      <c r="F215" s="132"/>
      <c r="G215" s="125"/>
      <c r="I215" s="131"/>
      <c r="J215" s="202"/>
      <c r="K215" s="203"/>
      <c r="L215" s="203"/>
      <c r="M215" s="203"/>
    </row>
    <row r="216" spans="1:13" x14ac:dyDescent="0.2">
      <c r="A216" s="45"/>
      <c r="B216" s="38"/>
      <c r="C216" s="103"/>
      <c r="D216" s="46"/>
      <c r="E216" s="131"/>
      <c r="F216" s="105"/>
      <c r="G216" s="101"/>
      <c r="I216" s="131"/>
      <c r="J216" s="202"/>
      <c r="K216" s="203"/>
      <c r="L216" s="203"/>
      <c r="M216" s="44"/>
    </row>
    <row r="217" spans="1:13" x14ac:dyDescent="0.2">
      <c r="A217" s="45"/>
      <c r="B217" s="38"/>
      <c r="C217" s="103"/>
      <c r="D217" s="46"/>
      <c r="E217" s="41"/>
      <c r="F217" s="105"/>
      <c r="G217" s="101"/>
      <c r="I217" s="41"/>
      <c r="J217" s="202"/>
      <c r="K217" s="203"/>
      <c r="L217" s="203"/>
      <c r="M217" s="44"/>
    </row>
    <row r="218" spans="1:13" x14ac:dyDescent="0.2">
      <c r="A218" s="45"/>
      <c r="B218" s="38"/>
      <c r="C218" s="103"/>
      <c r="D218" s="46"/>
      <c r="E218" s="41"/>
      <c r="F218" s="105"/>
      <c r="G218" s="101"/>
      <c r="I218" s="41"/>
      <c r="J218" s="202"/>
      <c r="K218" s="203"/>
      <c r="L218" s="203"/>
      <c r="M218" s="44"/>
    </row>
    <row r="219" spans="1:13" x14ac:dyDescent="0.2">
      <c r="A219" s="45"/>
      <c r="B219" s="38"/>
      <c r="C219" s="103"/>
      <c r="D219" s="46"/>
      <c r="E219" s="41"/>
      <c r="F219" s="105"/>
      <c r="G219" s="101"/>
      <c r="I219" s="41"/>
      <c r="J219" s="202"/>
      <c r="K219" s="203"/>
      <c r="L219" s="203"/>
      <c r="M219" s="44"/>
    </row>
    <row r="220" spans="1:13" x14ac:dyDescent="0.2">
      <c r="A220" s="45"/>
      <c r="B220" s="38"/>
      <c r="C220" s="103"/>
      <c r="D220" s="46"/>
      <c r="E220" s="41"/>
      <c r="F220" s="105"/>
      <c r="G220" s="101"/>
      <c r="I220" s="41"/>
      <c r="J220" s="202"/>
      <c r="K220" s="203"/>
      <c r="L220" s="203"/>
      <c r="M220" s="44"/>
    </row>
    <row r="221" spans="1:13" x14ac:dyDescent="0.2">
      <c r="A221" s="45"/>
      <c r="B221" s="38"/>
      <c r="C221" s="103"/>
      <c r="D221" s="46"/>
      <c r="E221" s="41"/>
      <c r="F221" s="105"/>
      <c r="G221" s="101"/>
      <c r="I221" s="41"/>
      <c r="J221" s="202"/>
      <c r="K221" s="203"/>
      <c r="L221" s="203"/>
      <c r="M221" s="44"/>
    </row>
    <row r="222" spans="1:13" x14ac:dyDescent="0.2">
      <c r="A222" s="45"/>
      <c r="B222" s="38"/>
      <c r="C222" s="103"/>
      <c r="D222" s="46"/>
      <c r="E222" s="41"/>
      <c r="F222" s="134"/>
      <c r="G222" s="101"/>
      <c r="I222" s="41"/>
      <c r="J222" s="202"/>
      <c r="K222" s="203"/>
      <c r="L222" s="203"/>
      <c r="M222" s="44"/>
    </row>
    <row r="223" spans="1:13" x14ac:dyDescent="0.2">
      <c r="A223" s="45"/>
      <c r="B223" s="38"/>
      <c r="C223" s="103"/>
      <c r="D223" s="133"/>
      <c r="E223" s="41"/>
      <c r="F223" s="134"/>
      <c r="G223" s="101"/>
      <c r="I223" s="41"/>
      <c r="J223" s="202"/>
      <c r="K223" s="203"/>
      <c r="L223" s="203"/>
      <c r="M223" s="44"/>
    </row>
    <row r="224" spans="1:13" x14ac:dyDescent="0.2">
      <c r="A224" s="45"/>
      <c r="B224" s="38"/>
      <c r="C224" s="39"/>
      <c r="D224" s="133"/>
      <c r="E224" s="41"/>
      <c r="F224" s="136"/>
      <c r="G224" s="101"/>
      <c r="I224" s="44"/>
      <c r="J224" s="202"/>
      <c r="K224" s="44"/>
      <c r="L224" s="203">
        <f>SUM(L196:L223)</f>
        <v>54844.462399999997</v>
      </c>
      <c r="M224" s="203">
        <f>SUM(M196:M223)</f>
        <v>48968.270000000004</v>
      </c>
    </row>
    <row r="225" spans="1:7" x14ac:dyDescent="0.2">
      <c r="A225" s="45"/>
      <c r="B225" s="38"/>
      <c r="C225" s="39"/>
      <c r="D225" s="46"/>
      <c r="E225" s="38"/>
      <c r="F225" s="137"/>
      <c r="G225" s="101"/>
    </row>
    <row r="226" spans="1:7" ht="13.5" thickBot="1" x14ac:dyDescent="0.25">
      <c r="A226" s="48"/>
      <c r="B226" s="49"/>
      <c r="C226" s="50"/>
      <c r="D226" s="138"/>
      <c r="E226" s="49"/>
      <c r="F226" s="52" t="s">
        <v>57</v>
      </c>
      <c r="G226" s="110">
        <f>SUM(G196:G225)</f>
        <v>54844.462399999997</v>
      </c>
    </row>
    <row r="227" spans="1:7" ht="13.5" thickTop="1" x14ac:dyDescent="0.2">
      <c r="A227" s="14" t="s">
        <v>179</v>
      </c>
      <c r="B227" s="89"/>
      <c r="E227" s="89"/>
      <c r="G227" s="187"/>
    </row>
    <row r="228" spans="1:7" ht="13.5" thickBot="1" x14ac:dyDescent="0.25">
      <c r="A228" s="56"/>
      <c r="B228" s="90"/>
      <c r="C228" s="90" t="s">
        <v>180</v>
      </c>
      <c r="D228" s="57"/>
      <c r="E228" s="90"/>
      <c r="F228" s="58"/>
      <c r="G228" s="59"/>
    </row>
    <row r="229" spans="1:7" ht="13.5" thickTop="1" x14ac:dyDescent="0.2">
      <c r="A229" s="3411"/>
      <c r="B229" s="3412"/>
      <c r="C229" s="3412"/>
      <c r="D229" s="60" t="s">
        <v>18</v>
      </c>
      <c r="E229" s="3413" t="s">
        <v>19</v>
      </c>
      <c r="F229" s="3413"/>
      <c r="G229" s="3414"/>
    </row>
    <row r="230" spans="1:7" x14ac:dyDescent="0.2">
      <c r="A230" s="3400" t="s">
        <v>20</v>
      </c>
      <c r="B230" s="3401"/>
      <c r="C230" s="3401"/>
      <c r="D230" s="44"/>
      <c r="E230" s="3402"/>
      <c r="F230" s="3403"/>
      <c r="G230" s="3404"/>
    </row>
    <row r="231" spans="1:7" x14ac:dyDescent="0.2">
      <c r="A231" s="3400" t="s">
        <v>21</v>
      </c>
      <c r="B231" s="3401"/>
      <c r="C231" s="3401"/>
      <c r="D231" s="61" t="s">
        <v>34</v>
      </c>
      <c r="E231" s="3405" t="s">
        <v>25</v>
      </c>
      <c r="F231" s="3405"/>
      <c r="G231" s="3406"/>
    </row>
    <row r="232" spans="1:7" ht="13.5" thickBot="1" x14ac:dyDescent="0.25">
      <c r="A232" s="3407" t="s">
        <v>22</v>
      </c>
      <c r="B232" s="3408"/>
      <c r="C232" s="3408"/>
      <c r="D232" s="62" t="s">
        <v>169</v>
      </c>
      <c r="E232" s="3409" t="s">
        <v>23</v>
      </c>
      <c r="F232" s="3409"/>
      <c r="G232" s="3410"/>
    </row>
    <row r="233" spans="1:7" ht="16.5" x14ac:dyDescent="0.25">
      <c r="A233" s="3415" t="s">
        <v>0</v>
      </c>
      <c r="B233" s="3416"/>
      <c r="C233" s="3416"/>
      <c r="D233" s="3416"/>
      <c r="E233" s="3416"/>
      <c r="F233" s="3416"/>
      <c r="G233" s="3417"/>
    </row>
    <row r="234" spans="1:7" x14ac:dyDescent="0.2">
      <c r="A234" s="3418" t="s">
        <v>1</v>
      </c>
      <c r="B234" s="3419"/>
      <c r="C234" s="3419"/>
      <c r="D234" s="3419"/>
      <c r="E234" s="3419"/>
      <c r="F234" s="3419"/>
      <c r="G234" s="3420"/>
    </row>
    <row r="235" spans="1:7" x14ac:dyDescent="0.2">
      <c r="A235" s="3421" t="s">
        <v>2</v>
      </c>
      <c r="B235" s="3422"/>
      <c r="C235" s="3422"/>
      <c r="D235" s="3422"/>
      <c r="E235" s="3422"/>
      <c r="F235" s="3422"/>
      <c r="G235" s="3423"/>
    </row>
    <row r="236" spans="1:7" x14ac:dyDescent="0.2">
      <c r="A236" s="2"/>
      <c r="B236" s="3"/>
      <c r="C236" s="660"/>
      <c r="D236" s="5"/>
      <c r="E236" s="3"/>
      <c r="F236" s="6"/>
      <c r="G236" s="7" t="s">
        <v>3</v>
      </c>
    </row>
    <row r="237" spans="1:7" x14ac:dyDescent="0.2">
      <c r="A237" s="8" t="s">
        <v>4</v>
      </c>
      <c r="B237" s="9"/>
      <c r="C237" s="10" t="s">
        <v>77</v>
      </c>
      <c r="D237" s="9"/>
      <c r="E237" s="11" t="s">
        <v>402</v>
      </c>
      <c r="F237" s="12"/>
      <c r="G237" s="13" t="s">
        <v>401</v>
      </c>
    </row>
    <row r="238" spans="1:7" x14ac:dyDescent="0.2">
      <c r="A238" s="14" t="s">
        <v>6</v>
      </c>
      <c r="B238" s="15"/>
      <c r="C238" s="16"/>
      <c r="D238" s="661"/>
      <c r="E238" s="3424"/>
      <c r="F238" s="3425"/>
      <c r="G238" s="17"/>
    </row>
    <row r="239" spans="1:7" x14ac:dyDescent="0.2">
      <c r="A239" s="662" t="s">
        <v>7</v>
      </c>
      <c r="B239" s="19"/>
      <c r="C239" s="19"/>
      <c r="D239" s="19"/>
      <c r="E239" s="20" t="s">
        <v>8</v>
      </c>
      <c r="F239" s="21"/>
      <c r="G239" s="17" t="s">
        <v>9</v>
      </c>
    </row>
    <row r="240" spans="1:7" x14ac:dyDescent="0.2">
      <c r="A240" s="2"/>
      <c r="B240" s="3"/>
      <c r="C240" s="660"/>
      <c r="D240" s="660"/>
      <c r="E240" s="3426"/>
      <c r="F240" s="3427"/>
      <c r="G240" s="22"/>
    </row>
    <row r="241" spans="1:13" ht="26.25" thickBot="1" x14ac:dyDescent="0.25">
      <c r="A241" s="23" t="s">
        <v>10</v>
      </c>
      <c r="B241" s="24" t="s">
        <v>11</v>
      </c>
      <c r="C241" s="25" t="s">
        <v>12</v>
      </c>
      <c r="D241" s="26" t="s">
        <v>13</v>
      </c>
      <c r="E241" s="27" t="s">
        <v>14</v>
      </c>
      <c r="F241" s="28" t="s">
        <v>15</v>
      </c>
      <c r="G241" s="29" t="s">
        <v>16</v>
      </c>
      <c r="K241" s="661" t="s">
        <v>111</v>
      </c>
      <c r="L241" s="661" t="s">
        <v>110</v>
      </c>
      <c r="M241" s="661" t="s">
        <v>112</v>
      </c>
    </row>
    <row r="242" spans="1:13" ht="13.5" thickTop="1" x14ac:dyDescent="0.2">
      <c r="A242" s="658">
        <v>1</v>
      </c>
      <c r="B242" s="79"/>
      <c r="C242" s="103"/>
      <c r="D242" s="664" t="s">
        <v>413</v>
      </c>
      <c r="E242" s="80">
        <v>7</v>
      </c>
      <c r="F242" s="83">
        <v>560</v>
      </c>
      <c r="G242" s="125">
        <f>F242*E242</f>
        <v>3920</v>
      </c>
    </row>
    <row r="243" spans="1:13" x14ac:dyDescent="0.2">
      <c r="A243" s="658">
        <v>2</v>
      </c>
      <c r="B243" s="79"/>
      <c r="C243" s="103"/>
      <c r="D243" s="47" t="s">
        <v>69</v>
      </c>
      <c r="E243" s="80">
        <v>2</v>
      </c>
      <c r="F243" s="83">
        <v>292.16320000000002</v>
      </c>
      <c r="G243" s="125">
        <f t="shared" ref="G243:G261" si="18">F243*E243</f>
        <v>584.32640000000004</v>
      </c>
      <c r="I243" s="661" t="s">
        <v>109</v>
      </c>
      <c r="J243" s="200" t="s">
        <v>108</v>
      </c>
      <c r="K243" s="197">
        <v>0.12</v>
      </c>
    </row>
    <row r="244" spans="1:13" x14ac:dyDescent="0.2">
      <c r="A244" s="658">
        <v>3</v>
      </c>
      <c r="B244" s="79"/>
      <c r="C244" s="103"/>
      <c r="D244" s="46" t="s">
        <v>88</v>
      </c>
      <c r="E244" s="80">
        <v>1</v>
      </c>
      <c r="F244" s="83">
        <v>76.003199999999993</v>
      </c>
      <c r="G244" s="125">
        <f t="shared" si="18"/>
        <v>76.003199999999993</v>
      </c>
      <c r="I244" s="663" t="s">
        <v>104</v>
      </c>
      <c r="J244" s="201" t="s">
        <v>105</v>
      </c>
      <c r="K244" s="194" t="s">
        <v>106</v>
      </c>
      <c r="L244" s="195">
        <v>0.12</v>
      </c>
      <c r="M244" s="663" t="s">
        <v>107</v>
      </c>
    </row>
    <row r="245" spans="1:13" x14ac:dyDescent="0.2">
      <c r="A245" s="658">
        <v>4</v>
      </c>
      <c r="B245" s="79"/>
      <c r="C245" s="103"/>
      <c r="D245" s="46" t="s">
        <v>405</v>
      </c>
      <c r="E245" s="80">
        <v>1</v>
      </c>
      <c r="F245" s="665">
        <v>636.47359999999992</v>
      </c>
      <c r="G245" s="125">
        <f t="shared" si="18"/>
        <v>636.47359999999992</v>
      </c>
      <c r="I245" s="80">
        <v>7</v>
      </c>
      <c r="J245" s="202">
        <v>500</v>
      </c>
      <c r="K245" s="203">
        <f>J245*0.12+J245</f>
        <v>560</v>
      </c>
      <c r="L245" s="203">
        <f>K245*I245</f>
        <v>3920</v>
      </c>
      <c r="M245" s="203">
        <f>J245*I245</f>
        <v>3500</v>
      </c>
    </row>
    <row r="246" spans="1:13" x14ac:dyDescent="0.2">
      <c r="A246" s="658">
        <v>5</v>
      </c>
      <c r="B246" s="79"/>
      <c r="C246" s="103"/>
      <c r="D246" s="46" t="s">
        <v>170</v>
      </c>
      <c r="E246" s="80">
        <v>8</v>
      </c>
      <c r="F246" s="665">
        <v>818.2496000000001</v>
      </c>
      <c r="G246" s="125">
        <f t="shared" si="18"/>
        <v>6545.9968000000008</v>
      </c>
      <c r="I246" s="80">
        <v>2</v>
      </c>
      <c r="J246" s="202">
        <v>260.86</v>
      </c>
      <c r="K246" s="203">
        <f t="shared" ref="K246:K264" si="19">J246*0.12+J246</f>
        <v>292.16320000000002</v>
      </c>
      <c r="L246" s="203">
        <f>K246*I246</f>
        <v>584.32640000000004</v>
      </c>
      <c r="M246" s="203">
        <f t="shared" ref="M246:M264" si="20">J246*I246</f>
        <v>521.72</v>
      </c>
    </row>
    <row r="247" spans="1:13" x14ac:dyDescent="0.2">
      <c r="A247" s="658">
        <v>6</v>
      </c>
      <c r="B247" s="79"/>
      <c r="C247" s="103"/>
      <c r="D247" s="46" t="s">
        <v>93</v>
      </c>
      <c r="E247" s="80">
        <v>1</v>
      </c>
      <c r="F247" s="83">
        <v>987</v>
      </c>
      <c r="G247" s="125">
        <f t="shared" si="18"/>
        <v>987</v>
      </c>
      <c r="I247" s="80">
        <v>1</v>
      </c>
      <c r="J247" s="202">
        <v>67.86</v>
      </c>
      <c r="K247" s="203">
        <f t="shared" si="19"/>
        <v>76.003199999999993</v>
      </c>
      <c r="L247" s="203">
        <f t="shared" ref="L247:L264" si="21">K247*I247</f>
        <v>76.003199999999993</v>
      </c>
      <c r="M247" s="203">
        <f t="shared" si="20"/>
        <v>67.86</v>
      </c>
    </row>
    <row r="248" spans="1:13" x14ac:dyDescent="0.2">
      <c r="A248" s="658">
        <v>7</v>
      </c>
      <c r="B248" s="79"/>
      <c r="C248" s="103"/>
      <c r="D248" s="46" t="s">
        <v>406</v>
      </c>
      <c r="E248" s="80">
        <v>1</v>
      </c>
      <c r="F248" s="83">
        <v>2100</v>
      </c>
      <c r="G248" s="125">
        <f t="shared" si="18"/>
        <v>2100</v>
      </c>
      <c r="I248" s="80">
        <v>1</v>
      </c>
      <c r="J248" s="202">
        <v>568.28</v>
      </c>
      <c r="K248" s="203">
        <f t="shared" si="19"/>
        <v>636.47359999999992</v>
      </c>
      <c r="L248" s="203">
        <f t="shared" si="21"/>
        <v>636.47359999999992</v>
      </c>
      <c r="M248" s="203">
        <f t="shared" si="20"/>
        <v>568.28</v>
      </c>
    </row>
    <row r="249" spans="1:13" x14ac:dyDescent="0.2">
      <c r="A249" s="658">
        <v>8</v>
      </c>
      <c r="B249" s="79"/>
      <c r="C249" s="103"/>
      <c r="D249" s="46" t="s">
        <v>407</v>
      </c>
      <c r="E249" s="80">
        <v>1</v>
      </c>
      <c r="F249" s="83">
        <v>883.5791999999999</v>
      </c>
      <c r="G249" s="125">
        <f t="shared" si="18"/>
        <v>883.5791999999999</v>
      </c>
      <c r="I249" s="80">
        <v>8</v>
      </c>
      <c r="J249" s="202">
        <v>730.58</v>
      </c>
      <c r="K249" s="203">
        <f t="shared" si="19"/>
        <v>818.2496000000001</v>
      </c>
      <c r="L249" s="203">
        <f t="shared" si="21"/>
        <v>6545.9968000000008</v>
      </c>
      <c r="M249" s="203">
        <f t="shared" si="20"/>
        <v>5844.64</v>
      </c>
    </row>
    <row r="250" spans="1:13" x14ac:dyDescent="0.2">
      <c r="A250" s="658"/>
      <c r="B250" s="38"/>
      <c r="C250" s="103"/>
      <c r="D250" s="46" t="s">
        <v>408</v>
      </c>
      <c r="E250" s="80"/>
      <c r="F250" s="132">
        <v>0</v>
      </c>
      <c r="G250" s="125">
        <f t="shared" si="18"/>
        <v>0</v>
      </c>
      <c r="I250" s="80">
        <v>1</v>
      </c>
      <c r="J250" s="202">
        <v>881.25</v>
      </c>
      <c r="K250" s="203">
        <f t="shared" si="19"/>
        <v>987</v>
      </c>
      <c r="L250" s="203">
        <f t="shared" si="21"/>
        <v>987</v>
      </c>
      <c r="M250" s="203">
        <f t="shared" si="20"/>
        <v>881.25</v>
      </c>
    </row>
    <row r="251" spans="1:13" x14ac:dyDescent="0.2">
      <c r="A251" s="658">
        <v>9</v>
      </c>
      <c r="B251" s="38"/>
      <c r="C251" s="103"/>
      <c r="D251" s="46" t="s">
        <v>114</v>
      </c>
      <c r="E251" s="80">
        <v>1</v>
      </c>
      <c r="F251" s="132">
        <v>130.98400000000001</v>
      </c>
      <c r="G251" s="125">
        <f t="shared" si="18"/>
        <v>130.98400000000001</v>
      </c>
      <c r="I251" s="80">
        <v>1</v>
      </c>
      <c r="J251" s="202">
        <v>1875</v>
      </c>
      <c r="K251" s="203">
        <f t="shared" si="19"/>
        <v>2100</v>
      </c>
      <c r="L251" s="203">
        <f t="shared" si="21"/>
        <v>2100</v>
      </c>
      <c r="M251" s="203">
        <f t="shared" si="20"/>
        <v>1875</v>
      </c>
    </row>
    <row r="252" spans="1:13" x14ac:dyDescent="0.2">
      <c r="A252" s="658">
        <v>10</v>
      </c>
      <c r="B252" s="38"/>
      <c r="C252" s="103"/>
      <c r="D252" s="46" t="s">
        <v>409</v>
      </c>
      <c r="E252" s="80">
        <v>1</v>
      </c>
      <c r="F252" s="132">
        <v>1629.3647999999998</v>
      </c>
      <c r="G252" s="125">
        <f t="shared" si="18"/>
        <v>1629.3647999999998</v>
      </c>
      <c r="I252" s="80">
        <v>1</v>
      </c>
      <c r="J252" s="202">
        <v>788.91</v>
      </c>
      <c r="K252" s="203">
        <f t="shared" si="19"/>
        <v>883.5791999999999</v>
      </c>
      <c r="L252" s="203">
        <f t="shared" si="21"/>
        <v>883.5791999999999</v>
      </c>
      <c r="M252" s="203">
        <f t="shared" si="20"/>
        <v>788.91</v>
      </c>
    </row>
    <row r="253" spans="1:13" x14ac:dyDescent="0.2">
      <c r="A253" s="658">
        <v>11</v>
      </c>
      <c r="B253" s="38"/>
      <c r="C253" s="103"/>
      <c r="D253" s="46" t="s">
        <v>410</v>
      </c>
      <c r="E253" s="80">
        <v>1</v>
      </c>
      <c r="F253" s="132">
        <v>2640.2431999999999</v>
      </c>
      <c r="G253" s="125">
        <f t="shared" si="18"/>
        <v>2640.2431999999999</v>
      </c>
      <c r="I253" s="80"/>
      <c r="J253" s="202"/>
      <c r="K253" s="203"/>
      <c r="L253" s="203"/>
      <c r="M253" s="203"/>
    </row>
    <row r="254" spans="1:13" x14ac:dyDescent="0.2">
      <c r="A254" s="658">
        <v>12</v>
      </c>
      <c r="B254" s="38"/>
      <c r="C254" s="103"/>
      <c r="D254" s="46" t="s">
        <v>98</v>
      </c>
      <c r="E254" s="80">
        <v>1</v>
      </c>
      <c r="F254" s="132">
        <v>2570.1536000000001</v>
      </c>
      <c r="G254" s="125">
        <f t="shared" si="18"/>
        <v>2570.1536000000001</v>
      </c>
      <c r="I254" s="80">
        <v>1</v>
      </c>
      <c r="J254" s="202">
        <v>116.95</v>
      </c>
      <c r="K254" s="203">
        <f t="shared" si="19"/>
        <v>130.98400000000001</v>
      </c>
      <c r="L254" s="203">
        <f t="shared" si="21"/>
        <v>130.98400000000001</v>
      </c>
      <c r="M254" s="203">
        <f t="shared" si="20"/>
        <v>116.95</v>
      </c>
    </row>
    <row r="255" spans="1:13" x14ac:dyDescent="0.2">
      <c r="A255" s="658">
        <v>13</v>
      </c>
      <c r="B255" s="38"/>
      <c r="C255" s="103"/>
      <c r="D255" s="46" t="s">
        <v>129</v>
      </c>
      <c r="E255" s="80">
        <v>4</v>
      </c>
      <c r="F255" s="132">
        <v>520.27359999999999</v>
      </c>
      <c r="G255" s="125">
        <f t="shared" si="18"/>
        <v>2081.0944</v>
      </c>
      <c r="I255" s="80">
        <v>1</v>
      </c>
      <c r="J255" s="202">
        <v>1454.79</v>
      </c>
      <c r="K255" s="203">
        <f t="shared" si="19"/>
        <v>1629.3647999999998</v>
      </c>
      <c r="L255" s="203">
        <f t="shared" si="21"/>
        <v>1629.3647999999998</v>
      </c>
      <c r="M255" s="203">
        <f t="shared" si="20"/>
        <v>1454.79</v>
      </c>
    </row>
    <row r="256" spans="1:13" x14ac:dyDescent="0.2">
      <c r="A256" s="658">
        <v>14</v>
      </c>
      <c r="B256" s="38"/>
      <c r="C256" s="103"/>
      <c r="D256" s="46" t="s">
        <v>411</v>
      </c>
      <c r="E256" s="80">
        <v>4</v>
      </c>
      <c r="F256" s="132">
        <v>364.24640000000005</v>
      </c>
      <c r="G256" s="125">
        <f t="shared" si="18"/>
        <v>1456.9856000000002</v>
      </c>
      <c r="I256" s="80">
        <v>1</v>
      </c>
      <c r="J256" s="202">
        <v>2357.36</v>
      </c>
      <c r="K256" s="203">
        <f t="shared" si="19"/>
        <v>2640.2431999999999</v>
      </c>
      <c r="L256" s="203">
        <f t="shared" si="21"/>
        <v>2640.2431999999999</v>
      </c>
      <c r="M256" s="203">
        <f t="shared" si="20"/>
        <v>2357.36</v>
      </c>
    </row>
    <row r="257" spans="1:13" x14ac:dyDescent="0.2">
      <c r="A257" s="658">
        <v>15</v>
      </c>
      <c r="B257" s="38"/>
      <c r="C257" s="103"/>
      <c r="D257" s="46" t="s">
        <v>89</v>
      </c>
      <c r="E257" s="131">
        <v>2</v>
      </c>
      <c r="F257" s="132">
        <v>998.99520000000007</v>
      </c>
      <c r="G257" s="125">
        <f t="shared" si="18"/>
        <v>1997.9904000000001</v>
      </c>
      <c r="I257" s="80">
        <v>1</v>
      </c>
      <c r="J257" s="202">
        <v>2294.7800000000002</v>
      </c>
      <c r="K257" s="203">
        <f t="shared" si="19"/>
        <v>2570.1536000000001</v>
      </c>
      <c r="L257" s="203">
        <f t="shared" si="21"/>
        <v>2570.1536000000001</v>
      </c>
      <c r="M257" s="203">
        <f t="shared" si="20"/>
        <v>2294.7800000000002</v>
      </c>
    </row>
    <row r="258" spans="1:13" x14ac:dyDescent="0.2">
      <c r="A258" s="658">
        <v>16</v>
      </c>
      <c r="B258" s="38"/>
      <c r="C258" s="103"/>
      <c r="D258" s="46" t="s">
        <v>140</v>
      </c>
      <c r="E258" s="131">
        <v>2</v>
      </c>
      <c r="F258" s="132">
        <v>1350.0031999999999</v>
      </c>
      <c r="G258" s="125">
        <f t="shared" si="18"/>
        <v>2700.0063999999998</v>
      </c>
      <c r="I258" s="80">
        <v>4</v>
      </c>
      <c r="J258" s="202">
        <v>464.53</v>
      </c>
      <c r="K258" s="203">
        <f t="shared" si="19"/>
        <v>520.27359999999999</v>
      </c>
      <c r="L258" s="203">
        <f t="shared" si="21"/>
        <v>2081.0944</v>
      </c>
      <c r="M258" s="203">
        <f t="shared" si="20"/>
        <v>1858.12</v>
      </c>
    </row>
    <row r="259" spans="1:13" x14ac:dyDescent="0.2">
      <c r="A259" s="658">
        <v>17</v>
      </c>
      <c r="B259" s="38"/>
      <c r="C259" s="103"/>
      <c r="D259" s="46" t="s">
        <v>412</v>
      </c>
      <c r="E259" s="131">
        <v>1</v>
      </c>
      <c r="F259" s="132">
        <v>1032.6848</v>
      </c>
      <c r="G259" s="125">
        <f t="shared" si="18"/>
        <v>1032.6848</v>
      </c>
      <c r="I259" s="80">
        <v>4</v>
      </c>
      <c r="J259" s="202">
        <v>325.22000000000003</v>
      </c>
      <c r="K259" s="203">
        <f t="shared" si="19"/>
        <v>364.24640000000005</v>
      </c>
      <c r="L259" s="203">
        <f t="shared" si="21"/>
        <v>1456.9856000000002</v>
      </c>
      <c r="M259" s="203">
        <f t="shared" si="20"/>
        <v>1300.8800000000001</v>
      </c>
    </row>
    <row r="260" spans="1:13" x14ac:dyDescent="0.2">
      <c r="A260" s="658">
        <v>18</v>
      </c>
      <c r="B260" s="38"/>
      <c r="C260" s="103"/>
      <c r="D260" s="46" t="s">
        <v>90</v>
      </c>
      <c r="E260" s="131">
        <v>2</v>
      </c>
      <c r="F260" s="132">
        <v>1350.0031999999999</v>
      </c>
      <c r="G260" s="125">
        <f t="shared" si="18"/>
        <v>2700.0063999999998</v>
      </c>
      <c r="I260" s="131">
        <v>2</v>
      </c>
      <c r="J260" s="202">
        <v>891.96</v>
      </c>
      <c r="K260" s="203">
        <f t="shared" si="19"/>
        <v>998.99520000000007</v>
      </c>
      <c r="L260" s="203">
        <f t="shared" si="21"/>
        <v>1997.9904000000001</v>
      </c>
      <c r="M260" s="203">
        <f t="shared" si="20"/>
        <v>1783.92</v>
      </c>
    </row>
    <row r="261" spans="1:13" x14ac:dyDescent="0.2">
      <c r="A261" s="658">
        <v>19</v>
      </c>
      <c r="B261" s="38"/>
      <c r="C261" s="103"/>
      <c r="D261" s="46" t="s">
        <v>91</v>
      </c>
      <c r="E261" s="131">
        <v>1</v>
      </c>
      <c r="F261" s="132">
        <v>700</v>
      </c>
      <c r="G261" s="125">
        <f t="shared" si="18"/>
        <v>700</v>
      </c>
      <c r="I261" s="131">
        <v>2</v>
      </c>
      <c r="J261" s="202">
        <v>1205.3599999999999</v>
      </c>
      <c r="K261" s="203">
        <f t="shared" si="19"/>
        <v>1350.0031999999999</v>
      </c>
      <c r="L261" s="203">
        <f t="shared" si="21"/>
        <v>2700.0063999999998</v>
      </c>
      <c r="M261" s="203">
        <f t="shared" si="20"/>
        <v>2410.7199999999998</v>
      </c>
    </row>
    <row r="262" spans="1:13" x14ac:dyDescent="0.2">
      <c r="A262" s="658"/>
      <c r="B262" s="38"/>
      <c r="C262" s="103"/>
      <c r="D262" s="46"/>
      <c r="E262" s="131"/>
      <c r="F262" s="105"/>
      <c r="G262" s="101"/>
      <c r="I262" s="131">
        <v>1</v>
      </c>
      <c r="J262" s="202">
        <v>922.04</v>
      </c>
      <c r="K262" s="203">
        <f t="shared" si="19"/>
        <v>1032.6848</v>
      </c>
      <c r="L262" s="203">
        <f t="shared" si="21"/>
        <v>1032.6848</v>
      </c>
      <c r="M262" s="203">
        <f t="shared" si="20"/>
        <v>922.04</v>
      </c>
    </row>
    <row r="263" spans="1:13" x14ac:dyDescent="0.2">
      <c r="A263" s="658"/>
      <c r="B263" s="38"/>
      <c r="C263" s="103"/>
      <c r="D263" s="46"/>
      <c r="E263" s="41"/>
      <c r="F263" s="105"/>
      <c r="G263" s="101"/>
      <c r="I263" s="131">
        <v>2</v>
      </c>
      <c r="J263" s="202">
        <v>1205.3599999999999</v>
      </c>
      <c r="K263" s="203">
        <f t="shared" si="19"/>
        <v>1350.0031999999999</v>
      </c>
      <c r="L263" s="203">
        <f t="shared" si="21"/>
        <v>2700.0063999999998</v>
      </c>
      <c r="M263" s="203">
        <f t="shared" si="20"/>
        <v>2410.7199999999998</v>
      </c>
    </row>
    <row r="264" spans="1:13" x14ac:dyDescent="0.2">
      <c r="A264" s="658"/>
      <c r="B264" s="38"/>
      <c r="C264" s="103"/>
      <c r="D264" s="46"/>
      <c r="E264" s="41"/>
      <c r="F264" s="105"/>
      <c r="G264" s="101"/>
      <c r="I264" s="131">
        <v>1</v>
      </c>
      <c r="J264" s="202">
        <v>625</v>
      </c>
      <c r="K264" s="203">
        <f t="shared" si="19"/>
        <v>700</v>
      </c>
      <c r="L264" s="203">
        <f t="shared" si="21"/>
        <v>700</v>
      </c>
      <c r="M264" s="203">
        <f t="shared" si="20"/>
        <v>625</v>
      </c>
    </row>
    <row r="265" spans="1:13" x14ac:dyDescent="0.2">
      <c r="A265" s="658"/>
      <c r="B265" s="38"/>
      <c r="C265" s="103"/>
      <c r="D265" s="46"/>
      <c r="E265" s="41"/>
      <c r="F265" s="105"/>
      <c r="G265" s="101"/>
      <c r="I265" s="131"/>
      <c r="J265" s="202"/>
      <c r="K265" s="203"/>
      <c r="L265" s="203"/>
      <c r="M265" s="44"/>
    </row>
    <row r="266" spans="1:13" x14ac:dyDescent="0.2">
      <c r="A266" s="658"/>
      <c r="B266" s="38"/>
      <c r="C266" s="103"/>
      <c r="D266" s="46"/>
      <c r="E266" s="41"/>
      <c r="F266" s="105"/>
      <c r="G266" s="101"/>
      <c r="I266" s="41"/>
      <c r="J266" s="202"/>
      <c r="K266" s="203"/>
      <c r="L266" s="203"/>
      <c r="M266" s="44"/>
    </row>
    <row r="267" spans="1:13" x14ac:dyDescent="0.2">
      <c r="A267" s="658"/>
      <c r="B267" s="38"/>
      <c r="C267" s="103"/>
      <c r="D267" s="46"/>
      <c r="E267" s="41"/>
      <c r="F267" s="105"/>
      <c r="G267" s="101"/>
      <c r="I267" s="41"/>
      <c r="J267" s="202"/>
      <c r="K267" s="203"/>
      <c r="L267" s="203"/>
      <c r="M267" s="44"/>
    </row>
    <row r="268" spans="1:13" x14ac:dyDescent="0.2">
      <c r="A268" s="658"/>
      <c r="B268" s="38"/>
      <c r="C268" s="103"/>
      <c r="D268" s="133"/>
      <c r="E268" s="41"/>
      <c r="F268" s="134"/>
      <c r="G268" s="101"/>
      <c r="I268" s="41"/>
      <c r="J268" s="202"/>
      <c r="K268" s="203"/>
      <c r="L268" s="203"/>
      <c r="M268" s="44"/>
    </row>
    <row r="269" spans="1:13" x14ac:dyDescent="0.2">
      <c r="A269" s="658"/>
      <c r="B269" s="38"/>
      <c r="C269" s="103"/>
      <c r="D269" s="135"/>
      <c r="E269" s="41"/>
      <c r="F269" s="134"/>
      <c r="G269" s="101"/>
      <c r="I269" s="41"/>
      <c r="J269" s="202"/>
      <c r="K269" s="203"/>
      <c r="L269" s="203"/>
      <c r="M269" s="44"/>
    </row>
    <row r="270" spans="1:13" x14ac:dyDescent="0.2">
      <c r="A270" s="658"/>
      <c r="B270" s="38"/>
      <c r="C270" s="39"/>
      <c r="D270" s="135"/>
      <c r="E270" s="41"/>
      <c r="F270" s="136"/>
      <c r="G270" s="101"/>
      <c r="I270" s="41"/>
      <c r="J270" s="202"/>
      <c r="K270" s="203"/>
      <c r="L270" s="203"/>
      <c r="M270" s="44"/>
    </row>
    <row r="271" spans="1:13" x14ac:dyDescent="0.2">
      <c r="A271" s="658"/>
      <c r="B271" s="38"/>
      <c r="C271" s="39"/>
      <c r="D271" s="46"/>
      <c r="E271" s="38"/>
      <c r="F271" s="137"/>
      <c r="G271" s="101"/>
      <c r="I271" s="41"/>
      <c r="J271" s="202"/>
      <c r="K271" s="203"/>
      <c r="L271" s="203"/>
      <c r="M271" s="44"/>
    </row>
    <row r="272" spans="1:13" ht="13.5" thickBot="1" x14ac:dyDescent="0.25">
      <c r="A272" s="48"/>
      <c r="B272" s="49"/>
      <c r="C272" s="50"/>
      <c r="D272" s="138"/>
      <c r="E272" s="49"/>
      <c r="F272" s="52" t="s">
        <v>57</v>
      </c>
      <c r="G272" s="110">
        <f>SUM(G242:G271)</f>
        <v>35372.892800000001</v>
      </c>
      <c r="I272" s="41"/>
      <c r="J272" s="202"/>
      <c r="K272" s="203"/>
      <c r="L272" s="203"/>
      <c r="M272" s="44"/>
    </row>
    <row r="273" spans="1:13" ht="13.5" thickTop="1" x14ac:dyDescent="0.2">
      <c r="A273" s="3472" t="s">
        <v>403</v>
      </c>
      <c r="B273" s="3473"/>
      <c r="C273" s="3473"/>
      <c r="D273" s="3473"/>
      <c r="E273" s="3473"/>
      <c r="F273" s="3473"/>
      <c r="G273" s="3474"/>
      <c r="I273" s="44"/>
      <c r="J273" s="202"/>
      <c r="K273" s="44"/>
      <c r="L273" s="203">
        <f>SUM(L245:L272)</f>
        <v>35372.892800000001</v>
      </c>
      <c r="M273" s="203">
        <f>SUM(M245:M272)</f>
        <v>31582.940000000002</v>
      </c>
    </row>
    <row r="274" spans="1:13" ht="13.5" thickBot="1" x14ac:dyDescent="0.25">
      <c r="A274" s="656"/>
      <c r="B274" s="90"/>
      <c r="C274" s="90" t="s">
        <v>404</v>
      </c>
      <c r="D274" s="57"/>
      <c r="E274" s="90"/>
      <c r="F274" s="58"/>
      <c r="G274" s="59"/>
    </row>
    <row r="275" spans="1:13" ht="13.5" thickTop="1" x14ac:dyDescent="0.2">
      <c r="A275" s="3411"/>
      <c r="B275" s="3412"/>
      <c r="C275" s="3412"/>
      <c r="D275" s="659" t="s">
        <v>18</v>
      </c>
      <c r="E275" s="3413" t="s">
        <v>19</v>
      </c>
      <c r="F275" s="3413"/>
      <c r="G275" s="3414"/>
    </row>
    <row r="276" spans="1:13" x14ac:dyDescent="0.2">
      <c r="A276" s="3400" t="s">
        <v>20</v>
      </c>
      <c r="B276" s="3401"/>
      <c r="C276" s="3401"/>
      <c r="D276" s="44"/>
      <c r="E276" s="3402"/>
      <c r="F276" s="3403"/>
      <c r="G276" s="3404"/>
    </row>
    <row r="277" spans="1:13" x14ac:dyDescent="0.2">
      <c r="A277" s="3400" t="s">
        <v>21</v>
      </c>
      <c r="B277" s="3401"/>
      <c r="C277" s="3401"/>
      <c r="D277" s="74" t="s">
        <v>85</v>
      </c>
      <c r="E277" s="3405" t="s">
        <v>25</v>
      </c>
      <c r="F277" s="3405"/>
      <c r="G277" s="3406"/>
    </row>
    <row r="278" spans="1:13" ht="13.5" thickBot="1" x14ac:dyDescent="0.25">
      <c r="A278" s="3407" t="s">
        <v>22</v>
      </c>
      <c r="B278" s="3408"/>
      <c r="C278" s="3408"/>
      <c r="D278" s="198" t="s">
        <v>113</v>
      </c>
      <c r="E278" s="3409" t="s">
        <v>23</v>
      </c>
      <c r="F278" s="3409"/>
      <c r="G278" s="3410"/>
    </row>
    <row r="279" spans="1:13" ht="16.5" x14ac:dyDescent="0.25">
      <c r="A279" s="3415" t="s">
        <v>0</v>
      </c>
      <c r="B279" s="3416"/>
      <c r="C279" s="3416"/>
      <c r="D279" s="3416"/>
      <c r="E279" s="3416"/>
      <c r="F279" s="3416"/>
      <c r="G279" s="3417"/>
    </row>
    <row r="280" spans="1:13" x14ac:dyDescent="0.2">
      <c r="A280" s="3418" t="s">
        <v>1</v>
      </c>
      <c r="B280" s="3419"/>
      <c r="C280" s="3419"/>
      <c r="D280" s="3419"/>
      <c r="E280" s="3419"/>
      <c r="F280" s="3419"/>
      <c r="G280" s="3420"/>
    </row>
    <row r="281" spans="1:13" x14ac:dyDescent="0.2">
      <c r="A281" s="3421" t="s">
        <v>2</v>
      </c>
      <c r="B281" s="3422"/>
      <c r="C281" s="3422"/>
      <c r="D281" s="3422"/>
      <c r="E281" s="3422"/>
      <c r="F281" s="3422"/>
      <c r="G281" s="3423"/>
    </row>
    <row r="282" spans="1:13" x14ac:dyDescent="0.2">
      <c r="A282" s="2"/>
      <c r="B282" s="3"/>
      <c r="C282" s="743"/>
      <c r="D282" s="5"/>
      <c r="E282" s="3"/>
      <c r="F282" s="6"/>
      <c r="G282" s="7" t="s">
        <v>3</v>
      </c>
    </row>
    <row r="283" spans="1:13" x14ac:dyDescent="0.2">
      <c r="A283" s="8" t="s">
        <v>4</v>
      </c>
      <c r="B283" s="9"/>
      <c r="C283" s="10" t="s">
        <v>83</v>
      </c>
      <c r="D283" s="9"/>
      <c r="E283" s="11" t="s">
        <v>421</v>
      </c>
      <c r="F283" s="12"/>
      <c r="G283" s="13" t="s">
        <v>416</v>
      </c>
    </row>
    <row r="284" spans="1:13" x14ac:dyDescent="0.2">
      <c r="A284" s="14" t="s">
        <v>6</v>
      </c>
      <c r="B284" s="15"/>
      <c r="C284" s="16"/>
      <c r="D284" s="744"/>
      <c r="E284" s="3424"/>
      <c r="F284" s="3425"/>
      <c r="G284" s="17"/>
      <c r="K284" s="744" t="s">
        <v>111</v>
      </c>
      <c r="L284" s="744" t="s">
        <v>110</v>
      </c>
      <c r="M284" s="744" t="s">
        <v>112</v>
      </c>
    </row>
    <row r="285" spans="1:13" x14ac:dyDescent="0.2">
      <c r="A285" s="745" t="s">
        <v>7</v>
      </c>
      <c r="B285" s="19"/>
      <c r="C285" s="19"/>
      <c r="D285" s="19"/>
      <c r="E285" s="20" t="s">
        <v>8</v>
      </c>
      <c r="F285" s="21"/>
      <c r="G285" s="17" t="s">
        <v>9</v>
      </c>
    </row>
    <row r="286" spans="1:13" x14ac:dyDescent="0.2">
      <c r="A286" s="2"/>
      <c r="B286" s="3"/>
      <c r="C286" s="743"/>
      <c r="D286" s="743"/>
      <c r="E286" s="3426"/>
      <c r="F286" s="3427"/>
      <c r="G286" s="22"/>
      <c r="I286" s="744" t="s">
        <v>109</v>
      </c>
      <c r="J286" s="200" t="s">
        <v>108</v>
      </c>
      <c r="K286" s="197">
        <v>0.12</v>
      </c>
    </row>
    <row r="287" spans="1:13" ht="26.25" thickBot="1" x14ac:dyDescent="0.25">
      <c r="A287" s="23" t="s">
        <v>10</v>
      </c>
      <c r="B287" s="24" t="s">
        <v>11</v>
      </c>
      <c r="C287" s="25" t="s">
        <v>12</v>
      </c>
      <c r="D287" s="26" t="s">
        <v>13</v>
      </c>
      <c r="E287" s="27" t="s">
        <v>14</v>
      </c>
      <c r="F287" s="28" t="s">
        <v>15</v>
      </c>
      <c r="G287" s="29" t="s">
        <v>16</v>
      </c>
      <c r="I287" s="746" t="s">
        <v>104</v>
      </c>
      <c r="J287" s="201" t="s">
        <v>105</v>
      </c>
      <c r="K287" s="194" t="s">
        <v>106</v>
      </c>
      <c r="L287" s="195">
        <v>0.12</v>
      </c>
      <c r="M287" s="746" t="s">
        <v>107</v>
      </c>
    </row>
    <row r="288" spans="1:13" ht="13.5" thickTop="1" x14ac:dyDescent="0.2">
      <c r="A288" s="30">
        <v>1</v>
      </c>
      <c r="B288" s="31"/>
      <c r="C288" s="32"/>
      <c r="D288" s="33" t="s">
        <v>417</v>
      </c>
      <c r="E288" s="34">
        <v>8</v>
      </c>
      <c r="F288" s="35">
        <v>620</v>
      </c>
      <c r="G288" s="125">
        <v>4959.99</v>
      </c>
      <c r="I288" s="80">
        <v>8</v>
      </c>
      <c r="J288" s="202">
        <v>553.57000000000005</v>
      </c>
      <c r="K288" s="203">
        <f>J288*0.12+J288</f>
        <v>619.99840000000006</v>
      </c>
      <c r="L288" s="203">
        <f>K288*I288</f>
        <v>4959.9872000000005</v>
      </c>
      <c r="M288" s="203">
        <f>J288*I288</f>
        <v>4428.5600000000004</v>
      </c>
    </row>
    <row r="289" spans="1:13" x14ac:dyDescent="0.2">
      <c r="A289" s="741">
        <v>2</v>
      </c>
      <c r="B289" s="79"/>
      <c r="C289" s="103"/>
      <c r="D289" s="46" t="s">
        <v>91</v>
      </c>
      <c r="E289" s="80">
        <v>1</v>
      </c>
      <c r="F289" s="83">
        <v>700</v>
      </c>
      <c r="G289" s="125">
        <v>700</v>
      </c>
      <c r="I289" s="80">
        <v>1</v>
      </c>
      <c r="J289" s="202">
        <v>625</v>
      </c>
      <c r="K289" s="203">
        <f t="shared" ref="K289:K293" si="22">J289*0.12+J289</f>
        <v>700</v>
      </c>
      <c r="L289" s="203">
        <f>K289*I289</f>
        <v>700</v>
      </c>
      <c r="M289" s="203">
        <f t="shared" ref="M289:M293" si="23">J289*I289</f>
        <v>625</v>
      </c>
    </row>
    <row r="290" spans="1:13" x14ac:dyDescent="0.2">
      <c r="A290" s="741">
        <v>3</v>
      </c>
      <c r="B290" s="79"/>
      <c r="C290" s="103"/>
      <c r="D290" s="46" t="s">
        <v>100</v>
      </c>
      <c r="E290" s="80">
        <v>1</v>
      </c>
      <c r="F290" s="83">
        <v>620</v>
      </c>
      <c r="G290" s="674">
        <v>620</v>
      </c>
      <c r="I290" s="80">
        <v>1</v>
      </c>
      <c r="J290" s="202">
        <v>553.57000000000005</v>
      </c>
      <c r="K290" s="203">
        <f t="shared" si="22"/>
        <v>619.99840000000006</v>
      </c>
      <c r="L290" s="203">
        <f t="shared" ref="L290:L293" si="24">K290*I290</f>
        <v>619.99840000000006</v>
      </c>
      <c r="M290" s="203">
        <f t="shared" si="23"/>
        <v>553.57000000000005</v>
      </c>
    </row>
    <row r="291" spans="1:13" x14ac:dyDescent="0.2">
      <c r="A291" s="741">
        <v>4</v>
      </c>
      <c r="B291" s="79"/>
      <c r="C291" s="103"/>
      <c r="D291" s="46" t="s">
        <v>418</v>
      </c>
      <c r="E291" s="80">
        <v>1</v>
      </c>
      <c r="F291" s="83">
        <v>347.29</v>
      </c>
      <c r="G291" s="674">
        <v>347.29</v>
      </c>
      <c r="I291" s="80">
        <v>1</v>
      </c>
      <c r="J291" s="202">
        <v>310.08</v>
      </c>
      <c r="K291" s="203">
        <f t="shared" si="22"/>
        <v>347.28959999999995</v>
      </c>
      <c r="L291" s="203">
        <f t="shared" si="24"/>
        <v>347.28959999999995</v>
      </c>
      <c r="M291" s="203">
        <f t="shared" si="23"/>
        <v>310.08</v>
      </c>
    </row>
    <row r="292" spans="1:13" x14ac:dyDescent="0.2">
      <c r="A292" s="741">
        <v>5</v>
      </c>
      <c r="B292" s="79"/>
      <c r="C292" s="103"/>
      <c r="D292" s="46" t="s">
        <v>102</v>
      </c>
      <c r="E292" s="80">
        <v>1</v>
      </c>
      <c r="F292" s="83">
        <v>359.62</v>
      </c>
      <c r="G292" s="125">
        <v>359.62</v>
      </c>
      <c r="I292" s="80">
        <v>1</v>
      </c>
      <c r="J292" s="202">
        <v>321.08999999999997</v>
      </c>
      <c r="K292" s="203">
        <f t="shared" si="22"/>
        <v>359.62079999999997</v>
      </c>
      <c r="L292" s="203">
        <f t="shared" si="24"/>
        <v>359.62079999999997</v>
      </c>
      <c r="M292" s="203">
        <f t="shared" si="23"/>
        <v>321.08999999999997</v>
      </c>
    </row>
    <row r="293" spans="1:13" x14ac:dyDescent="0.2">
      <c r="A293" s="741">
        <v>6</v>
      </c>
      <c r="B293" s="79"/>
      <c r="C293" s="103"/>
      <c r="D293" s="46" t="s">
        <v>103</v>
      </c>
      <c r="E293" s="80">
        <v>1</v>
      </c>
      <c r="F293" s="83">
        <v>310.58</v>
      </c>
      <c r="G293" s="125">
        <v>310.58</v>
      </c>
      <c r="I293" s="80">
        <v>1</v>
      </c>
      <c r="J293" s="202">
        <v>277.3</v>
      </c>
      <c r="K293" s="203">
        <f t="shared" si="22"/>
        <v>310.57600000000002</v>
      </c>
      <c r="L293" s="203">
        <f t="shared" si="24"/>
        <v>310.57600000000002</v>
      </c>
      <c r="M293" s="203">
        <f t="shared" si="23"/>
        <v>277.3</v>
      </c>
    </row>
    <row r="294" spans="1:13" x14ac:dyDescent="0.2">
      <c r="A294" s="741"/>
      <c r="B294" s="79"/>
      <c r="C294" s="103"/>
      <c r="D294" s="46"/>
      <c r="E294" s="80"/>
      <c r="F294" s="83"/>
      <c r="G294" s="125"/>
      <c r="I294" s="80"/>
      <c r="J294" s="202"/>
      <c r="K294" s="203"/>
      <c r="L294" s="203"/>
      <c r="M294" s="203"/>
    </row>
    <row r="295" spans="1:13" x14ac:dyDescent="0.2">
      <c r="A295" s="741"/>
      <c r="B295" s="79"/>
      <c r="C295" s="103"/>
      <c r="D295" s="46"/>
      <c r="E295" s="80"/>
      <c r="F295" s="83"/>
      <c r="G295" s="125"/>
      <c r="I295" s="80"/>
      <c r="J295" s="202"/>
      <c r="K295" s="203"/>
      <c r="L295" s="203"/>
      <c r="M295" s="203"/>
    </row>
    <row r="296" spans="1:13" x14ac:dyDescent="0.2">
      <c r="A296" s="741"/>
      <c r="B296" s="38"/>
      <c r="C296" s="103"/>
      <c r="D296" s="46"/>
      <c r="E296" s="131"/>
      <c r="F296" s="132"/>
      <c r="G296" s="125"/>
      <c r="I296" s="80"/>
      <c r="J296" s="202"/>
      <c r="K296" s="203"/>
      <c r="L296" s="203"/>
      <c r="M296" s="203"/>
    </row>
    <row r="297" spans="1:13" x14ac:dyDescent="0.2">
      <c r="A297" s="741"/>
      <c r="B297" s="38"/>
      <c r="C297" s="103"/>
      <c r="D297" s="46"/>
      <c r="E297" s="131"/>
      <c r="F297" s="132"/>
      <c r="G297" s="125"/>
      <c r="I297" s="80"/>
      <c r="J297" s="202"/>
      <c r="K297" s="203"/>
      <c r="L297" s="203"/>
      <c r="M297" s="203"/>
    </row>
    <row r="298" spans="1:13" x14ac:dyDescent="0.2">
      <c r="A298" s="741"/>
      <c r="B298" s="38"/>
      <c r="C298" s="103"/>
      <c r="D298" s="46"/>
      <c r="E298" s="131"/>
      <c r="F298" s="132"/>
      <c r="G298" s="125"/>
      <c r="I298" s="80"/>
      <c r="J298" s="202"/>
      <c r="K298" s="203"/>
      <c r="L298" s="203"/>
      <c r="M298" s="203"/>
    </row>
    <row r="299" spans="1:13" x14ac:dyDescent="0.2">
      <c r="A299" s="741"/>
      <c r="B299" s="38"/>
      <c r="C299" s="103"/>
      <c r="D299" s="46"/>
      <c r="E299" s="131"/>
      <c r="F299" s="132"/>
      <c r="G299" s="125"/>
      <c r="I299" s="80"/>
      <c r="J299" s="202"/>
      <c r="K299" s="203"/>
      <c r="L299" s="203"/>
      <c r="M299" s="203"/>
    </row>
    <row r="300" spans="1:13" x14ac:dyDescent="0.2">
      <c r="A300" s="741"/>
      <c r="B300" s="38"/>
      <c r="C300" s="103"/>
      <c r="D300" s="46"/>
      <c r="E300" s="131"/>
      <c r="F300" s="132"/>
      <c r="G300" s="125"/>
      <c r="I300" s="80"/>
      <c r="J300" s="202"/>
      <c r="K300" s="203"/>
      <c r="L300" s="203"/>
      <c r="M300" s="203"/>
    </row>
    <row r="301" spans="1:13" x14ac:dyDescent="0.2">
      <c r="A301" s="741"/>
      <c r="B301" s="38"/>
      <c r="C301" s="103"/>
      <c r="D301" s="46"/>
      <c r="E301" s="131"/>
      <c r="F301" s="132"/>
      <c r="G301" s="125"/>
      <c r="I301" s="80"/>
      <c r="J301" s="202"/>
      <c r="K301" s="203"/>
      <c r="L301" s="203"/>
      <c r="M301" s="203"/>
    </row>
    <row r="302" spans="1:13" x14ac:dyDescent="0.2">
      <c r="A302" s="741"/>
      <c r="B302" s="38"/>
      <c r="C302" s="103"/>
      <c r="D302" s="46"/>
      <c r="E302" s="131"/>
      <c r="F302" s="132"/>
      <c r="G302" s="125"/>
      <c r="I302" s="80"/>
      <c r="J302" s="202"/>
      <c r="K302" s="203"/>
      <c r="L302" s="203"/>
      <c r="M302" s="203"/>
    </row>
    <row r="303" spans="1:13" x14ac:dyDescent="0.2">
      <c r="A303" s="741"/>
      <c r="B303" s="38"/>
      <c r="C303" s="103"/>
      <c r="D303" s="46"/>
      <c r="E303" s="131"/>
      <c r="F303" s="132"/>
      <c r="G303" s="125"/>
      <c r="I303" s="131"/>
      <c r="J303" s="202"/>
      <c r="K303" s="203"/>
      <c r="L303" s="203"/>
      <c r="M303" s="203"/>
    </row>
    <row r="304" spans="1:13" x14ac:dyDescent="0.2">
      <c r="A304" s="741"/>
      <c r="B304" s="38"/>
      <c r="C304" s="103"/>
      <c r="D304" s="46"/>
      <c r="E304" s="131"/>
      <c r="F304" s="132"/>
      <c r="G304" s="125"/>
      <c r="I304" s="131"/>
      <c r="J304" s="202"/>
      <c r="K304" s="203"/>
      <c r="L304" s="203"/>
      <c r="M304" s="203"/>
    </row>
    <row r="305" spans="1:13" x14ac:dyDescent="0.2">
      <c r="A305" s="741"/>
      <c r="B305" s="38"/>
      <c r="C305" s="103"/>
      <c r="D305" s="46"/>
      <c r="E305" s="131"/>
      <c r="F305" s="132"/>
      <c r="G305" s="125"/>
      <c r="I305" s="131"/>
      <c r="J305" s="202"/>
      <c r="K305" s="203"/>
      <c r="L305" s="203"/>
      <c r="M305" s="203"/>
    </row>
    <row r="306" spans="1:13" x14ac:dyDescent="0.2">
      <c r="A306" s="741"/>
      <c r="B306" s="38"/>
      <c r="C306" s="103"/>
      <c r="D306" s="46"/>
      <c r="E306" s="131"/>
      <c r="F306" s="132"/>
      <c r="G306" s="125"/>
      <c r="I306" s="131"/>
      <c r="J306" s="202"/>
      <c r="K306" s="203"/>
      <c r="L306" s="203"/>
      <c r="M306" s="203"/>
    </row>
    <row r="307" spans="1:13" x14ac:dyDescent="0.2">
      <c r="A307" s="741"/>
      <c r="B307" s="38"/>
      <c r="C307" s="103"/>
      <c r="D307" s="46"/>
      <c r="E307" s="131"/>
      <c r="F307" s="132"/>
      <c r="G307" s="125"/>
      <c r="I307" s="131"/>
      <c r="J307" s="202"/>
      <c r="K307" s="203"/>
      <c r="L307" s="203"/>
      <c r="M307" s="203"/>
    </row>
    <row r="308" spans="1:13" x14ac:dyDescent="0.2">
      <c r="A308" s="741"/>
      <c r="B308" s="38"/>
      <c r="C308" s="103"/>
      <c r="D308" s="46"/>
      <c r="E308" s="131"/>
      <c r="F308" s="105"/>
      <c r="G308" s="101"/>
      <c r="I308" s="131"/>
      <c r="J308" s="202"/>
      <c r="K308" s="203"/>
      <c r="L308" s="203"/>
      <c r="M308" s="44"/>
    </row>
    <row r="309" spans="1:13" x14ac:dyDescent="0.2">
      <c r="A309" s="741"/>
      <c r="B309" s="38"/>
      <c r="C309" s="103"/>
      <c r="D309" s="46"/>
      <c r="E309" s="41"/>
      <c r="F309" s="105"/>
      <c r="G309" s="101"/>
      <c r="I309" s="41"/>
      <c r="J309" s="202"/>
      <c r="K309" s="203"/>
      <c r="L309" s="203"/>
      <c r="M309" s="44"/>
    </row>
    <row r="310" spans="1:13" x14ac:dyDescent="0.2">
      <c r="A310" s="741"/>
      <c r="B310" s="38"/>
      <c r="C310" s="103"/>
      <c r="D310" s="46"/>
      <c r="E310" s="41"/>
      <c r="F310" s="105"/>
      <c r="G310" s="101"/>
      <c r="I310" s="41"/>
      <c r="J310" s="202"/>
      <c r="K310" s="203"/>
      <c r="L310" s="203"/>
      <c r="M310" s="44"/>
    </row>
    <row r="311" spans="1:13" x14ac:dyDescent="0.2">
      <c r="A311" s="741"/>
      <c r="B311" s="38"/>
      <c r="C311" s="103"/>
      <c r="D311" s="46"/>
      <c r="E311" s="41"/>
      <c r="F311" s="105"/>
      <c r="G311" s="101"/>
      <c r="I311" s="41"/>
      <c r="J311" s="202"/>
      <c r="K311" s="203"/>
      <c r="L311" s="203"/>
      <c r="M311" s="44"/>
    </row>
    <row r="312" spans="1:13" x14ac:dyDescent="0.2">
      <c r="A312" s="741"/>
      <c r="B312" s="38"/>
      <c r="C312" s="103"/>
      <c r="D312" s="46"/>
      <c r="E312" s="41"/>
      <c r="F312" s="105"/>
      <c r="G312" s="101"/>
      <c r="I312" s="41"/>
      <c r="J312" s="202"/>
      <c r="K312" s="203"/>
      <c r="L312" s="203"/>
      <c r="M312" s="44"/>
    </row>
    <row r="313" spans="1:13" x14ac:dyDescent="0.2">
      <c r="A313" s="741"/>
      <c r="B313" s="38"/>
      <c r="C313" s="103"/>
      <c r="D313" s="46"/>
      <c r="E313" s="41"/>
      <c r="F313" s="105"/>
      <c r="G313" s="101"/>
      <c r="I313" s="41"/>
      <c r="J313" s="202"/>
      <c r="K313" s="203"/>
      <c r="L313" s="203"/>
      <c r="M313" s="44"/>
    </row>
    <row r="314" spans="1:13" x14ac:dyDescent="0.2">
      <c r="A314" s="741"/>
      <c r="B314" s="38"/>
      <c r="C314" s="103"/>
      <c r="D314" s="133"/>
      <c r="E314" s="41"/>
      <c r="F314" s="134"/>
      <c r="G314" s="101"/>
      <c r="I314" s="41"/>
      <c r="J314" s="202"/>
      <c r="K314" s="203"/>
      <c r="L314" s="203"/>
      <c r="M314" s="44"/>
    </row>
    <row r="315" spans="1:13" x14ac:dyDescent="0.2">
      <c r="A315" s="741"/>
      <c r="B315" s="38"/>
      <c r="C315" s="103"/>
      <c r="D315" s="135"/>
      <c r="E315" s="41"/>
      <c r="F315" s="134"/>
      <c r="G315" s="101"/>
      <c r="I315" s="41"/>
      <c r="J315" s="202"/>
      <c r="K315" s="203"/>
      <c r="L315" s="203"/>
      <c r="M315" s="44"/>
    </row>
    <row r="316" spans="1:13" x14ac:dyDescent="0.2">
      <c r="A316" s="741"/>
      <c r="B316" s="38"/>
      <c r="C316" s="39"/>
      <c r="D316" s="135"/>
      <c r="E316" s="41"/>
      <c r="F316" s="136"/>
      <c r="G316" s="101"/>
      <c r="I316" s="44"/>
      <c r="J316" s="202"/>
      <c r="K316" s="44"/>
      <c r="L316" s="203">
        <f>SUM(L288:L315)</f>
        <v>7297.4720000000007</v>
      </c>
      <c r="M316" s="203">
        <f>SUM(M288:M315)</f>
        <v>6515.6</v>
      </c>
    </row>
    <row r="317" spans="1:13" x14ac:dyDescent="0.2">
      <c r="A317" s="741"/>
      <c r="B317" s="38"/>
      <c r="C317" s="39"/>
      <c r="D317" s="46"/>
      <c r="E317" s="38"/>
      <c r="F317" s="137"/>
      <c r="G317" s="101"/>
    </row>
    <row r="318" spans="1:13" ht="13.5" thickBot="1" x14ac:dyDescent="0.25">
      <c r="A318" s="48"/>
      <c r="B318" s="49"/>
      <c r="C318" s="50"/>
      <c r="D318" s="138"/>
      <c r="E318" s="49"/>
      <c r="F318" s="52" t="s">
        <v>57</v>
      </c>
      <c r="G318" s="110">
        <f>SUM(G288:G317)</f>
        <v>7297.48</v>
      </c>
    </row>
    <row r="319" spans="1:13" ht="13.5" thickTop="1" x14ac:dyDescent="0.2">
      <c r="A319" s="3472" t="s">
        <v>419</v>
      </c>
      <c r="B319" s="3473"/>
      <c r="C319" s="3473"/>
      <c r="D319" s="3473"/>
      <c r="E319" s="3473"/>
      <c r="F319" s="3473"/>
      <c r="G319" s="3474"/>
    </row>
    <row r="320" spans="1:13" ht="13.5" thickBot="1" x14ac:dyDescent="0.25">
      <c r="A320" s="656"/>
      <c r="B320" s="90"/>
      <c r="C320" s="90" t="s">
        <v>420</v>
      </c>
      <c r="D320" s="57"/>
      <c r="E320" s="90"/>
      <c r="F320" s="58"/>
      <c r="G320" s="59"/>
    </row>
    <row r="321" spans="1:13" ht="13.5" thickTop="1" x14ac:dyDescent="0.2">
      <c r="A321" s="3475"/>
      <c r="B321" s="3476"/>
      <c r="C321" s="3477"/>
      <c r="D321" s="742" t="s">
        <v>18</v>
      </c>
      <c r="E321" s="3413" t="s">
        <v>19</v>
      </c>
      <c r="F321" s="3413"/>
      <c r="G321" s="3414"/>
    </row>
    <row r="322" spans="1:13" x14ac:dyDescent="0.2">
      <c r="A322" s="3400" t="s">
        <v>20</v>
      </c>
      <c r="B322" s="3401"/>
      <c r="C322" s="3401"/>
      <c r="D322" s="44"/>
      <c r="E322" s="3402"/>
      <c r="F322" s="3403"/>
      <c r="G322" s="3404"/>
    </row>
    <row r="323" spans="1:13" x14ac:dyDescent="0.2">
      <c r="A323" s="3400" t="s">
        <v>21</v>
      </c>
      <c r="B323" s="3401"/>
      <c r="C323" s="3401"/>
      <c r="D323" s="61" t="s">
        <v>86</v>
      </c>
      <c r="E323" s="3405" t="s">
        <v>25</v>
      </c>
      <c r="F323" s="3405"/>
      <c r="G323" s="3406"/>
    </row>
    <row r="324" spans="1:13" ht="13.5" thickBot="1" x14ac:dyDescent="0.25">
      <c r="A324" s="3407" t="s">
        <v>22</v>
      </c>
      <c r="B324" s="3408"/>
      <c r="C324" s="3408"/>
      <c r="D324" s="62" t="s">
        <v>33</v>
      </c>
      <c r="E324" s="3409" t="s">
        <v>23</v>
      </c>
      <c r="F324" s="3409"/>
      <c r="G324" s="3410"/>
    </row>
    <row r="326" spans="1:13" ht="13.5" thickBot="1" x14ac:dyDescent="0.25"/>
    <row r="327" spans="1:13" ht="16.5" x14ac:dyDescent="0.25">
      <c r="A327" s="3415" t="s">
        <v>0</v>
      </c>
      <c r="B327" s="3416"/>
      <c r="C327" s="3416"/>
      <c r="D327" s="3416"/>
      <c r="E327" s="3416"/>
      <c r="F327" s="3416"/>
      <c r="G327" s="3417"/>
    </row>
    <row r="328" spans="1:13" x14ac:dyDescent="0.2">
      <c r="A328" s="3418" t="s">
        <v>1</v>
      </c>
      <c r="B328" s="3419"/>
      <c r="C328" s="3419"/>
      <c r="D328" s="3419"/>
      <c r="E328" s="3419"/>
      <c r="F328" s="3419"/>
      <c r="G328" s="3420"/>
    </row>
    <row r="329" spans="1:13" x14ac:dyDescent="0.2">
      <c r="A329" s="3421" t="s">
        <v>2</v>
      </c>
      <c r="B329" s="3422"/>
      <c r="C329" s="3422"/>
      <c r="D329" s="3422"/>
      <c r="E329" s="3422"/>
      <c r="F329" s="3422"/>
      <c r="G329" s="3423"/>
    </row>
    <row r="330" spans="1:13" x14ac:dyDescent="0.2">
      <c r="A330" s="2"/>
      <c r="B330" s="3"/>
      <c r="C330" s="757"/>
      <c r="D330" s="5"/>
      <c r="E330" s="3"/>
      <c r="F330" s="6"/>
      <c r="G330" s="7" t="s">
        <v>3</v>
      </c>
    </row>
    <row r="331" spans="1:13" x14ac:dyDescent="0.2">
      <c r="A331" s="8" t="s">
        <v>4</v>
      </c>
      <c r="B331" s="9"/>
      <c r="C331" s="10" t="s">
        <v>77</v>
      </c>
      <c r="D331" s="9"/>
      <c r="E331" s="11" t="s">
        <v>434</v>
      </c>
      <c r="F331" s="12"/>
      <c r="G331" s="13" t="s">
        <v>429</v>
      </c>
    </row>
    <row r="332" spans="1:13" x14ac:dyDescent="0.2">
      <c r="A332" s="14" t="s">
        <v>6</v>
      </c>
      <c r="B332" s="15"/>
      <c r="C332" s="16"/>
      <c r="D332" s="758"/>
      <c r="E332" s="3424"/>
      <c r="F332" s="3425"/>
      <c r="G332" s="17"/>
      <c r="K332" s="758" t="s">
        <v>111</v>
      </c>
      <c r="L332" s="758" t="s">
        <v>110</v>
      </c>
      <c r="M332" s="758" t="s">
        <v>112</v>
      </c>
    </row>
    <row r="333" spans="1:13" x14ac:dyDescent="0.2">
      <c r="A333" s="759" t="s">
        <v>7</v>
      </c>
      <c r="B333" s="19"/>
      <c r="C333" s="19"/>
      <c r="D333" s="19"/>
      <c r="E333" s="20" t="s">
        <v>8</v>
      </c>
      <c r="F333" s="21"/>
      <c r="G333" s="17" t="s">
        <v>9</v>
      </c>
    </row>
    <row r="334" spans="1:13" x14ac:dyDescent="0.2">
      <c r="A334" s="2"/>
      <c r="B334" s="3"/>
      <c r="C334" s="757"/>
      <c r="D334" s="757"/>
      <c r="E334" s="3426"/>
      <c r="F334" s="3427"/>
      <c r="G334" s="22"/>
      <c r="I334" s="758" t="s">
        <v>109</v>
      </c>
      <c r="J334" s="200" t="s">
        <v>108</v>
      </c>
      <c r="K334" s="197">
        <v>0.12</v>
      </c>
    </row>
    <row r="335" spans="1:13" ht="26.25" thickBot="1" x14ac:dyDescent="0.25">
      <c r="A335" s="23" t="s">
        <v>10</v>
      </c>
      <c r="B335" s="24" t="s">
        <v>11</v>
      </c>
      <c r="C335" s="25" t="s">
        <v>12</v>
      </c>
      <c r="D335" s="26" t="s">
        <v>13</v>
      </c>
      <c r="E335" s="27" t="s">
        <v>14</v>
      </c>
      <c r="F335" s="28" t="s">
        <v>15</v>
      </c>
      <c r="G335" s="29" t="s">
        <v>16</v>
      </c>
      <c r="I335" s="760" t="s">
        <v>104</v>
      </c>
      <c r="J335" s="201" t="s">
        <v>105</v>
      </c>
      <c r="K335" s="194" t="s">
        <v>106</v>
      </c>
      <c r="L335" s="195">
        <v>0.12</v>
      </c>
      <c r="M335" s="760" t="s">
        <v>107</v>
      </c>
    </row>
    <row r="336" spans="1:13" ht="13.5" thickTop="1" x14ac:dyDescent="0.2">
      <c r="A336" s="675">
        <v>1</v>
      </c>
      <c r="B336" s="676"/>
      <c r="C336" s="103" t="s">
        <v>26</v>
      </c>
      <c r="D336" s="46" t="s">
        <v>425</v>
      </c>
      <c r="E336" s="80">
        <v>1</v>
      </c>
      <c r="F336" s="83">
        <v>67200</v>
      </c>
      <c r="G336" s="125">
        <f>F336*E336</f>
        <v>67200</v>
      </c>
      <c r="I336" s="80">
        <v>1</v>
      </c>
      <c r="J336" s="202">
        <v>60000</v>
      </c>
      <c r="K336" s="203">
        <f>J336*0.12+J336</f>
        <v>67200</v>
      </c>
      <c r="L336" s="203">
        <f>K336*I336</f>
        <v>67200</v>
      </c>
      <c r="M336" s="203">
        <f>J336*I336</f>
        <v>60000</v>
      </c>
    </row>
    <row r="337" spans="1:13" x14ac:dyDescent="0.2">
      <c r="A337" s="675"/>
      <c r="B337" s="676"/>
      <c r="C337" s="103"/>
      <c r="D337" s="46" t="s">
        <v>426</v>
      </c>
      <c r="E337" s="80"/>
      <c r="F337" s="83"/>
      <c r="G337" s="125"/>
      <c r="I337" s="80">
        <v>1</v>
      </c>
      <c r="J337" s="202">
        <v>12000</v>
      </c>
      <c r="K337" s="203">
        <f t="shared" ref="K337:K338" si="25">J337*0.12+J337</f>
        <v>13440</v>
      </c>
      <c r="L337" s="203">
        <f t="shared" ref="L337:L338" si="26">K337*I337</f>
        <v>13440</v>
      </c>
      <c r="M337" s="203">
        <f t="shared" ref="M337:M338" si="27">J337*I337</f>
        <v>12000</v>
      </c>
    </row>
    <row r="338" spans="1:13" x14ac:dyDescent="0.2">
      <c r="A338" s="675"/>
      <c r="B338" s="676"/>
      <c r="C338" s="103"/>
      <c r="D338" s="46" t="s">
        <v>427</v>
      </c>
      <c r="E338" s="80"/>
      <c r="F338" s="83"/>
      <c r="G338" s="125"/>
      <c r="I338" s="80">
        <v>1</v>
      </c>
      <c r="J338" s="202">
        <v>40000</v>
      </c>
      <c r="K338" s="203">
        <f t="shared" si="25"/>
        <v>44800</v>
      </c>
      <c r="L338" s="203">
        <f t="shared" si="26"/>
        <v>44800</v>
      </c>
      <c r="M338" s="203">
        <f t="shared" si="27"/>
        <v>40000</v>
      </c>
    </row>
    <row r="339" spans="1:13" x14ac:dyDescent="0.2">
      <c r="A339" s="755">
        <v>2</v>
      </c>
      <c r="B339" s="79"/>
      <c r="C339" s="103" t="s">
        <v>60</v>
      </c>
      <c r="D339" s="46" t="s">
        <v>428</v>
      </c>
      <c r="E339" s="80">
        <v>1</v>
      </c>
      <c r="F339" s="83">
        <v>13440</v>
      </c>
      <c r="G339" s="125">
        <f t="shared" ref="G339" si="28">F339*E339</f>
        <v>13440</v>
      </c>
      <c r="I339" s="80"/>
      <c r="J339" s="202"/>
      <c r="K339" s="203"/>
      <c r="L339" s="203"/>
      <c r="M339" s="203"/>
    </row>
    <row r="340" spans="1:13" x14ac:dyDescent="0.2">
      <c r="A340" s="675"/>
      <c r="B340" s="79"/>
      <c r="C340" s="103"/>
      <c r="D340" s="46" t="s">
        <v>29</v>
      </c>
      <c r="E340" s="80"/>
      <c r="F340" s="132"/>
      <c r="G340" s="125"/>
      <c r="I340" s="80"/>
      <c r="J340" s="202"/>
      <c r="K340" s="203"/>
      <c r="L340" s="203"/>
      <c r="M340" s="203"/>
    </row>
    <row r="341" spans="1:13" x14ac:dyDescent="0.2">
      <c r="A341" s="675">
        <v>3</v>
      </c>
      <c r="B341" s="79"/>
      <c r="C341" s="103"/>
      <c r="D341" s="46" t="s">
        <v>430</v>
      </c>
      <c r="E341" s="80"/>
      <c r="F341" s="132"/>
      <c r="G341" s="125">
        <v>44800</v>
      </c>
      <c r="I341" s="80"/>
      <c r="J341" s="202"/>
      <c r="K341" s="203"/>
      <c r="L341" s="203"/>
      <c r="M341" s="203"/>
    </row>
    <row r="342" spans="1:13" x14ac:dyDescent="0.2">
      <c r="A342" s="755"/>
      <c r="B342" s="79"/>
      <c r="C342" s="103"/>
      <c r="D342" s="46" t="s">
        <v>431</v>
      </c>
      <c r="E342" s="80"/>
      <c r="F342" s="132"/>
      <c r="G342" s="125"/>
      <c r="I342" s="80"/>
      <c r="J342" s="202"/>
      <c r="K342" s="203"/>
      <c r="L342" s="203"/>
      <c r="M342" s="203"/>
    </row>
    <row r="343" spans="1:13" x14ac:dyDescent="0.2">
      <c r="A343" s="675"/>
      <c r="B343" s="79"/>
      <c r="C343" s="103"/>
      <c r="D343" s="46" t="s">
        <v>432</v>
      </c>
      <c r="E343" s="80"/>
      <c r="F343" s="132"/>
      <c r="G343" s="125"/>
      <c r="I343" s="80"/>
      <c r="J343" s="202"/>
      <c r="K343" s="203"/>
      <c r="L343" s="203"/>
      <c r="M343" s="203"/>
    </row>
    <row r="344" spans="1:13" x14ac:dyDescent="0.2">
      <c r="A344" s="755"/>
      <c r="B344" s="79"/>
      <c r="C344" s="103"/>
      <c r="D344" s="46"/>
      <c r="E344" s="80"/>
      <c r="F344" s="83"/>
      <c r="G344" s="125"/>
      <c r="I344" s="80"/>
      <c r="J344" s="202"/>
      <c r="K344" s="203"/>
      <c r="L344" s="203"/>
      <c r="M344" s="203"/>
    </row>
    <row r="345" spans="1:13" x14ac:dyDescent="0.2">
      <c r="A345" s="675"/>
      <c r="B345" s="38"/>
      <c r="C345" s="103"/>
      <c r="D345" s="657"/>
      <c r="E345" s="677"/>
      <c r="F345" s="678"/>
      <c r="G345" s="125"/>
      <c r="I345" s="80"/>
      <c r="J345" s="202"/>
      <c r="K345" s="203"/>
      <c r="L345" s="203"/>
      <c r="M345" s="203"/>
    </row>
    <row r="346" spans="1:13" x14ac:dyDescent="0.2">
      <c r="A346" s="675"/>
      <c r="B346" s="38"/>
      <c r="C346" s="103"/>
      <c r="D346" s="657"/>
      <c r="E346" s="677"/>
      <c r="F346" s="678"/>
      <c r="G346" s="125"/>
      <c r="I346" s="80"/>
      <c r="J346" s="202"/>
      <c r="K346" s="203"/>
      <c r="L346" s="203"/>
      <c r="M346" s="203"/>
    </row>
    <row r="347" spans="1:13" x14ac:dyDescent="0.2">
      <c r="A347" s="755"/>
      <c r="B347" s="38"/>
      <c r="C347" s="103"/>
      <c r="D347" s="46"/>
      <c r="E347" s="80"/>
      <c r="F347" s="83"/>
      <c r="G347" s="125"/>
      <c r="I347" s="80"/>
      <c r="J347" s="202"/>
      <c r="K347" s="203"/>
      <c r="L347" s="203"/>
      <c r="M347" s="203"/>
    </row>
    <row r="348" spans="1:13" x14ac:dyDescent="0.2">
      <c r="A348" s="675"/>
      <c r="B348" s="38"/>
      <c r="C348" s="103"/>
      <c r="D348" s="46"/>
      <c r="E348" s="80"/>
      <c r="F348" s="668"/>
      <c r="G348" s="125"/>
      <c r="I348" s="80"/>
      <c r="J348" s="202"/>
      <c r="K348" s="203"/>
      <c r="L348" s="203"/>
      <c r="M348" s="203"/>
    </row>
    <row r="349" spans="1:13" x14ac:dyDescent="0.2">
      <c r="A349" s="675"/>
      <c r="B349" s="38"/>
      <c r="C349" s="103"/>
      <c r="D349" s="46"/>
      <c r="E349" s="80"/>
      <c r="F349" s="666"/>
      <c r="G349" s="125"/>
      <c r="I349" s="80"/>
      <c r="J349" s="202"/>
      <c r="K349" s="203"/>
      <c r="L349" s="203"/>
      <c r="M349" s="203"/>
    </row>
    <row r="350" spans="1:13" x14ac:dyDescent="0.2">
      <c r="A350" s="755"/>
      <c r="B350" s="38"/>
      <c r="C350" s="103"/>
      <c r="D350" s="46"/>
      <c r="E350" s="80"/>
      <c r="F350" s="666"/>
      <c r="G350" s="125"/>
      <c r="I350" s="80"/>
      <c r="J350" s="202"/>
      <c r="K350" s="203"/>
      <c r="L350" s="203"/>
      <c r="M350" s="203"/>
    </row>
    <row r="351" spans="1:13" x14ac:dyDescent="0.2">
      <c r="A351" s="675"/>
      <c r="B351" s="38"/>
      <c r="C351" s="103"/>
      <c r="D351" s="46"/>
      <c r="E351" s="80"/>
      <c r="F351" s="83"/>
      <c r="G351" s="125"/>
      <c r="I351" s="131"/>
      <c r="J351" s="202"/>
      <c r="K351" s="203"/>
      <c r="L351" s="203"/>
      <c r="M351" s="203"/>
    </row>
    <row r="352" spans="1:13" x14ac:dyDescent="0.2">
      <c r="A352" s="675"/>
      <c r="B352" s="38"/>
      <c r="C352" s="103"/>
      <c r="D352" s="46"/>
      <c r="E352" s="80"/>
      <c r="F352" s="83"/>
      <c r="G352" s="125"/>
      <c r="I352" s="131"/>
      <c r="J352" s="202"/>
      <c r="K352" s="203"/>
      <c r="L352" s="203"/>
      <c r="M352" s="203"/>
    </row>
    <row r="353" spans="1:13" x14ac:dyDescent="0.2">
      <c r="A353" s="755"/>
      <c r="B353" s="38"/>
      <c r="C353" s="103"/>
      <c r="D353" s="46"/>
      <c r="E353" s="80"/>
      <c r="F353" s="83"/>
      <c r="G353" s="125"/>
      <c r="I353" s="131"/>
      <c r="J353" s="202"/>
      <c r="K353" s="203"/>
      <c r="L353" s="203"/>
      <c r="M353" s="203"/>
    </row>
    <row r="354" spans="1:13" x14ac:dyDescent="0.2">
      <c r="A354" s="755"/>
      <c r="B354" s="38"/>
      <c r="C354" s="103"/>
      <c r="D354" s="46"/>
      <c r="E354" s="80"/>
      <c r="F354" s="132"/>
      <c r="G354" s="125"/>
      <c r="I354" s="131"/>
      <c r="J354" s="202"/>
      <c r="K354" s="203"/>
      <c r="L354" s="203"/>
      <c r="M354" s="203"/>
    </row>
    <row r="355" spans="1:13" x14ac:dyDescent="0.2">
      <c r="A355" s="755"/>
      <c r="B355" s="38"/>
      <c r="C355" s="103"/>
      <c r="D355" s="46"/>
      <c r="E355" s="80"/>
      <c r="F355" s="132"/>
      <c r="G355" s="125"/>
      <c r="I355" s="131"/>
      <c r="J355" s="202"/>
      <c r="K355" s="203"/>
      <c r="L355" s="203"/>
      <c r="M355" s="203"/>
    </row>
    <row r="356" spans="1:13" x14ac:dyDescent="0.2">
      <c r="A356" s="755"/>
      <c r="B356" s="38"/>
      <c r="C356" s="103"/>
      <c r="D356" s="46"/>
      <c r="E356" s="80"/>
      <c r="F356" s="132"/>
      <c r="G356" s="125"/>
      <c r="I356" s="131"/>
      <c r="J356" s="202"/>
      <c r="K356" s="203"/>
      <c r="L356" s="203"/>
      <c r="M356" s="44"/>
    </row>
    <row r="357" spans="1:13" x14ac:dyDescent="0.2">
      <c r="A357" s="755"/>
      <c r="B357" s="38"/>
      <c r="C357" s="103"/>
      <c r="D357" s="46"/>
      <c r="E357" s="80"/>
      <c r="F357" s="132"/>
      <c r="G357" s="125"/>
      <c r="I357" s="41"/>
      <c r="J357" s="202"/>
      <c r="K357" s="203"/>
      <c r="L357" s="203"/>
      <c r="M357" s="44"/>
    </row>
    <row r="358" spans="1:13" x14ac:dyDescent="0.2">
      <c r="A358" s="755"/>
      <c r="B358" s="38"/>
      <c r="C358" s="103"/>
      <c r="D358" s="46"/>
      <c r="E358" s="80"/>
      <c r="F358" s="132"/>
      <c r="G358" s="125"/>
      <c r="I358" s="41"/>
      <c r="J358" s="202"/>
      <c r="K358" s="203"/>
      <c r="L358" s="203"/>
      <c r="M358" s="44"/>
    </row>
    <row r="359" spans="1:13" x14ac:dyDescent="0.2">
      <c r="A359" s="755"/>
      <c r="B359" s="38"/>
      <c r="C359" s="103"/>
      <c r="D359" s="46"/>
      <c r="E359" s="80"/>
      <c r="F359" s="666"/>
      <c r="G359" s="125"/>
      <c r="I359" s="41"/>
      <c r="J359" s="202"/>
      <c r="K359" s="203"/>
      <c r="L359" s="203"/>
      <c r="M359" s="44"/>
    </row>
    <row r="360" spans="1:13" x14ac:dyDescent="0.2">
      <c r="A360" s="755"/>
      <c r="B360" s="38"/>
      <c r="C360" s="103"/>
      <c r="D360" s="657"/>
      <c r="E360" s="677"/>
      <c r="F360" s="678"/>
      <c r="G360" s="125"/>
      <c r="I360" s="41"/>
      <c r="J360" s="202"/>
      <c r="K360" s="203"/>
      <c r="L360" s="203"/>
      <c r="M360" s="44"/>
    </row>
    <row r="361" spans="1:13" x14ac:dyDescent="0.2">
      <c r="A361" s="755"/>
      <c r="B361" s="38"/>
      <c r="C361" s="103"/>
      <c r="D361" s="657"/>
      <c r="E361" s="677"/>
      <c r="F361" s="678"/>
      <c r="G361" s="125"/>
      <c r="I361" s="41"/>
      <c r="J361" s="202"/>
      <c r="K361" s="203"/>
      <c r="L361" s="203"/>
      <c r="M361" s="44"/>
    </row>
    <row r="362" spans="1:13" x14ac:dyDescent="0.2">
      <c r="A362" s="755"/>
      <c r="B362" s="38"/>
      <c r="C362" s="103"/>
      <c r="D362" s="46"/>
      <c r="E362" s="80"/>
      <c r="F362" s="83"/>
      <c r="G362" s="125"/>
      <c r="I362" s="41"/>
      <c r="J362" s="202"/>
      <c r="K362" s="203"/>
      <c r="L362" s="203"/>
      <c r="M362" s="44"/>
    </row>
    <row r="363" spans="1:13" x14ac:dyDescent="0.2">
      <c r="A363" s="755"/>
      <c r="B363" s="38"/>
      <c r="C363" s="103"/>
      <c r="D363" s="46"/>
      <c r="E363" s="80"/>
      <c r="F363" s="668"/>
      <c r="G363" s="125"/>
      <c r="I363" s="41"/>
      <c r="J363" s="202"/>
      <c r="K363" s="203"/>
      <c r="L363" s="203"/>
      <c r="M363" s="44"/>
    </row>
    <row r="364" spans="1:13" x14ac:dyDescent="0.2">
      <c r="A364" s="755"/>
      <c r="B364" s="38"/>
      <c r="C364" s="103"/>
      <c r="D364" s="46"/>
      <c r="E364" s="80"/>
      <c r="F364" s="666"/>
      <c r="G364" s="125"/>
      <c r="I364" s="44"/>
      <c r="J364" s="202"/>
      <c r="K364" s="44"/>
      <c r="L364" s="203">
        <f>SUM(L336:L363)</f>
        <v>125440</v>
      </c>
      <c r="M364" s="203">
        <f>SUM(M336:M363)</f>
        <v>112000</v>
      </c>
    </row>
    <row r="365" spans="1:13" x14ac:dyDescent="0.2">
      <c r="A365" s="755"/>
      <c r="B365" s="38"/>
      <c r="C365" s="39"/>
      <c r="D365" s="46"/>
      <c r="E365" s="80"/>
      <c r="F365" s="666"/>
      <c r="G365" s="125"/>
    </row>
    <row r="366" spans="1:13" x14ac:dyDescent="0.2">
      <c r="A366" s="755"/>
      <c r="B366" s="38"/>
      <c r="C366" s="39"/>
      <c r="D366" s="46"/>
      <c r="E366" s="38"/>
      <c r="F366" s="137"/>
      <c r="G366" s="101"/>
    </row>
    <row r="367" spans="1:13" ht="13.5" thickBot="1" x14ac:dyDescent="0.25">
      <c r="A367" s="48"/>
      <c r="B367" s="49"/>
      <c r="C367" s="50"/>
      <c r="D367" s="138"/>
      <c r="E367" s="49"/>
      <c r="F367" s="52" t="s">
        <v>57</v>
      </c>
      <c r="G367" s="110">
        <f>SUM(G336:G366)</f>
        <v>125440</v>
      </c>
    </row>
    <row r="368" spans="1:13" ht="13.5" thickTop="1" x14ac:dyDescent="0.2">
      <c r="A368" s="3472" t="s">
        <v>433</v>
      </c>
      <c r="B368" s="3473"/>
      <c r="C368" s="3473"/>
      <c r="D368" s="3473"/>
      <c r="E368" s="3473"/>
      <c r="F368" s="3473"/>
      <c r="G368" s="3474"/>
    </row>
    <row r="369" spans="1:7" ht="13.5" thickBot="1" x14ac:dyDescent="0.25">
      <c r="A369" s="56"/>
      <c r="B369" s="90"/>
      <c r="C369" s="90"/>
      <c r="D369" s="57"/>
      <c r="E369" s="90"/>
      <c r="F369" s="58"/>
      <c r="G369" s="59"/>
    </row>
    <row r="370" spans="1:7" ht="13.5" thickTop="1" x14ac:dyDescent="0.2">
      <c r="A370" s="3411"/>
      <c r="B370" s="3412"/>
      <c r="C370" s="3412"/>
      <c r="D370" s="756" t="s">
        <v>18</v>
      </c>
      <c r="E370" s="3413" t="s">
        <v>19</v>
      </c>
      <c r="F370" s="3413"/>
      <c r="G370" s="3414"/>
    </row>
    <row r="371" spans="1:7" x14ac:dyDescent="0.2">
      <c r="A371" s="3400" t="s">
        <v>20</v>
      </c>
      <c r="B371" s="3401"/>
      <c r="C371" s="3401"/>
      <c r="D371" s="44"/>
      <c r="E371" s="3402"/>
      <c r="F371" s="3403"/>
      <c r="G371" s="3404"/>
    </row>
    <row r="372" spans="1:7" x14ac:dyDescent="0.2">
      <c r="A372" s="3400" t="s">
        <v>21</v>
      </c>
      <c r="B372" s="3401"/>
      <c r="C372" s="3401"/>
      <c r="D372" s="74" t="s">
        <v>85</v>
      </c>
      <c r="E372" s="3405" t="s">
        <v>25</v>
      </c>
      <c r="F372" s="3405"/>
      <c r="G372" s="3406"/>
    </row>
    <row r="373" spans="1:7" ht="13.5" thickBot="1" x14ac:dyDescent="0.25">
      <c r="A373" s="3407" t="s">
        <v>22</v>
      </c>
      <c r="B373" s="3408"/>
      <c r="C373" s="3408"/>
      <c r="D373" s="198" t="s">
        <v>113</v>
      </c>
      <c r="E373" s="3409" t="s">
        <v>23</v>
      </c>
      <c r="F373" s="3409"/>
      <c r="G373" s="3410"/>
    </row>
  </sheetData>
  <mergeCells count="107">
    <mergeCell ref="A372:C372"/>
    <mergeCell ref="E372:G372"/>
    <mergeCell ref="A373:C373"/>
    <mergeCell ref="E373:G373"/>
    <mergeCell ref="A368:G368"/>
    <mergeCell ref="A370:C370"/>
    <mergeCell ref="E370:G370"/>
    <mergeCell ref="A371:C371"/>
    <mergeCell ref="E371:G371"/>
    <mergeCell ref="A327:G327"/>
    <mergeCell ref="A328:G328"/>
    <mergeCell ref="A329:G329"/>
    <mergeCell ref="E332:F332"/>
    <mergeCell ref="E334:F334"/>
    <mergeCell ref="A90:C90"/>
    <mergeCell ref="E90:G90"/>
    <mergeCell ref="A43:C43"/>
    <mergeCell ref="E43:G43"/>
    <mergeCell ref="A137:C137"/>
    <mergeCell ref="E137:G137"/>
    <mergeCell ref="A91:C91"/>
    <mergeCell ref="E91:G91"/>
    <mergeCell ref="A92:C92"/>
    <mergeCell ref="E92:G92"/>
    <mergeCell ref="A93:C93"/>
    <mergeCell ref="A138:C138"/>
    <mergeCell ref="E138:G138"/>
    <mergeCell ref="A95:G95"/>
    <mergeCell ref="A96:G96"/>
    <mergeCell ref="A97:G97"/>
    <mergeCell ref="E100:F100"/>
    <mergeCell ref="E102:F102"/>
    <mergeCell ref="A141:G141"/>
    <mergeCell ref="A1:G1"/>
    <mergeCell ref="A2:G2"/>
    <mergeCell ref="A3:G3"/>
    <mergeCell ref="E6:F6"/>
    <mergeCell ref="E8:F8"/>
    <mergeCell ref="A140:C140"/>
    <mergeCell ref="E140:G140"/>
    <mergeCell ref="A44:C44"/>
    <mergeCell ref="E44:G44"/>
    <mergeCell ref="A45:C45"/>
    <mergeCell ref="E45:G45"/>
    <mergeCell ref="A46:C46"/>
    <mergeCell ref="E46:G46"/>
    <mergeCell ref="A139:C139"/>
    <mergeCell ref="E139:G139"/>
    <mergeCell ref="E93:G93"/>
    <mergeCell ref="A48:G48"/>
    <mergeCell ref="A49:G49"/>
    <mergeCell ref="A50:G50"/>
    <mergeCell ref="E53:F53"/>
    <mergeCell ref="E55:F55"/>
    <mergeCell ref="A142:G142"/>
    <mergeCell ref="A143:G143"/>
    <mergeCell ref="E146:F146"/>
    <mergeCell ref="E148:F148"/>
    <mergeCell ref="A183:C183"/>
    <mergeCell ref="E183:G183"/>
    <mergeCell ref="A184:C184"/>
    <mergeCell ref="E184:G184"/>
    <mergeCell ref="A185:C185"/>
    <mergeCell ref="E185:G185"/>
    <mergeCell ref="A186:C186"/>
    <mergeCell ref="E186:G186"/>
    <mergeCell ref="A187:G187"/>
    <mergeCell ref="A188:G188"/>
    <mergeCell ref="A189:G189"/>
    <mergeCell ref="A231:C231"/>
    <mergeCell ref="E231:G231"/>
    <mergeCell ref="A232:C232"/>
    <mergeCell ref="E232:G232"/>
    <mergeCell ref="E192:F192"/>
    <mergeCell ref="E194:F194"/>
    <mergeCell ref="A229:C229"/>
    <mergeCell ref="E229:G229"/>
    <mergeCell ref="A230:C230"/>
    <mergeCell ref="E230:G230"/>
    <mergeCell ref="A233:G233"/>
    <mergeCell ref="A234:G234"/>
    <mergeCell ref="A235:G235"/>
    <mergeCell ref="E238:F238"/>
    <mergeCell ref="E240:F240"/>
    <mergeCell ref="A277:C277"/>
    <mergeCell ref="E277:G277"/>
    <mergeCell ref="A278:C278"/>
    <mergeCell ref="E278:G278"/>
    <mergeCell ref="A273:G273"/>
    <mergeCell ref="A275:C275"/>
    <mergeCell ref="E275:G275"/>
    <mergeCell ref="A276:C276"/>
    <mergeCell ref="E276:G276"/>
    <mergeCell ref="A279:G279"/>
    <mergeCell ref="A280:G280"/>
    <mergeCell ref="A281:G281"/>
    <mergeCell ref="E284:F284"/>
    <mergeCell ref="E286:F286"/>
    <mergeCell ref="A324:C324"/>
    <mergeCell ref="E324:G324"/>
    <mergeCell ref="A319:G319"/>
    <mergeCell ref="A321:C321"/>
    <mergeCell ref="E321:G321"/>
    <mergeCell ref="A322:C322"/>
    <mergeCell ref="E322:G322"/>
    <mergeCell ref="A323:C323"/>
    <mergeCell ref="E323:G323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L232"/>
  <sheetViews>
    <sheetView topLeftCell="A196" zoomScale="115" zoomScaleNormal="115" workbookViewId="0">
      <selection activeCell="J218" sqref="J218"/>
    </sheetView>
  </sheetViews>
  <sheetFormatPr defaultRowHeight="12.75" x14ac:dyDescent="0.2"/>
  <cols>
    <col min="1" max="1" width="6.5703125" style="453" customWidth="1"/>
    <col min="2" max="2" width="6.5703125" style="502" customWidth="1"/>
    <col min="3" max="3" width="10.85546875" style="454" customWidth="1"/>
    <col min="4" max="4" width="36.28515625" style="453" customWidth="1"/>
    <col min="5" max="5" width="9.7109375" style="502" customWidth="1"/>
    <col min="6" max="6" width="13.28515625" style="463" customWidth="1"/>
    <col min="7" max="7" width="14.5703125" style="453" customWidth="1"/>
    <col min="8" max="8" width="10.28515625" style="97" bestFit="1" customWidth="1"/>
    <col min="9" max="9" width="20.7109375" style="453" customWidth="1"/>
    <col min="10" max="10" width="45.7109375" style="453" customWidth="1"/>
    <col min="11" max="11" width="10.28515625" style="453" bestFit="1" customWidth="1"/>
    <col min="12" max="12" width="11.7109375" style="453" bestFit="1" customWidth="1"/>
    <col min="13" max="256" width="9.140625" style="453"/>
    <col min="257" max="258" width="6.5703125" style="453" customWidth="1"/>
    <col min="259" max="259" width="10.85546875" style="453" customWidth="1"/>
    <col min="260" max="260" width="36.28515625" style="453" customWidth="1"/>
    <col min="261" max="261" width="9.7109375" style="453" customWidth="1"/>
    <col min="262" max="262" width="13.28515625" style="453" customWidth="1"/>
    <col min="263" max="263" width="14.5703125" style="453" customWidth="1"/>
    <col min="264" max="264" width="10.28515625" style="453" bestFit="1" customWidth="1"/>
    <col min="265" max="265" width="40" style="453" bestFit="1" customWidth="1"/>
    <col min="266" max="267" width="9.140625" style="453"/>
    <col min="268" max="268" width="11.5703125" style="453" bestFit="1" customWidth="1"/>
    <col min="269" max="512" width="9.140625" style="453"/>
    <col min="513" max="514" width="6.5703125" style="453" customWidth="1"/>
    <col min="515" max="515" width="10.85546875" style="453" customWidth="1"/>
    <col min="516" max="516" width="36.28515625" style="453" customWidth="1"/>
    <col min="517" max="517" width="9.7109375" style="453" customWidth="1"/>
    <col min="518" max="518" width="13.28515625" style="453" customWidth="1"/>
    <col min="519" max="519" width="14.5703125" style="453" customWidth="1"/>
    <col min="520" max="520" width="10.28515625" style="453" bestFit="1" customWidth="1"/>
    <col min="521" max="521" width="40" style="453" bestFit="1" customWidth="1"/>
    <col min="522" max="523" width="9.140625" style="453"/>
    <col min="524" max="524" width="11.5703125" style="453" bestFit="1" customWidth="1"/>
    <col min="525" max="768" width="9.140625" style="453"/>
    <col min="769" max="770" width="6.5703125" style="453" customWidth="1"/>
    <col min="771" max="771" width="10.85546875" style="453" customWidth="1"/>
    <col min="772" max="772" width="36.28515625" style="453" customWidth="1"/>
    <col min="773" max="773" width="9.7109375" style="453" customWidth="1"/>
    <col min="774" max="774" width="13.28515625" style="453" customWidth="1"/>
    <col min="775" max="775" width="14.5703125" style="453" customWidth="1"/>
    <col min="776" max="776" width="10.28515625" style="453" bestFit="1" customWidth="1"/>
    <col min="777" max="777" width="40" style="453" bestFit="1" customWidth="1"/>
    <col min="778" max="779" width="9.140625" style="453"/>
    <col min="780" max="780" width="11.5703125" style="453" bestFit="1" customWidth="1"/>
    <col min="781" max="1024" width="9.140625" style="453"/>
    <col min="1025" max="1026" width="6.5703125" style="453" customWidth="1"/>
    <col min="1027" max="1027" width="10.85546875" style="453" customWidth="1"/>
    <col min="1028" max="1028" width="36.28515625" style="453" customWidth="1"/>
    <col min="1029" max="1029" width="9.7109375" style="453" customWidth="1"/>
    <col min="1030" max="1030" width="13.28515625" style="453" customWidth="1"/>
    <col min="1031" max="1031" width="14.5703125" style="453" customWidth="1"/>
    <col min="1032" max="1032" width="10.28515625" style="453" bestFit="1" customWidth="1"/>
    <col min="1033" max="1033" width="40" style="453" bestFit="1" customWidth="1"/>
    <col min="1034" max="1035" width="9.140625" style="453"/>
    <col min="1036" max="1036" width="11.5703125" style="453" bestFit="1" customWidth="1"/>
    <col min="1037" max="1280" width="9.140625" style="453"/>
    <col min="1281" max="1282" width="6.5703125" style="453" customWidth="1"/>
    <col min="1283" max="1283" width="10.85546875" style="453" customWidth="1"/>
    <col min="1284" max="1284" width="36.28515625" style="453" customWidth="1"/>
    <col min="1285" max="1285" width="9.7109375" style="453" customWidth="1"/>
    <col min="1286" max="1286" width="13.28515625" style="453" customWidth="1"/>
    <col min="1287" max="1287" width="14.5703125" style="453" customWidth="1"/>
    <col min="1288" max="1288" width="10.28515625" style="453" bestFit="1" customWidth="1"/>
    <col min="1289" max="1289" width="40" style="453" bestFit="1" customWidth="1"/>
    <col min="1290" max="1291" width="9.140625" style="453"/>
    <col min="1292" max="1292" width="11.5703125" style="453" bestFit="1" customWidth="1"/>
    <col min="1293" max="1536" width="9.140625" style="453"/>
    <col min="1537" max="1538" width="6.5703125" style="453" customWidth="1"/>
    <col min="1539" max="1539" width="10.85546875" style="453" customWidth="1"/>
    <col min="1540" max="1540" width="36.28515625" style="453" customWidth="1"/>
    <col min="1541" max="1541" width="9.7109375" style="453" customWidth="1"/>
    <col min="1542" max="1542" width="13.28515625" style="453" customWidth="1"/>
    <col min="1543" max="1543" width="14.5703125" style="453" customWidth="1"/>
    <col min="1544" max="1544" width="10.28515625" style="453" bestFit="1" customWidth="1"/>
    <col min="1545" max="1545" width="40" style="453" bestFit="1" customWidth="1"/>
    <col min="1546" max="1547" width="9.140625" style="453"/>
    <col min="1548" max="1548" width="11.5703125" style="453" bestFit="1" customWidth="1"/>
    <col min="1549" max="1792" width="9.140625" style="453"/>
    <col min="1793" max="1794" width="6.5703125" style="453" customWidth="1"/>
    <col min="1795" max="1795" width="10.85546875" style="453" customWidth="1"/>
    <col min="1796" max="1796" width="36.28515625" style="453" customWidth="1"/>
    <col min="1797" max="1797" width="9.7109375" style="453" customWidth="1"/>
    <col min="1798" max="1798" width="13.28515625" style="453" customWidth="1"/>
    <col min="1799" max="1799" width="14.5703125" style="453" customWidth="1"/>
    <col min="1800" max="1800" width="10.28515625" style="453" bestFit="1" customWidth="1"/>
    <col min="1801" max="1801" width="40" style="453" bestFit="1" customWidth="1"/>
    <col min="1802" max="1803" width="9.140625" style="453"/>
    <col min="1804" max="1804" width="11.5703125" style="453" bestFit="1" customWidth="1"/>
    <col min="1805" max="2048" width="9.140625" style="453"/>
    <col min="2049" max="2050" width="6.5703125" style="453" customWidth="1"/>
    <col min="2051" max="2051" width="10.85546875" style="453" customWidth="1"/>
    <col min="2052" max="2052" width="36.28515625" style="453" customWidth="1"/>
    <col min="2053" max="2053" width="9.7109375" style="453" customWidth="1"/>
    <col min="2054" max="2054" width="13.28515625" style="453" customWidth="1"/>
    <col min="2055" max="2055" width="14.5703125" style="453" customWidth="1"/>
    <col min="2056" max="2056" width="10.28515625" style="453" bestFit="1" customWidth="1"/>
    <col min="2057" max="2057" width="40" style="453" bestFit="1" customWidth="1"/>
    <col min="2058" max="2059" width="9.140625" style="453"/>
    <col min="2060" max="2060" width="11.5703125" style="453" bestFit="1" customWidth="1"/>
    <col min="2061" max="2304" width="9.140625" style="453"/>
    <col min="2305" max="2306" width="6.5703125" style="453" customWidth="1"/>
    <col min="2307" max="2307" width="10.85546875" style="453" customWidth="1"/>
    <col min="2308" max="2308" width="36.28515625" style="453" customWidth="1"/>
    <col min="2309" max="2309" width="9.7109375" style="453" customWidth="1"/>
    <col min="2310" max="2310" width="13.28515625" style="453" customWidth="1"/>
    <col min="2311" max="2311" width="14.5703125" style="453" customWidth="1"/>
    <col min="2312" max="2312" width="10.28515625" style="453" bestFit="1" customWidth="1"/>
    <col min="2313" max="2313" width="40" style="453" bestFit="1" customWidth="1"/>
    <col min="2314" max="2315" width="9.140625" style="453"/>
    <col min="2316" max="2316" width="11.5703125" style="453" bestFit="1" customWidth="1"/>
    <col min="2317" max="2560" width="9.140625" style="453"/>
    <col min="2561" max="2562" width="6.5703125" style="453" customWidth="1"/>
    <col min="2563" max="2563" width="10.85546875" style="453" customWidth="1"/>
    <col min="2564" max="2564" width="36.28515625" style="453" customWidth="1"/>
    <col min="2565" max="2565" width="9.7109375" style="453" customWidth="1"/>
    <col min="2566" max="2566" width="13.28515625" style="453" customWidth="1"/>
    <col min="2567" max="2567" width="14.5703125" style="453" customWidth="1"/>
    <col min="2568" max="2568" width="10.28515625" style="453" bestFit="1" customWidth="1"/>
    <col min="2569" max="2569" width="40" style="453" bestFit="1" customWidth="1"/>
    <col min="2570" max="2571" width="9.140625" style="453"/>
    <col min="2572" max="2572" width="11.5703125" style="453" bestFit="1" customWidth="1"/>
    <col min="2573" max="2816" width="9.140625" style="453"/>
    <col min="2817" max="2818" width="6.5703125" style="453" customWidth="1"/>
    <col min="2819" max="2819" width="10.85546875" style="453" customWidth="1"/>
    <col min="2820" max="2820" width="36.28515625" style="453" customWidth="1"/>
    <col min="2821" max="2821" width="9.7109375" style="453" customWidth="1"/>
    <col min="2822" max="2822" width="13.28515625" style="453" customWidth="1"/>
    <col min="2823" max="2823" width="14.5703125" style="453" customWidth="1"/>
    <col min="2824" max="2824" width="10.28515625" style="453" bestFit="1" customWidth="1"/>
    <col min="2825" max="2825" width="40" style="453" bestFit="1" customWidth="1"/>
    <col min="2826" max="2827" width="9.140625" style="453"/>
    <col min="2828" max="2828" width="11.5703125" style="453" bestFit="1" customWidth="1"/>
    <col min="2829" max="3072" width="9.140625" style="453"/>
    <col min="3073" max="3074" width="6.5703125" style="453" customWidth="1"/>
    <col min="3075" max="3075" width="10.85546875" style="453" customWidth="1"/>
    <col min="3076" max="3076" width="36.28515625" style="453" customWidth="1"/>
    <col min="3077" max="3077" width="9.7109375" style="453" customWidth="1"/>
    <col min="3078" max="3078" width="13.28515625" style="453" customWidth="1"/>
    <col min="3079" max="3079" width="14.5703125" style="453" customWidth="1"/>
    <col min="3080" max="3080" width="10.28515625" style="453" bestFit="1" customWidth="1"/>
    <col min="3081" max="3081" width="40" style="453" bestFit="1" customWidth="1"/>
    <col min="3082" max="3083" width="9.140625" style="453"/>
    <col min="3084" max="3084" width="11.5703125" style="453" bestFit="1" customWidth="1"/>
    <col min="3085" max="3328" width="9.140625" style="453"/>
    <col min="3329" max="3330" width="6.5703125" style="453" customWidth="1"/>
    <col min="3331" max="3331" width="10.85546875" style="453" customWidth="1"/>
    <col min="3332" max="3332" width="36.28515625" style="453" customWidth="1"/>
    <col min="3333" max="3333" width="9.7109375" style="453" customWidth="1"/>
    <col min="3334" max="3334" width="13.28515625" style="453" customWidth="1"/>
    <col min="3335" max="3335" width="14.5703125" style="453" customWidth="1"/>
    <col min="3336" max="3336" width="10.28515625" style="453" bestFit="1" customWidth="1"/>
    <col min="3337" max="3337" width="40" style="453" bestFit="1" customWidth="1"/>
    <col min="3338" max="3339" width="9.140625" style="453"/>
    <col min="3340" max="3340" width="11.5703125" style="453" bestFit="1" customWidth="1"/>
    <col min="3341" max="3584" width="9.140625" style="453"/>
    <col min="3585" max="3586" width="6.5703125" style="453" customWidth="1"/>
    <col min="3587" max="3587" width="10.85546875" style="453" customWidth="1"/>
    <col min="3588" max="3588" width="36.28515625" style="453" customWidth="1"/>
    <col min="3589" max="3589" width="9.7109375" style="453" customWidth="1"/>
    <col min="3590" max="3590" width="13.28515625" style="453" customWidth="1"/>
    <col min="3591" max="3591" width="14.5703125" style="453" customWidth="1"/>
    <col min="3592" max="3592" width="10.28515625" style="453" bestFit="1" customWidth="1"/>
    <col min="3593" max="3593" width="40" style="453" bestFit="1" customWidth="1"/>
    <col min="3594" max="3595" width="9.140625" style="453"/>
    <col min="3596" max="3596" width="11.5703125" style="453" bestFit="1" customWidth="1"/>
    <col min="3597" max="3840" width="9.140625" style="453"/>
    <col min="3841" max="3842" width="6.5703125" style="453" customWidth="1"/>
    <col min="3843" max="3843" width="10.85546875" style="453" customWidth="1"/>
    <col min="3844" max="3844" width="36.28515625" style="453" customWidth="1"/>
    <col min="3845" max="3845" width="9.7109375" style="453" customWidth="1"/>
    <col min="3846" max="3846" width="13.28515625" style="453" customWidth="1"/>
    <col min="3847" max="3847" width="14.5703125" style="453" customWidth="1"/>
    <col min="3848" max="3848" width="10.28515625" style="453" bestFit="1" customWidth="1"/>
    <col min="3849" max="3849" width="40" style="453" bestFit="1" customWidth="1"/>
    <col min="3850" max="3851" width="9.140625" style="453"/>
    <col min="3852" max="3852" width="11.5703125" style="453" bestFit="1" customWidth="1"/>
    <col min="3853" max="4096" width="9.140625" style="453"/>
    <col min="4097" max="4098" width="6.5703125" style="453" customWidth="1"/>
    <col min="4099" max="4099" width="10.85546875" style="453" customWidth="1"/>
    <col min="4100" max="4100" width="36.28515625" style="453" customWidth="1"/>
    <col min="4101" max="4101" width="9.7109375" style="453" customWidth="1"/>
    <col min="4102" max="4102" width="13.28515625" style="453" customWidth="1"/>
    <col min="4103" max="4103" width="14.5703125" style="453" customWidth="1"/>
    <col min="4104" max="4104" width="10.28515625" style="453" bestFit="1" customWidth="1"/>
    <col min="4105" max="4105" width="40" style="453" bestFit="1" customWidth="1"/>
    <col min="4106" max="4107" width="9.140625" style="453"/>
    <col min="4108" max="4108" width="11.5703125" style="453" bestFit="1" customWidth="1"/>
    <col min="4109" max="4352" width="9.140625" style="453"/>
    <col min="4353" max="4354" width="6.5703125" style="453" customWidth="1"/>
    <col min="4355" max="4355" width="10.85546875" style="453" customWidth="1"/>
    <col min="4356" max="4356" width="36.28515625" style="453" customWidth="1"/>
    <col min="4357" max="4357" width="9.7109375" style="453" customWidth="1"/>
    <col min="4358" max="4358" width="13.28515625" style="453" customWidth="1"/>
    <col min="4359" max="4359" width="14.5703125" style="453" customWidth="1"/>
    <col min="4360" max="4360" width="10.28515625" style="453" bestFit="1" customWidth="1"/>
    <col min="4361" max="4361" width="40" style="453" bestFit="1" customWidth="1"/>
    <col min="4362" max="4363" width="9.140625" style="453"/>
    <col min="4364" max="4364" width="11.5703125" style="453" bestFit="1" customWidth="1"/>
    <col min="4365" max="4608" width="9.140625" style="453"/>
    <col min="4609" max="4610" width="6.5703125" style="453" customWidth="1"/>
    <col min="4611" max="4611" width="10.85546875" style="453" customWidth="1"/>
    <col min="4612" max="4612" width="36.28515625" style="453" customWidth="1"/>
    <col min="4613" max="4613" width="9.7109375" style="453" customWidth="1"/>
    <col min="4614" max="4614" width="13.28515625" style="453" customWidth="1"/>
    <col min="4615" max="4615" width="14.5703125" style="453" customWidth="1"/>
    <col min="4616" max="4616" width="10.28515625" style="453" bestFit="1" customWidth="1"/>
    <col min="4617" max="4617" width="40" style="453" bestFit="1" customWidth="1"/>
    <col min="4618" max="4619" width="9.140625" style="453"/>
    <col min="4620" max="4620" width="11.5703125" style="453" bestFit="1" customWidth="1"/>
    <col min="4621" max="4864" width="9.140625" style="453"/>
    <col min="4865" max="4866" width="6.5703125" style="453" customWidth="1"/>
    <col min="4867" max="4867" width="10.85546875" style="453" customWidth="1"/>
    <col min="4868" max="4868" width="36.28515625" style="453" customWidth="1"/>
    <col min="4869" max="4869" width="9.7109375" style="453" customWidth="1"/>
    <col min="4870" max="4870" width="13.28515625" style="453" customWidth="1"/>
    <col min="4871" max="4871" width="14.5703125" style="453" customWidth="1"/>
    <col min="4872" max="4872" width="10.28515625" style="453" bestFit="1" customWidth="1"/>
    <col min="4873" max="4873" width="40" style="453" bestFit="1" customWidth="1"/>
    <col min="4874" max="4875" width="9.140625" style="453"/>
    <col min="4876" max="4876" width="11.5703125" style="453" bestFit="1" customWidth="1"/>
    <col min="4877" max="5120" width="9.140625" style="453"/>
    <col min="5121" max="5122" width="6.5703125" style="453" customWidth="1"/>
    <col min="5123" max="5123" width="10.85546875" style="453" customWidth="1"/>
    <col min="5124" max="5124" width="36.28515625" style="453" customWidth="1"/>
    <col min="5125" max="5125" width="9.7109375" style="453" customWidth="1"/>
    <col min="5126" max="5126" width="13.28515625" style="453" customWidth="1"/>
    <col min="5127" max="5127" width="14.5703125" style="453" customWidth="1"/>
    <col min="5128" max="5128" width="10.28515625" style="453" bestFit="1" customWidth="1"/>
    <col min="5129" max="5129" width="40" style="453" bestFit="1" customWidth="1"/>
    <col min="5130" max="5131" width="9.140625" style="453"/>
    <col min="5132" max="5132" width="11.5703125" style="453" bestFit="1" customWidth="1"/>
    <col min="5133" max="5376" width="9.140625" style="453"/>
    <col min="5377" max="5378" width="6.5703125" style="453" customWidth="1"/>
    <col min="5379" max="5379" width="10.85546875" style="453" customWidth="1"/>
    <col min="5380" max="5380" width="36.28515625" style="453" customWidth="1"/>
    <col min="5381" max="5381" width="9.7109375" style="453" customWidth="1"/>
    <col min="5382" max="5382" width="13.28515625" style="453" customWidth="1"/>
    <col min="5383" max="5383" width="14.5703125" style="453" customWidth="1"/>
    <col min="5384" max="5384" width="10.28515625" style="453" bestFit="1" customWidth="1"/>
    <col min="5385" max="5385" width="40" style="453" bestFit="1" customWidth="1"/>
    <col min="5386" max="5387" width="9.140625" style="453"/>
    <col min="5388" max="5388" width="11.5703125" style="453" bestFit="1" customWidth="1"/>
    <col min="5389" max="5632" width="9.140625" style="453"/>
    <col min="5633" max="5634" width="6.5703125" style="453" customWidth="1"/>
    <col min="5635" max="5635" width="10.85546875" style="453" customWidth="1"/>
    <col min="5636" max="5636" width="36.28515625" style="453" customWidth="1"/>
    <col min="5637" max="5637" width="9.7109375" style="453" customWidth="1"/>
    <col min="5638" max="5638" width="13.28515625" style="453" customWidth="1"/>
    <col min="5639" max="5639" width="14.5703125" style="453" customWidth="1"/>
    <col min="5640" max="5640" width="10.28515625" style="453" bestFit="1" customWidth="1"/>
    <col min="5641" max="5641" width="40" style="453" bestFit="1" customWidth="1"/>
    <col min="5642" max="5643" width="9.140625" style="453"/>
    <col min="5644" max="5644" width="11.5703125" style="453" bestFit="1" customWidth="1"/>
    <col min="5645" max="5888" width="9.140625" style="453"/>
    <col min="5889" max="5890" width="6.5703125" style="453" customWidth="1"/>
    <col min="5891" max="5891" width="10.85546875" style="453" customWidth="1"/>
    <col min="5892" max="5892" width="36.28515625" style="453" customWidth="1"/>
    <col min="5893" max="5893" width="9.7109375" style="453" customWidth="1"/>
    <col min="5894" max="5894" width="13.28515625" style="453" customWidth="1"/>
    <col min="5895" max="5895" width="14.5703125" style="453" customWidth="1"/>
    <col min="5896" max="5896" width="10.28515625" style="453" bestFit="1" customWidth="1"/>
    <col min="5897" max="5897" width="40" style="453" bestFit="1" customWidth="1"/>
    <col min="5898" max="5899" width="9.140625" style="453"/>
    <col min="5900" max="5900" width="11.5703125" style="453" bestFit="1" customWidth="1"/>
    <col min="5901" max="6144" width="9.140625" style="453"/>
    <col min="6145" max="6146" width="6.5703125" style="453" customWidth="1"/>
    <col min="6147" max="6147" width="10.85546875" style="453" customWidth="1"/>
    <col min="6148" max="6148" width="36.28515625" style="453" customWidth="1"/>
    <col min="6149" max="6149" width="9.7109375" style="453" customWidth="1"/>
    <col min="6150" max="6150" width="13.28515625" style="453" customWidth="1"/>
    <col min="6151" max="6151" width="14.5703125" style="453" customWidth="1"/>
    <col min="6152" max="6152" width="10.28515625" style="453" bestFit="1" customWidth="1"/>
    <col min="6153" max="6153" width="40" style="453" bestFit="1" customWidth="1"/>
    <col min="6154" max="6155" width="9.140625" style="453"/>
    <col min="6156" max="6156" width="11.5703125" style="453" bestFit="1" customWidth="1"/>
    <col min="6157" max="6400" width="9.140625" style="453"/>
    <col min="6401" max="6402" width="6.5703125" style="453" customWidth="1"/>
    <col min="6403" max="6403" width="10.85546875" style="453" customWidth="1"/>
    <col min="6404" max="6404" width="36.28515625" style="453" customWidth="1"/>
    <col min="6405" max="6405" width="9.7109375" style="453" customWidth="1"/>
    <col min="6406" max="6406" width="13.28515625" style="453" customWidth="1"/>
    <col min="6407" max="6407" width="14.5703125" style="453" customWidth="1"/>
    <col min="6408" max="6408" width="10.28515625" style="453" bestFit="1" customWidth="1"/>
    <col min="6409" max="6409" width="40" style="453" bestFit="1" customWidth="1"/>
    <col min="6410" max="6411" width="9.140625" style="453"/>
    <col min="6412" max="6412" width="11.5703125" style="453" bestFit="1" customWidth="1"/>
    <col min="6413" max="6656" width="9.140625" style="453"/>
    <col min="6657" max="6658" width="6.5703125" style="453" customWidth="1"/>
    <col min="6659" max="6659" width="10.85546875" style="453" customWidth="1"/>
    <col min="6660" max="6660" width="36.28515625" style="453" customWidth="1"/>
    <col min="6661" max="6661" width="9.7109375" style="453" customWidth="1"/>
    <col min="6662" max="6662" width="13.28515625" style="453" customWidth="1"/>
    <col min="6663" max="6663" width="14.5703125" style="453" customWidth="1"/>
    <col min="6664" max="6664" width="10.28515625" style="453" bestFit="1" customWidth="1"/>
    <col min="6665" max="6665" width="40" style="453" bestFit="1" customWidth="1"/>
    <col min="6666" max="6667" width="9.140625" style="453"/>
    <col min="6668" max="6668" width="11.5703125" style="453" bestFit="1" customWidth="1"/>
    <col min="6669" max="6912" width="9.140625" style="453"/>
    <col min="6913" max="6914" width="6.5703125" style="453" customWidth="1"/>
    <col min="6915" max="6915" width="10.85546875" style="453" customWidth="1"/>
    <col min="6916" max="6916" width="36.28515625" style="453" customWidth="1"/>
    <col min="6917" max="6917" width="9.7109375" style="453" customWidth="1"/>
    <col min="6918" max="6918" width="13.28515625" style="453" customWidth="1"/>
    <col min="6919" max="6919" width="14.5703125" style="453" customWidth="1"/>
    <col min="6920" max="6920" width="10.28515625" style="453" bestFit="1" customWidth="1"/>
    <col min="6921" max="6921" width="40" style="453" bestFit="1" customWidth="1"/>
    <col min="6922" max="6923" width="9.140625" style="453"/>
    <col min="6924" max="6924" width="11.5703125" style="453" bestFit="1" customWidth="1"/>
    <col min="6925" max="7168" width="9.140625" style="453"/>
    <col min="7169" max="7170" width="6.5703125" style="453" customWidth="1"/>
    <col min="7171" max="7171" width="10.85546875" style="453" customWidth="1"/>
    <col min="7172" max="7172" width="36.28515625" style="453" customWidth="1"/>
    <col min="7173" max="7173" width="9.7109375" style="453" customWidth="1"/>
    <col min="7174" max="7174" width="13.28515625" style="453" customWidth="1"/>
    <col min="7175" max="7175" width="14.5703125" style="453" customWidth="1"/>
    <col min="7176" max="7176" width="10.28515625" style="453" bestFit="1" customWidth="1"/>
    <col min="7177" max="7177" width="40" style="453" bestFit="1" customWidth="1"/>
    <col min="7178" max="7179" width="9.140625" style="453"/>
    <col min="7180" max="7180" width="11.5703125" style="453" bestFit="1" customWidth="1"/>
    <col min="7181" max="7424" width="9.140625" style="453"/>
    <col min="7425" max="7426" width="6.5703125" style="453" customWidth="1"/>
    <col min="7427" max="7427" width="10.85546875" style="453" customWidth="1"/>
    <col min="7428" max="7428" width="36.28515625" style="453" customWidth="1"/>
    <col min="7429" max="7429" width="9.7109375" style="453" customWidth="1"/>
    <col min="7430" max="7430" width="13.28515625" style="453" customWidth="1"/>
    <col min="7431" max="7431" width="14.5703125" style="453" customWidth="1"/>
    <col min="7432" max="7432" width="10.28515625" style="453" bestFit="1" customWidth="1"/>
    <col min="7433" max="7433" width="40" style="453" bestFit="1" customWidth="1"/>
    <col min="7434" max="7435" width="9.140625" style="453"/>
    <col min="7436" max="7436" width="11.5703125" style="453" bestFit="1" customWidth="1"/>
    <col min="7437" max="7680" width="9.140625" style="453"/>
    <col min="7681" max="7682" width="6.5703125" style="453" customWidth="1"/>
    <col min="7683" max="7683" width="10.85546875" style="453" customWidth="1"/>
    <col min="7684" max="7684" width="36.28515625" style="453" customWidth="1"/>
    <col min="7685" max="7685" width="9.7109375" style="453" customWidth="1"/>
    <col min="7686" max="7686" width="13.28515625" style="453" customWidth="1"/>
    <col min="7687" max="7687" width="14.5703125" style="453" customWidth="1"/>
    <col min="7688" max="7688" width="10.28515625" style="453" bestFit="1" customWidth="1"/>
    <col min="7689" max="7689" width="40" style="453" bestFit="1" customWidth="1"/>
    <col min="7690" max="7691" width="9.140625" style="453"/>
    <col min="7692" max="7692" width="11.5703125" style="453" bestFit="1" customWidth="1"/>
    <col min="7693" max="7936" width="9.140625" style="453"/>
    <col min="7937" max="7938" width="6.5703125" style="453" customWidth="1"/>
    <col min="7939" max="7939" width="10.85546875" style="453" customWidth="1"/>
    <col min="7940" max="7940" width="36.28515625" style="453" customWidth="1"/>
    <col min="7941" max="7941" width="9.7109375" style="453" customWidth="1"/>
    <col min="7942" max="7942" width="13.28515625" style="453" customWidth="1"/>
    <col min="7943" max="7943" width="14.5703125" style="453" customWidth="1"/>
    <col min="7944" max="7944" width="10.28515625" style="453" bestFit="1" customWidth="1"/>
    <col min="7945" max="7945" width="40" style="453" bestFit="1" customWidth="1"/>
    <col min="7946" max="7947" width="9.140625" style="453"/>
    <col min="7948" max="7948" width="11.5703125" style="453" bestFit="1" customWidth="1"/>
    <col min="7949" max="8192" width="9.140625" style="453"/>
    <col min="8193" max="8194" width="6.5703125" style="453" customWidth="1"/>
    <col min="8195" max="8195" width="10.85546875" style="453" customWidth="1"/>
    <col min="8196" max="8196" width="36.28515625" style="453" customWidth="1"/>
    <col min="8197" max="8197" width="9.7109375" style="453" customWidth="1"/>
    <col min="8198" max="8198" width="13.28515625" style="453" customWidth="1"/>
    <col min="8199" max="8199" width="14.5703125" style="453" customWidth="1"/>
    <col min="8200" max="8200" width="10.28515625" style="453" bestFit="1" customWidth="1"/>
    <col min="8201" max="8201" width="40" style="453" bestFit="1" customWidth="1"/>
    <col min="8202" max="8203" width="9.140625" style="453"/>
    <col min="8204" max="8204" width="11.5703125" style="453" bestFit="1" customWidth="1"/>
    <col min="8205" max="8448" width="9.140625" style="453"/>
    <col min="8449" max="8450" width="6.5703125" style="453" customWidth="1"/>
    <col min="8451" max="8451" width="10.85546875" style="453" customWidth="1"/>
    <col min="8452" max="8452" width="36.28515625" style="453" customWidth="1"/>
    <col min="8453" max="8453" width="9.7109375" style="453" customWidth="1"/>
    <col min="8454" max="8454" width="13.28515625" style="453" customWidth="1"/>
    <col min="8455" max="8455" width="14.5703125" style="453" customWidth="1"/>
    <col min="8456" max="8456" width="10.28515625" style="453" bestFit="1" customWidth="1"/>
    <col min="8457" max="8457" width="40" style="453" bestFit="1" customWidth="1"/>
    <col min="8458" max="8459" width="9.140625" style="453"/>
    <col min="8460" max="8460" width="11.5703125" style="453" bestFit="1" customWidth="1"/>
    <col min="8461" max="8704" width="9.140625" style="453"/>
    <col min="8705" max="8706" width="6.5703125" style="453" customWidth="1"/>
    <col min="8707" max="8707" width="10.85546875" style="453" customWidth="1"/>
    <col min="8708" max="8708" width="36.28515625" style="453" customWidth="1"/>
    <col min="8709" max="8709" width="9.7109375" style="453" customWidth="1"/>
    <col min="8710" max="8710" width="13.28515625" style="453" customWidth="1"/>
    <col min="8711" max="8711" width="14.5703125" style="453" customWidth="1"/>
    <col min="8712" max="8712" width="10.28515625" style="453" bestFit="1" customWidth="1"/>
    <col min="8713" max="8713" width="40" style="453" bestFit="1" customWidth="1"/>
    <col min="8714" max="8715" width="9.140625" style="453"/>
    <col min="8716" max="8716" width="11.5703125" style="453" bestFit="1" customWidth="1"/>
    <col min="8717" max="8960" width="9.140625" style="453"/>
    <col min="8961" max="8962" width="6.5703125" style="453" customWidth="1"/>
    <col min="8963" max="8963" width="10.85546875" style="453" customWidth="1"/>
    <col min="8964" max="8964" width="36.28515625" style="453" customWidth="1"/>
    <col min="8965" max="8965" width="9.7109375" style="453" customWidth="1"/>
    <col min="8966" max="8966" width="13.28515625" style="453" customWidth="1"/>
    <col min="8967" max="8967" width="14.5703125" style="453" customWidth="1"/>
    <col min="8968" max="8968" width="10.28515625" style="453" bestFit="1" customWidth="1"/>
    <col min="8969" max="8969" width="40" style="453" bestFit="1" customWidth="1"/>
    <col min="8970" max="8971" width="9.140625" style="453"/>
    <col min="8972" max="8972" width="11.5703125" style="453" bestFit="1" customWidth="1"/>
    <col min="8973" max="9216" width="9.140625" style="453"/>
    <col min="9217" max="9218" width="6.5703125" style="453" customWidth="1"/>
    <col min="9219" max="9219" width="10.85546875" style="453" customWidth="1"/>
    <col min="9220" max="9220" width="36.28515625" style="453" customWidth="1"/>
    <col min="9221" max="9221" width="9.7109375" style="453" customWidth="1"/>
    <col min="9222" max="9222" width="13.28515625" style="453" customWidth="1"/>
    <col min="9223" max="9223" width="14.5703125" style="453" customWidth="1"/>
    <col min="9224" max="9224" width="10.28515625" style="453" bestFit="1" customWidth="1"/>
    <col min="9225" max="9225" width="40" style="453" bestFit="1" customWidth="1"/>
    <col min="9226" max="9227" width="9.140625" style="453"/>
    <col min="9228" max="9228" width="11.5703125" style="453" bestFit="1" customWidth="1"/>
    <col min="9229" max="9472" width="9.140625" style="453"/>
    <col min="9473" max="9474" width="6.5703125" style="453" customWidth="1"/>
    <col min="9475" max="9475" width="10.85546875" style="453" customWidth="1"/>
    <col min="9476" max="9476" width="36.28515625" style="453" customWidth="1"/>
    <col min="9477" max="9477" width="9.7109375" style="453" customWidth="1"/>
    <col min="9478" max="9478" width="13.28515625" style="453" customWidth="1"/>
    <col min="9479" max="9479" width="14.5703125" style="453" customWidth="1"/>
    <col min="9480" max="9480" width="10.28515625" style="453" bestFit="1" customWidth="1"/>
    <col min="9481" max="9481" width="40" style="453" bestFit="1" customWidth="1"/>
    <col min="9482" max="9483" width="9.140625" style="453"/>
    <col min="9484" max="9484" width="11.5703125" style="453" bestFit="1" customWidth="1"/>
    <col min="9485" max="9728" width="9.140625" style="453"/>
    <col min="9729" max="9730" width="6.5703125" style="453" customWidth="1"/>
    <col min="9731" max="9731" width="10.85546875" style="453" customWidth="1"/>
    <col min="9732" max="9732" width="36.28515625" style="453" customWidth="1"/>
    <col min="9733" max="9733" width="9.7109375" style="453" customWidth="1"/>
    <col min="9734" max="9734" width="13.28515625" style="453" customWidth="1"/>
    <col min="9735" max="9735" width="14.5703125" style="453" customWidth="1"/>
    <col min="9736" max="9736" width="10.28515625" style="453" bestFit="1" customWidth="1"/>
    <col min="9737" max="9737" width="40" style="453" bestFit="1" customWidth="1"/>
    <col min="9738" max="9739" width="9.140625" style="453"/>
    <col min="9740" max="9740" width="11.5703125" style="453" bestFit="1" customWidth="1"/>
    <col min="9741" max="9984" width="9.140625" style="453"/>
    <col min="9985" max="9986" width="6.5703125" style="453" customWidth="1"/>
    <col min="9987" max="9987" width="10.85546875" style="453" customWidth="1"/>
    <col min="9988" max="9988" width="36.28515625" style="453" customWidth="1"/>
    <col min="9989" max="9989" width="9.7109375" style="453" customWidth="1"/>
    <col min="9990" max="9990" width="13.28515625" style="453" customWidth="1"/>
    <col min="9991" max="9991" width="14.5703125" style="453" customWidth="1"/>
    <col min="9992" max="9992" width="10.28515625" style="453" bestFit="1" customWidth="1"/>
    <col min="9993" max="9993" width="40" style="453" bestFit="1" customWidth="1"/>
    <col min="9994" max="9995" width="9.140625" style="453"/>
    <col min="9996" max="9996" width="11.5703125" style="453" bestFit="1" customWidth="1"/>
    <col min="9997" max="10240" width="9.140625" style="453"/>
    <col min="10241" max="10242" width="6.5703125" style="453" customWidth="1"/>
    <col min="10243" max="10243" width="10.85546875" style="453" customWidth="1"/>
    <col min="10244" max="10244" width="36.28515625" style="453" customWidth="1"/>
    <col min="10245" max="10245" width="9.7109375" style="453" customWidth="1"/>
    <col min="10246" max="10246" width="13.28515625" style="453" customWidth="1"/>
    <col min="10247" max="10247" width="14.5703125" style="453" customWidth="1"/>
    <col min="10248" max="10248" width="10.28515625" style="453" bestFit="1" customWidth="1"/>
    <col min="10249" max="10249" width="40" style="453" bestFit="1" customWidth="1"/>
    <col min="10250" max="10251" width="9.140625" style="453"/>
    <col min="10252" max="10252" width="11.5703125" style="453" bestFit="1" customWidth="1"/>
    <col min="10253" max="10496" width="9.140625" style="453"/>
    <col min="10497" max="10498" width="6.5703125" style="453" customWidth="1"/>
    <col min="10499" max="10499" width="10.85546875" style="453" customWidth="1"/>
    <col min="10500" max="10500" width="36.28515625" style="453" customWidth="1"/>
    <col min="10501" max="10501" width="9.7109375" style="453" customWidth="1"/>
    <col min="10502" max="10502" width="13.28515625" style="453" customWidth="1"/>
    <col min="10503" max="10503" width="14.5703125" style="453" customWidth="1"/>
    <col min="10504" max="10504" width="10.28515625" style="453" bestFit="1" customWidth="1"/>
    <col min="10505" max="10505" width="40" style="453" bestFit="1" customWidth="1"/>
    <col min="10506" max="10507" width="9.140625" style="453"/>
    <col min="10508" max="10508" width="11.5703125" style="453" bestFit="1" customWidth="1"/>
    <col min="10509" max="10752" width="9.140625" style="453"/>
    <col min="10753" max="10754" width="6.5703125" style="453" customWidth="1"/>
    <col min="10755" max="10755" width="10.85546875" style="453" customWidth="1"/>
    <col min="10756" max="10756" width="36.28515625" style="453" customWidth="1"/>
    <col min="10757" max="10757" width="9.7109375" style="453" customWidth="1"/>
    <col min="10758" max="10758" width="13.28515625" style="453" customWidth="1"/>
    <col min="10759" max="10759" width="14.5703125" style="453" customWidth="1"/>
    <col min="10760" max="10760" width="10.28515625" style="453" bestFit="1" customWidth="1"/>
    <col min="10761" max="10761" width="40" style="453" bestFit="1" customWidth="1"/>
    <col min="10762" max="10763" width="9.140625" style="453"/>
    <col min="10764" max="10764" width="11.5703125" style="453" bestFit="1" customWidth="1"/>
    <col min="10765" max="11008" width="9.140625" style="453"/>
    <col min="11009" max="11010" width="6.5703125" style="453" customWidth="1"/>
    <col min="11011" max="11011" width="10.85546875" style="453" customWidth="1"/>
    <col min="11012" max="11012" width="36.28515625" style="453" customWidth="1"/>
    <col min="11013" max="11013" width="9.7109375" style="453" customWidth="1"/>
    <col min="11014" max="11014" width="13.28515625" style="453" customWidth="1"/>
    <col min="11015" max="11015" width="14.5703125" style="453" customWidth="1"/>
    <col min="11016" max="11016" width="10.28515625" style="453" bestFit="1" customWidth="1"/>
    <col min="11017" max="11017" width="40" style="453" bestFit="1" customWidth="1"/>
    <col min="11018" max="11019" width="9.140625" style="453"/>
    <col min="11020" max="11020" width="11.5703125" style="453" bestFit="1" customWidth="1"/>
    <col min="11021" max="11264" width="9.140625" style="453"/>
    <col min="11265" max="11266" width="6.5703125" style="453" customWidth="1"/>
    <col min="11267" max="11267" width="10.85546875" style="453" customWidth="1"/>
    <col min="11268" max="11268" width="36.28515625" style="453" customWidth="1"/>
    <col min="11269" max="11269" width="9.7109375" style="453" customWidth="1"/>
    <col min="11270" max="11270" width="13.28515625" style="453" customWidth="1"/>
    <col min="11271" max="11271" width="14.5703125" style="453" customWidth="1"/>
    <col min="11272" max="11272" width="10.28515625" style="453" bestFit="1" customWidth="1"/>
    <col min="11273" max="11273" width="40" style="453" bestFit="1" customWidth="1"/>
    <col min="11274" max="11275" width="9.140625" style="453"/>
    <col min="11276" max="11276" width="11.5703125" style="453" bestFit="1" customWidth="1"/>
    <col min="11277" max="11520" width="9.140625" style="453"/>
    <col min="11521" max="11522" width="6.5703125" style="453" customWidth="1"/>
    <col min="11523" max="11523" width="10.85546875" style="453" customWidth="1"/>
    <col min="11524" max="11524" width="36.28515625" style="453" customWidth="1"/>
    <col min="11525" max="11525" width="9.7109375" style="453" customWidth="1"/>
    <col min="11526" max="11526" width="13.28515625" style="453" customWidth="1"/>
    <col min="11527" max="11527" width="14.5703125" style="453" customWidth="1"/>
    <col min="11528" max="11528" width="10.28515625" style="453" bestFit="1" customWidth="1"/>
    <col min="11529" max="11529" width="40" style="453" bestFit="1" customWidth="1"/>
    <col min="11530" max="11531" width="9.140625" style="453"/>
    <col min="11532" max="11532" width="11.5703125" style="453" bestFit="1" customWidth="1"/>
    <col min="11533" max="11776" width="9.140625" style="453"/>
    <col min="11777" max="11778" width="6.5703125" style="453" customWidth="1"/>
    <col min="11779" max="11779" width="10.85546875" style="453" customWidth="1"/>
    <col min="11780" max="11780" width="36.28515625" style="453" customWidth="1"/>
    <col min="11781" max="11781" width="9.7109375" style="453" customWidth="1"/>
    <col min="11782" max="11782" width="13.28515625" style="453" customWidth="1"/>
    <col min="11783" max="11783" width="14.5703125" style="453" customWidth="1"/>
    <col min="11784" max="11784" width="10.28515625" style="453" bestFit="1" customWidth="1"/>
    <col min="11785" max="11785" width="40" style="453" bestFit="1" customWidth="1"/>
    <col min="11786" max="11787" width="9.140625" style="453"/>
    <col min="11788" max="11788" width="11.5703125" style="453" bestFit="1" customWidth="1"/>
    <col min="11789" max="12032" width="9.140625" style="453"/>
    <col min="12033" max="12034" width="6.5703125" style="453" customWidth="1"/>
    <col min="12035" max="12035" width="10.85546875" style="453" customWidth="1"/>
    <col min="12036" max="12036" width="36.28515625" style="453" customWidth="1"/>
    <col min="12037" max="12037" width="9.7109375" style="453" customWidth="1"/>
    <col min="12038" max="12038" width="13.28515625" style="453" customWidth="1"/>
    <col min="12039" max="12039" width="14.5703125" style="453" customWidth="1"/>
    <col min="12040" max="12040" width="10.28515625" style="453" bestFit="1" customWidth="1"/>
    <col min="12041" max="12041" width="40" style="453" bestFit="1" customWidth="1"/>
    <col min="12042" max="12043" width="9.140625" style="453"/>
    <col min="12044" max="12044" width="11.5703125" style="453" bestFit="1" customWidth="1"/>
    <col min="12045" max="12288" width="9.140625" style="453"/>
    <col min="12289" max="12290" width="6.5703125" style="453" customWidth="1"/>
    <col min="12291" max="12291" width="10.85546875" style="453" customWidth="1"/>
    <col min="12292" max="12292" width="36.28515625" style="453" customWidth="1"/>
    <col min="12293" max="12293" width="9.7109375" style="453" customWidth="1"/>
    <col min="12294" max="12294" width="13.28515625" style="453" customWidth="1"/>
    <col min="12295" max="12295" width="14.5703125" style="453" customWidth="1"/>
    <col min="12296" max="12296" width="10.28515625" style="453" bestFit="1" customWidth="1"/>
    <col min="12297" max="12297" width="40" style="453" bestFit="1" customWidth="1"/>
    <col min="12298" max="12299" width="9.140625" style="453"/>
    <col min="12300" max="12300" width="11.5703125" style="453" bestFit="1" customWidth="1"/>
    <col min="12301" max="12544" width="9.140625" style="453"/>
    <col min="12545" max="12546" width="6.5703125" style="453" customWidth="1"/>
    <col min="12547" max="12547" width="10.85546875" style="453" customWidth="1"/>
    <col min="12548" max="12548" width="36.28515625" style="453" customWidth="1"/>
    <col min="12549" max="12549" width="9.7109375" style="453" customWidth="1"/>
    <col min="12550" max="12550" width="13.28515625" style="453" customWidth="1"/>
    <col min="12551" max="12551" width="14.5703125" style="453" customWidth="1"/>
    <col min="12552" max="12552" width="10.28515625" style="453" bestFit="1" customWidth="1"/>
    <col min="12553" max="12553" width="40" style="453" bestFit="1" customWidth="1"/>
    <col min="12554" max="12555" width="9.140625" style="453"/>
    <col min="12556" max="12556" width="11.5703125" style="453" bestFit="1" customWidth="1"/>
    <col min="12557" max="12800" width="9.140625" style="453"/>
    <col min="12801" max="12802" width="6.5703125" style="453" customWidth="1"/>
    <col min="12803" max="12803" width="10.85546875" style="453" customWidth="1"/>
    <col min="12804" max="12804" width="36.28515625" style="453" customWidth="1"/>
    <col min="12805" max="12805" width="9.7109375" style="453" customWidth="1"/>
    <col min="12806" max="12806" width="13.28515625" style="453" customWidth="1"/>
    <col min="12807" max="12807" width="14.5703125" style="453" customWidth="1"/>
    <col min="12808" max="12808" width="10.28515625" style="453" bestFit="1" customWidth="1"/>
    <col min="12809" max="12809" width="40" style="453" bestFit="1" customWidth="1"/>
    <col min="12810" max="12811" width="9.140625" style="453"/>
    <col min="12812" max="12812" width="11.5703125" style="453" bestFit="1" customWidth="1"/>
    <col min="12813" max="13056" width="9.140625" style="453"/>
    <col min="13057" max="13058" width="6.5703125" style="453" customWidth="1"/>
    <col min="13059" max="13059" width="10.85546875" style="453" customWidth="1"/>
    <col min="13060" max="13060" width="36.28515625" style="453" customWidth="1"/>
    <col min="13061" max="13061" width="9.7109375" style="453" customWidth="1"/>
    <col min="13062" max="13062" width="13.28515625" style="453" customWidth="1"/>
    <col min="13063" max="13063" width="14.5703125" style="453" customWidth="1"/>
    <col min="13064" max="13064" width="10.28515625" style="453" bestFit="1" customWidth="1"/>
    <col min="13065" max="13065" width="40" style="453" bestFit="1" customWidth="1"/>
    <col min="13066" max="13067" width="9.140625" style="453"/>
    <col min="13068" max="13068" width="11.5703125" style="453" bestFit="1" customWidth="1"/>
    <col min="13069" max="13312" width="9.140625" style="453"/>
    <col min="13313" max="13314" width="6.5703125" style="453" customWidth="1"/>
    <col min="13315" max="13315" width="10.85546875" style="453" customWidth="1"/>
    <col min="13316" max="13316" width="36.28515625" style="453" customWidth="1"/>
    <col min="13317" max="13317" width="9.7109375" style="453" customWidth="1"/>
    <col min="13318" max="13318" width="13.28515625" style="453" customWidth="1"/>
    <col min="13319" max="13319" width="14.5703125" style="453" customWidth="1"/>
    <col min="13320" max="13320" width="10.28515625" style="453" bestFit="1" customWidth="1"/>
    <col min="13321" max="13321" width="40" style="453" bestFit="1" customWidth="1"/>
    <col min="13322" max="13323" width="9.140625" style="453"/>
    <col min="13324" max="13324" width="11.5703125" style="453" bestFit="1" customWidth="1"/>
    <col min="13325" max="13568" width="9.140625" style="453"/>
    <col min="13569" max="13570" width="6.5703125" style="453" customWidth="1"/>
    <col min="13571" max="13571" width="10.85546875" style="453" customWidth="1"/>
    <col min="13572" max="13572" width="36.28515625" style="453" customWidth="1"/>
    <col min="13573" max="13573" width="9.7109375" style="453" customWidth="1"/>
    <col min="13574" max="13574" width="13.28515625" style="453" customWidth="1"/>
    <col min="13575" max="13575" width="14.5703125" style="453" customWidth="1"/>
    <col min="13576" max="13576" width="10.28515625" style="453" bestFit="1" customWidth="1"/>
    <col min="13577" max="13577" width="40" style="453" bestFit="1" customWidth="1"/>
    <col min="13578" max="13579" width="9.140625" style="453"/>
    <col min="13580" max="13580" width="11.5703125" style="453" bestFit="1" customWidth="1"/>
    <col min="13581" max="13824" width="9.140625" style="453"/>
    <col min="13825" max="13826" width="6.5703125" style="453" customWidth="1"/>
    <col min="13827" max="13827" width="10.85546875" style="453" customWidth="1"/>
    <col min="13828" max="13828" width="36.28515625" style="453" customWidth="1"/>
    <col min="13829" max="13829" width="9.7109375" style="453" customWidth="1"/>
    <col min="13830" max="13830" width="13.28515625" style="453" customWidth="1"/>
    <col min="13831" max="13831" width="14.5703125" style="453" customWidth="1"/>
    <col min="13832" max="13832" width="10.28515625" style="453" bestFit="1" customWidth="1"/>
    <col min="13833" max="13833" width="40" style="453" bestFit="1" customWidth="1"/>
    <col min="13834" max="13835" width="9.140625" style="453"/>
    <col min="13836" max="13836" width="11.5703125" style="453" bestFit="1" customWidth="1"/>
    <col min="13837" max="14080" width="9.140625" style="453"/>
    <col min="14081" max="14082" width="6.5703125" style="453" customWidth="1"/>
    <col min="14083" max="14083" width="10.85546875" style="453" customWidth="1"/>
    <col min="14084" max="14084" width="36.28515625" style="453" customWidth="1"/>
    <col min="14085" max="14085" width="9.7109375" style="453" customWidth="1"/>
    <col min="14086" max="14086" width="13.28515625" style="453" customWidth="1"/>
    <col min="14087" max="14087" width="14.5703125" style="453" customWidth="1"/>
    <col min="14088" max="14088" width="10.28515625" style="453" bestFit="1" customWidth="1"/>
    <col min="14089" max="14089" width="40" style="453" bestFit="1" customWidth="1"/>
    <col min="14090" max="14091" width="9.140625" style="453"/>
    <col min="14092" max="14092" width="11.5703125" style="453" bestFit="1" customWidth="1"/>
    <col min="14093" max="14336" width="9.140625" style="453"/>
    <col min="14337" max="14338" width="6.5703125" style="453" customWidth="1"/>
    <col min="14339" max="14339" width="10.85546875" style="453" customWidth="1"/>
    <col min="14340" max="14340" width="36.28515625" style="453" customWidth="1"/>
    <col min="14341" max="14341" width="9.7109375" style="453" customWidth="1"/>
    <col min="14342" max="14342" width="13.28515625" style="453" customWidth="1"/>
    <col min="14343" max="14343" width="14.5703125" style="453" customWidth="1"/>
    <col min="14344" max="14344" width="10.28515625" style="453" bestFit="1" customWidth="1"/>
    <col min="14345" max="14345" width="40" style="453" bestFit="1" customWidth="1"/>
    <col min="14346" max="14347" width="9.140625" style="453"/>
    <col min="14348" max="14348" width="11.5703125" style="453" bestFit="1" customWidth="1"/>
    <col min="14349" max="14592" width="9.140625" style="453"/>
    <col min="14593" max="14594" width="6.5703125" style="453" customWidth="1"/>
    <col min="14595" max="14595" width="10.85546875" style="453" customWidth="1"/>
    <col min="14596" max="14596" width="36.28515625" style="453" customWidth="1"/>
    <col min="14597" max="14597" width="9.7109375" style="453" customWidth="1"/>
    <col min="14598" max="14598" width="13.28515625" style="453" customWidth="1"/>
    <col min="14599" max="14599" width="14.5703125" style="453" customWidth="1"/>
    <col min="14600" max="14600" width="10.28515625" style="453" bestFit="1" customWidth="1"/>
    <col min="14601" max="14601" width="40" style="453" bestFit="1" customWidth="1"/>
    <col min="14602" max="14603" width="9.140625" style="453"/>
    <col min="14604" max="14604" width="11.5703125" style="453" bestFit="1" customWidth="1"/>
    <col min="14605" max="14848" width="9.140625" style="453"/>
    <col min="14849" max="14850" width="6.5703125" style="453" customWidth="1"/>
    <col min="14851" max="14851" width="10.85546875" style="453" customWidth="1"/>
    <col min="14852" max="14852" width="36.28515625" style="453" customWidth="1"/>
    <col min="14853" max="14853" width="9.7109375" style="453" customWidth="1"/>
    <col min="14854" max="14854" width="13.28515625" style="453" customWidth="1"/>
    <col min="14855" max="14855" width="14.5703125" style="453" customWidth="1"/>
    <col min="14856" max="14856" width="10.28515625" style="453" bestFit="1" customWidth="1"/>
    <col min="14857" max="14857" width="40" style="453" bestFit="1" customWidth="1"/>
    <col min="14858" max="14859" width="9.140625" style="453"/>
    <col min="14860" max="14860" width="11.5703125" style="453" bestFit="1" customWidth="1"/>
    <col min="14861" max="15104" width="9.140625" style="453"/>
    <col min="15105" max="15106" width="6.5703125" style="453" customWidth="1"/>
    <col min="15107" max="15107" width="10.85546875" style="453" customWidth="1"/>
    <col min="15108" max="15108" width="36.28515625" style="453" customWidth="1"/>
    <col min="15109" max="15109" width="9.7109375" style="453" customWidth="1"/>
    <col min="15110" max="15110" width="13.28515625" style="453" customWidth="1"/>
    <col min="15111" max="15111" width="14.5703125" style="453" customWidth="1"/>
    <col min="15112" max="15112" width="10.28515625" style="453" bestFit="1" customWidth="1"/>
    <col min="15113" max="15113" width="40" style="453" bestFit="1" customWidth="1"/>
    <col min="15114" max="15115" width="9.140625" style="453"/>
    <col min="15116" max="15116" width="11.5703125" style="453" bestFit="1" customWidth="1"/>
    <col min="15117" max="15360" width="9.140625" style="453"/>
    <col min="15361" max="15362" width="6.5703125" style="453" customWidth="1"/>
    <col min="15363" max="15363" width="10.85546875" style="453" customWidth="1"/>
    <col min="15364" max="15364" width="36.28515625" style="453" customWidth="1"/>
    <col min="15365" max="15365" width="9.7109375" style="453" customWidth="1"/>
    <col min="15366" max="15366" width="13.28515625" style="453" customWidth="1"/>
    <col min="15367" max="15367" width="14.5703125" style="453" customWidth="1"/>
    <col min="15368" max="15368" width="10.28515625" style="453" bestFit="1" customWidth="1"/>
    <col min="15369" max="15369" width="40" style="453" bestFit="1" customWidth="1"/>
    <col min="15370" max="15371" width="9.140625" style="453"/>
    <col min="15372" max="15372" width="11.5703125" style="453" bestFit="1" customWidth="1"/>
    <col min="15373" max="15616" width="9.140625" style="453"/>
    <col min="15617" max="15618" width="6.5703125" style="453" customWidth="1"/>
    <col min="15619" max="15619" width="10.85546875" style="453" customWidth="1"/>
    <col min="15620" max="15620" width="36.28515625" style="453" customWidth="1"/>
    <col min="15621" max="15621" width="9.7109375" style="453" customWidth="1"/>
    <col min="15622" max="15622" width="13.28515625" style="453" customWidth="1"/>
    <col min="15623" max="15623" width="14.5703125" style="453" customWidth="1"/>
    <col min="15624" max="15624" width="10.28515625" style="453" bestFit="1" customWidth="1"/>
    <col min="15625" max="15625" width="40" style="453" bestFit="1" customWidth="1"/>
    <col min="15626" max="15627" width="9.140625" style="453"/>
    <col min="15628" max="15628" width="11.5703125" style="453" bestFit="1" customWidth="1"/>
    <col min="15629" max="15872" width="9.140625" style="453"/>
    <col min="15873" max="15874" width="6.5703125" style="453" customWidth="1"/>
    <col min="15875" max="15875" width="10.85546875" style="453" customWidth="1"/>
    <col min="15876" max="15876" width="36.28515625" style="453" customWidth="1"/>
    <col min="15877" max="15877" width="9.7109375" style="453" customWidth="1"/>
    <col min="15878" max="15878" width="13.28515625" style="453" customWidth="1"/>
    <col min="15879" max="15879" width="14.5703125" style="453" customWidth="1"/>
    <col min="15880" max="15880" width="10.28515625" style="453" bestFit="1" customWidth="1"/>
    <col min="15881" max="15881" width="40" style="453" bestFit="1" customWidth="1"/>
    <col min="15882" max="15883" width="9.140625" style="453"/>
    <col min="15884" max="15884" width="11.5703125" style="453" bestFit="1" customWidth="1"/>
    <col min="15885" max="16128" width="9.140625" style="453"/>
    <col min="16129" max="16130" width="6.5703125" style="453" customWidth="1"/>
    <col min="16131" max="16131" width="10.85546875" style="453" customWidth="1"/>
    <col min="16132" max="16132" width="36.28515625" style="453" customWidth="1"/>
    <col min="16133" max="16133" width="9.7109375" style="453" customWidth="1"/>
    <col min="16134" max="16134" width="13.28515625" style="453" customWidth="1"/>
    <col min="16135" max="16135" width="14.5703125" style="453" customWidth="1"/>
    <col min="16136" max="16136" width="10.28515625" style="453" bestFit="1" customWidth="1"/>
    <col min="16137" max="16137" width="40" style="453" bestFit="1" customWidth="1"/>
    <col min="16138" max="16139" width="9.140625" style="453"/>
    <col min="16140" max="16140" width="11.5703125" style="453" bestFit="1" customWidth="1"/>
    <col min="16141" max="16384" width="9.140625" style="453"/>
  </cols>
  <sheetData>
    <row r="1" spans="1:12" s="97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I1" s="453"/>
      <c r="J1" s="453"/>
      <c r="K1" s="453"/>
      <c r="L1" s="453"/>
    </row>
    <row r="2" spans="1:12" s="97" customFormat="1" x14ac:dyDescent="0.2">
      <c r="A2" s="3418" t="s">
        <v>1</v>
      </c>
      <c r="B2" s="3494"/>
      <c r="C2" s="3494"/>
      <c r="D2" s="3494"/>
      <c r="E2" s="3494"/>
      <c r="F2" s="3494"/>
      <c r="G2" s="3420"/>
      <c r="I2" s="453"/>
      <c r="J2" s="453"/>
      <c r="K2" s="453"/>
      <c r="L2" s="453"/>
    </row>
    <row r="3" spans="1:12" s="97" customFormat="1" x14ac:dyDescent="0.2">
      <c r="A3" s="3495" t="s">
        <v>2</v>
      </c>
      <c r="B3" s="3496"/>
      <c r="C3" s="3496"/>
      <c r="D3" s="3496"/>
      <c r="E3" s="3496"/>
      <c r="F3" s="3496"/>
      <c r="G3" s="3497"/>
      <c r="I3" s="453"/>
      <c r="J3" s="453"/>
      <c r="K3" s="453"/>
      <c r="L3" s="453"/>
    </row>
    <row r="4" spans="1:12" s="97" customFormat="1" x14ac:dyDescent="0.2">
      <c r="A4" s="455"/>
      <c r="B4" s="458"/>
      <c r="C4" s="499"/>
      <c r="D4" s="457"/>
      <c r="E4" s="458"/>
      <c r="F4" s="459"/>
      <c r="G4" s="460" t="s">
        <v>3</v>
      </c>
      <c r="I4" s="453"/>
      <c r="J4" s="453"/>
      <c r="K4" s="453"/>
      <c r="L4" s="453"/>
    </row>
    <row r="5" spans="1:12" s="97" customFormat="1" x14ac:dyDescent="0.2">
      <c r="A5" s="461" t="s">
        <v>4</v>
      </c>
      <c r="B5" s="462"/>
      <c r="C5" s="394" t="s">
        <v>336</v>
      </c>
      <c r="D5" s="462"/>
      <c r="E5" s="738" t="s">
        <v>487</v>
      </c>
      <c r="F5" s="689"/>
      <c r="G5" s="739" t="s">
        <v>439</v>
      </c>
      <c r="I5" s="453"/>
      <c r="J5" s="453"/>
      <c r="K5" s="453"/>
      <c r="L5" s="453"/>
    </row>
    <row r="6" spans="1:12" s="97" customFormat="1" x14ac:dyDescent="0.2">
      <c r="A6" s="505" t="s">
        <v>6</v>
      </c>
      <c r="B6" s="530"/>
      <c r="C6" s="396"/>
      <c r="D6" s="506"/>
      <c r="E6" s="3498"/>
      <c r="F6" s="3499"/>
      <c r="G6" s="464"/>
      <c r="I6" s="453"/>
      <c r="J6" s="453"/>
      <c r="K6" s="453"/>
      <c r="L6" s="453"/>
    </row>
    <row r="7" spans="1:12" s="97" customFormat="1" x14ac:dyDescent="0.2">
      <c r="A7" s="465" t="s">
        <v>7</v>
      </c>
      <c r="B7" s="507"/>
      <c r="C7" s="507"/>
      <c r="D7" s="507"/>
      <c r="E7" s="466" t="s">
        <v>8</v>
      </c>
      <c r="F7" s="467"/>
      <c r="G7" s="464" t="s">
        <v>9</v>
      </c>
      <c r="I7" s="453"/>
      <c r="J7" s="453"/>
      <c r="K7" s="453"/>
      <c r="L7" s="453"/>
    </row>
    <row r="8" spans="1:12" s="97" customFormat="1" x14ac:dyDescent="0.2">
      <c r="A8" s="508"/>
      <c r="B8" s="458"/>
      <c r="C8" s="499"/>
      <c r="D8" s="499"/>
      <c r="E8" s="3500"/>
      <c r="F8" s="3501"/>
      <c r="G8" s="468"/>
      <c r="I8" s="453"/>
      <c r="J8" s="453"/>
      <c r="K8" s="453"/>
      <c r="L8" s="453"/>
    </row>
    <row r="9" spans="1:12" s="97" customFormat="1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  <c r="I9" s="453"/>
      <c r="J9" s="453"/>
      <c r="K9" s="453"/>
      <c r="L9" s="453"/>
    </row>
    <row r="10" spans="1:12" s="97" customFormat="1" ht="13.5" thickTop="1" x14ac:dyDescent="0.2">
      <c r="A10" s="531"/>
      <c r="B10" s="532"/>
      <c r="C10" s="158"/>
      <c r="D10" s="546" t="s">
        <v>471</v>
      </c>
      <c r="E10" s="510"/>
      <c r="F10" s="347"/>
      <c r="G10" s="533"/>
      <c r="I10" s="453"/>
      <c r="J10" s="453"/>
      <c r="K10" s="453"/>
      <c r="L10" s="453"/>
    </row>
    <row r="11" spans="1:12" s="97" customFormat="1" x14ac:dyDescent="0.2">
      <c r="A11" s="531"/>
      <c r="B11" s="532"/>
      <c r="C11" s="158"/>
      <c r="D11" s="546" t="s">
        <v>472</v>
      </c>
      <c r="E11" s="510"/>
      <c r="F11" s="347"/>
      <c r="G11" s="533"/>
      <c r="I11" s="453"/>
      <c r="J11" s="453"/>
      <c r="K11" s="453"/>
      <c r="L11" s="453"/>
    </row>
    <row r="12" spans="1:12" s="97" customFormat="1" x14ac:dyDescent="0.2">
      <c r="A12" s="531"/>
      <c r="B12" s="532"/>
      <c r="C12" s="158"/>
      <c r="D12" s="546" t="s">
        <v>473</v>
      </c>
      <c r="E12" s="510"/>
      <c r="F12" s="347"/>
      <c r="G12" s="533"/>
      <c r="I12" s="453"/>
      <c r="J12" s="453"/>
      <c r="K12" s="453"/>
      <c r="L12" s="453"/>
    </row>
    <row r="13" spans="1:12" s="97" customFormat="1" x14ac:dyDescent="0.2">
      <c r="A13" s="531">
        <v>1</v>
      </c>
      <c r="B13" s="532"/>
      <c r="C13" s="158" t="s">
        <v>60</v>
      </c>
      <c r="D13" s="657" t="s">
        <v>474</v>
      </c>
      <c r="E13" s="510">
        <v>4</v>
      </c>
      <c r="F13" s="347">
        <v>2210</v>
      </c>
      <c r="G13" s="533">
        <f>F13*E13</f>
        <v>8840</v>
      </c>
      <c r="I13" s="453"/>
      <c r="J13" s="453"/>
      <c r="K13" s="453"/>
      <c r="L13" s="453"/>
    </row>
    <row r="14" spans="1:12" s="97" customFormat="1" x14ac:dyDescent="0.2">
      <c r="A14" s="531"/>
      <c r="B14" s="532"/>
      <c r="C14" s="158"/>
      <c r="D14" s="546" t="s">
        <v>475</v>
      </c>
      <c r="E14" s="510"/>
      <c r="F14" s="347"/>
      <c r="G14" s="533"/>
      <c r="I14" s="453"/>
      <c r="J14" s="453"/>
      <c r="K14" s="453"/>
      <c r="L14" s="453"/>
    </row>
    <row r="15" spans="1:12" s="97" customFormat="1" x14ac:dyDescent="0.2">
      <c r="A15" s="531"/>
      <c r="B15" s="532"/>
      <c r="C15" s="158"/>
      <c r="D15" s="621" t="s">
        <v>476</v>
      </c>
      <c r="E15" s="510"/>
      <c r="F15" s="347"/>
      <c r="G15" s="533"/>
      <c r="I15" s="453"/>
      <c r="J15" s="453"/>
      <c r="K15" s="453"/>
      <c r="L15" s="453"/>
    </row>
    <row r="16" spans="1:12" s="97" customFormat="1" x14ac:dyDescent="0.2">
      <c r="A16" s="531">
        <v>2</v>
      </c>
      <c r="B16" s="532"/>
      <c r="C16" s="158" t="s">
        <v>60</v>
      </c>
      <c r="D16" s="657" t="s">
        <v>474</v>
      </c>
      <c r="E16" s="510">
        <v>1</v>
      </c>
      <c r="F16" s="347">
        <v>2210</v>
      </c>
      <c r="G16" s="533">
        <f t="shared" ref="G16:G38" si="0">F16*E16</f>
        <v>2210</v>
      </c>
      <c r="I16" s="453"/>
      <c r="J16" s="453"/>
      <c r="K16" s="453"/>
      <c r="L16" s="453"/>
    </row>
    <row r="17" spans="1:12" s="97" customFormat="1" x14ac:dyDescent="0.2">
      <c r="A17" s="531"/>
      <c r="B17" s="532"/>
      <c r="C17" s="158"/>
      <c r="D17" s="546" t="s">
        <v>475</v>
      </c>
      <c r="E17" s="510"/>
      <c r="F17" s="347"/>
      <c r="G17" s="533"/>
      <c r="I17" s="453"/>
      <c r="J17" s="453"/>
      <c r="K17" s="453"/>
      <c r="L17" s="453"/>
    </row>
    <row r="18" spans="1:12" s="97" customFormat="1" x14ac:dyDescent="0.2">
      <c r="A18" s="531"/>
      <c r="B18" s="532"/>
      <c r="C18" s="158"/>
      <c r="D18" s="621" t="s">
        <v>477</v>
      </c>
      <c r="E18" s="510"/>
      <c r="F18" s="347"/>
      <c r="G18" s="533"/>
      <c r="I18" s="453"/>
      <c r="J18" s="453"/>
      <c r="K18" s="453"/>
      <c r="L18" s="453"/>
    </row>
    <row r="19" spans="1:12" s="97" customFormat="1" x14ac:dyDescent="0.2">
      <c r="A19" s="531">
        <v>3</v>
      </c>
      <c r="B19" s="532"/>
      <c r="C19" s="158" t="s">
        <v>60</v>
      </c>
      <c r="D19" s="657" t="s">
        <v>474</v>
      </c>
      <c r="E19" s="510">
        <v>1</v>
      </c>
      <c r="F19" s="347">
        <v>2210</v>
      </c>
      <c r="G19" s="533">
        <f t="shared" si="0"/>
        <v>2210</v>
      </c>
      <c r="I19" s="453"/>
      <c r="J19" s="453"/>
      <c r="K19" s="453"/>
      <c r="L19" s="453"/>
    </row>
    <row r="20" spans="1:12" s="97" customFormat="1" x14ac:dyDescent="0.2">
      <c r="A20" s="531"/>
      <c r="B20" s="534"/>
      <c r="C20" s="404"/>
      <c r="D20" s="621" t="s">
        <v>478</v>
      </c>
      <c r="E20" s="510"/>
      <c r="F20" s="347"/>
      <c r="G20" s="533"/>
      <c r="I20" s="453"/>
      <c r="J20" s="453"/>
      <c r="K20" s="453"/>
      <c r="L20" s="453"/>
    </row>
    <row r="21" spans="1:12" s="97" customFormat="1" x14ac:dyDescent="0.2">
      <c r="A21" s="531"/>
      <c r="B21" s="535"/>
      <c r="C21" s="404"/>
      <c r="D21" s="621" t="s">
        <v>479</v>
      </c>
      <c r="E21" s="510"/>
      <c r="F21" s="347"/>
      <c r="G21" s="533"/>
      <c r="I21" s="453"/>
      <c r="J21" s="453"/>
      <c r="K21" s="453"/>
      <c r="L21" s="453"/>
    </row>
    <row r="22" spans="1:12" s="97" customFormat="1" x14ac:dyDescent="0.2">
      <c r="A22" s="531">
        <v>4</v>
      </c>
      <c r="B22" s="536"/>
      <c r="C22" s="158" t="s">
        <v>60</v>
      </c>
      <c r="D22" s="657" t="s">
        <v>474</v>
      </c>
      <c r="E22" s="510">
        <v>1</v>
      </c>
      <c r="F22" s="347">
        <v>3010</v>
      </c>
      <c r="G22" s="533">
        <f t="shared" si="0"/>
        <v>3010</v>
      </c>
      <c r="I22" s="453"/>
      <c r="J22" s="453"/>
      <c r="K22" s="453"/>
      <c r="L22" s="453"/>
    </row>
    <row r="23" spans="1:12" s="97" customFormat="1" x14ac:dyDescent="0.2">
      <c r="A23" s="531"/>
      <c r="B23" s="536"/>
      <c r="C23" s="404"/>
      <c r="D23" s="546" t="s">
        <v>475</v>
      </c>
      <c r="E23" s="510"/>
      <c r="F23" s="347"/>
      <c r="G23" s="533"/>
      <c r="I23" s="453"/>
      <c r="J23" s="453"/>
      <c r="K23" s="453"/>
      <c r="L23" s="453"/>
    </row>
    <row r="24" spans="1:12" s="97" customFormat="1" x14ac:dyDescent="0.2">
      <c r="A24" s="531"/>
      <c r="B24" s="536"/>
      <c r="C24" s="404"/>
      <c r="D24" s="621" t="s">
        <v>480</v>
      </c>
      <c r="E24" s="510"/>
      <c r="F24" s="347"/>
      <c r="G24" s="533"/>
      <c r="I24" s="453"/>
      <c r="J24" s="453"/>
      <c r="K24" s="453"/>
      <c r="L24" s="453"/>
    </row>
    <row r="25" spans="1:12" s="97" customFormat="1" x14ac:dyDescent="0.2">
      <c r="A25" s="531">
        <v>5</v>
      </c>
      <c r="B25" s="536"/>
      <c r="C25" s="158" t="s">
        <v>60</v>
      </c>
      <c r="D25" s="657" t="s">
        <v>474</v>
      </c>
      <c r="E25" s="510">
        <v>1</v>
      </c>
      <c r="F25" s="347">
        <v>2210</v>
      </c>
      <c r="G25" s="533">
        <f t="shared" si="0"/>
        <v>2210</v>
      </c>
      <c r="I25" s="453"/>
      <c r="J25" s="453"/>
      <c r="K25" s="453"/>
      <c r="L25" s="453"/>
    </row>
    <row r="26" spans="1:12" s="97" customFormat="1" x14ac:dyDescent="0.2">
      <c r="A26" s="531"/>
      <c r="B26" s="536"/>
      <c r="C26" s="404"/>
      <c r="D26" s="546" t="s">
        <v>475</v>
      </c>
      <c r="E26" s="510"/>
      <c r="F26" s="347"/>
      <c r="G26" s="533"/>
      <c r="I26" s="453"/>
      <c r="J26" s="453"/>
      <c r="K26" s="453"/>
      <c r="L26" s="453"/>
    </row>
    <row r="27" spans="1:12" s="97" customFormat="1" x14ac:dyDescent="0.2">
      <c r="A27" s="531"/>
      <c r="B27" s="536"/>
      <c r="C27" s="404"/>
      <c r="D27" s="621" t="s">
        <v>481</v>
      </c>
      <c r="E27" s="510"/>
      <c r="F27" s="347"/>
      <c r="G27" s="533"/>
      <c r="I27" s="453"/>
      <c r="J27" s="453"/>
      <c r="K27" s="453"/>
      <c r="L27" s="453"/>
    </row>
    <row r="28" spans="1:12" s="97" customFormat="1" x14ac:dyDescent="0.2">
      <c r="A28" s="531">
        <v>6</v>
      </c>
      <c r="B28" s="536"/>
      <c r="C28" s="158" t="s">
        <v>60</v>
      </c>
      <c r="D28" s="657" t="s">
        <v>474</v>
      </c>
      <c r="E28" s="510">
        <v>1</v>
      </c>
      <c r="F28" s="347">
        <v>2210</v>
      </c>
      <c r="G28" s="533">
        <f t="shared" si="0"/>
        <v>2210</v>
      </c>
      <c r="I28" s="453"/>
      <c r="J28" s="453"/>
      <c r="K28" s="453"/>
      <c r="L28" s="453"/>
    </row>
    <row r="29" spans="1:12" s="97" customFormat="1" x14ac:dyDescent="0.2">
      <c r="A29" s="531"/>
      <c r="B29" s="536"/>
      <c r="C29" s="404"/>
      <c r="D29" s="546" t="s">
        <v>475</v>
      </c>
      <c r="E29" s="510"/>
      <c r="F29" s="347"/>
      <c r="G29" s="533"/>
      <c r="I29" s="453"/>
      <c r="J29" s="453"/>
      <c r="K29" s="453"/>
      <c r="L29" s="453"/>
    </row>
    <row r="30" spans="1:12" s="97" customFormat="1" x14ac:dyDescent="0.2">
      <c r="A30" s="531"/>
      <c r="B30" s="536"/>
      <c r="C30" s="404"/>
      <c r="D30" s="621" t="s">
        <v>482</v>
      </c>
      <c r="E30" s="510"/>
      <c r="F30" s="347"/>
      <c r="G30" s="533"/>
      <c r="I30" s="453"/>
      <c r="J30" s="453"/>
      <c r="K30" s="453"/>
      <c r="L30" s="453"/>
    </row>
    <row r="31" spans="1:12" s="97" customFormat="1" x14ac:dyDescent="0.2">
      <c r="A31" s="531">
        <v>7</v>
      </c>
      <c r="B31" s="536"/>
      <c r="C31" s="158" t="s">
        <v>60</v>
      </c>
      <c r="D31" s="657" t="s">
        <v>474</v>
      </c>
      <c r="E31" s="510">
        <v>1</v>
      </c>
      <c r="F31" s="347">
        <v>2210</v>
      </c>
      <c r="G31" s="533">
        <f t="shared" si="0"/>
        <v>2210</v>
      </c>
      <c r="I31" s="453"/>
      <c r="J31" s="453"/>
      <c r="K31" s="453"/>
      <c r="L31" s="453"/>
    </row>
    <row r="32" spans="1:12" s="97" customFormat="1" x14ac:dyDescent="0.2">
      <c r="A32" s="531"/>
      <c r="B32" s="536"/>
      <c r="C32" s="404"/>
      <c r="D32" s="546" t="s">
        <v>475</v>
      </c>
      <c r="E32" s="510"/>
      <c r="F32" s="347"/>
      <c r="G32" s="533"/>
      <c r="I32" s="453"/>
      <c r="J32" s="453"/>
      <c r="K32" s="453"/>
      <c r="L32" s="453"/>
    </row>
    <row r="33" spans="1:12" s="97" customFormat="1" x14ac:dyDescent="0.2">
      <c r="A33" s="531"/>
      <c r="B33" s="536"/>
      <c r="C33" s="404"/>
      <c r="D33" s="621" t="s">
        <v>483</v>
      </c>
      <c r="E33" s="510"/>
      <c r="F33" s="347"/>
      <c r="G33" s="533"/>
      <c r="I33" s="453"/>
      <c r="J33" s="453"/>
      <c r="K33" s="453"/>
      <c r="L33" s="453"/>
    </row>
    <row r="34" spans="1:12" s="97" customFormat="1" x14ac:dyDescent="0.2">
      <c r="A34" s="531">
        <v>8</v>
      </c>
      <c r="B34" s="536"/>
      <c r="C34" s="158" t="s">
        <v>60</v>
      </c>
      <c r="D34" s="657" t="s">
        <v>474</v>
      </c>
      <c r="E34" s="510">
        <v>1</v>
      </c>
      <c r="F34" s="347">
        <v>2210</v>
      </c>
      <c r="G34" s="533">
        <f t="shared" si="0"/>
        <v>2210</v>
      </c>
      <c r="I34" s="453"/>
      <c r="J34" s="453"/>
      <c r="K34" s="453"/>
      <c r="L34" s="453"/>
    </row>
    <row r="35" spans="1:12" s="97" customFormat="1" x14ac:dyDescent="0.2">
      <c r="A35" s="531"/>
      <c r="B35" s="536"/>
      <c r="C35" s="404"/>
      <c r="D35" s="812" t="s">
        <v>484</v>
      </c>
      <c r="E35" s="537"/>
      <c r="F35" s="347"/>
      <c r="G35" s="533"/>
      <c r="I35" s="453"/>
      <c r="J35" s="453"/>
      <c r="K35" s="453"/>
      <c r="L35" s="453"/>
    </row>
    <row r="36" spans="1:12" s="97" customFormat="1" x14ac:dyDescent="0.2">
      <c r="A36" s="531"/>
      <c r="B36" s="536"/>
      <c r="C36" s="404"/>
      <c r="D36" s="813" t="s">
        <v>485</v>
      </c>
      <c r="E36" s="537"/>
      <c r="F36" s="347"/>
      <c r="G36" s="533"/>
      <c r="I36" s="453"/>
      <c r="J36" s="453"/>
      <c r="K36" s="453"/>
      <c r="L36" s="453"/>
    </row>
    <row r="37" spans="1:12" s="97" customFormat="1" x14ac:dyDescent="0.2">
      <c r="A37" s="531"/>
      <c r="B37" s="536"/>
      <c r="C37" s="238"/>
      <c r="D37" s="813" t="s">
        <v>486</v>
      </c>
      <c r="E37" s="537"/>
      <c r="F37" s="347"/>
      <c r="G37" s="533"/>
      <c r="I37" s="453"/>
      <c r="J37" s="453"/>
      <c r="K37" s="453"/>
      <c r="L37" s="453"/>
    </row>
    <row r="38" spans="1:12" s="97" customFormat="1" x14ac:dyDescent="0.2">
      <c r="A38" s="531">
        <v>9</v>
      </c>
      <c r="B38" s="536"/>
      <c r="C38" s="158" t="s">
        <v>60</v>
      </c>
      <c r="D38" s="657" t="s">
        <v>474</v>
      </c>
      <c r="E38" s="537">
        <v>4</v>
      </c>
      <c r="F38" s="347">
        <v>2210</v>
      </c>
      <c r="G38" s="533">
        <f t="shared" si="0"/>
        <v>8840</v>
      </c>
      <c r="I38" s="453"/>
      <c r="J38" s="453"/>
      <c r="K38" s="453"/>
      <c r="L38" s="453"/>
    </row>
    <row r="39" spans="1:12" s="97" customFormat="1" x14ac:dyDescent="0.2">
      <c r="A39" s="531"/>
      <c r="B39" s="536"/>
      <c r="C39" s="238"/>
      <c r="D39" s="342"/>
      <c r="E39" s="537"/>
      <c r="F39" s="347"/>
      <c r="G39" s="511"/>
      <c r="I39" s="453"/>
      <c r="J39" s="453"/>
      <c r="K39" s="453"/>
      <c r="L39" s="453"/>
    </row>
    <row r="40" spans="1:12" s="97" customFormat="1" x14ac:dyDescent="0.2">
      <c r="A40" s="497"/>
      <c r="B40" s="536"/>
      <c r="C40" s="238"/>
      <c r="D40" s="538"/>
      <c r="E40" s="536"/>
      <c r="F40" s="487"/>
      <c r="G40" s="511"/>
      <c r="I40" s="453"/>
      <c r="J40" s="453"/>
      <c r="K40" s="453"/>
      <c r="L40" s="453"/>
    </row>
    <row r="41" spans="1:12" s="97" customFormat="1" ht="13.5" thickBot="1" x14ac:dyDescent="0.25">
      <c r="A41" s="488"/>
      <c r="B41" s="539"/>
      <c r="C41" s="518"/>
      <c r="D41" s="519"/>
      <c r="E41" s="539"/>
      <c r="F41" s="52" t="s">
        <v>55</v>
      </c>
      <c r="G41" s="110">
        <f>SUM(G10:G40)</f>
        <v>33950</v>
      </c>
      <c r="I41" s="453"/>
      <c r="J41" s="453"/>
      <c r="K41" s="453"/>
      <c r="L41" s="453"/>
    </row>
    <row r="42" spans="1:12" s="97" customFormat="1" ht="13.5" thickTop="1" x14ac:dyDescent="0.2">
      <c r="A42" s="3464" t="s">
        <v>438</v>
      </c>
      <c r="B42" s="3465"/>
      <c r="C42" s="3465"/>
      <c r="D42" s="3465"/>
      <c r="E42" s="3465"/>
      <c r="F42" s="3465"/>
      <c r="G42" s="3466"/>
      <c r="I42" s="453"/>
      <c r="J42" s="453"/>
      <c r="K42" s="453"/>
      <c r="L42" s="453"/>
    </row>
    <row r="43" spans="1:12" s="97" customFormat="1" ht="13.5" thickBot="1" x14ac:dyDescent="0.25">
      <c r="A43" s="540" t="s">
        <v>337</v>
      </c>
      <c r="B43" s="541"/>
      <c r="C43" s="542" t="s">
        <v>6</v>
      </c>
      <c r="D43" s="543"/>
      <c r="E43" s="541"/>
      <c r="F43" s="544"/>
      <c r="G43" s="545"/>
      <c r="I43" s="453"/>
      <c r="J43" s="453"/>
      <c r="K43" s="453"/>
      <c r="L43" s="453"/>
    </row>
    <row r="44" spans="1:12" s="97" customFormat="1" ht="13.5" thickTop="1" x14ac:dyDescent="0.2">
      <c r="A44" s="3486"/>
      <c r="B44" s="3487"/>
      <c r="C44" s="3488"/>
      <c r="D44" s="498" t="s">
        <v>18</v>
      </c>
      <c r="E44" s="3489" t="s">
        <v>19</v>
      </c>
      <c r="F44" s="3487"/>
      <c r="G44" s="3490"/>
      <c r="I44" s="453"/>
      <c r="J44" s="453"/>
      <c r="K44" s="453"/>
      <c r="L44" s="453"/>
    </row>
    <row r="45" spans="1:12" s="97" customFormat="1" x14ac:dyDescent="0.2">
      <c r="A45" s="3478" t="s">
        <v>20</v>
      </c>
      <c r="B45" s="3479"/>
      <c r="C45" s="3480"/>
      <c r="D45" s="504"/>
      <c r="E45" s="3491"/>
      <c r="F45" s="3492"/>
      <c r="G45" s="3493"/>
      <c r="I45" s="453"/>
      <c r="J45" s="453"/>
      <c r="K45" s="453"/>
      <c r="L45" s="453"/>
    </row>
    <row r="46" spans="1:12" s="97" customFormat="1" x14ac:dyDescent="0.2">
      <c r="A46" s="3478" t="s">
        <v>21</v>
      </c>
      <c r="B46" s="3479"/>
      <c r="C46" s="3480"/>
      <c r="D46" s="61" t="s">
        <v>338</v>
      </c>
      <c r="E46" s="3461" t="s">
        <v>30</v>
      </c>
      <c r="F46" s="3461"/>
      <c r="G46" s="3462"/>
      <c r="I46" s="453"/>
      <c r="J46" s="453"/>
      <c r="K46" s="453"/>
      <c r="L46" s="453"/>
    </row>
    <row r="47" spans="1:12" s="97" customFormat="1" ht="13.5" thickBot="1" x14ac:dyDescent="0.25">
      <c r="A47" s="3481" t="s">
        <v>22</v>
      </c>
      <c r="B47" s="3482"/>
      <c r="C47" s="3483"/>
      <c r="D47" s="239" t="s">
        <v>33</v>
      </c>
      <c r="E47" s="3484" t="s">
        <v>23</v>
      </c>
      <c r="F47" s="3484"/>
      <c r="G47" s="3485"/>
      <c r="I47" s="453"/>
      <c r="J47" s="453"/>
      <c r="K47" s="453"/>
      <c r="L47" s="453"/>
    </row>
    <row r="48" spans="1:12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94"/>
      <c r="C49" s="3494"/>
      <c r="D49" s="3494"/>
      <c r="E49" s="3494"/>
      <c r="F49" s="3494"/>
      <c r="G49" s="3420"/>
    </row>
    <row r="50" spans="1:7" x14ac:dyDescent="0.2">
      <c r="A50" s="3495" t="s">
        <v>2</v>
      </c>
      <c r="B50" s="3496"/>
      <c r="C50" s="3496"/>
      <c r="D50" s="3496"/>
      <c r="E50" s="3496"/>
      <c r="F50" s="3496"/>
      <c r="G50" s="3497"/>
    </row>
    <row r="51" spans="1:7" x14ac:dyDescent="0.2">
      <c r="A51" s="455"/>
      <c r="B51" s="458"/>
      <c r="C51" s="2524"/>
      <c r="D51" s="457"/>
      <c r="E51" s="458"/>
      <c r="F51" s="459"/>
      <c r="G51" s="460" t="s">
        <v>3</v>
      </c>
    </row>
    <row r="52" spans="1:7" x14ac:dyDescent="0.2">
      <c r="A52" s="461" t="s">
        <v>4</v>
      </c>
      <c r="B52" s="462"/>
      <c r="C52" s="394" t="s">
        <v>336</v>
      </c>
      <c r="D52" s="462"/>
      <c r="E52" s="1277" t="s">
        <v>4015</v>
      </c>
      <c r="F52" s="689"/>
      <c r="G52" s="739" t="s">
        <v>3988</v>
      </c>
    </row>
    <row r="53" spans="1:7" x14ac:dyDescent="0.2">
      <c r="A53" s="505" t="s">
        <v>6</v>
      </c>
      <c r="B53" s="530"/>
      <c r="C53" s="396"/>
      <c r="D53" s="2520"/>
      <c r="E53" s="3498"/>
      <c r="F53" s="3499"/>
      <c r="G53" s="464"/>
    </row>
    <row r="54" spans="1:7" x14ac:dyDescent="0.2">
      <c r="A54" s="465" t="s">
        <v>7</v>
      </c>
      <c r="B54" s="507"/>
      <c r="C54" s="507"/>
      <c r="D54" s="507"/>
      <c r="E54" s="466" t="s">
        <v>8</v>
      </c>
      <c r="F54" s="467"/>
      <c r="G54" s="464" t="s">
        <v>9</v>
      </c>
    </row>
    <row r="55" spans="1:7" x14ac:dyDescent="0.2">
      <c r="A55" s="508"/>
      <c r="B55" s="458"/>
      <c r="C55" s="2524"/>
      <c r="D55" s="2524"/>
      <c r="E55" s="3500"/>
      <c r="F55" s="3501"/>
      <c r="G55" s="468"/>
    </row>
    <row r="56" spans="1:7" ht="26.25" thickBot="1" x14ac:dyDescent="0.25">
      <c r="A56" s="23" t="s">
        <v>10</v>
      </c>
      <c r="B56" s="24" t="s">
        <v>11</v>
      </c>
      <c r="C56" s="25" t="s">
        <v>12</v>
      </c>
      <c r="D56" s="26" t="s">
        <v>13</v>
      </c>
      <c r="E56" s="27" t="s">
        <v>14</v>
      </c>
      <c r="F56" s="28" t="s">
        <v>15</v>
      </c>
      <c r="G56" s="29" t="s">
        <v>16</v>
      </c>
    </row>
    <row r="57" spans="1:7" ht="13.5" thickTop="1" x14ac:dyDescent="0.2">
      <c r="A57" s="531"/>
      <c r="B57" s="532"/>
      <c r="C57" s="158"/>
      <c r="D57" s="546" t="s">
        <v>4006</v>
      </c>
      <c r="E57" s="510"/>
      <c r="F57" s="347"/>
      <c r="G57" s="533"/>
    </row>
    <row r="58" spans="1:7" x14ac:dyDescent="0.2">
      <c r="A58" s="531"/>
      <c r="B58" s="532"/>
      <c r="C58" s="158"/>
      <c r="D58" s="546" t="s">
        <v>4007</v>
      </c>
      <c r="E58" s="510"/>
      <c r="F58" s="347"/>
      <c r="G58" s="533"/>
    </row>
    <row r="59" spans="1:7" x14ac:dyDescent="0.2">
      <c r="A59" s="531">
        <v>1</v>
      </c>
      <c r="B59" s="532"/>
      <c r="C59" s="158" t="s">
        <v>24</v>
      </c>
      <c r="D59" s="546" t="s">
        <v>4008</v>
      </c>
      <c r="E59" s="510">
        <v>1</v>
      </c>
      <c r="F59" s="347">
        <v>12510</v>
      </c>
      <c r="G59" s="533">
        <f>F59*E59</f>
        <v>12510</v>
      </c>
    </row>
    <row r="60" spans="1:7" x14ac:dyDescent="0.2">
      <c r="A60" s="531"/>
      <c r="B60" s="532"/>
      <c r="C60" s="158"/>
      <c r="D60" s="657"/>
      <c r="E60" s="510"/>
      <c r="F60" s="347"/>
      <c r="G60" s="533"/>
    </row>
    <row r="61" spans="1:7" x14ac:dyDescent="0.2">
      <c r="A61" s="531"/>
      <c r="B61" s="532"/>
      <c r="C61" s="158"/>
      <c r="D61" s="546"/>
      <c r="E61" s="510"/>
      <c r="F61" s="347"/>
      <c r="G61" s="533"/>
    </row>
    <row r="62" spans="1:7" x14ac:dyDescent="0.2">
      <c r="A62" s="531"/>
      <c r="B62" s="532"/>
      <c r="C62" s="158"/>
      <c r="D62" s="621"/>
      <c r="E62" s="510"/>
      <c r="F62" s="347"/>
      <c r="G62" s="533"/>
    </row>
    <row r="63" spans="1:7" x14ac:dyDescent="0.2">
      <c r="A63" s="531"/>
      <c r="B63" s="532"/>
      <c r="C63" s="158"/>
      <c r="D63" s="657"/>
      <c r="E63" s="510"/>
      <c r="F63" s="347"/>
      <c r="G63" s="533"/>
    </row>
    <row r="64" spans="1:7" x14ac:dyDescent="0.2">
      <c r="A64" s="531"/>
      <c r="B64" s="532"/>
      <c r="C64" s="158"/>
      <c r="D64" s="546"/>
      <c r="E64" s="510"/>
      <c r="F64" s="347"/>
      <c r="G64" s="533"/>
    </row>
    <row r="65" spans="1:7" x14ac:dyDescent="0.2">
      <c r="A65" s="531"/>
      <c r="B65" s="532"/>
      <c r="C65" s="158"/>
      <c r="D65" s="621"/>
      <c r="E65" s="510"/>
      <c r="F65" s="347"/>
      <c r="G65" s="533"/>
    </row>
    <row r="66" spans="1:7" x14ac:dyDescent="0.2">
      <c r="A66" s="531"/>
      <c r="B66" s="532"/>
      <c r="C66" s="158"/>
      <c r="D66" s="657"/>
      <c r="E66" s="510"/>
      <c r="F66" s="347"/>
      <c r="G66" s="533"/>
    </row>
    <row r="67" spans="1:7" x14ac:dyDescent="0.2">
      <c r="A67" s="531"/>
      <c r="B67" s="534"/>
      <c r="C67" s="404"/>
      <c r="D67" s="621"/>
      <c r="E67" s="510"/>
      <c r="F67" s="347"/>
      <c r="G67" s="533"/>
    </row>
    <row r="68" spans="1:7" x14ac:dyDescent="0.2">
      <c r="A68" s="531"/>
      <c r="B68" s="535"/>
      <c r="C68" s="404"/>
      <c r="D68" s="621"/>
      <c r="E68" s="510"/>
      <c r="F68" s="347"/>
      <c r="G68" s="533"/>
    </row>
    <row r="69" spans="1:7" x14ac:dyDescent="0.2">
      <c r="A69" s="531"/>
      <c r="B69" s="536"/>
      <c r="C69" s="158"/>
      <c r="D69" s="657"/>
      <c r="E69" s="510"/>
      <c r="F69" s="347"/>
      <c r="G69" s="533"/>
    </row>
    <row r="70" spans="1:7" x14ac:dyDescent="0.2">
      <c r="A70" s="531"/>
      <c r="B70" s="536"/>
      <c r="C70" s="404"/>
      <c r="D70" s="546"/>
      <c r="E70" s="510"/>
      <c r="F70" s="347"/>
      <c r="G70" s="533"/>
    </row>
    <row r="71" spans="1:7" x14ac:dyDescent="0.2">
      <c r="A71" s="531"/>
      <c r="B71" s="536"/>
      <c r="C71" s="404"/>
      <c r="D71" s="621"/>
      <c r="E71" s="510"/>
      <c r="F71" s="347"/>
      <c r="G71" s="533"/>
    </row>
    <row r="72" spans="1:7" x14ac:dyDescent="0.2">
      <c r="A72" s="531"/>
      <c r="B72" s="536"/>
      <c r="C72" s="158"/>
      <c r="D72" s="657"/>
      <c r="E72" s="510"/>
      <c r="F72" s="347"/>
      <c r="G72" s="533"/>
    </row>
    <row r="73" spans="1:7" x14ac:dyDescent="0.2">
      <c r="A73" s="531"/>
      <c r="B73" s="536"/>
      <c r="C73" s="404"/>
      <c r="D73" s="546"/>
      <c r="E73" s="510"/>
      <c r="F73" s="347"/>
      <c r="G73" s="533"/>
    </row>
    <row r="74" spans="1:7" x14ac:dyDescent="0.2">
      <c r="A74" s="531"/>
      <c r="B74" s="536"/>
      <c r="C74" s="404"/>
      <c r="D74" s="621"/>
      <c r="E74" s="510"/>
      <c r="F74" s="347"/>
      <c r="G74" s="533"/>
    </row>
    <row r="75" spans="1:7" x14ac:dyDescent="0.2">
      <c r="A75" s="531"/>
      <c r="B75" s="536"/>
      <c r="C75" s="158"/>
      <c r="D75" s="657"/>
      <c r="E75" s="510"/>
      <c r="F75" s="347"/>
      <c r="G75" s="533"/>
    </row>
    <row r="76" spans="1:7" x14ac:dyDescent="0.2">
      <c r="A76" s="531"/>
      <c r="B76" s="536"/>
      <c r="C76" s="404"/>
      <c r="D76" s="546"/>
      <c r="E76" s="510"/>
      <c r="F76" s="347"/>
      <c r="G76" s="533"/>
    </row>
    <row r="77" spans="1:7" x14ac:dyDescent="0.2">
      <c r="A77" s="531"/>
      <c r="B77" s="536"/>
      <c r="C77" s="404"/>
      <c r="D77" s="621"/>
      <c r="E77" s="510"/>
      <c r="F77" s="347"/>
      <c r="G77" s="533"/>
    </row>
    <row r="78" spans="1:7" x14ac:dyDescent="0.2">
      <c r="A78" s="531"/>
      <c r="B78" s="536"/>
      <c r="C78" s="158"/>
      <c r="D78" s="657"/>
      <c r="E78" s="510"/>
      <c r="F78" s="347"/>
      <c r="G78" s="533"/>
    </row>
    <row r="79" spans="1:7" x14ac:dyDescent="0.2">
      <c r="A79" s="531"/>
      <c r="B79" s="536"/>
      <c r="C79" s="404"/>
      <c r="D79" s="546"/>
      <c r="E79" s="510"/>
      <c r="F79" s="347"/>
      <c r="G79" s="533"/>
    </row>
    <row r="80" spans="1:7" x14ac:dyDescent="0.2">
      <c r="A80" s="531"/>
      <c r="B80" s="536"/>
      <c r="C80" s="404"/>
      <c r="D80" s="621"/>
      <c r="E80" s="510"/>
      <c r="F80" s="347"/>
      <c r="G80" s="533"/>
    </row>
    <row r="81" spans="1:7" x14ac:dyDescent="0.2">
      <c r="A81" s="531"/>
      <c r="B81" s="536"/>
      <c r="C81" s="158"/>
      <c r="D81" s="657"/>
      <c r="E81" s="510"/>
      <c r="F81" s="347"/>
      <c r="G81" s="533"/>
    </row>
    <row r="82" spans="1:7" x14ac:dyDescent="0.2">
      <c r="A82" s="531"/>
      <c r="B82" s="536"/>
      <c r="C82" s="404"/>
      <c r="D82" s="812"/>
      <c r="E82" s="537"/>
      <c r="F82" s="347"/>
      <c r="G82" s="533"/>
    </row>
    <row r="83" spans="1:7" x14ac:dyDescent="0.2">
      <c r="A83" s="531"/>
      <c r="B83" s="536"/>
      <c r="C83" s="404"/>
      <c r="D83" s="813"/>
      <c r="E83" s="537"/>
      <c r="F83" s="347"/>
      <c r="G83" s="533"/>
    </row>
    <row r="84" spans="1:7" x14ac:dyDescent="0.2">
      <c r="A84" s="531"/>
      <c r="B84" s="536"/>
      <c r="C84" s="238"/>
      <c r="D84" s="813"/>
      <c r="E84" s="537"/>
      <c r="F84" s="347"/>
      <c r="G84" s="533"/>
    </row>
    <row r="85" spans="1:7" x14ac:dyDescent="0.2">
      <c r="A85" s="531"/>
      <c r="B85" s="536"/>
      <c r="C85" s="158"/>
      <c r="D85" s="657"/>
      <c r="E85" s="537"/>
      <c r="F85" s="347"/>
      <c r="G85" s="533"/>
    </row>
    <row r="86" spans="1:7" x14ac:dyDescent="0.2">
      <c r="A86" s="531"/>
      <c r="B86" s="536"/>
      <c r="C86" s="238"/>
      <c r="D86" s="342"/>
      <c r="E86" s="537"/>
      <c r="F86" s="347"/>
      <c r="G86" s="511"/>
    </row>
    <row r="87" spans="1:7" x14ac:dyDescent="0.2">
      <c r="A87" s="2522"/>
      <c r="B87" s="536"/>
      <c r="C87" s="238"/>
      <c r="D87" s="538"/>
      <c r="E87" s="536"/>
      <c r="F87" s="487"/>
      <c r="G87" s="511"/>
    </row>
    <row r="88" spans="1:7" ht="13.5" thickBot="1" x14ac:dyDescent="0.25">
      <c r="A88" s="488"/>
      <c r="B88" s="539"/>
      <c r="C88" s="518"/>
      <c r="D88" s="519"/>
      <c r="E88" s="539"/>
      <c r="F88" s="52" t="s">
        <v>17</v>
      </c>
      <c r="G88" s="110">
        <f>SUM(G57:G87)</f>
        <v>12510</v>
      </c>
    </row>
    <row r="89" spans="1:7" ht="13.5" thickTop="1" x14ac:dyDescent="0.2">
      <c r="A89" s="3464" t="s">
        <v>4005</v>
      </c>
      <c r="B89" s="3465"/>
      <c r="C89" s="3465"/>
      <c r="D89" s="3465"/>
      <c r="E89" s="3465"/>
      <c r="F89" s="3465"/>
      <c r="G89" s="3466"/>
    </row>
    <row r="90" spans="1:7" ht="13.5" thickBot="1" x14ac:dyDescent="0.25">
      <c r="A90" s="540" t="s">
        <v>337</v>
      </c>
      <c r="B90" s="541"/>
      <c r="C90" s="542" t="s">
        <v>6</v>
      </c>
      <c r="D90" s="543"/>
      <c r="E90" s="541"/>
      <c r="F90" s="544"/>
      <c r="G90" s="545"/>
    </row>
    <row r="91" spans="1:7" ht="13.5" thickTop="1" x14ac:dyDescent="0.2">
      <c r="A91" s="3486"/>
      <c r="B91" s="3487"/>
      <c r="C91" s="3488"/>
      <c r="D91" s="2523" t="s">
        <v>18</v>
      </c>
      <c r="E91" s="3489" t="s">
        <v>19</v>
      </c>
      <c r="F91" s="3487"/>
      <c r="G91" s="3490"/>
    </row>
    <row r="92" spans="1:7" x14ac:dyDescent="0.2">
      <c r="A92" s="3478" t="s">
        <v>20</v>
      </c>
      <c r="B92" s="3479"/>
      <c r="C92" s="3480"/>
      <c r="D92" s="504"/>
      <c r="E92" s="3491"/>
      <c r="F92" s="3492"/>
      <c r="G92" s="3493"/>
    </row>
    <row r="93" spans="1:7" x14ac:dyDescent="0.2">
      <c r="A93" s="3478" t="s">
        <v>21</v>
      </c>
      <c r="B93" s="3479"/>
      <c r="C93" s="3480"/>
      <c r="D93" s="61" t="s">
        <v>338</v>
      </c>
      <c r="E93" s="3461" t="s">
        <v>30</v>
      </c>
      <c r="F93" s="3461"/>
      <c r="G93" s="3462"/>
    </row>
    <row r="94" spans="1:7" ht="13.5" thickBot="1" x14ac:dyDescent="0.25">
      <c r="A94" s="3481" t="s">
        <v>22</v>
      </c>
      <c r="B94" s="3482"/>
      <c r="C94" s="3483"/>
      <c r="D94" s="239" t="s">
        <v>33</v>
      </c>
      <c r="E94" s="3484" t="s">
        <v>23</v>
      </c>
      <c r="F94" s="3484"/>
      <c r="G94" s="3485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94"/>
      <c r="C96" s="3494"/>
      <c r="D96" s="3494"/>
      <c r="E96" s="3494"/>
      <c r="F96" s="3494"/>
      <c r="G96" s="3420"/>
    </row>
    <row r="97" spans="1:10" x14ac:dyDescent="0.2">
      <c r="A97" s="3495" t="s">
        <v>2</v>
      </c>
      <c r="B97" s="3496"/>
      <c r="C97" s="3496"/>
      <c r="D97" s="3496"/>
      <c r="E97" s="3496"/>
      <c r="F97" s="3496"/>
      <c r="G97" s="3497"/>
      <c r="J97" s="2737"/>
    </row>
    <row r="98" spans="1:10" x14ac:dyDescent="0.2">
      <c r="A98" s="455"/>
      <c r="B98" s="458"/>
      <c r="C98" s="2695"/>
      <c r="D98" s="457"/>
      <c r="E98" s="458"/>
      <c r="F98" s="459"/>
      <c r="G98" s="460" t="s">
        <v>3</v>
      </c>
      <c r="J98" s="2737"/>
    </row>
    <row r="99" spans="1:10" x14ac:dyDescent="0.2">
      <c r="A99" s="461" t="s">
        <v>4</v>
      </c>
      <c r="B99" s="462"/>
      <c r="C99" s="394" t="s">
        <v>336</v>
      </c>
      <c r="D99" s="462"/>
      <c r="E99" s="1277" t="s">
        <v>4710</v>
      </c>
      <c r="F99" s="689"/>
      <c r="G99" s="739" t="s">
        <v>4597</v>
      </c>
      <c r="J99" s="2737"/>
    </row>
    <row r="100" spans="1:10" x14ac:dyDescent="0.2">
      <c r="A100" s="505" t="s">
        <v>6</v>
      </c>
      <c r="B100" s="530"/>
      <c r="C100" s="396"/>
      <c r="D100" s="2692"/>
      <c r="E100" s="3498"/>
      <c r="F100" s="3499"/>
      <c r="G100" s="464"/>
      <c r="J100" s="2737"/>
    </row>
    <row r="101" spans="1:10" x14ac:dyDescent="0.2">
      <c r="A101" s="465" t="s">
        <v>7</v>
      </c>
      <c r="B101" s="507"/>
      <c r="C101" s="507"/>
      <c r="D101" s="507"/>
      <c r="E101" s="466" t="s">
        <v>8</v>
      </c>
      <c r="F101" s="467"/>
      <c r="G101" s="464" t="s">
        <v>9</v>
      </c>
      <c r="J101" s="2737"/>
    </row>
    <row r="102" spans="1:10" x14ac:dyDescent="0.2">
      <c r="A102" s="508"/>
      <c r="B102" s="458"/>
      <c r="C102" s="2695"/>
      <c r="D102" s="2695"/>
      <c r="E102" s="3500"/>
      <c r="F102" s="3501"/>
      <c r="G102" s="468"/>
      <c r="J102" s="2737"/>
    </row>
    <row r="103" spans="1:10" ht="26.25" thickBot="1" x14ac:dyDescent="0.25">
      <c r="A103" s="23" t="s">
        <v>10</v>
      </c>
      <c r="B103" s="24" t="s">
        <v>11</v>
      </c>
      <c r="C103" s="25" t="s">
        <v>12</v>
      </c>
      <c r="D103" s="26" t="s">
        <v>13</v>
      </c>
      <c r="E103" s="27" t="s">
        <v>14</v>
      </c>
      <c r="F103" s="28" t="s">
        <v>15</v>
      </c>
      <c r="G103" s="29" t="s">
        <v>16</v>
      </c>
      <c r="J103" s="2737"/>
    </row>
    <row r="104" spans="1:10" ht="13.5" thickTop="1" x14ac:dyDescent="0.2">
      <c r="A104" s="531">
        <v>1</v>
      </c>
      <c r="B104" s="532"/>
      <c r="C104" s="2740" t="s">
        <v>276</v>
      </c>
      <c r="D104" s="2741" t="s">
        <v>4415</v>
      </c>
      <c r="E104" s="510">
        <v>50</v>
      </c>
      <c r="F104" s="347">
        <v>176</v>
      </c>
      <c r="G104" s="533">
        <f>F104*E104</f>
        <v>8800</v>
      </c>
      <c r="I104" s="453">
        <v>1</v>
      </c>
      <c r="J104" s="2738"/>
    </row>
    <row r="105" spans="1:10" x14ac:dyDescent="0.2">
      <c r="A105" s="531">
        <v>2</v>
      </c>
      <c r="B105" s="532"/>
      <c r="C105" s="2740" t="s">
        <v>276</v>
      </c>
      <c r="D105" s="546" t="s">
        <v>4423</v>
      </c>
      <c r="E105" s="510">
        <v>25</v>
      </c>
      <c r="F105" s="347">
        <v>201</v>
      </c>
      <c r="G105" s="533">
        <f t="shared" ref="G105:G118" si="1">F105*E105</f>
        <v>5025</v>
      </c>
      <c r="I105" s="453">
        <v>2</v>
      </c>
      <c r="J105" s="2738"/>
    </row>
    <row r="106" spans="1:10" x14ac:dyDescent="0.2">
      <c r="A106" s="531">
        <v>3</v>
      </c>
      <c r="B106" s="532"/>
      <c r="C106" s="2740" t="s">
        <v>875</v>
      </c>
      <c r="D106" s="2746" t="s">
        <v>4424</v>
      </c>
      <c r="E106" s="510">
        <v>50</v>
      </c>
      <c r="F106" s="347">
        <v>210</v>
      </c>
      <c r="G106" s="533">
        <f t="shared" si="1"/>
        <v>10500</v>
      </c>
      <c r="I106" s="453">
        <v>3</v>
      </c>
      <c r="J106" s="2738"/>
    </row>
    <row r="107" spans="1:10" ht="12.75" customHeight="1" x14ac:dyDescent="0.2">
      <c r="A107" s="531">
        <v>4</v>
      </c>
      <c r="B107" s="532"/>
      <c r="C107" s="2740" t="s">
        <v>306</v>
      </c>
      <c r="D107" s="2746" t="s">
        <v>4425</v>
      </c>
      <c r="E107" s="510">
        <v>50</v>
      </c>
      <c r="F107" s="347">
        <v>392</v>
      </c>
      <c r="G107" s="533">
        <f t="shared" si="1"/>
        <v>19600</v>
      </c>
      <c r="I107" s="453">
        <v>4</v>
      </c>
      <c r="J107" s="2739"/>
    </row>
    <row r="108" spans="1:10" x14ac:dyDescent="0.2">
      <c r="A108" s="531">
        <v>5</v>
      </c>
      <c r="B108" s="532"/>
      <c r="C108" s="2740" t="s">
        <v>875</v>
      </c>
      <c r="D108" s="2742" t="s">
        <v>4416</v>
      </c>
      <c r="E108" s="510">
        <v>246</v>
      </c>
      <c r="F108" s="347">
        <v>70</v>
      </c>
      <c r="G108" s="533">
        <f>F108*E108</f>
        <v>17220</v>
      </c>
      <c r="I108" s="453">
        <v>6</v>
      </c>
      <c r="J108" s="2738"/>
    </row>
    <row r="109" spans="1:10" x14ac:dyDescent="0.2">
      <c r="A109" s="531">
        <v>6</v>
      </c>
      <c r="B109" s="532"/>
      <c r="C109" s="2740" t="s">
        <v>875</v>
      </c>
      <c r="D109" s="2742" t="s">
        <v>4417</v>
      </c>
      <c r="E109" s="510">
        <v>5</v>
      </c>
      <c r="F109" s="347">
        <v>680</v>
      </c>
      <c r="G109" s="533">
        <f t="shared" si="1"/>
        <v>3400</v>
      </c>
      <c r="I109" s="453">
        <v>7</v>
      </c>
      <c r="J109" s="2738"/>
    </row>
    <row r="110" spans="1:10" x14ac:dyDescent="0.2">
      <c r="A110" s="531">
        <v>7</v>
      </c>
      <c r="B110" s="532"/>
      <c r="C110" s="2740" t="s">
        <v>875</v>
      </c>
      <c r="D110" s="2747" t="s">
        <v>4426</v>
      </c>
      <c r="E110" s="510">
        <v>50</v>
      </c>
      <c r="F110" s="347">
        <v>56</v>
      </c>
      <c r="G110" s="533">
        <f t="shared" si="1"/>
        <v>2800</v>
      </c>
      <c r="I110" s="453">
        <v>8</v>
      </c>
    </row>
    <row r="111" spans="1:10" x14ac:dyDescent="0.2">
      <c r="A111" s="531">
        <v>8</v>
      </c>
      <c r="B111" s="532"/>
      <c r="C111" s="2740" t="s">
        <v>876</v>
      </c>
      <c r="D111" s="2747" t="s">
        <v>4427</v>
      </c>
      <c r="E111" s="510">
        <v>50</v>
      </c>
      <c r="F111" s="347">
        <v>554</v>
      </c>
      <c r="G111" s="533">
        <f t="shared" si="1"/>
        <v>27700</v>
      </c>
      <c r="I111" s="453">
        <v>9</v>
      </c>
    </row>
    <row r="112" spans="1:10" x14ac:dyDescent="0.2">
      <c r="A112" s="531">
        <v>9</v>
      </c>
      <c r="B112" s="532"/>
      <c r="C112" s="158" t="s">
        <v>305</v>
      </c>
      <c r="D112" s="2747" t="s">
        <v>4428</v>
      </c>
      <c r="E112" s="510">
        <v>3</v>
      </c>
      <c r="F112" s="347">
        <v>303</v>
      </c>
      <c r="G112" s="533">
        <f t="shared" si="1"/>
        <v>909</v>
      </c>
      <c r="I112" s="453">
        <v>10</v>
      </c>
    </row>
    <row r="113" spans="1:9" x14ac:dyDescent="0.2">
      <c r="A113" s="531">
        <v>10</v>
      </c>
      <c r="B113" s="532"/>
      <c r="C113" s="2740" t="s">
        <v>276</v>
      </c>
      <c r="D113" s="2744" t="s">
        <v>4418</v>
      </c>
      <c r="E113" s="510">
        <v>20</v>
      </c>
      <c r="F113" s="347">
        <v>79</v>
      </c>
      <c r="G113" s="533">
        <f t="shared" si="1"/>
        <v>1580</v>
      </c>
      <c r="I113" s="453">
        <v>11</v>
      </c>
    </row>
    <row r="114" spans="1:9" x14ac:dyDescent="0.2">
      <c r="A114" s="531">
        <v>11</v>
      </c>
      <c r="B114" s="534"/>
      <c r="C114" s="2740" t="s">
        <v>276</v>
      </c>
      <c r="D114" s="2745" t="s">
        <v>4437</v>
      </c>
      <c r="E114" s="510">
        <v>50</v>
      </c>
      <c r="F114" s="347">
        <v>62</v>
      </c>
      <c r="G114" s="533">
        <f t="shared" si="1"/>
        <v>3100</v>
      </c>
      <c r="I114" s="453">
        <v>12</v>
      </c>
    </row>
    <row r="115" spans="1:9" x14ac:dyDescent="0.2">
      <c r="A115" s="531"/>
      <c r="B115" s="534"/>
      <c r="C115" s="2740"/>
      <c r="D115" s="2745" t="s">
        <v>4422</v>
      </c>
      <c r="E115" s="510"/>
      <c r="F115" s="347"/>
      <c r="G115" s="533"/>
      <c r="I115" s="453">
        <v>13</v>
      </c>
    </row>
    <row r="116" spans="1:9" x14ac:dyDescent="0.2">
      <c r="A116" s="531">
        <v>12</v>
      </c>
      <c r="B116" s="535"/>
      <c r="C116" s="2740" t="s">
        <v>199</v>
      </c>
      <c r="D116" s="2743" t="s">
        <v>4419</v>
      </c>
      <c r="E116" s="510">
        <v>4</v>
      </c>
      <c r="F116" s="347">
        <v>53</v>
      </c>
      <c r="G116" s="533">
        <f t="shared" si="1"/>
        <v>212</v>
      </c>
      <c r="I116" s="453">
        <v>14</v>
      </c>
    </row>
    <row r="117" spans="1:9" x14ac:dyDescent="0.2">
      <c r="A117" s="531">
        <v>13</v>
      </c>
      <c r="B117" s="536"/>
      <c r="C117" s="2740" t="s">
        <v>875</v>
      </c>
      <c r="D117" s="2743" t="s">
        <v>4420</v>
      </c>
      <c r="E117" s="510">
        <v>8</v>
      </c>
      <c r="F117" s="347">
        <v>3785</v>
      </c>
      <c r="G117" s="533">
        <f t="shared" si="1"/>
        <v>30280</v>
      </c>
      <c r="I117" s="453">
        <v>15</v>
      </c>
    </row>
    <row r="118" spans="1:9" x14ac:dyDescent="0.2">
      <c r="A118" s="531">
        <v>14</v>
      </c>
      <c r="B118" s="536"/>
      <c r="C118" s="2740" t="s">
        <v>875</v>
      </c>
      <c r="D118" s="2743" t="s">
        <v>4421</v>
      </c>
      <c r="E118" s="510">
        <v>16</v>
      </c>
      <c r="F118" s="347">
        <v>735</v>
      </c>
      <c r="G118" s="533">
        <f t="shared" si="1"/>
        <v>11760</v>
      </c>
      <c r="I118" s="453">
        <v>16</v>
      </c>
    </row>
    <row r="119" spans="1:9" x14ac:dyDescent="0.2">
      <c r="A119" s="531"/>
      <c r="B119" s="536"/>
      <c r="C119" s="238"/>
      <c r="D119" s="621"/>
      <c r="E119" s="510"/>
      <c r="F119" s="347"/>
      <c r="G119" s="533"/>
      <c r="I119" s="453">
        <v>17</v>
      </c>
    </row>
    <row r="120" spans="1:9" x14ac:dyDescent="0.2">
      <c r="A120" s="531"/>
      <c r="B120" s="536"/>
      <c r="C120" s="158"/>
      <c r="D120" s="657"/>
      <c r="E120" s="510"/>
      <c r="F120" s="347"/>
      <c r="G120" s="533"/>
      <c r="I120" s="453">
        <v>18</v>
      </c>
    </row>
    <row r="121" spans="1:9" x14ac:dyDescent="0.2">
      <c r="A121" s="531"/>
      <c r="B121" s="536"/>
      <c r="C121" s="404"/>
      <c r="D121" s="546"/>
      <c r="E121" s="510"/>
      <c r="F121" s="347"/>
      <c r="G121" s="533"/>
      <c r="I121" s="453">
        <v>19</v>
      </c>
    </row>
    <row r="122" spans="1:9" x14ac:dyDescent="0.2">
      <c r="A122" s="531"/>
      <c r="B122" s="536"/>
      <c r="C122" s="404"/>
      <c r="D122" s="621"/>
      <c r="E122" s="510"/>
      <c r="F122" s="347"/>
      <c r="G122" s="533"/>
      <c r="I122" s="453">
        <v>20</v>
      </c>
    </row>
    <row r="123" spans="1:9" x14ac:dyDescent="0.2">
      <c r="A123" s="531"/>
      <c r="B123" s="536"/>
      <c r="C123" s="158"/>
      <c r="D123" s="657"/>
      <c r="E123" s="510"/>
      <c r="F123" s="347"/>
      <c r="G123" s="533"/>
      <c r="I123" s="453">
        <v>21</v>
      </c>
    </row>
    <row r="124" spans="1:9" x14ac:dyDescent="0.2">
      <c r="A124" s="531"/>
      <c r="B124" s="536"/>
      <c r="C124" s="404"/>
      <c r="D124" s="546"/>
      <c r="E124" s="510"/>
      <c r="F124" s="347"/>
      <c r="G124" s="533"/>
      <c r="I124" s="453">
        <v>22</v>
      </c>
    </row>
    <row r="125" spans="1:9" x14ac:dyDescent="0.2">
      <c r="A125" s="531"/>
      <c r="B125" s="536"/>
      <c r="C125" s="404"/>
      <c r="D125" s="621"/>
      <c r="E125" s="510"/>
      <c r="F125" s="347"/>
      <c r="G125" s="533"/>
      <c r="I125" s="453">
        <v>23</v>
      </c>
    </row>
    <row r="126" spans="1:9" x14ac:dyDescent="0.2">
      <c r="A126" s="531"/>
      <c r="B126" s="536"/>
      <c r="C126" s="158"/>
      <c r="D126" s="657"/>
      <c r="E126" s="510"/>
      <c r="F126" s="347"/>
      <c r="G126" s="533"/>
      <c r="I126" s="453">
        <v>24</v>
      </c>
    </row>
    <row r="127" spans="1:9" x14ac:dyDescent="0.2">
      <c r="A127" s="531"/>
      <c r="B127" s="536"/>
      <c r="C127" s="404"/>
      <c r="D127" s="546"/>
      <c r="E127" s="510"/>
      <c r="F127" s="347"/>
      <c r="G127" s="533"/>
      <c r="I127" s="453">
        <v>25</v>
      </c>
    </row>
    <row r="128" spans="1:9" x14ac:dyDescent="0.2">
      <c r="A128" s="531"/>
      <c r="B128" s="536"/>
      <c r="C128" s="404"/>
      <c r="D128" s="621"/>
      <c r="E128" s="510"/>
      <c r="F128" s="347"/>
      <c r="G128" s="533"/>
      <c r="I128" s="453">
        <v>26</v>
      </c>
    </row>
    <row r="129" spans="1:9" x14ac:dyDescent="0.2">
      <c r="A129" s="531"/>
      <c r="B129" s="536"/>
      <c r="C129" s="158"/>
      <c r="D129" s="657"/>
      <c r="E129" s="510"/>
      <c r="F129" s="347"/>
      <c r="G129" s="533"/>
      <c r="I129" s="453">
        <v>27</v>
      </c>
    </row>
    <row r="130" spans="1:9" x14ac:dyDescent="0.2">
      <c r="A130" s="531"/>
      <c r="B130" s="536"/>
      <c r="C130" s="404"/>
      <c r="D130" s="812"/>
      <c r="E130" s="537"/>
      <c r="F130" s="347"/>
      <c r="G130" s="533"/>
      <c r="I130" s="453">
        <v>28</v>
      </c>
    </row>
    <row r="131" spans="1:9" x14ac:dyDescent="0.2">
      <c r="A131" s="531"/>
      <c r="B131" s="536"/>
      <c r="C131" s="404"/>
      <c r="D131" s="813"/>
      <c r="E131" s="537"/>
      <c r="F131" s="347"/>
      <c r="G131" s="533"/>
      <c r="I131" s="453">
        <v>29</v>
      </c>
    </row>
    <row r="132" spans="1:9" x14ac:dyDescent="0.2">
      <c r="A132" s="531"/>
      <c r="B132" s="536"/>
      <c r="C132" s="238"/>
      <c r="D132" s="813"/>
      <c r="E132" s="537"/>
      <c r="F132" s="347"/>
      <c r="G132" s="533"/>
      <c r="I132" s="453">
        <v>30</v>
      </c>
    </row>
    <row r="133" spans="1:9" x14ac:dyDescent="0.2">
      <c r="A133" s="2693"/>
      <c r="B133" s="536"/>
      <c r="C133" s="238"/>
      <c r="D133" s="538"/>
      <c r="E133" s="536"/>
      <c r="F133" s="487"/>
      <c r="G133" s="533"/>
    </row>
    <row r="134" spans="1:9" ht="13.5" thickBot="1" x14ac:dyDescent="0.25">
      <c r="A134" s="488"/>
      <c r="B134" s="539"/>
      <c r="C134" s="518"/>
      <c r="D134" s="519"/>
      <c r="E134" s="539"/>
      <c r="F134" s="52" t="s">
        <v>17</v>
      </c>
      <c r="G134" s="110">
        <f>SUM(G104:G133)</f>
        <v>142886</v>
      </c>
    </row>
    <row r="135" spans="1:9" ht="13.5" thickTop="1" x14ac:dyDescent="0.2">
      <c r="A135" s="3464" t="s">
        <v>2654</v>
      </c>
      <c r="B135" s="3465"/>
      <c r="C135" s="3465"/>
      <c r="D135" s="3465"/>
      <c r="E135" s="3465"/>
      <c r="F135" s="3465"/>
      <c r="G135" s="3466"/>
    </row>
    <row r="136" spans="1:9" ht="13.5" thickBot="1" x14ac:dyDescent="0.25">
      <c r="A136" s="540" t="s">
        <v>337</v>
      </c>
      <c r="B136" s="541"/>
      <c r="C136" s="542" t="s">
        <v>6</v>
      </c>
      <c r="D136" s="543"/>
      <c r="E136" s="541"/>
      <c r="F136" s="544"/>
      <c r="G136" s="545"/>
    </row>
    <row r="137" spans="1:9" ht="13.5" thickTop="1" x14ac:dyDescent="0.2">
      <c r="A137" s="3486"/>
      <c r="B137" s="3487"/>
      <c r="C137" s="3488"/>
      <c r="D137" s="2694" t="s">
        <v>18</v>
      </c>
      <c r="E137" s="3489" t="s">
        <v>19</v>
      </c>
      <c r="F137" s="3487"/>
      <c r="G137" s="3490"/>
    </row>
    <row r="138" spans="1:9" x14ac:dyDescent="0.2">
      <c r="A138" s="3478" t="s">
        <v>20</v>
      </c>
      <c r="B138" s="3479"/>
      <c r="C138" s="3480"/>
      <c r="D138" s="504"/>
      <c r="E138" s="3491"/>
      <c r="F138" s="3492"/>
      <c r="G138" s="3493"/>
    </row>
    <row r="139" spans="1:9" x14ac:dyDescent="0.2">
      <c r="A139" s="3478" t="s">
        <v>21</v>
      </c>
      <c r="B139" s="3479"/>
      <c r="C139" s="3480"/>
      <c r="D139" s="61" t="s">
        <v>338</v>
      </c>
      <c r="E139" s="3461" t="s">
        <v>30</v>
      </c>
      <c r="F139" s="3461"/>
      <c r="G139" s="3462"/>
    </row>
    <row r="140" spans="1:9" ht="13.5" thickBot="1" x14ac:dyDescent="0.25">
      <c r="A140" s="3481" t="s">
        <v>22</v>
      </c>
      <c r="B140" s="3482"/>
      <c r="C140" s="3483"/>
      <c r="D140" s="239" t="s">
        <v>33</v>
      </c>
      <c r="E140" s="3484" t="s">
        <v>23</v>
      </c>
      <c r="F140" s="3484"/>
      <c r="G140" s="3485"/>
    </row>
    <row r="141" spans="1:9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9" x14ac:dyDescent="0.2">
      <c r="A142" s="3418" t="s">
        <v>1</v>
      </c>
      <c r="B142" s="3494"/>
      <c r="C142" s="3494"/>
      <c r="D142" s="3494"/>
      <c r="E142" s="3494"/>
      <c r="F142" s="3494"/>
      <c r="G142" s="3420"/>
    </row>
    <row r="143" spans="1:9" x14ac:dyDescent="0.2">
      <c r="A143" s="3495" t="s">
        <v>2</v>
      </c>
      <c r="B143" s="3496"/>
      <c r="C143" s="3496"/>
      <c r="D143" s="3496"/>
      <c r="E143" s="3496"/>
      <c r="F143" s="3496"/>
      <c r="G143" s="3497"/>
    </row>
    <row r="144" spans="1:9" x14ac:dyDescent="0.2">
      <c r="A144" s="455"/>
      <c r="B144" s="458"/>
      <c r="C144" s="2911"/>
      <c r="D144" s="457"/>
      <c r="E144" s="458"/>
      <c r="F144" s="459"/>
      <c r="G144" s="460" t="s">
        <v>3</v>
      </c>
    </row>
    <row r="145" spans="1:7" x14ac:dyDescent="0.2">
      <c r="A145" s="461" t="s">
        <v>4</v>
      </c>
      <c r="B145" s="462"/>
      <c r="C145" s="394" t="s">
        <v>336</v>
      </c>
      <c r="D145" s="462"/>
      <c r="E145" s="1277" t="s">
        <v>4966</v>
      </c>
      <c r="F145" s="689"/>
      <c r="G145" s="739" t="s">
        <v>4904</v>
      </c>
    </row>
    <row r="146" spans="1:7" x14ac:dyDescent="0.2">
      <c r="A146" s="505" t="s">
        <v>6</v>
      </c>
      <c r="B146" s="530"/>
      <c r="C146" s="396"/>
      <c r="D146" s="2908"/>
      <c r="E146" s="3498"/>
      <c r="F146" s="3499"/>
      <c r="G146" s="464"/>
    </row>
    <row r="147" spans="1:7" x14ac:dyDescent="0.2">
      <c r="A147" s="2912" t="s">
        <v>7</v>
      </c>
      <c r="B147" s="507"/>
      <c r="C147" s="507"/>
      <c r="D147" s="507"/>
      <c r="E147" s="466" t="s">
        <v>8</v>
      </c>
      <c r="F147" s="467"/>
      <c r="G147" s="464" t="s">
        <v>9</v>
      </c>
    </row>
    <row r="148" spans="1:7" x14ac:dyDescent="0.2">
      <c r="A148" s="508"/>
      <c r="B148" s="458"/>
      <c r="C148" s="2911"/>
      <c r="D148" s="2911"/>
      <c r="E148" s="3500"/>
      <c r="F148" s="3501"/>
      <c r="G148" s="468"/>
    </row>
    <row r="149" spans="1:7" ht="26.25" thickBot="1" x14ac:dyDescent="0.25">
      <c r="A149" s="23" t="s">
        <v>10</v>
      </c>
      <c r="B149" s="24" t="s">
        <v>11</v>
      </c>
      <c r="C149" s="25" t="s">
        <v>12</v>
      </c>
      <c r="D149" s="26" t="s">
        <v>13</v>
      </c>
      <c r="E149" s="27" t="s">
        <v>14</v>
      </c>
      <c r="F149" s="28" t="s">
        <v>15</v>
      </c>
      <c r="G149" s="29" t="s">
        <v>16</v>
      </c>
    </row>
    <row r="150" spans="1:7" ht="13.5" thickTop="1" x14ac:dyDescent="0.2">
      <c r="A150" s="531">
        <v>1</v>
      </c>
      <c r="B150" s="532"/>
      <c r="C150" s="158" t="s">
        <v>3722</v>
      </c>
      <c r="D150" s="546" t="s">
        <v>4906</v>
      </c>
      <c r="E150" s="510">
        <v>4</v>
      </c>
      <c r="F150" s="347">
        <v>12500</v>
      </c>
      <c r="G150" s="533">
        <f>F150*E150</f>
        <v>50000</v>
      </c>
    </row>
    <row r="151" spans="1:7" x14ac:dyDescent="0.2">
      <c r="A151" s="531"/>
      <c r="B151" s="532"/>
      <c r="C151" s="2740"/>
      <c r="D151" s="546" t="s">
        <v>4907</v>
      </c>
      <c r="E151" s="510"/>
      <c r="F151" s="347"/>
      <c r="G151" s="533"/>
    </row>
    <row r="152" spans="1:7" x14ac:dyDescent="0.2">
      <c r="A152" s="531"/>
      <c r="B152" s="532"/>
      <c r="C152" s="2740"/>
      <c r="D152" s="2746" t="s">
        <v>4908</v>
      </c>
      <c r="E152" s="510"/>
      <c r="F152" s="347"/>
      <c r="G152" s="533"/>
    </row>
    <row r="153" spans="1:7" x14ac:dyDescent="0.2">
      <c r="A153" s="531"/>
      <c r="B153" s="532"/>
      <c r="C153" s="2740"/>
      <c r="D153" s="104" t="s">
        <v>4909</v>
      </c>
      <c r="E153" s="510"/>
      <c r="F153" s="347"/>
      <c r="G153" s="533"/>
    </row>
    <row r="154" spans="1:7" x14ac:dyDescent="0.2">
      <c r="A154" s="531"/>
      <c r="B154" s="532"/>
      <c r="C154" s="2740"/>
      <c r="D154" s="104" t="s">
        <v>4910</v>
      </c>
      <c r="E154" s="510"/>
      <c r="F154" s="347"/>
      <c r="G154" s="533"/>
    </row>
    <row r="155" spans="1:7" x14ac:dyDescent="0.2">
      <c r="A155" s="531"/>
      <c r="B155" s="532"/>
      <c r="C155" s="2740"/>
      <c r="D155" s="104" t="s">
        <v>4911</v>
      </c>
      <c r="E155" s="510"/>
      <c r="F155" s="347"/>
      <c r="G155" s="533"/>
    </row>
    <row r="156" spans="1:7" x14ac:dyDescent="0.2">
      <c r="A156" s="531"/>
      <c r="B156" s="532"/>
      <c r="C156" s="2740"/>
      <c r="D156" s="104" t="s">
        <v>4912</v>
      </c>
      <c r="E156" s="510"/>
      <c r="F156" s="347"/>
      <c r="G156" s="533"/>
    </row>
    <row r="157" spans="1:7" x14ac:dyDescent="0.2">
      <c r="A157" s="531"/>
      <c r="B157" s="532"/>
      <c r="C157" s="2740"/>
      <c r="D157" s="104" t="s">
        <v>4913</v>
      </c>
      <c r="E157" s="510"/>
      <c r="F157" s="347"/>
      <c r="G157" s="533"/>
    </row>
    <row r="158" spans="1:7" x14ac:dyDescent="0.2">
      <c r="A158" s="531"/>
      <c r="B158" s="532"/>
      <c r="C158" s="158"/>
      <c r="D158" s="104" t="s">
        <v>4914</v>
      </c>
      <c r="E158" s="510"/>
      <c r="F158" s="347"/>
      <c r="G158" s="533"/>
    </row>
    <row r="159" spans="1:7" x14ac:dyDescent="0.2">
      <c r="A159" s="531"/>
      <c r="B159" s="532"/>
      <c r="C159" s="2740"/>
      <c r="D159" s="104" t="s">
        <v>4915</v>
      </c>
      <c r="E159" s="510"/>
      <c r="F159" s="347"/>
      <c r="G159" s="533"/>
    </row>
    <row r="160" spans="1:7" x14ac:dyDescent="0.2">
      <c r="A160" s="531"/>
      <c r="B160" s="534"/>
      <c r="C160" s="2740"/>
      <c r="D160" s="104" t="s">
        <v>4916</v>
      </c>
      <c r="E160" s="510"/>
      <c r="F160" s="347"/>
      <c r="G160" s="533"/>
    </row>
    <row r="161" spans="1:7" x14ac:dyDescent="0.2">
      <c r="A161" s="531"/>
      <c r="B161" s="534"/>
      <c r="C161" s="2740"/>
      <c r="D161" s="104" t="s">
        <v>4917</v>
      </c>
      <c r="E161" s="510"/>
      <c r="F161" s="347"/>
      <c r="G161" s="533"/>
    </row>
    <row r="162" spans="1:7" x14ac:dyDescent="0.2">
      <c r="A162" s="531"/>
      <c r="B162" s="535"/>
      <c r="C162" s="2740"/>
      <c r="D162" s="104" t="s">
        <v>4918</v>
      </c>
      <c r="E162" s="510"/>
      <c r="F162" s="347"/>
      <c r="G162" s="533"/>
    </row>
    <row r="163" spans="1:7" x14ac:dyDescent="0.2">
      <c r="A163" s="531"/>
      <c r="B163" s="536"/>
      <c r="C163" s="2740"/>
      <c r="D163" s="104" t="s">
        <v>4919</v>
      </c>
      <c r="E163" s="510"/>
      <c r="F163" s="347"/>
      <c r="G163" s="533"/>
    </row>
    <row r="164" spans="1:7" x14ac:dyDescent="0.2">
      <c r="A164" s="531"/>
      <c r="B164" s="536"/>
      <c r="C164" s="2740"/>
      <c r="D164" s="104" t="s">
        <v>4920</v>
      </c>
      <c r="E164" s="510"/>
      <c r="F164" s="347"/>
      <c r="G164" s="533"/>
    </row>
    <row r="165" spans="1:7" x14ac:dyDescent="0.2">
      <c r="A165" s="531"/>
      <c r="B165" s="536"/>
      <c r="C165" s="238"/>
      <c r="D165" s="104" t="s">
        <v>4919</v>
      </c>
      <c r="E165" s="510"/>
      <c r="F165" s="347"/>
      <c r="G165" s="533"/>
    </row>
    <row r="166" spans="1:7" x14ac:dyDescent="0.2">
      <c r="A166" s="531"/>
      <c r="B166" s="536"/>
      <c r="C166" s="158"/>
      <c r="D166" s="104" t="s">
        <v>4921</v>
      </c>
      <c r="E166" s="510"/>
      <c r="F166" s="347"/>
      <c r="G166" s="533"/>
    </row>
    <row r="167" spans="1:7" x14ac:dyDescent="0.2">
      <c r="A167" s="531"/>
      <c r="B167" s="536"/>
      <c r="C167" s="404"/>
      <c r="D167" s="104" t="s">
        <v>4917</v>
      </c>
      <c r="E167" s="510"/>
      <c r="F167" s="347"/>
      <c r="G167" s="533"/>
    </row>
    <row r="168" spans="1:7" x14ac:dyDescent="0.2">
      <c r="A168" s="531"/>
      <c r="B168" s="536"/>
      <c r="C168" s="404"/>
      <c r="D168" s="104" t="s">
        <v>4922</v>
      </c>
      <c r="E168" s="510"/>
      <c r="F168" s="347"/>
      <c r="G168" s="533"/>
    </row>
    <row r="169" spans="1:7" x14ac:dyDescent="0.2">
      <c r="A169" s="531"/>
      <c r="B169" s="536"/>
      <c r="C169" s="158"/>
      <c r="D169" s="104" t="s">
        <v>4923</v>
      </c>
      <c r="E169" s="510"/>
      <c r="F169" s="347"/>
      <c r="G169" s="533"/>
    </row>
    <row r="170" spans="1:7" x14ac:dyDescent="0.2">
      <c r="A170" s="531"/>
      <c r="B170" s="536"/>
      <c r="C170" s="404"/>
      <c r="D170" s="104" t="s">
        <v>4924</v>
      </c>
      <c r="E170" s="510"/>
      <c r="F170" s="347"/>
      <c r="G170" s="533"/>
    </row>
    <row r="171" spans="1:7" x14ac:dyDescent="0.2">
      <c r="A171" s="531"/>
      <c r="B171" s="536"/>
      <c r="C171" s="404"/>
      <c r="D171" s="104" t="s">
        <v>4925</v>
      </c>
      <c r="E171" s="510"/>
      <c r="F171" s="347"/>
      <c r="G171" s="533"/>
    </row>
    <row r="172" spans="1:7" x14ac:dyDescent="0.2">
      <c r="A172" s="531"/>
      <c r="B172" s="536"/>
      <c r="C172" s="158"/>
      <c r="D172" s="104"/>
      <c r="E172" s="510"/>
      <c r="F172" s="347"/>
      <c r="G172" s="533"/>
    </row>
    <row r="173" spans="1:7" x14ac:dyDescent="0.2">
      <c r="A173" s="531"/>
      <c r="B173" s="536"/>
      <c r="C173" s="404"/>
      <c r="D173" s="104"/>
      <c r="E173" s="510"/>
      <c r="F173" s="347"/>
      <c r="G173" s="533"/>
    </row>
    <row r="174" spans="1:7" x14ac:dyDescent="0.2">
      <c r="A174" s="531"/>
      <c r="B174" s="536"/>
      <c r="C174" s="404"/>
      <c r="D174" s="104"/>
      <c r="E174" s="510"/>
      <c r="F174" s="347"/>
      <c r="G174" s="533"/>
    </row>
    <row r="175" spans="1:7" x14ac:dyDescent="0.2">
      <c r="A175" s="531"/>
      <c r="B175" s="536"/>
      <c r="C175" s="158"/>
      <c r="D175" s="104"/>
      <c r="E175" s="510"/>
      <c r="F175" s="347"/>
      <c r="G175" s="533"/>
    </row>
    <row r="176" spans="1:7" x14ac:dyDescent="0.2">
      <c r="A176" s="531"/>
      <c r="B176" s="536"/>
      <c r="C176" s="404"/>
      <c r="D176" s="104"/>
      <c r="E176" s="537"/>
      <c r="F176" s="347"/>
      <c r="G176" s="533"/>
    </row>
    <row r="177" spans="1:7" x14ac:dyDescent="0.2">
      <c r="A177" s="531"/>
      <c r="B177" s="536"/>
      <c r="C177" s="404"/>
      <c r="D177" s="104"/>
      <c r="E177" s="537"/>
      <c r="F177" s="347"/>
      <c r="G177" s="533"/>
    </row>
    <row r="178" spans="1:7" x14ac:dyDescent="0.2">
      <c r="A178" s="531"/>
      <c r="B178" s="536"/>
      <c r="C178" s="238"/>
      <c r="D178" s="104"/>
      <c r="E178" s="537"/>
      <c r="F178" s="347"/>
      <c r="G178" s="533"/>
    </row>
    <row r="179" spans="1:7" x14ac:dyDescent="0.2">
      <c r="A179" s="2909"/>
      <c r="B179" s="536"/>
      <c r="C179" s="238"/>
      <c r="D179" s="104"/>
      <c r="E179" s="536"/>
      <c r="F179" s="487"/>
      <c r="G179" s="533"/>
    </row>
    <row r="180" spans="1:7" ht="13.5" thickBot="1" x14ac:dyDescent="0.25">
      <c r="A180" s="488"/>
      <c r="B180" s="539"/>
      <c r="C180" s="518"/>
      <c r="D180" s="519"/>
      <c r="E180" s="539"/>
      <c r="F180" s="52" t="s">
        <v>17</v>
      </c>
      <c r="G180" s="110">
        <f>SUM(G150:G179)</f>
        <v>50000</v>
      </c>
    </row>
    <row r="181" spans="1:7" ht="13.5" thickTop="1" x14ac:dyDescent="0.2">
      <c r="A181" s="3464" t="s">
        <v>4905</v>
      </c>
      <c r="B181" s="3465"/>
      <c r="C181" s="3465"/>
      <c r="D181" s="3465"/>
      <c r="E181" s="3465"/>
      <c r="F181" s="3465"/>
      <c r="G181" s="3466"/>
    </row>
    <row r="182" spans="1:7" ht="13.5" thickBot="1" x14ac:dyDescent="0.25">
      <c r="A182" s="540" t="s">
        <v>337</v>
      </c>
      <c r="B182" s="541"/>
      <c r="C182" s="542" t="s">
        <v>6</v>
      </c>
      <c r="D182" s="543"/>
      <c r="E182" s="541"/>
      <c r="F182" s="544"/>
      <c r="G182" s="545"/>
    </row>
    <row r="183" spans="1:7" ht="13.5" thickTop="1" x14ac:dyDescent="0.2">
      <c r="A183" s="3486"/>
      <c r="B183" s="3487"/>
      <c r="C183" s="3488"/>
      <c r="D183" s="2910" t="s">
        <v>18</v>
      </c>
      <c r="E183" s="3489" t="s">
        <v>19</v>
      </c>
      <c r="F183" s="3487"/>
      <c r="G183" s="3490"/>
    </row>
    <row r="184" spans="1:7" x14ac:dyDescent="0.2">
      <c r="A184" s="3478" t="s">
        <v>20</v>
      </c>
      <c r="B184" s="3479"/>
      <c r="C184" s="3480"/>
      <c r="D184" s="504"/>
      <c r="E184" s="3491"/>
      <c r="F184" s="3492"/>
      <c r="G184" s="3493"/>
    </row>
    <row r="185" spans="1:7" x14ac:dyDescent="0.2">
      <c r="A185" s="3478" t="s">
        <v>21</v>
      </c>
      <c r="B185" s="3479"/>
      <c r="C185" s="3480"/>
      <c r="D185" s="61" t="s">
        <v>338</v>
      </c>
      <c r="E185" s="3461" t="s">
        <v>30</v>
      </c>
      <c r="F185" s="3461"/>
      <c r="G185" s="3462"/>
    </row>
    <row r="186" spans="1:7" ht="13.5" thickBot="1" x14ac:dyDescent="0.25">
      <c r="A186" s="3481" t="s">
        <v>22</v>
      </c>
      <c r="B186" s="3482"/>
      <c r="C186" s="3483"/>
      <c r="D186" s="239" t="s">
        <v>33</v>
      </c>
      <c r="E186" s="3484" t="s">
        <v>23</v>
      </c>
      <c r="F186" s="3484"/>
      <c r="G186" s="3485"/>
    </row>
    <row r="187" spans="1:7" ht="16.5" x14ac:dyDescent="0.25">
      <c r="A187" s="3415" t="s">
        <v>0</v>
      </c>
      <c r="B187" s="3416"/>
      <c r="C187" s="3416"/>
      <c r="D187" s="3416"/>
      <c r="E187" s="3416"/>
      <c r="F187" s="3416"/>
      <c r="G187" s="3417"/>
    </row>
    <row r="188" spans="1:7" x14ac:dyDescent="0.2">
      <c r="A188" s="3418" t="s">
        <v>1</v>
      </c>
      <c r="B188" s="3494"/>
      <c r="C188" s="3494"/>
      <c r="D188" s="3494"/>
      <c r="E188" s="3494"/>
      <c r="F188" s="3494"/>
      <c r="G188" s="3420"/>
    </row>
    <row r="189" spans="1:7" x14ac:dyDescent="0.2">
      <c r="A189" s="3495" t="s">
        <v>2</v>
      </c>
      <c r="B189" s="3496"/>
      <c r="C189" s="3496"/>
      <c r="D189" s="3496"/>
      <c r="E189" s="3496"/>
      <c r="F189" s="3496"/>
      <c r="G189" s="3497"/>
    </row>
    <row r="190" spans="1:7" x14ac:dyDescent="0.2">
      <c r="A190" s="455"/>
      <c r="B190" s="458"/>
      <c r="C190" s="3339"/>
      <c r="D190" s="457"/>
      <c r="E190" s="458"/>
      <c r="F190" s="459"/>
      <c r="G190" s="460" t="s">
        <v>3</v>
      </c>
    </row>
    <row r="191" spans="1:7" x14ac:dyDescent="0.2">
      <c r="A191" s="461" t="s">
        <v>4</v>
      </c>
      <c r="B191" s="462"/>
      <c r="C191" s="394" t="s">
        <v>336</v>
      </c>
      <c r="D191" s="462"/>
      <c r="E191" s="1134" t="s">
        <v>5347</v>
      </c>
      <c r="F191" s="689"/>
      <c r="G191" s="739" t="s">
        <v>5624</v>
      </c>
    </row>
    <row r="192" spans="1:7" x14ac:dyDescent="0.2">
      <c r="A192" s="505" t="s">
        <v>6</v>
      </c>
      <c r="B192" s="530"/>
      <c r="C192" s="396"/>
      <c r="D192" s="3336"/>
      <c r="E192" s="3498"/>
      <c r="F192" s="3499"/>
      <c r="G192" s="464"/>
    </row>
    <row r="193" spans="1:7" x14ac:dyDescent="0.2">
      <c r="A193" s="3340" t="s">
        <v>7</v>
      </c>
      <c r="B193" s="507"/>
      <c r="C193" s="507"/>
      <c r="D193" s="507"/>
      <c r="E193" s="466" t="s">
        <v>8</v>
      </c>
      <c r="F193" s="467"/>
      <c r="G193" s="464" t="s">
        <v>9</v>
      </c>
    </row>
    <row r="194" spans="1:7" x14ac:dyDescent="0.2">
      <c r="A194" s="508"/>
      <c r="B194" s="458"/>
      <c r="C194" s="3339"/>
      <c r="D194" s="3339"/>
      <c r="E194" s="3500"/>
      <c r="F194" s="3501"/>
      <c r="G194" s="468"/>
    </row>
    <row r="195" spans="1:7" ht="26.25" thickBot="1" x14ac:dyDescent="0.25">
      <c r="A195" s="23" t="s">
        <v>10</v>
      </c>
      <c r="B195" s="24" t="s">
        <v>11</v>
      </c>
      <c r="C195" s="25" t="s">
        <v>12</v>
      </c>
      <c r="D195" s="26" t="s">
        <v>13</v>
      </c>
      <c r="E195" s="27" t="s">
        <v>14</v>
      </c>
      <c r="F195" s="28" t="s">
        <v>15</v>
      </c>
      <c r="G195" s="29" t="s">
        <v>16</v>
      </c>
    </row>
    <row r="196" spans="1:7" ht="13.5" thickTop="1" x14ac:dyDescent="0.2">
      <c r="A196" s="531">
        <v>1</v>
      </c>
      <c r="B196" s="532"/>
      <c r="C196" s="158" t="s">
        <v>31</v>
      </c>
      <c r="D196" s="546" t="s">
        <v>5713</v>
      </c>
      <c r="E196" s="510">
        <v>30</v>
      </c>
      <c r="F196" s="347">
        <v>3785</v>
      </c>
      <c r="G196" s="533">
        <f>F196*E196</f>
        <v>113550</v>
      </c>
    </row>
    <row r="197" spans="1:7" x14ac:dyDescent="0.2">
      <c r="A197" s="531"/>
      <c r="B197" s="532"/>
      <c r="C197" s="2740"/>
      <c r="D197" s="546" t="s">
        <v>5714</v>
      </c>
      <c r="E197" s="510"/>
      <c r="F197" s="347"/>
      <c r="G197" s="533"/>
    </row>
    <row r="198" spans="1:7" x14ac:dyDescent="0.2">
      <c r="A198" s="531">
        <v>2</v>
      </c>
      <c r="B198" s="532"/>
      <c r="C198" s="158" t="s">
        <v>59</v>
      </c>
      <c r="D198" s="2746" t="s">
        <v>5715</v>
      </c>
      <c r="E198" s="510">
        <v>3</v>
      </c>
      <c r="F198" s="347">
        <v>4000</v>
      </c>
      <c r="G198" s="533">
        <f t="shared" ref="G198" si="2">F198*E198</f>
        <v>12000</v>
      </c>
    </row>
    <row r="199" spans="1:7" x14ac:dyDescent="0.2">
      <c r="A199" s="531"/>
      <c r="B199" s="532"/>
      <c r="C199" s="2740"/>
      <c r="D199" s="104"/>
      <c r="E199" s="510"/>
      <c r="F199" s="347"/>
      <c r="G199" s="533"/>
    </row>
    <row r="200" spans="1:7" x14ac:dyDescent="0.2">
      <c r="A200" s="531"/>
      <c r="B200" s="532"/>
      <c r="C200" s="2740"/>
      <c r="D200" s="104"/>
      <c r="E200" s="510"/>
      <c r="F200" s="347"/>
      <c r="G200" s="533"/>
    </row>
    <row r="201" spans="1:7" x14ac:dyDescent="0.2">
      <c r="A201" s="531"/>
      <c r="B201" s="532"/>
      <c r="C201" s="2740"/>
      <c r="D201" s="104"/>
      <c r="E201" s="510"/>
      <c r="F201" s="347"/>
      <c r="G201" s="533"/>
    </row>
    <row r="202" spans="1:7" x14ac:dyDescent="0.2">
      <c r="A202" s="531"/>
      <c r="B202" s="532"/>
      <c r="C202" s="2740"/>
      <c r="D202" s="104"/>
      <c r="E202" s="510"/>
      <c r="F202" s="347"/>
      <c r="G202" s="533"/>
    </row>
    <row r="203" spans="1:7" x14ac:dyDescent="0.2">
      <c r="A203" s="531"/>
      <c r="B203" s="532"/>
      <c r="C203" s="2740"/>
      <c r="D203" s="104"/>
      <c r="E203" s="510"/>
      <c r="F203" s="347"/>
      <c r="G203" s="533"/>
    </row>
    <row r="204" spans="1:7" x14ac:dyDescent="0.2">
      <c r="A204" s="531"/>
      <c r="B204" s="532"/>
      <c r="C204" s="158"/>
      <c r="D204" s="104"/>
      <c r="E204" s="510"/>
      <c r="F204" s="347"/>
      <c r="G204" s="533"/>
    </row>
    <row r="205" spans="1:7" x14ac:dyDescent="0.2">
      <c r="A205" s="531"/>
      <c r="B205" s="532"/>
      <c r="C205" s="2740"/>
      <c r="D205" s="104"/>
      <c r="E205" s="510"/>
      <c r="F205" s="347"/>
      <c r="G205" s="533"/>
    </row>
    <row r="206" spans="1:7" x14ac:dyDescent="0.2">
      <c r="A206" s="531"/>
      <c r="B206" s="534"/>
      <c r="C206" s="2740"/>
      <c r="D206" s="104"/>
      <c r="E206" s="510"/>
      <c r="F206" s="347"/>
      <c r="G206" s="533"/>
    </row>
    <row r="207" spans="1:7" x14ac:dyDescent="0.2">
      <c r="A207" s="531"/>
      <c r="B207" s="534"/>
      <c r="C207" s="2740"/>
      <c r="D207" s="104"/>
      <c r="E207" s="510"/>
      <c r="F207" s="347"/>
      <c r="G207" s="533"/>
    </row>
    <row r="208" spans="1:7" x14ac:dyDescent="0.2">
      <c r="A208" s="531"/>
      <c r="B208" s="535"/>
      <c r="C208" s="2740"/>
      <c r="D208" s="104"/>
      <c r="E208" s="510"/>
      <c r="F208" s="347"/>
      <c r="G208" s="533"/>
    </row>
    <row r="209" spans="1:7" x14ac:dyDescent="0.2">
      <c r="A209" s="531"/>
      <c r="B209" s="536"/>
      <c r="C209" s="2740"/>
      <c r="D209" s="104"/>
      <c r="E209" s="510"/>
      <c r="F209" s="347"/>
      <c r="G209" s="533"/>
    </row>
    <row r="210" spans="1:7" x14ac:dyDescent="0.2">
      <c r="A210" s="531"/>
      <c r="B210" s="536"/>
      <c r="C210" s="2740"/>
      <c r="D210" s="104"/>
      <c r="E210" s="510"/>
      <c r="F210" s="347"/>
      <c r="G210" s="533"/>
    </row>
    <row r="211" spans="1:7" x14ac:dyDescent="0.2">
      <c r="A211" s="531"/>
      <c r="B211" s="536"/>
      <c r="C211" s="238"/>
      <c r="D211" s="104"/>
      <c r="E211" s="510"/>
      <c r="F211" s="347"/>
      <c r="G211" s="533"/>
    </row>
    <row r="212" spans="1:7" x14ac:dyDescent="0.2">
      <c r="A212" s="531"/>
      <c r="B212" s="536"/>
      <c r="C212" s="158"/>
      <c r="D212" s="104"/>
      <c r="E212" s="510"/>
      <c r="F212" s="347"/>
      <c r="G212" s="533"/>
    </row>
    <row r="213" spans="1:7" x14ac:dyDescent="0.2">
      <c r="A213" s="531"/>
      <c r="B213" s="536"/>
      <c r="C213" s="404"/>
      <c r="D213" s="104"/>
      <c r="E213" s="510"/>
      <c r="F213" s="347"/>
      <c r="G213" s="533"/>
    </row>
    <row r="214" spans="1:7" x14ac:dyDescent="0.2">
      <c r="A214" s="531"/>
      <c r="B214" s="536"/>
      <c r="C214" s="404"/>
      <c r="D214" s="104"/>
      <c r="E214" s="510"/>
      <c r="F214" s="347"/>
      <c r="G214" s="533"/>
    </row>
    <row r="215" spans="1:7" x14ac:dyDescent="0.2">
      <c r="A215" s="531"/>
      <c r="B215" s="536"/>
      <c r="C215" s="158"/>
      <c r="D215" s="104"/>
      <c r="E215" s="510"/>
      <c r="F215" s="347"/>
      <c r="G215" s="533"/>
    </row>
    <row r="216" spans="1:7" x14ac:dyDescent="0.2">
      <c r="A216" s="531"/>
      <c r="B216" s="536"/>
      <c r="C216" s="404"/>
      <c r="D216" s="104"/>
      <c r="E216" s="510"/>
      <c r="F216" s="347"/>
      <c r="G216" s="533"/>
    </row>
    <row r="217" spans="1:7" x14ac:dyDescent="0.2">
      <c r="A217" s="531"/>
      <c r="B217" s="536"/>
      <c r="C217" s="404"/>
      <c r="D217" s="104"/>
      <c r="E217" s="510"/>
      <c r="F217" s="347"/>
      <c r="G217" s="533"/>
    </row>
    <row r="218" spans="1:7" x14ac:dyDescent="0.2">
      <c r="A218" s="531"/>
      <c r="B218" s="536"/>
      <c r="C218" s="158"/>
      <c r="D218" s="104"/>
      <c r="E218" s="510"/>
      <c r="F218" s="347"/>
      <c r="G218" s="533"/>
    </row>
    <row r="219" spans="1:7" x14ac:dyDescent="0.2">
      <c r="A219" s="531"/>
      <c r="B219" s="536"/>
      <c r="C219" s="404"/>
      <c r="D219" s="104"/>
      <c r="E219" s="510"/>
      <c r="F219" s="347"/>
      <c r="G219" s="533"/>
    </row>
    <row r="220" spans="1:7" x14ac:dyDescent="0.2">
      <c r="A220" s="531"/>
      <c r="B220" s="536"/>
      <c r="C220" s="404"/>
      <c r="D220" s="104"/>
      <c r="E220" s="510"/>
      <c r="F220" s="347"/>
      <c r="G220" s="533"/>
    </row>
    <row r="221" spans="1:7" x14ac:dyDescent="0.2">
      <c r="A221" s="531"/>
      <c r="B221" s="536"/>
      <c r="C221" s="158"/>
      <c r="D221" s="104"/>
      <c r="E221" s="510"/>
      <c r="F221" s="347"/>
      <c r="G221" s="533"/>
    </row>
    <row r="222" spans="1:7" x14ac:dyDescent="0.2">
      <c r="A222" s="531"/>
      <c r="B222" s="536"/>
      <c r="C222" s="404"/>
      <c r="D222" s="104"/>
      <c r="E222" s="537"/>
      <c r="F222" s="347"/>
      <c r="G222" s="533"/>
    </row>
    <row r="223" spans="1:7" x14ac:dyDescent="0.2">
      <c r="A223" s="531"/>
      <c r="B223" s="536"/>
      <c r="C223" s="404"/>
      <c r="D223" s="104"/>
      <c r="E223" s="537"/>
      <c r="F223" s="347"/>
      <c r="G223" s="533"/>
    </row>
    <row r="224" spans="1:7" x14ac:dyDescent="0.2">
      <c r="A224" s="531"/>
      <c r="B224" s="536"/>
      <c r="C224" s="238"/>
      <c r="D224" s="104"/>
      <c r="E224" s="537"/>
      <c r="F224" s="347"/>
      <c r="G224" s="533"/>
    </row>
    <row r="225" spans="1:7" x14ac:dyDescent="0.2">
      <c r="A225" s="3337"/>
      <c r="B225" s="536"/>
      <c r="C225" s="238"/>
      <c r="D225" s="104"/>
      <c r="E225" s="536"/>
      <c r="F225" s="487"/>
      <c r="G225" s="533"/>
    </row>
    <row r="226" spans="1:7" ht="13.5" thickBot="1" x14ac:dyDescent="0.25">
      <c r="A226" s="488"/>
      <c r="B226" s="539"/>
      <c r="C226" s="518"/>
      <c r="D226" s="519"/>
      <c r="E226" s="539"/>
      <c r="F226" s="52" t="s">
        <v>17</v>
      </c>
      <c r="G226" s="110">
        <f>SUM(G196:G225)</f>
        <v>125550</v>
      </c>
    </row>
    <row r="227" spans="1:7" ht="13.5" thickTop="1" x14ac:dyDescent="0.2">
      <c r="A227" s="3464" t="s">
        <v>5387</v>
      </c>
      <c r="B227" s="3465"/>
      <c r="C227" s="3465"/>
      <c r="D227" s="3465"/>
      <c r="E227" s="3465"/>
      <c r="F227" s="3465"/>
      <c r="G227" s="3466"/>
    </row>
    <row r="228" spans="1:7" ht="13.5" thickBot="1" x14ac:dyDescent="0.25">
      <c r="A228" s="540" t="s">
        <v>337</v>
      </c>
      <c r="B228" s="541"/>
      <c r="C228" s="542" t="s">
        <v>6</v>
      </c>
      <c r="D228" s="543"/>
      <c r="E228" s="541"/>
      <c r="F228" s="544"/>
      <c r="G228" s="545"/>
    </row>
    <row r="229" spans="1:7" ht="13.5" thickTop="1" x14ac:dyDescent="0.2">
      <c r="A229" s="3486"/>
      <c r="B229" s="3487"/>
      <c r="C229" s="3488"/>
      <c r="D229" s="3338" t="s">
        <v>18</v>
      </c>
      <c r="E229" s="3489" t="s">
        <v>19</v>
      </c>
      <c r="F229" s="3487"/>
      <c r="G229" s="3490"/>
    </row>
    <row r="230" spans="1:7" x14ac:dyDescent="0.2">
      <c r="A230" s="3478" t="s">
        <v>20</v>
      </c>
      <c r="B230" s="3479"/>
      <c r="C230" s="3480"/>
      <c r="D230" s="504"/>
      <c r="E230" s="3491"/>
      <c r="F230" s="3492"/>
      <c r="G230" s="3493"/>
    </row>
    <row r="231" spans="1:7" x14ac:dyDescent="0.2">
      <c r="A231" s="3478" t="s">
        <v>21</v>
      </c>
      <c r="B231" s="3479"/>
      <c r="C231" s="3480"/>
      <c r="D231" s="61" t="s">
        <v>338</v>
      </c>
      <c r="E231" s="3461" t="s">
        <v>30</v>
      </c>
      <c r="F231" s="3461"/>
      <c r="G231" s="3462"/>
    </row>
    <row r="232" spans="1:7" ht="13.5" thickBot="1" x14ac:dyDescent="0.25">
      <c r="A232" s="3481" t="s">
        <v>22</v>
      </c>
      <c r="B232" s="3482"/>
      <c r="C232" s="3483"/>
      <c r="D232" s="239" t="s">
        <v>33</v>
      </c>
      <c r="E232" s="3484" t="s">
        <v>23</v>
      </c>
      <c r="F232" s="3484"/>
      <c r="G232" s="3485"/>
    </row>
  </sheetData>
  <mergeCells count="70">
    <mergeCell ref="A231:C231"/>
    <mergeCell ref="E231:G231"/>
    <mergeCell ref="A232:C232"/>
    <mergeCell ref="E232:G232"/>
    <mergeCell ref="A227:G227"/>
    <mergeCell ref="A229:C229"/>
    <mergeCell ref="E229:G229"/>
    <mergeCell ref="A230:C230"/>
    <mergeCell ref="E230:G230"/>
    <mergeCell ref="A187:G187"/>
    <mergeCell ref="A188:G188"/>
    <mergeCell ref="A189:G189"/>
    <mergeCell ref="E192:F192"/>
    <mergeCell ref="E194:F194"/>
    <mergeCell ref="A185:C185"/>
    <mergeCell ref="E185:G185"/>
    <mergeCell ref="A186:C186"/>
    <mergeCell ref="E186:G186"/>
    <mergeCell ref="A181:G181"/>
    <mergeCell ref="A183:C183"/>
    <mergeCell ref="E183:G183"/>
    <mergeCell ref="A184:C184"/>
    <mergeCell ref="E184:G184"/>
    <mergeCell ref="A141:G141"/>
    <mergeCell ref="A142:G142"/>
    <mergeCell ref="A143:G143"/>
    <mergeCell ref="E146:F146"/>
    <mergeCell ref="E148:F148"/>
    <mergeCell ref="A44:C44"/>
    <mergeCell ref="E44:G44"/>
    <mergeCell ref="A1:G1"/>
    <mergeCell ref="A2:G2"/>
    <mergeCell ref="A3:G3"/>
    <mergeCell ref="E6:F6"/>
    <mergeCell ref="E8:F8"/>
    <mergeCell ref="A42:G42"/>
    <mergeCell ref="A45:C45"/>
    <mergeCell ref="E45:G45"/>
    <mergeCell ref="A46:C46"/>
    <mergeCell ref="E46:G46"/>
    <mergeCell ref="A47:C47"/>
    <mergeCell ref="E47:G47"/>
    <mergeCell ref="A48:G48"/>
    <mergeCell ref="A49:G49"/>
    <mergeCell ref="A50:G50"/>
    <mergeCell ref="E53:F53"/>
    <mergeCell ref="E55:F55"/>
    <mergeCell ref="A93:C93"/>
    <mergeCell ref="E93:G93"/>
    <mergeCell ref="A94:C94"/>
    <mergeCell ref="E94:G94"/>
    <mergeCell ref="A89:G89"/>
    <mergeCell ref="A91:C91"/>
    <mergeCell ref="E91:G91"/>
    <mergeCell ref="A92:C92"/>
    <mergeCell ref="E92:G92"/>
    <mergeCell ref="A95:G95"/>
    <mergeCell ref="A96:G96"/>
    <mergeCell ref="A97:G97"/>
    <mergeCell ref="E100:F100"/>
    <mergeCell ref="E102:F102"/>
    <mergeCell ref="A139:C139"/>
    <mergeCell ref="E139:G139"/>
    <mergeCell ref="A140:C140"/>
    <mergeCell ref="E140:G140"/>
    <mergeCell ref="A135:G135"/>
    <mergeCell ref="A137:C137"/>
    <mergeCell ref="E137:G137"/>
    <mergeCell ref="A138:C138"/>
    <mergeCell ref="E138:G138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4"/>
  </sheetPr>
  <dimension ref="A1:N188"/>
  <sheetViews>
    <sheetView topLeftCell="A63" zoomScale="115" zoomScaleNormal="115" workbookViewId="0">
      <selection activeCell="E93" sqref="D93:G94"/>
    </sheetView>
  </sheetViews>
  <sheetFormatPr defaultRowHeight="12.75" x14ac:dyDescent="0.2"/>
  <cols>
    <col min="1" max="1" width="6.5703125" style="453" customWidth="1"/>
    <col min="2" max="2" width="6.5703125" style="502" customWidth="1"/>
    <col min="3" max="3" width="10.85546875" style="193" customWidth="1"/>
    <col min="4" max="4" width="36.28515625" style="453" customWidth="1"/>
    <col min="5" max="5" width="9.7109375" style="502" customWidth="1"/>
    <col min="6" max="6" width="13.28515625" style="463" customWidth="1"/>
    <col min="7" max="7" width="14.5703125" style="453" customWidth="1"/>
    <col min="8" max="8" width="10.28515625" style="180" bestFit="1" customWidth="1"/>
    <col min="9" max="9" width="10.28515625" style="180" customWidth="1"/>
    <col min="10" max="10" width="12.7109375" style="453" customWidth="1"/>
    <col min="11" max="11" width="13.28515625" style="453" customWidth="1"/>
    <col min="12" max="12" width="14.140625" style="453" customWidth="1"/>
    <col min="13" max="255" width="9.140625" style="453"/>
    <col min="256" max="257" width="6.5703125" style="453" customWidth="1"/>
    <col min="258" max="258" width="10.85546875" style="453" customWidth="1"/>
    <col min="259" max="259" width="36.28515625" style="453" customWidth="1"/>
    <col min="260" max="260" width="9.7109375" style="453" customWidth="1"/>
    <col min="261" max="261" width="13.28515625" style="453" customWidth="1"/>
    <col min="262" max="262" width="14.5703125" style="453" customWidth="1"/>
    <col min="263" max="263" width="10.28515625" style="453" bestFit="1" customWidth="1"/>
    <col min="264" max="264" width="12.7109375" style="453" customWidth="1"/>
    <col min="265" max="265" width="28.85546875" style="453" customWidth="1"/>
    <col min="266" max="266" width="10.7109375" style="453" customWidth="1"/>
    <col min="267" max="267" width="13.28515625" style="453" customWidth="1"/>
    <col min="268" max="511" width="9.140625" style="453"/>
    <col min="512" max="513" width="6.5703125" style="453" customWidth="1"/>
    <col min="514" max="514" width="10.85546875" style="453" customWidth="1"/>
    <col min="515" max="515" width="36.28515625" style="453" customWidth="1"/>
    <col min="516" max="516" width="9.7109375" style="453" customWidth="1"/>
    <col min="517" max="517" width="13.28515625" style="453" customWidth="1"/>
    <col min="518" max="518" width="14.5703125" style="453" customWidth="1"/>
    <col min="519" max="519" width="10.28515625" style="453" bestFit="1" customWidth="1"/>
    <col min="520" max="520" width="12.7109375" style="453" customWidth="1"/>
    <col min="521" max="521" width="28.85546875" style="453" customWidth="1"/>
    <col min="522" max="522" width="10.7109375" style="453" customWidth="1"/>
    <col min="523" max="523" width="13.28515625" style="453" customWidth="1"/>
    <col min="524" max="767" width="9.140625" style="453"/>
    <col min="768" max="769" width="6.5703125" style="453" customWidth="1"/>
    <col min="770" max="770" width="10.85546875" style="453" customWidth="1"/>
    <col min="771" max="771" width="36.28515625" style="453" customWidth="1"/>
    <col min="772" max="772" width="9.7109375" style="453" customWidth="1"/>
    <col min="773" max="773" width="13.28515625" style="453" customWidth="1"/>
    <col min="774" max="774" width="14.5703125" style="453" customWidth="1"/>
    <col min="775" max="775" width="10.28515625" style="453" bestFit="1" customWidth="1"/>
    <col min="776" max="776" width="12.7109375" style="453" customWidth="1"/>
    <col min="777" max="777" width="28.85546875" style="453" customWidth="1"/>
    <col min="778" max="778" width="10.7109375" style="453" customWidth="1"/>
    <col min="779" max="779" width="13.28515625" style="453" customWidth="1"/>
    <col min="780" max="1023" width="9.140625" style="453"/>
    <col min="1024" max="1025" width="6.5703125" style="453" customWidth="1"/>
    <col min="1026" max="1026" width="10.85546875" style="453" customWidth="1"/>
    <col min="1027" max="1027" width="36.28515625" style="453" customWidth="1"/>
    <col min="1028" max="1028" width="9.7109375" style="453" customWidth="1"/>
    <col min="1029" max="1029" width="13.28515625" style="453" customWidth="1"/>
    <col min="1030" max="1030" width="14.5703125" style="453" customWidth="1"/>
    <col min="1031" max="1031" width="10.28515625" style="453" bestFit="1" customWidth="1"/>
    <col min="1032" max="1032" width="12.7109375" style="453" customWidth="1"/>
    <col min="1033" max="1033" width="28.85546875" style="453" customWidth="1"/>
    <col min="1034" max="1034" width="10.7109375" style="453" customWidth="1"/>
    <col min="1035" max="1035" width="13.28515625" style="453" customWidth="1"/>
    <col min="1036" max="1279" width="9.140625" style="453"/>
    <col min="1280" max="1281" width="6.5703125" style="453" customWidth="1"/>
    <col min="1282" max="1282" width="10.85546875" style="453" customWidth="1"/>
    <col min="1283" max="1283" width="36.28515625" style="453" customWidth="1"/>
    <col min="1284" max="1284" width="9.7109375" style="453" customWidth="1"/>
    <col min="1285" max="1285" width="13.28515625" style="453" customWidth="1"/>
    <col min="1286" max="1286" width="14.5703125" style="453" customWidth="1"/>
    <col min="1287" max="1287" width="10.28515625" style="453" bestFit="1" customWidth="1"/>
    <col min="1288" max="1288" width="12.7109375" style="453" customWidth="1"/>
    <col min="1289" max="1289" width="28.85546875" style="453" customWidth="1"/>
    <col min="1290" max="1290" width="10.7109375" style="453" customWidth="1"/>
    <col min="1291" max="1291" width="13.28515625" style="453" customWidth="1"/>
    <col min="1292" max="1535" width="9.140625" style="453"/>
    <col min="1536" max="1537" width="6.5703125" style="453" customWidth="1"/>
    <col min="1538" max="1538" width="10.85546875" style="453" customWidth="1"/>
    <col min="1539" max="1539" width="36.28515625" style="453" customWidth="1"/>
    <col min="1540" max="1540" width="9.7109375" style="453" customWidth="1"/>
    <col min="1541" max="1541" width="13.28515625" style="453" customWidth="1"/>
    <col min="1542" max="1542" width="14.5703125" style="453" customWidth="1"/>
    <col min="1543" max="1543" width="10.28515625" style="453" bestFit="1" customWidth="1"/>
    <col min="1544" max="1544" width="12.7109375" style="453" customWidth="1"/>
    <col min="1545" max="1545" width="28.85546875" style="453" customWidth="1"/>
    <col min="1546" max="1546" width="10.7109375" style="453" customWidth="1"/>
    <col min="1547" max="1547" width="13.28515625" style="453" customWidth="1"/>
    <col min="1548" max="1791" width="9.140625" style="453"/>
    <col min="1792" max="1793" width="6.5703125" style="453" customWidth="1"/>
    <col min="1794" max="1794" width="10.85546875" style="453" customWidth="1"/>
    <col min="1795" max="1795" width="36.28515625" style="453" customWidth="1"/>
    <col min="1796" max="1796" width="9.7109375" style="453" customWidth="1"/>
    <col min="1797" max="1797" width="13.28515625" style="453" customWidth="1"/>
    <col min="1798" max="1798" width="14.5703125" style="453" customWidth="1"/>
    <col min="1799" max="1799" width="10.28515625" style="453" bestFit="1" customWidth="1"/>
    <col min="1800" max="1800" width="12.7109375" style="453" customWidth="1"/>
    <col min="1801" max="1801" width="28.85546875" style="453" customWidth="1"/>
    <col min="1802" max="1802" width="10.7109375" style="453" customWidth="1"/>
    <col min="1803" max="1803" width="13.28515625" style="453" customWidth="1"/>
    <col min="1804" max="2047" width="9.140625" style="453"/>
    <col min="2048" max="2049" width="6.5703125" style="453" customWidth="1"/>
    <col min="2050" max="2050" width="10.85546875" style="453" customWidth="1"/>
    <col min="2051" max="2051" width="36.28515625" style="453" customWidth="1"/>
    <col min="2052" max="2052" width="9.7109375" style="453" customWidth="1"/>
    <col min="2053" max="2053" width="13.28515625" style="453" customWidth="1"/>
    <col min="2054" max="2054" width="14.5703125" style="453" customWidth="1"/>
    <col min="2055" max="2055" width="10.28515625" style="453" bestFit="1" customWidth="1"/>
    <col min="2056" max="2056" width="12.7109375" style="453" customWidth="1"/>
    <col min="2057" max="2057" width="28.85546875" style="453" customWidth="1"/>
    <col min="2058" max="2058" width="10.7109375" style="453" customWidth="1"/>
    <col min="2059" max="2059" width="13.28515625" style="453" customWidth="1"/>
    <col min="2060" max="2303" width="9.140625" style="453"/>
    <col min="2304" max="2305" width="6.5703125" style="453" customWidth="1"/>
    <col min="2306" max="2306" width="10.85546875" style="453" customWidth="1"/>
    <col min="2307" max="2307" width="36.28515625" style="453" customWidth="1"/>
    <col min="2308" max="2308" width="9.7109375" style="453" customWidth="1"/>
    <col min="2309" max="2309" width="13.28515625" style="453" customWidth="1"/>
    <col min="2310" max="2310" width="14.5703125" style="453" customWidth="1"/>
    <col min="2311" max="2311" width="10.28515625" style="453" bestFit="1" customWidth="1"/>
    <col min="2312" max="2312" width="12.7109375" style="453" customWidth="1"/>
    <col min="2313" max="2313" width="28.85546875" style="453" customWidth="1"/>
    <col min="2314" max="2314" width="10.7109375" style="453" customWidth="1"/>
    <col min="2315" max="2315" width="13.28515625" style="453" customWidth="1"/>
    <col min="2316" max="2559" width="9.140625" style="453"/>
    <col min="2560" max="2561" width="6.5703125" style="453" customWidth="1"/>
    <col min="2562" max="2562" width="10.85546875" style="453" customWidth="1"/>
    <col min="2563" max="2563" width="36.28515625" style="453" customWidth="1"/>
    <col min="2564" max="2564" width="9.7109375" style="453" customWidth="1"/>
    <col min="2565" max="2565" width="13.28515625" style="453" customWidth="1"/>
    <col min="2566" max="2566" width="14.5703125" style="453" customWidth="1"/>
    <col min="2567" max="2567" width="10.28515625" style="453" bestFit="1" customWidth="1"/>
    <col min="2568" max="2568" width="12.7109375" style="453" customWidth="1"/>
    <col min="2569" max="2569" width="28.85546875" style="453" customWidth="1"/>
    <col min="2570" max="2570" width="10.7109375" style="453" customWidth="1"/>
    <col min="2571" max="2571" width="13.28515625" style="453" customWidth="1"/>
    <col min="2572" max="2815" width="9.140625" style="453"/>
    <col min="2816" max="2817" width="6.5703125" style="453" customWidth="1"/>
    <col min="2818" max="2818" width="10.85546875" style="453" customWidth="1"/>
    <col min="2819" max="2819" width="36.28515625" style="453" customWidth="1"/>
    <col min="2820" max="2820" width="9.7109375" style="453" customWidth="1"/>
    <col min="2821" max="2821" width="13.28515625" style="453" customWidth="1"/>
    <col min="2822" max="2822" width="14.5703125" style="453" customWidth="1"/>
    <col min="2823" max="2823" width="10.28515625" style="453" bestFit="1" customWidth="1"/>
    <col min="2824" max="2824" width="12.7109375" style="453" customWidth="1"/>
    <col min="2825" max="2825" width="28.85546875" style="453" customWidth="1"/>
    <col min="2826" max="2826" width="10.7109375" style="453" customWidth="1"/>
    <col min="2827" max="2827" width="13.28515625" style="453" customWidth="1"/>
    <col min="2828" max="3071" width="9.140625" style="453"/>
    <col min="3072" max="3073" width="6.5703125" style="453" customWidth="1"/>
    <col min="3074" max="3074" width="10.85546875" style="453" customWidth="1"/>
    <col min="3075" max="3075" width="36.28515625" style="453" customWidth="1"/>
    <col min="3076" max="3076" width="9.7109375" style="453" customWidth="1"/>
    <col min="3077" max="3077" width="13.28515625" style="453" customWidth="1"/>
    <col min="3078" max="3078" width="14.5703125" style="453" customWidth="1"/>
    <col min="3079" max="3079" width="10.28515625" style="453" bestFit="1" customWidth="1"/>
    <col min="3080" max="3080" width="12.7109375" style="453" customWidth="1"/>
    <col min="3081" max="3081" width="28.85546875" style="453" customWidth="1"/>
    <col min="3082" max="3082" width="10.7109375" style="453" customWidth="1"/>
    <col min="3083" max="3083" width="13.28515625" style="453" customWidth="1"/>
    <col min="3084" max="3327" width="9.140625" style="453"/>
    <col min="3328" max="3329" width="6.5703125" style="453" customWidth="1"/>
    <col min="3330" max="3330" width="10.85546875" style="453" customWidth="1"/>
    <col min="3331" max="3331" width="36.28515625" style="453" customWidth="1"/>
    <col min="3332" max="3332" width="9.7109375" style="453" customWidth="1"/>
    <col min="3333" max="3333" width="13.28515625" style="453" customWidth="1"/>
    <col min="3334" max="3334" width="14.5703125" style="453" customWidth="1"/>
    <col min="3335" max="3335" width="10.28515625" style="453" bestFit="1" customWidth="1"/>
    <col min="3336" max="3336" width="12.7109375" style="453" customWidth="1"/>
    <col min="3337" max="3337" width="28.85546875" style="453" customWidth="1"/>
    <col min="3338" max="3338" width="10.7109375" style="453" customWidth="1"/>
    <col min="3339" max="3339" width="13.28515625" style="453" customWidth="1"/>
    <col min="3340" max="3583" width="9.140625" style="453"/>
    <col min="3584" max="3585" width="6.5703125" style="453" customWidth="1"/>
    <col min="3586" max="3586" width="10.85546875" style="453" customWidth="1"/>
    <col min="3587" max="3587" width="36.28515625" style="453" customWidth="1"/>
    <col min="3588" max="3588" width="9.7109375" style="453" customWidth="1"/>
    <col min="3589" max="3589" width="13.28515625" style="453" customWidth="1"/>
    <col min="3590" max="3590" width="14.5703125" style="453" customWidth="1"/>
    <col min="3591" max="3591" width="10.28515625" style="453" bestFit="1" customWidth="1"/>
    <col min="3592" max="3592" width="12.7109375" style="453" customWidth="1"/>
    <col min="3593" max="3593" width="28.85546875" style="453" customWidth="1"/>
    <col min="3594" max="3594" width="10.7109375" style="453" customWidth="1"/>
    <col min="3595" max="3595" width="13.28515625" style="453" customWidth="1"/>
    <col min="3596" max="3839" width="9.140625" style="453"/>
    <col min="3840" max="3841" width="6.5703125" style="453" customWidth="1"/>
    <col min="3842" max="3842" width="10.85546875" style="453" customWidth="1"/>
    <col min="3843" max="3843" width="36.28515625" style="453" customWidth="1"/>
    <col min="3844" max="3844" width="9.7109375" style="453" customWidth="1"/>
    <col min="3845" max="3845" width="13.28515625" style="453" customWidth="1"/>
    <col min="3846" max="3846" width="14.5703125" style="453" customWidth="1"/>
    <col min="3847" max="3847" width="10.28515625" style="453" bestFit="1" customWidth="1"/>
    <col min="3848" max="3848" width="12.7109375" style="453" customWidth="1"/>
    <col min="3849" max="3849" width="28.85546875" style="453" customWidth="1"/>
    <col min="3850" max="3850" width="10.7109375" style="453" customWidth="1"/>
    <col min="3851" max="3851" width="13.28515625" style="453" customWidth="1"/>
    <col min="3852" max="4095" width="9.140625" style="453"/>
    <col min="4096" max="4097" width="6.5703125" style="453" customWidth="1"/>
    <col min="4098" max="4098" width="10.85546875" style="453" customWidth="1"/>
    <col min="4099" max="4099" width="36.28515625" style="453" customWidth="1"/>
    <col min="4100" max="4100" width="9.7109375" style="453" customWidth="1"/>
    <col min="4101" max="4101" width="13.28515625" style="453" customWidth="1"/>
    <col min="4102" max="4102" width="14.5703125" style="453" customWidth="1"/>
    <col min="4103" max="4103" width="10.28515625" style="453" bestFit="1" customWidth="1"/>
    <col min="4104" max="4104" width="12.7109375" style="453" customWidth="1"/>
    <col min="4105" max="4105" width="28.85546875" style="453" customWidth="1"/>
    <col min="4106" max="4106" width="10.7109375" style="453" customWidth="1"/>
    <col min="4107" max="4107" width="13.28515625" style="453" customWidth="1"/>
    <col min="4108" max="4351" width="9.140625" style="453"/>
    <col min="4352" max="4353" width="6.5703125" style="453" customWidth="1"/>
    <col min="4354" max="4354" width="10.85546875" style="453" customWidth="1"/>
    <col min="4355" max="4355" width="36.28515625" style="453" customWidth="1"/>
    <col min="4356" max="4356" width="9.7109375" style="453" customWidth="1"/>
    <col min="4357" max="4357" width="13.28515625" style="453" customWidth="1"/>
    <col min="4358" max="4358" width="14.5703125" style="453" customWidth="1"/>
    <col min="4359" max="4359" width="10.28515625" style="453" bestFit="1" customWidth="1"/>
    <col min="4360" max="4360" width="12.7109375" style="453" customWidth="1"/>
    <col min="4361" max="4361" width="28.85546875" style="453" customWidth="1"/>
    <col min="4362" max="4362" width="10.7109375" style="453" customWidth="1"/>
    <col min="4363" max="4363" width="13.28515625" style="453" customWidth="1"/>
    <col min="4364" max="4607" width="9.140625" style="453"/>
    <col min="4608" max="4609" width="6.5703125" style="453" customWidth="1"/>
    <col min="4610" max="4610" width="10.85546875" style="453" customWidth="1"/>
    <col min="4611" max="4611" width="36.28515625" style="453" customWidth="1"/>
    <col min="4612" max="4612" width="9.7109375" style="453" customWidth="1"/>
    <col min="4613" max="4613" width="13.28515625" style="453" customWidth="1"/>
    <col min="4614" max="4614" width="14.5703125" style="453" customWidth="1"/>
    <col min="4615" max="4615" width="10.28515625" style="453" bestFit="1" customWidth="1"/>
    <col min="4616" max="4616" width="12.7109375" style="453" customWidth="1"/>
    <col min="4617" max="4617" width="28.85546875" style="453" customWidth="1"/>
    <col min="4618" max="4618" width="10.7109375" style="453" customWidth="1"/>
    <col min="4619" max="4619" width="13.28515625" style="453" customWidth="1"/>
    <col min="4620" max="4863" width="9.140625" style="453"/>
    <col min="4864" max="4865" width="6.5703125" style="453" customWidth="1"/>
    <col min="4866" max="4866" width="10.85546875" style="453" customWidth="1"/>
    <col min="4867" max="4867" width="36.28515625" style="453" customWidth="1"/>
    <col min="4868" max="4868" width="9.7109375" style="453" customWidth="1"/>
    <col min="4869" max="4869" width="13.28515625" style="453" customWidth="1"/>
    <col min="4870" max="4870" width="14.5703125" style="453" customWidth="1"/>
    <col min="4871" max="4871" width="10.28515625" style="453" bestFit="1" customWidth="1"/>
    <col min="4872" max="4872" width="12.7109375" style="453" customWidth="1"/>
    <col min="4873" max="4873" width="28.85546875" style="453" customWidth="1"/>
    <col min="4874" max="4874" width="10.7109375" style="453" customWidth="1"/>
    <col min="4875" max="4875" width="13.28515625" style="453" customWidth="1"/>
    <col min="4876" max="5119" width="9.140625" style="453"/>
    <col min="5120" max="5121" width="6.5703125" style="453" customWidth="1"/>
    <col min="5122" max="5122" width="10.85546875" style="453" customWidth="1"/>
    <col min="5123" max="5123" width="36.28515625" style="453" customWidth="1"/>
    <col min="5124" max="5124" width="9.7109375" style="453" customWidth="1"/>
    <col min="5125" max="5125" width="13.28515625" style="453" customWidth="1"/>
    <col min="5126" max="5126" width="14.5703125" style="453" customWidth="1"/>
    <col min="5127" max="5127" width="10.28515625" style="453" bestFit="1" customWidth="1"/>
    <col min="5128" max="5128" width="12.7109375" style="453" customWidth="1"/>
    <col min="5129" max="5129" width="28.85546875" style="453" customWidth="1"/>
    <col min="5130" max="5130" width="10.7109375" style="453" customWidth="1"/>
    <col min="5131" max="5131" width="13.28515625" style="453" customWidth="1"/>
    <col min="5132" max="5375" width="9.140625" style="453"/>
    <col min="5376" max="5377" width="6.5703125" style="453" customWidth="1"/>
    <col min="5378" max="5378" width="10.85546875" style="453" customWidth="1"/>
    <col min="5379" max="5379" width="36.28515625" style="453" customWidth="1"/>
    <col min="5380" max="5380" width="9.7109375" style="453" customWidth="1"/>
    <col min="5381" max="5381" width="13.28515625" style="453" customWidth="1"/>
    <col min="5382" max="5382" width="14.5703125" style="453" customWidth="1"/>
    <col min="5383" max="5383" width="10.28515625" style="453" bestFit="1" customWidth="1"/>
    <col min="5384" max="5384" width="12.7109375" style="453" customWidth="1"/>
    <col min="5385" max="5385" width="28.85546875" style="453" customWidth="1"/>
    <col min="5386" max="5386" width="10.7109375" style="453" customWidth="1"/>
    <col min="5387" max="5387" width="13.28515625" style="453" customWidth="1"/>
    <col min="5388" max="5631" width="9.140625" style="453"/>
    <col min="5632" max="5633" width="6.5703125" style="453" customWidth="1"/>
    <col min="5634" max="5634" width="10.85546875" style="453" customWidth="1"/>
    <col min="5635" max="5635" width="36.28515625" style="453" customWidth="1"/>
    <col min="5636" max="5636" width="9.7109375" style="453" customWidth="1"/>
    <col min="5637" max="5637" width="13.28515625" style="453" customWidth="1"/>
    <col min="5638" max="5638" width="14.5703125" style="453" customWidth="1"/>
    <col min="5639" max="5639" width="10.28515625" style="453" bestFit="1" customWidth="1"/>
    <col min="5640" max="5640" width="12.7109375" style="453" customWidth="1"/>
    <col min="5641" max="5641" width="28.85546875" style="453" customWidth="1"/>
    <col min="5642" max="5642" width="10.7109375" style="453" customWidth="1"/>
    <col min="5643" max="5643" width="13.28515625" style="453" customWidth="1"/>
    <col min="5644" max="5887" width="9.140625" style="453"/>
    <col min="5888" max="5889" width="6.5703125" style="453" customWidth="1"/>
    <col min="5890" max="5890" width="10.85546875" style="453" customWidth="1"/>
    <col min="5891" max="5891" width="36.28515625" style="453" customWidth="1"/>
    <col min="5892" max="5892" width="9.7109375" style="453" customWidth="1"/>
    <col min="5893" max="5893" width="13.28515625" style="453" customWidth="1"/>
    <col min="5894" max="5894" width="14.5703125" style="453" customWidth="1"/>
    <col min="5895" max="5895" width="10.28515625" style="453" bestFit="1" customWidth="1"/>
    <col min="5896" max="5896" width="12.7109375" style="453" customWidth="1"/>
    <col min="5897" max="5897" width="28.85546875" style="453" customWidth="1"/>
    <col min="5898" max="5898" width="10.7109375" style="453" customWidth="1"/>
    <col min="5899" max="5899" width="13.28515625" style="453" customWidth="1"/>
    <col min="5900" max="6143" width="9.140625" style="453"/>
    <col min="6144" max="6145" width="6.5703125" style="453" customWidth="1"/>
    <col min="6146" max="6146" width="10.85546875" style="453" customWidth="1"/>
    <col min="6147" max="6147" width="36.28515625" style="453" customWidth="1"/>
    <col min="6148" max="6148" width="9.7109375" style="453" customWidth="1"/>
    <col min="6149" max="6149" width="13.28515625" style="453" customWidth="1"/>
    <col min="6150" max="6150" width="14.5703125" style="453" customWidth="1"/>
    <col min="6151" max="6151" width="10.28515625" style="453" bestFit="1" customWidth="1"/>
    <col min="6152" max="6152" width="12.7109375" style="453" customWidth="1"/>
    <col min="6153" max="6153" width="28.85546875" style="453" customWidth="1"/>
    <col min="6154" max="6154" width="10.7109375" style="453" customWidth="1"/>
    <col min="6155" max="6155" width="13.28515625" style="453" customWidth="1"/>
    <col min="6156" max="6399" width="9.140625" style="453"/>
    <col min="6400" max="6401" width="6.5703125" style="453" customWidth="1"/>
    <col min="6402" max="6402" width="10.85546875" style="453" customWidth="1"/>
    <col min="6403" max="6403" width="36.28515625" style="453" customWidth="1"/>
    <col min="6404" max="6404" width="9.7109375" style="453" customWidth="1"/>
    <col min="6405" max="6405" width="13.28515625" style="453" customWidth="1"/>
    <col min="6406" max="6406" width="14.5703125" style="453" customWidth="1"/>
    <col min="6407" max="6407" width="10.28515625" style="453" bestFit="1" customWidth="1"/>
    <col min="6408" max="6408" width="12.7109375" style="453" customWidth="1"/>
    <col min="6409" max="6409" width="28.85546875" style="453" customWidth="1"/>
    <col min="6410" max="6410" width="10.7109375" style="453" customWidth="1"/>
    <col min="6411" max="6411" width="13.28515625" style="453" customWidth="1"/>
    <col min="6412" max="6655" width="9.140625" style="453"/>
    <col min="6656" max="6657" width="6.5703125" style="453" customWidth="1"/>
    <col min="6658" max="6658" width="10.85546875" style="453" customWidth="1"/>
    <col min="6659" max="6659" width="36.28515625" style="453" customWidth="1"/>
    <col min="6660" max="6660" width="9.7109375" style="453" customWidth="1"/>
    <col min="6661" max="6661" width="13.28515625" style="453" customWidth="1"/>
    <col min="6662" max="6662" width="14.5703125" style="453" customWidth="1"/>
    <col min="6663" max="6663" width="10.28515625" style="453" bestFit="1" customWidth="1"/>
    <col min="6664" max="6664" width="12.7109375" style="453" customWidth="1"/>
    <col min="6665" max="6665" width="28.85546875" style="453" customWidth="1"/>
    <col min="6666" max="6666" width="10.7109375" style="453" customWidth="1"/>
    <col min="6667" max="6667" width="13.28515625" style="453" customWidth="1"/>
    <col min="6668" max="6911" width="9.140625" style="453"/>
    <col min="6912" max="6913" width="6.5703125" style="453" customWidth="1"/>
    <col min="6914" max="6914" width="10.85546875" style="453" customWidth="1"/>
    <col min="6915" max="6915" width="36.28515625" style="453" customWidth="1"/>
    <col min="6916" max="6916" width="9.7109375" style="453" customWidth="1"/>
    <col min="6917" max="6917" width="13.28515625" style="453" customWidth="1"/>
    <col min="6918" max="6918" width="14.5703125" style="453" customWidth="1"/>
    <col min="6919" max="6919" width="10.28515625" style="453" bestFit="1" customWidth="1"/>
    <col min="6920" max="6920" width="12.7109375" style="453" customWidth="1"/>
    <col min="6921" max="6921" width="28.85546875" style="453" customWidth="1"/>
    <col min="6922" max="6922" width="10.7109375" style="453" customWidth="1"/>
    <col min="6923" max="6923" width="13.28515625" style="453" customWidth="1"/>
    <col min="6924" max="7167" width="9.140625" style="453"/>
    <col min="7168" max="7169" width="6.5703125" style="453" customWidth="1"/>
    <col min="7170" max="7170" width="10.85546875" style="453" customWidth="1"/>
    <col min="7171" max="7171" width="36.28515625" style="453" customWidth="1"/>
    <col min="7172" max="7172" width="9.7109375" style="453" customWidth="1"/>
    <col min="7173" max="7173" width="13.28515625" style="453" customWidth="1"/>
    <col min="7174" max="7174" width="14.5703125" style="453" customWidth="1"/>
    <col min="7175" max="7175" width="10.28515625" style="453" bestFit="1" customWidth="1"/>
    <col min="7176" max="7176" width="12.7109375" style="453" customWidth="1"/>
    <col min="7177" max="7177" width="28.85546875" style="453" customWidth="1"/>
    <col min="7178" max="7178" width="10.7109375" style="453" customWidth="1"/>
    <col min="7179" max="7179" width="13.28515625" style="453" customWidth="1"/>
    <col min="7180" max="7423" width="9.140625" style="453"/>
    <col min="7424" max="7425" width="6.5703125" style="453" customWidth="1"/>
    <col min="7426" max="7426" width="10.85546875" style="453" customWidth="1"/>
    <col min="7427" max="7427" width="36.28515625" style="453" customWidth="1"/>
    <col min="7428" max="7428" width="9.7109375" style="453" customWidth="1"/>
    <col min="7429" max="7429" width="13.28515625" style="453" customWidth="1"/>
    <col min="7430" max="7430" width="14.5703125" style="453" customWidth="1"/>
    <col min="7431" max="7431" width="10.28515625" style="453" bestFit="1" customWidth="1"/>
    <col min="7432" max="7432" width="12.7109375" style="453" customWidth="1"/>
    <col min="7433" max="7433" width="28.85546875" style="453" customWidth="1"/>
    <col min="7434" max="7434" width="10.7109375" style="453" customWidth="1"/>
    <col min="7435" max="7435" width="13.28515625" style="453" customWidth="1"/>
    <col min="7436" max="7679" width="9.140625" style="453"/>
    <col min="7680" max="7681" width="6.5703125" style="453" customWidth="1"/>
    <col min="7682" max="7682" width="10.85546875" style="453" customWidth="1"/>
    <col min="7683" max="7683" width="36.28515625" style="453" customWidth="1"/>
    <col min="7684" max="7684" width="9.7109375" style="453" customWidth="1"/>
    <col min="7685" max="7685" width="13.28515625" style="453" customWidth="1"/>
    <col min="7686" max="7686" width="14.5703125" style="453" customWidth="1"/>
    <col min="7687" max="7687" width="10.28515625" style="453" bestFit="1" customWidth="1"/>
    <col min="7688" max="7688" width="12.7109375" style="453" customWidth="1"/>
    <col min="7689" max="7689" width="28.85546875" style="453" customWidth="1"/>
    <col min="7690" max="7690" width="10.7109375" style="453" customWidth="1"/>
    <col min="7691" max="7691" width="13.28515625" style="453" customWidth="1"/>
    <col min="7692" max="7935" width="9.140625" style="453"/>
    <col min="7936" max="7937" width="6.5703125" style="453" customWidth="1"/>
    <col min="7938" max="7938" width="10.85546875" style="453" customWidth="1"/>
    <col min="7939" max="7939" width="36.28515625" style="453" customWidth="1"/>
    <col min="7940" max="7940" width="9.7109375" style="453" customWidth="1"/>
    <col min="7941" max="7941" width="13.28515625" style="453" customWidth="1"/>
    <col min="7942" max="7942" width="14.5703125" style="453" customWidth="1"/>
    <col min="7943" max="7943" width="10.28515625" style="453" bestFit="1" customWidth="1"/>
    <col min="7944" max="7944" width="12.7109375" style="453" customWidth="1"/>
    <col min="7945" max="7945" width="28.85546875" style="453" customWidth="1"/>
    <col min="7946" max="7946" width="10.7109375" style="453" customWidth="1"/>
    <col min="7947" max="7947" width="13.28515625" style="453" customWidth="1"/>
    <col min="7948" max="8191" width="9.140625" style="453"/>
    <col min="8192" max="8193" width="6.5703125" style="453" customWidth="1"/>
    <col min="8194" max="8194" width="10.85546875" style="453" customWidth="1"/>
    <col min="8195" max="8195" width="36.28515625" style="453" customWidth="1"/>
    <col min="8196" max="8196" width="9.7109375" style="453" customWidth="1"/>
    <col min="8197" max="8197" width="13.28515625" style="453" customWidth="1"/>
    <col min="8198" max="8198" width="14.5703125" style="453" customWidth="1"/>
    <col min="8199" max="8199" width="10.28515625" style="453" bestFit="1" customWidth="1"/>
    <col min="8200" max="8200" width="12.7109375" style="453" customWidth="1"/>
    <col min="8201" max="8201" width="28.85546875" style="453" customWidth="1"/>
    <col min="8202" max="8202" width="10.7109375" style="453" customWidth="1"/>
    <col min="8203" max="8203" width="13.28515625" style="453" customWidth="1"/>
    <col min="8204" max="8447" width="9.140625" style="453"/>
    <col min="8448" max="8449" width="6.5703125" style="453" customWidth="1"/>
    <col min="8450" max="8450" width="10.85546875" style="453" customWidth="1"/>
    <col min="8451" max="8451" width="36.28515625" style="453" customWidth="1"/>
    <col min="8452" max="8452" width="9.7109375" style="453" customWidth="1"/>
    <col min="8453" max="8453" width="13.28515625" style="453" customWidth="1"/>
    <col min="8454" max="8454" width="14.5703125" style="453" customWidth="1"/>
    <col min="8455" max="8455" width="10.28515625" style="453" bestFit="1" customWidth="1"/>
    <col min="8456" max="8456" width="12.7109375" style="453" customWidth="1"/>
    <col min="8457" max="8457" width="28.85546875" style="453" customWidth="1"/>
    <col min="8458" max="8458" width="10.7109375" style="453" customWidth="1"/>
    <col min="8459" max="8459" width="13.28515625" style="453" customWidth="1"/>
    <col min="8460" max="8703" width="9.140625" style="453"/>
    <col min="8704" max="8705" width="6.5703125" style="453" customWidth="1"/>
    <col min="8706" max="8706" width="10.85546875" style="453" customWidth="1"/>
    <col min="8707" max="8707" width="36.28515625" style="453" customWidth="1"/>
    <col min="8708" max="8708" width="9.7109375" style="453" customWidth="1"/>
    <col min="8709" max="8709" width="13.28515625" style="453" customWidth="1"/>
    <col min="8710" max="8710" width="14.5703125" style="453" customWidth="1"/>
    <col min="8711" max="8711" width="10.28515625" style="453" bestFit="1" customWidth="1"/>
    <col min="8712" max="8712" width="12.7109375" style="453" customWidth="1"/>
    <col min="8713" max="8713" width="28.85546875" style="453" customWidth="1"/>
    <col min="8714" max="8714" width="10.7109375" style="453" customWidth="1"/>
    <col min="8715" max="8715" width="13.28515625" style="453" customWidth="1"/>
    <col min="8716" max="8959" width="9.140625" style="453"/>
    <col min="8960" max="8961" width="6.5703125" style="453" customWidth="1"/>
    <col min="8962" max="8962" width="10.85546875" style="453" customWidth="1"/>
    <col min="8963" max="8963" width="36.28515625" style="453" customWidth="1"/>
    <col min="8964" max="8964" width="9.7109375" style="453" customWidth="1"/>
    <col min="8965" max="8965" width="13.28515625" style="453" customWidth="1"/>
    <col min="8966" max="8966" width="14.5703125" style="453" customWidth="1"/>
    <col min="8967" max="8967" width="10.28515625" style="453" bestFit="1" customWidth="1"/>
    <col min="8968" max="8968" width="12.7109375" style="453" customWidth="1"/>
    <col min="8969" max="8969" width="28.85546875" style="453" customWidth="1"/>
    <col min="8970" max="8970" width="10.7109375" style="453" customWidth="1"/>
    <col min="8971" max="8971" width="13.28515625" style="453" customWidth="1"/>
    <col min="8972" max="9215" width="9.140625" style="453"/>
    <col min="9216" max="9217" width="6.5703125" style="453" customWidth="1"/>
    <col min="9218" max="9218" width="10.85546875" style="453" customWidth="1"/>
    <col min="9219" max="9219" width="36.28515625" style="453" customWidth="1"/>
    <col min="9220" max="9220" width="9.7109375" style="453" customWidth="1"/>
    <col min="9221" max="9221" width="13.28515625" style="453" customWidth="1"/>
    <col min="9222" max="9222" width="14.5703125" style="453" customWidth="1"/>
    <col min="9223" max="9223" width="10.28515625" style="453" bestFit="1" customWidth="1"/>
    <col min="9224" max="9224" width="12.7109375" style="453" customWidth="1"/>
    <col min="9225" max="9225" width="28.85546875" style="453" customWidth="1"/>
    <col min="9226" max="9226" width="10.7109375" style="453" customWidth="1"/>
    <col min="9227" max="9227" width="13.28515625" style="453" customWidth="1"/>
    <col min="9228" max="9471" width="9.140625" style="453"/>
    <col min="9472" max="9473" width="6.5703125" style="453" customWidth="1"/>
    <col min="9474" max="9474" width="10.85546875" style="453" customWidth="1"/>
    <col min="9475" max="9475" width="36.28515625" style="453" customWidth="1"/>
    <col min="9476" max="9476" width="9.7109375" style="453" customWidth="1"/>
    <col min="9477" max="9477" width="13.28515625" style="453" customWidth="1"/>
    <col min="9478" max="9478" width="14.5703125" style="453" customWidth="1"/>
    <col min="9479" max="9479" width="10.28515625" style="453" bestFit="1" customWidth="1"/>
    <col min="9480" max="9480" width="12.7109375" style="453" customWidth="1"/>
    <col min="9481" max="9481" width="28.85546875" style="453" customWidth="1"/>
    <col min="9482" max="9482" width="10.7109375" style="453" customWidth="1"/>
    <col min="9483" max="9483" width="13.28515625" style="453" customWidth="1"/>
    <col min="9484" max="9727" width="9.140625" style="453"/>
    <col min="9728" max="9729" width="6.5703125" style="453" customWidth="1"/>
    <col min="9730" max="9730" width="10.85546875" style="453" customWidth="1"/>
    <col min="9731" max="9731" width="36.28515625" style="453" customWidth="1"/>
    <col min="9732" max="9732" width="9.7109375" style="453" customWidth="1"/>
    <col min="9733" max="9733" width="13.28515625" style="453" customWidth="1"/>
    <col min="9734" max="9734" width="14.5703125" style="453" customWidth="1"/>
    <col min="9735" max="9735" width="10.28515625" style="453" bestFit="1" customWidth="1"/>
    <col min="9736" max="9736" width="12.7109375" style="453" customWidth="1"/>
    <col min="9737" max="9737" width="28.85546875" style="453" customWidth="1"/>
    <col min="9738" max="9738" width="10.7109375" style="453" customWidth="1"/>
    <col min="9739" max="9739" width="13.28515625" style="453" customWidth="1"/>
    <col min="9740" max="9983" width="9.140625" style="453"/>
    <col min="9984" max="9985" width="6.5703125" style="453" customWidth="1"/>
    <col min="9986" max="9986" width="10.85546875" style="453" customWidth="1"/>
    <col min="9987" max="9987" width="36.28515625" style="453" customWidth="1"/>
    <col min="9988" max="9988" width="9.7109375" style="453" customWidth="1"/>
    <col min="9989" max="9989" width="13.28515625" style="453" customWidth="1"/>
    <col min="9990" max="9990" width="14.5703125" style="453" customWidth="1"/>
    <col min="9991" max="9991" width="10.28515625" style="453" bestFit="1" customWidth="1"/>
    <col min="9992" max="9992" width="12.7109375" style="453" customWidth="1"/>
    <col min="9993" max="9993" width="28.85546875" style="453" customWidth="1"/>
    <col min="9994" max="9994" width="10.7109375" style="453" customWidth="1"/>
    <col min="9995" max="9995" width="13.28515625" style="453" customWidth="1"/>
    <col min="9996" max="10239" width="9.140625" style="453"/>
    <col min="10240" max="10241" width="6.5703125" style="453" customWidth="1"/>
    <col min="10242" max="10242" width="10.85546875" style="453" customWidth="1"/>
    <col min="10243" max="10243" width="36.28515625" style="453" customWidth="1"/>
    <col min="10244" max="10244" width="9.7109375" style="453" customWidth="1"/>
    <col min="10245" max="10245" width="13.28515625" style="453" customWidth="1"/>
    <col min="10246" max="10246" width="14.5703125" style="453" customWidth="1"/>
    <col min="10247" max="10247" width="10.28515625" style="453" bestFit="1" customWidth="1"/>
    <col min="10248" max="10248" width="12.7109375" style="453" customWidth="1"/>
    <col min="10249" max="10249" width="28.85546875" style="453" customWidth="1"/>
    <col min="10250" max="10250" width="10.7109375" style="453" customWidth="1"/>
    <col min="10251" max="10251" width="13.28515625" style="453" customWidth="1"/>
    <col min="10252" max="10495" width="9.140625" style="453"/>
    <col min="10496" max="10497" width="6.5703125" style="453" customWidth="1"/>
    <col min="10498" max="10498" width="10.85546875" style="453" customWidth="1"/>
    <col min="10499" max="10499" width="36.28515625" style="453" customWidth="1"/>
    <col min="10500" max="10500" width="9.7109375" style="453" customWidth="1"/>
    <col min="10501" max="10501" width="13.28515625" style="453" customWidth="1"/>
    <col min="10502" max="10502" width="14.5703125" style="453" customWidth="1"/>
    <col min="10503" max="10503" width="10.28515625" style="453" bestFit="1" customWidth="1"/>
    <col min="10504" max="10504" width="12.7109375" style="453" customWidth="1"/>
    <col min="10505" max="10505" width="28.85546875" style="453" customWidth="1"/>
    <col min="10506" max="10506" width="10.7109375" style="453" customWidth="1"/>
    <col min="10507" max="10507" width="13.28515625" style="453" customWidth="1"/>
    <col min="10508" max="10751" width="9.140625" style="453"/>
    <col min="10752" max="10753" width="6.5703125" style="453" customWidth="1"/>
    <col min="10754" max="10754" width="10.85546875" style="453" customWidth="1"/>
    <col min="10755" max="10755" width="36.28515625" style="453" customWidth="1"/>
    <col min="10756" max="10756" width="9.7109375" style="453" customWidth="1"/>
    <col min="10757" max="10757" width="13.28515625" style="453" customWidth="1"/>
    <col min="10758" max="10758" width="14.5703125" style="453" customWidth="1"/>
    <col min="10759" max="10759" width="10.28515625" style="453" bestFit="1" customWidth="1"/>
    <col min="10760" max="10760" width="12.7109375" style="453" customWidth="1"/>
    <col min="10761" max="10761" width="28.85546875" style="453" customWidth="1"/>
    <col min="10762" max="10762" width="10.7109375" style="453" customWidth="1"/>
    <col min="10763" max="10763" width="13.28515625" style="453" customWidth="1"/>
    <col min="10764" max="11007" width="9.140625" style="453"/>
    <col min="11008" max="11009" width="6.5703125" style="453" customWidth="1"/>
    <col min="11010" max="11010" width="10.85546875" style="453" customWidth="1"/>
    <col min="11011" max="11011" width="36.28515625" style="453" customWidth="1"/>
    <col min="11012" max="11012" width="9.7109375" style="453" customWidth="1"/>
    <col min="11013" max="11013" width="13.28515625" style="453" customWidth="1"/>
    <col min="11014" max="11014" width="14.5703125" style="453" customWidth="1"/>
    <col min="11015" max="11015" width="10.28515625" style="453" bestFit="1" customWidth="1"/>
    <col min="11016" max="11016" width="12.7109375" style="453" customWidth="1"/>
    <col min="11017" max="11017" width="28.85546875" style="453" customWidth="1"/>
    <col min="11018" max="11018" width="10.7109375" style="453" customWidth="1"/>
    <col min="11019" max="11019" width="13.28515625" style="453" customWidth="1"/>
    <col min="11020" max="11263" width="9.140625" style="453"/>
    <col min="11264" max="11265" width="6.5703125" style="453" customWidth="1"/>
    <col min="11266" max="11266" width="10.85546875" style="453" customWidth="1"/>
    <col min="11267" max="11267" width="36.28515625" style="453" customWidth="1"/>
    <col min="11268" max="11268" width="9.7109375" style="453" customWidth="1"/>
    <col min="11269" max="11269" width="13.28515625" style="453" customWidth="1"/>
    <col min="11270" max="11270" width="14.5703125" style="453" customWidth="1"/>
    <col min="11271" max="11271" width="10.28515625" style="453" bestFit="1" customWidth="1"/>
    <col min="11272" max="11272" width="12.7109375" style="453" customWidth="1"/>
    <col min="11273" max="11273" width="28.85546875" style="453" customWidth="1"/>
    <col min="11274" max="11274" width="10.7109375" style="453" customWidth="1"/>
    <col min="11275" max="11275" width="13.28515625" style="453" customWidth="1"/>
    <col min="11276" max="11519" width="9.140625" style="453"/>
    <col min="11520" max="11521" width="6.5703125" style="453" customWidth="1"/>
    <col min="11522" max="11522" width="10.85546875" style="453" customWidth="1"/>
    <col min="11523" max="11523" width="36.28515625" style="453" customWidth="1"/>
    <col min="11524" max="11524" width="9.7109375" style="453" customWidth="1"/>
    <col min="11525" max="11525" width="13.28515625" style="453" customWidth="1"/>
    <col min="11526" max="11526" width="14.5703125" style="453" customWidth="1"/>
    <col min="11527" max="11527" width="10.28515625" style="453" bestFit="1" customWidth="1"/>
    <col min="11528" max="11528" width="12.7109375" style="453" customWidth="1"/>
    <col min="11529" max="11529" width="28.85546875" style="453" customWidth="1"/>
    <col min="11530" max="11530" width="10.7109375" style="453" customWidth="1"/>
    <col min="11531" max="11531" width="13.28515625" style="453" customWidth="1"/>
    <col min="11532" max="11775" width="9.140625" style="453"/>
    <col min="11776" max="11777" width="6.5703125" style="453" customWidth="1"/>
    <col min="11778" max="11778" width="10.85546875" style="453" customWidth="1"/>
    <col min="11779" max="11779" width="36.28515625" style="453" customWidth="1"/>
    <col min="11780" max="11780" width="9.7109375" style="453" customWidth="1"/>
    <col min="11781" max="11781" width="13.28515625" style="453" customWidth="1"/>
    <col min="11782" max="11782" width="14.5703125" style="453" customWidth="1"/>
    <col min="11783" max="11783" width="10.28515625" style="453" bestFit="1" customWidth="1"/>
    <col min="11784" max="11784" width="12.7109375" style="453" customWidth="1"/>
    <col min="11785" max="11785" width="28.85546875" style="453" customWidth="1"/>
    <col min="11786" max="11786" width="10.7109375" style="453" customWidth="1"/>
    <col min="11787" max="11787" width="13.28515625" style="453" customWidth="1"/>
    <col min="11788" max="12031" width="9.140625" style="453"/>
    <col min="12032" max="12033" width="6.5703125" style="453" customWidth="1"/>
    <col min="12034" max="12034" width="10.85546875" style="453" customWidth="1"/>
    <col min="12035" max="12035" width="36.28515625" style="453" customWidth="1"/>
    <col min="12036" max="12036" width="9.7109375" style="453" customWidth="1"/>
    <col min="12037" max="12037" width="13.28515625" style="453" customWidth="1"/>
    <col min="12038" max="12038" width="14.5703125" style="453" customWidth="1"/>
    <col min="12039" max="12039" width="10.28515625" style="453" bestFit="1" customWidth="1"/>
    <col min="12040" max="12040" width="12.7109375" style="453" customWidth="1"/>
    <col min="12041" max="12041" width="28.85546875" style="453" customWidth="1"/>
    <col min="12042" max="12042" width="10.7109375" style="453" customWidth="1"/>
    <col min="12043" max="12043" width="13.28515625" style="453" customWidth="1"/>
    <col min="12044" max="12287" width="9.140625" style="453"/>
    <col min="12288" max="12289" width="6.5703125" style="453" customWidth="1"/>
    <col min="12290" max="12290" width="10.85546875" style="453" customWidth="1"/>
    <col min="12291" max="12291" width="36.28515625" style="453" customWidth="1"/>
    <col min="12292" max="12292" width="9.7109375" style="453" customWidth="1"/>
    <col min="12293" max="12293" width="13.28515625" style="453" customWidth="1"/>
    <col min="12294" max="12294" width="14.5703125" style="453" customWidth="1"/>
    <col min="12295" max="12295" width="10.28515625" style="453" bestFit="1" customWidth="1"/>
    <col min="12296" max="12296" width="12.7109375" style="453" customWidth="1"/>
    <col min="12297" max="12297" width="28.85546875" style="453" customWidth="1"/>
    <col min="12298" max="12298" width="10.7109375" style="453" customWidth="1"/>
    <col min="12299" max="12299" width="13.28515625" style="453" customWidth="1"/>
    <col min="12300" max="12543" width="9.140625" style="453"/>
    <col min="12544" max="12545" width="6.5703125" style="453" customWidth="1"/>
    <col min="12546" max="12546" width="10.85546875" style="453" customWidth="1"/>
    <col min="12547" max="12547" width="36.28515625" style="453" customWidth="1"/>
    <col min="12548" max="12548" width="9.7109375" style="453" customWidth="1"/>
    <col min="12549" max="12549" width="13.28515625" style="453" customWidth="1"/>
    <col min="12550" max="12550" width="14.5703125" style="453" customWidth="1"/>
    <col min="12551" max="12551" width="10.28515625" style="453" bestFit="1" customWidth="1"/>
    <col min="12552" max="12552" width="12.7109375" style="453" customWidth="1"/>
    <col min="12553" max="12553" width="28.85546875" style="453" customWidth="1"/>
    <col min="12554" max="12554" width="10.7109375" style="453" customWidth="1"/>
    <col min="12555" max="12555" width="13.28515625" style="453" customWidth="1"/>
    <col min="12556" max="12799" width="9.140625" style="453"/>
    <col min="12800" max="12801" width="6.5703125" style="453" customWidth="1"/>
    <col min="12802" max="12802" width="10.85546875" style="453" customWidth="1"/>
    <col min="12803" max="12803" width="36.28515625" style="453" customWidth="1"/>
    <col min="12804" max="12804" width="9.7109375" style="453" customWidth="1"/>
    <col min="12805" max="12805" width="13.28515625" style="453" customWidth="1"/>
    <col min="12806" max="12806" width="14.5703125" style="453" customWidth="1"/>
    <col min="12807" max="12807" width="10.28515625" style="453" bestFit="1" customWidth="1"/>
    <col min="12808" max="12808" width="12.7109375" style="453" customWidth="1"/>
    <col min="12809" max="12809" width="28.85546875" style="453" customWidth="1"/>
    <col min="12810" max="12810" width="10.7109375" style="453" customWidth="1"/>
    <col min="12811" max="12811" width="13.28515625" style="453" customWidth="1"/>
    <col min="12812" max="13055" width="9.140625" style="453"/>
    <col min="13056" max="13057" width="6.5703125" style="453" customWidth="1"/>
    <col min="13058" max="13058" width="10.85546875" style="453" customWidth="1"/>
    <col min="13059" max="13059" width="36.28515625" style="453" customWidth="1"/>
    <col min="13060" max="13060" width="9.7109375" style="453" customWidth="1"/>
    <col min="13061" max="13061" width="13.28515625" style="453" customWidth="1"/>
    <col min="13062" max="13062" width="14.5703125" style="453" customWidth="1"/>
    <col min="13063" max="13063" width="10.28515625" style="453" bestFit="1" customWidth="1"/>
    <col min="13064" max="13064" width="12.7109375" style="453" customWidth="1"/>
    <col min="13065" max="13065" width="28.85546875" style="453" customWidth="1"/>
    <col min="13066" max="13066" width="10.7109375" style="453" customWidth="1"/>
    <col min="13067" max="13067" width="13.28515625" style="453" customWidth="1"/>
    <col min="13068" max="13311" width="9.140625" style="453"/>
    <col min="13312" max="13313" width="6.5703125" style="453" customWidth="1"/>
    <col min="13314" max="13314" width="10.85546875" style="453" customWidth="1"/>
    <col min="13315" max="13315" width="36.28515625" style="453" customWidth="1"/>
    <col min="13316" max="13316" width="9.7109375" style="453" customWidth="1"/>
    <col min="13317" max="13317" width="13.28515625" style="453" customWidth="1"/>
    <col min="13318" max="13318" width="14.5703125" style="453" customWidth="1"/>
    <col min="13319" max="13319" width="10.28515625" style="453" bestFit="1" customWidth="1"/>
    <col min="13320" max="13320" width="12.7109375" style="453" customWidth="1"/>
    <col min="13321" max="13321" width="28.85546875" style="453" customWidth="1"/>
    <col min="13322" max="13322" width="10.7109375" style="453" customWidth="1"/>
    <col min="13323" max="13323" width="13.28515625" style="453" customWidth="1"/>
    <col min="13324" max="13567" width="9.140625" style="453"/>
    <col min="13568" max="13569" width="6.5703125" style="453" customWidth="1"/>
    <col min="13570" max="13570" width="10.85546875" style="453" customWidth="1"/>
    <col min="13571" max="13571" width="36.28515625" style="453" customWidth="1"/>
    <col min="13572" max="13572" width="9.7109375" style="453" customWidth="1"/>
    <col min="13573" max="13573" width="13.28515625" style="453" customWidth="1"/>
    <col min="13574" max="13574" width="14.5703125" style="453" customWidth="1"/>
    <col min="13575" max="13575" width="10.28515625" style="453" bestFit="1" customWidth="1"/>
    <col min="13576" max="13576" width="12.7109375" style="453" customWidth="1"/>
    <col min="13577" max="13577" width="28.85546875" style="453" customWidth="1"/>
    <col min="13578" max="13578" width="10.7109375" style="453" customWidth="1"/>
    <col min="13579" max="13579" width="13.28515625" style="453" customWidth="1"/>
    <col min="13580" max="13823" width="9.140625" style="453"/>
    <col min="13824" max="13825" width="6.5703125" style="453" customWidth="1"/>
    <col min="13826" max="13826" width="10.85546875" style="453" customWidth="1"/>
    <col min="13827" max="13827" width="36.28515625" style="453" customWidth="1"/>
    <col min="13828" max="13828" width="9.7109375" style="453" customWidth="1"/>
    <col min="13829" max="13829" width="13.28515625" style="453" customWidth="1"/>
    <col min="13830" max="13830" width="14.5703125" style="453" customWidth="1"/>
    <col min="13831" max="13831" width="10.28515625" style="453" bestFit="1" customWidth="1"/>
    <col min="13832" max="13832" width="12.7109375" style="453" customWidth="1"/>
    <col min="13833" max="13833" width="28.85546875" style="453" customWidth="1"/>
    <col min="13834" max="13834" width="10.7109375" style="453" customWidth="1"/>
    <col min="13835" max="13835" width="13.28515625" style="453" customWidth="1"/>
    <col min="13836" max="14079" width="9.140625" style="453"/>
    <col min="14080" max="14081" width="6.5703125" style="453" customWidth="1"/>
    <col min="14082" max="14082" width="10.85546875" style="453" customWidth="1"/>
    <col min="14083" max="14083" width="36.28515625" style="453" customWidth="1"/>
    <col min="14084" max="14084" width="9.7109375" style="453" customWidth="1"/>
    <col min="14085" max="14085" width="13.28515625" style="453" customWidth="1"/>
    <col min="14086" max="14086" width="14.5703125" style="453" customWidth="1"/>
    <col min="14087" max="14087" width="10.28515625" style="453" bestFit="1" customWidth="1"/>
    <col min="14088" max="14088" width="12.7109375" style="453" customWidth="1"/>
    <col min="14089" max="14089" width="28.85546875" style="453" customWidth="1"/>
    <col min="14090" max="14090" width="10.7109375" style="453" customWidth="1"/>
    <col min="14091" max="14091" width="13.28515625" style="453" customWidth="1"/>
    <col min="14092" max="14335" width="9.140625" style="453"/>
    <col min="14336" max="14337" width="6.5703125" style="453" customWidth="1"/>
    <col min="14338" max="14338" width="10.85546875" style="453" customWidth="1"/>
    <col min="14339" max="14339" width="36.28515625" style="453" customWidth="1"/>
    <col min="14340" max="14340" width="9.7109375" style="453" customWidth="1"/>
    <col min="14341" max="14341" width="13.28515625" style="453" customWidth="1"/>
    <col min="14342" max="14342" width="14.5703125" style="453" customWidth="1"/>
    <col min="14343" max="14343" width="10.28515625" style="453" bestFit="1" customWidth="1"/>
    <col min="14344" max="14344" width="12.7109375" style="453" customWidth="1"/>
    <col min="14345" max="14345" width="28.85546875" style="453" customWidth="1"/>
    <col min="14346" max="14346" width="10.7109375" style="453" customWidth="1"/>
    <col min="14347" max="14347" width="13.28515625" style="453" customWidth="1"/>
    <col min="14348" max="14591" width="9.140625" style="453"/>
    <col min="14592" max="14593" width="6.5703125" style="453" customWidth="1"/>
    <col min="14594" max="14594" width="10.85546875" style="453" customWidth="1"/>
    <col min="14595" max="14595" width="36.28515625" style="453" customWidth="1"/>
    <col min="14596" max="14596" width="9.7109375" style="453" customWidth="1"/>
    <col min="14597" max="14597" width="13.28515625" style="453" customWidth="1"/>
    <col min="14598" max="14598" width="14.5703125" style="453" customWidth="1"/>
    <col min="14599" max="14599" width="10.28515625" style="453" bestFit="1" customWidth="1"/>
    <col min="14600" max="14600" width="12.7109375" style="453" customWidth="1"/>
    <col min="14601" max="14601" width="28.85546875" style="453" customWidth="1"/>
    <col min="14602" max="14602" width="10.7109375" style="453" customWidth="1"/>
    <col min="14603" max="14603" width="13.28515625" style="453" customWidth="1"/>
    <col min="14604" max="14847" width="9.140625" style="453"/>
    <col min="14848" max="14849" width="6.5703125" style="453" customWidth="1"/>
    <col min="14850" max="14850" width="10.85546875" style="453" customWidth="1"/>
    <col min="14851" max="14851" width="36.28515625" style="453" customWidth="1"/>
    <col min="14852" max="14852" width="9.7109375" style="453" customWidth="1"/>
    <col min="14853" max="14853" width="13.28515625" style="453" customWidth="1"/>
    <col min="14854" max="14854" width="14.5703125" style="453" customWidth="1"/>
    <col min="14855" max="14855" width="10.28515625" style="453" bestFit="1" customWidth="1"/>
    <col min="14856" max="14856" width="12.7109375" style="453" customWidth="1"/>
    <col min="14857" max="14857" width="28.85546875" style="453" customWidth="1"/>
    <col min="14858" max="14858" width="10.7109375" style="453" customWidth="1"/>
    <col min="14859" max="14859" width="13.28515625" style="453" customWidth="1"/>
    <col min="14860" max="15103" width="9.140625" style="453"/>
    <col min="15104" max="15105" width="6.5703125" style="453" customWidth="1"/>
    <col min="15106" max="15106" width="10.85546875" style="453" customWidth="1"/>
    <col min="15107" max="15107" width="36.28515625" style="453" customWidth="1"/>
    <col min="15108" max="15108" width="9.7109375" style="453" customWidth="1"/>
    <col min="15109" max="15109" width="13.28515625" style="453" customWidth="1"/>
    <col min="15110" max="15110" width="14.5703125" style="453" customWidth="1"/>
    <col min="15111" max="15111" width="10.28515625" style="453" bestFit="1" customWidth="1"/>
    <col min="15112" max="15112" width="12.7109375" style="453" customWidth="1"/>
    <col min="15113" max="15113" width="28.85546875" style="453" customWidth="1"/>
    <col min="15114" max="15114" width="10.7109375" style="453" customWidth="1"/>
    <col min="15115" max="15115" width="13.28515625" style="453" customWidth="1"/>
    <col min="15116" max="15359" width="9.140625" style="453"/>
    <col min="15360" max="15361" width="6.5703125" style="453" customWidth="1"/>
    <col min="15362" max="15362" width="10.85546875" style="453" customWidth="1"/>
    <col min="15363" max="15363" width="36.28515625" style="453" customWidth="1"/>
    <col min="15364" max="15364" width="9.7109375" style="453" customWidth="1"/>
    <col min="15365" max="15365" width="13.28515625" style="453" customWidth="1"/>
    <col min="15366" max="15366" width="14.5703125" style="453" customWidth="1"/>
    <col min="15367" max="15367" width="10.28515625" style="453" bestFit="1" customWidth="1"/>
    <col min="15368" max="15368" width="12.7109375" style="453" customWidth="1"/>
    <col min="15369" max="15369" width="28.85546875" style="453" customWidth="1"/>
    <col min="15370" max="15370" width="10.7109375" style="453" customWidth="1"/>
    <col min="15371" max="15371" width="13.28515625" style="453" customWidth="1"/>
    <col min="15372" max="15615" width="9.140625" style="453"/>
    <col min="15616" max="15617" width="6.5703125" style="453" customWidth="1"/>
    <col min="15618" max="15618" width="10.85546875" style="453" customWidth="1"/>
    <col min="15619" max="15619" width="36.28515625" style="453" customWidth="1"/>
    <col min="15620" max="15620" width="9.7109375" style="453" customWidth="1"/>
    <col min="15621" max="15621" width="13.28515625" style="453" customWidth="1"/>
    <col min="15622" max="15622" width="14.5703125" style="453" customWidth="1"/>
    <col min="15623" max="15623" width="10.28515625" style="453" bestFit="1" customWidth="1"/>
    <col min="15624" max="15624" width="12.7109375" style="453" customWidth="1"/>
    <col min="15625" max="15625" width="28.85546875" style="453" customWidth="1"/>
    <col min="15626" max="15626" width="10.7109375" style="453" customWidth="1"/>
    <col min="15627" max="15627" width="13.28515625" style="453" customWidth="1"/>
    <col min="15628" max="15871" width="9.140625" style="453"/>
    <col min="15872" max="15873" width="6.5703125" style="453" customWidth="1"/>
    <col min="15874" max="15874" width="10.85546875" style="453" customWidth="1"/>
    <col min="15875" max="15875" width="36.28515625" style="453" customWidth="1"/>
    <col min="15876" max="15876" width="9.7109375" style="453" customWidth="1"/>
    <col min="15877" max="15877" width="13.28515625" style="453" customWidth="1"/>
    <col min="15878" max="15878" width="14.5703125" style="453" customWidth="1"/>
    <col min="15879" max="15879" width="10.28515625" style="453" bestFit="1" customWidth="1"/>
    <col min="15880" max="15880" width="12.7109375" style="453" customWidth="1"/>
    <col min="15881" max="15881" width="28.85546875" style="453" customWidth="1"/>
    <col min="15882" max="15882" width="10.7109375" style="453" customWidth="1"/>
    <col min="15883" max="15883" width="13.28515625" style="453" customWidth="1"/>
    <col min="15884" max="16127" width="9.140625" style="453"/>
    <col min="16128" max="16129" width="6.5703125" style="453" customWidth="1"/>
    <col min="16130" max="16130" width="10.85546875" style="453" customWidth="1"/>
    <col min="16131" max="16131" width="36.28515625" style="453" customWidth="1"/>
    <col min="16132" max="16132" width="9.7109375" style="453" customWidth="1"/>
    <col min="16133" max="16133" width="13.28515625" style="453" customWidth="1"/>
    <col min="16134" max="16134" width="14.5703125" style="453" customWidth="1"/>
    <col min="16135" max="16135" width="10.28515625" style="453" bestFit="1" customWidth="1"/>
    <col min="16136" max="16136" width="12.7109375" style="453" customWidth="1"/>
    <col min="16137" max="16137" width="28.85546875" style="453" customWidth="1"/>
    <col min="16138" max="16138" width="10.7109375" style="453" customWidth="1"/>
    <col min="16139" max="16139" width="13.28515625" style="453" customWidth="1"/>
    <col min="16140" max="16384" width="9.140625" style="453"/>
  </cols>
  <sheetData>
    <row r="1" spans="1:1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1" x14ac:dyDescent="0.2">
      <c r="A2" s="3418" t="s">
        <v>1</v>
      </c>
      <c r="B2" s="3494"/>
      <c r="C2" s="3494"/>
      <c r="D2" s="3494"/>
      <c r="E2" s="3494"/>
      <c r="F2" s="3494"/>
      <c r="G2" s="3420"/>
    </row>
    <row r="3" spans="1:11" x14ac:dyDescent="0.2">
      <c r="A3" s="3495" t="s">
        <v>2</v>
      </c>
      <c r="B3" s="3496"/>
      <c r="C3" s="3496"/>
      <c r="D3" s="3496"/>
      <c r="E3" s="3496"/>
      <c r="F3" s="3496"/>
      <c r="G3" s="3497"/>
    </row>
    <row r="4" spans="1:11" x14ac:dyDescent="0.2">
      <c r="A4" s="455"/>
      <c r="B4" s="437"/>
      <c r="C4" s="456"/>
      <c r="D4" s="457"/>
      <c r="E4" s="458"/>
      <c r="F4" s="459"/>
      <c r="G4" s="460" t="s">
        <v>3</v>
      </c>
    </row>
    <row r="5" spans="1:11" x14ac:dyDescent="0.2">
      <c r="A5" s="461" t="s">
        <v>4</v>
      </c>
      <c r="B5" s="462"/>
      <c r="C5" s="394" t="s">
        <v>332</v>
      </c>
      <c r="D5" s="462"/>
      <c r="E5" s="738" t="s">
        <v>470</v>
      </c>
      <c r="F5" s="689"/>
      <c r="G5" s="739" t="s">
        <v>439</v>
      </c>
    </row>
    <row r="6" spans="1:11" x14ac:dyDescent="0.2">
      <c r="A6" s="505" t="s">
        <v>6</v>
      </c>
      <c r="B6" s="438"/>
      <c r="C6" s="396"/>
      <c r="D6" s="506"/>
      <c r="E6" s="3498"/>
      <c r="F6" s="3499"/>
      <c r="G6" s="464"/>
    </row>
    <row r="7" spans="1:11" x14ac:dyDescent="0.2">
      <c r="A7" s="465" t="s">
        <v>7</v>
      </c>
      <c r="B7" s="507"/>
      <c r="C7" s="507"/>
      <c r="D7" s="507"/>
      <c r="E7" s="466" t="s">
        <v>8</v>
      </c>
      <c r="F7" s="467"/>
      <c r="G7" s="464" t="s">
        <v>9</v>
      </c>
    </row>
    <row r="8" spans="1:11" x14ac:dyDescent="0.2">
      <c r="A8" s="508"/>
      <c r="B8" s="437"/>
      <c r="C8" s="456"/>
      <c r="D8" s="456"/>
      <c r="E8" s="3500"/>
      <c r="F8" s="3501"/>
      <c r="G8" s="468"/>
    </row>
    <row r="9" spans="1:1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1" ht="13.5" thickTop="1" x14ac:dyDescent="0.2">
      <c r="A10" s="509">
        <v>1</v>
      </c>
      <c r="B10" s="439"/>
      <c r="C10" s="426" t="s">
        <v>59</v>
      </c>
      <c r="D10" s="526" t="s">
        <v>440</v>
      </c>
      <c r="E10" s="510">
        <v>25</v>
      </c>
      <c r="F10" s="479">
        <v>32</v>
      </c>
      <c r="G10" s="511">
        <f>F10*E10</f>
        <v>800</v>
      </c>
    </row>
    <row r="11" spans="1:11" x14ac:dyDescent="0.2">
      <c r="A11" s="509">
        <v>2</v>
      </c>
      <c r="B11" s="439"/>
      <c r="C11" s="426" t="s">
        <v>276</v>
      </c>
      <c r="D11" s="527" t="s">
        <v>441</v>
      </c>
      <c r="E11" s="510">
        <v>10</v>
      </c>
      <c r="F11" s="479">
        <v>154.5</v>
      </c>
      <c r="G11" s="511">
        <f t="shared" ref="G11:G33" si="0">F11*E11</f>
        <v>1545</v>
      </c>
    </row>
    <row r="12" spans="1:11" x14ac:dyDescent="0.2">
      <c r="A12" s="509">
        <v>3</v>
      </c>
      <c r="B12" s="439"/>
      <c r="C12" s="426" t="s">
        <v>276</v>
      </c>
      <c r="D12" s="527" t="s">
        <v>442</v>
      </c>
      <c r="E12" s="510">
        <v>10</v>
      </c>
      <c r="F12" s="347">
        <v>201</v>
      </c>
      <c r="G12" s="511">
        <f t="shared" si="0"/>
        <v>2010</v>
      </c>
    </row>
    <row r="13" spans="1:11" x14ac:dyDescent="0.2">
      <c r="A13" s="509">
        <v>4</v>
      </c>
      <c r="B13" s="439"/>
      <c r="C13" s="426" t="s">
        <v>443</v>
      </c>
      <c r="D13" s="405" t="s">
        <v>444</v>
      </c>
      <c r="E13" s="510">
        <v>1</v>
      </c>
      <c r="F13" s="347">
        <v>883</v>
      </c>
      <c r="G13" s="511">
        <f t="shared" si="0"/>
        <v>883</v>
      </c>
    </row>
    <row r="14" spans="1:11" x14ac:dyDescent="0.2">
      <c r="A14" s="509">
        <v>5</v>
      </c>
      <c r="B14" s="439"/>
      <c r="C14" s="426" t="s">
        <v>306</v>
      </c>
      <c r="D14" s="527" t="s">
        <v>445</v>
      </c>
      <c r="E14" s="510">
        <v>5</v>
      </c>
      <c r="F14" s="479">
        <v>300</v>
      </c>
      <c r="G14" s="511">
        <f t="shared" si="0"/>
        <v>1500</v>
      </c>
    </row>
    <row r="15" spans="1:11" s="180" customFormat="1" x14ac:dyDescent="0.2">
      <c r="A15" s="509">
        <v>6</v>
      </c>
      <c r="B15" s="439"/>
      <c r="C15" s="426" t="s">
        <v>306</v>
      </c>
      <c r="D15" s="527" t="s">
        <v>446</v>
      </c>
      <c r="E15" s="510">
        <v>5</v>
      </c>
      <c r="F15" s="479">
        <v>355</v>
      </c>
      <c r="G15" s="511">
        <f t="shared" si="0"/>
        <v>1775</v>
      </c>
      <c r="J15" s="453"/>
      <c r="K15" s="453"/>
    </row>
    <row r="16" spans="1:11" s="180" customFormat="1" x14ac:dyDescent="0.2">
      <c r="A16" s="509">
        <v>7</v>
      </c>
      <c r="B16" s="439"/>
      <c r="C16" s="426" t="s">
        <v>59</v>
      </c>
      <c r="D16" s="527" t="s">
        <v>447</v>
      </c>
      <c r="E16" s="510">
        <v>5</v>
      </c>
      <c r="F16" s="479">
        <v>56.5</v>
      </c>
      <c r="G16" s="511">
        <f t="shared" si="0"/>
        <v>282.5</v>
      </c>
      <c r="J16" s="453"/>
      <c r="K16" s="453"/>
    </row>
    <row r="17" spans="1:11" s="180" customFormat="1" x14ac:dyDescent="0.2">
      <c r="A17" s="509">
        <v>8</v>
      </c>
      <c r="B17" s="439"/>
      <c r="C17" s="426" t="s">
        <v>59</v>
      </c>
      <c r="D17" s="405" t="s">
        <v>448</v>
      </c>
      <c r="E17" s="510">
        <v>5</v>
      </c>
      <c r="F17" s="347">
        <v>395</v>
      </c>
      <c r="G17" s="511">
        <f t="shared" si="0"/>
        <v>1975</v>
      </c>
      <c r="J17" s="453"/>
      <c r="K17" s="453"/>
    </row>
    <row r="18" spans="1:11" s="180" customFormat="1" x14ac:dyDescent="0.2">
      <c r="A18" s="509">
        <v>9</v>
      </c>
      <c r="B18" s="439"/>
      <c r="C18" s="426" t="s">
        <v>59</v>
      </c>
      <c r="D18" s="527" t="s">
        <v>449</v>
      </c>
      <c r="E18" s="510">
        <v>5</v>
      </c>
      <c r="F18" s="347">
        <v>407</v>
      </c>
      <c r="G18" s="511">
        <f t="shared" si="0"/>
        <v>2035</v>
      </c>
      <c r="J18" s="453"/>
      <c r="K18" s="453"/>
    </row>
    <row r="19" spans="1:11" s="180" customFormat="1" x14ac:dyDescent="0.2">
      <c r="A19" s="509">
        <v>10</v>
      </c>
      <c r="B19" s="439"/>
      <c r="C19" s="426" t="s">
        <v>59</v>
      </c>
      <c r="D19" s="527" t="s">
        <v>450</v>
      </c>
      <c r="E19" s="510">
        <v>5</v>
      </c>
      <c r="F19" s="479">
        <v>407</v>
      </c>
      <c r="G19" s="511">
        <f t="shared" si="0"/>
        <v>2035</v>
      </c>
      <c r="J19" s="453"/>
      <c r="K19" s="453"/>
    </row>
    <row r="20" spans="1:11" s="180" customFormat="1" x14ac:dyDescent="0.2">
      <c r="A20" s="509">
        <v>11</v>
      </c>
      <c r="B20" s="439"/>
      <c r="C20" s="404" t="s">
        <v>59</v>
      </c>
      <c r="D20" s="405" t="s">
        <v>451</v>
      </c>
      <c r="E20" s="348">
        <v>5</v>
      </c>
      <c r="F20" s="347">
        <v>407</v>
      </c>
      <c r="G20" s="511">
        <f t="shared" si="0"/>
        <v>2035</v>
      </c>
      <c r="J20" s="453"/>
      <c r="K20" s="453"/>
    </row>
    <row r="21" spans="1:11" s="180" customFormat="1" x14ac:dyDescent="0.2">
      <c r="A21" s="509">
        <v>12</v>
      </c>
      <c r="B21" s="439"/>
      <c r="C21" s="404" t="s">
        <v>59</v>
      </c>
      <c r="D21" s="405" t="s">
        <v>452</v>
      </c>
      <c r="E21" s="348">
        <v>10</v>
      </c>
      <c r="F21" s="347">
        <v>42</v>
      </c>
      <c r="G21" s="511">
        <f t="shared" si="0"/>
        <v>420</v>
      </c>
      <c r="J21" s="453"/>
      <c r="K21" s="453"/>
    </row>
    <row r="22" spans="1:11" s="180" customFormat="1" x14ac:dyDescent="0.2">
      <c r="A22" s="509">
        <v>13</v>
      </c>
      <c r="B22" s="439"/>
      <c r="C22" s="404" t="s">
        <v>59</v>
      </c>
      <c r="D22" s="405" t="s">
        <v>453</v>
      </c>
      <c r="E22" s="348">
        <v>10</v>
      </c>
      <c r="F22" s="347">
        <v>56</v>
      </c>
      <c r="G22" s="511">
        <f t="shared" si="0"/>
        <v>560</v>
      </c>
      <c r="J22" s="453"/>
      <c r="K22" s="453"/>
    </row>
    <row r="23" spans="1:11" s="180" customFormat="1" x14ac:dyDescent="0.2">
      <c r="A23" s="509">
        <v>14</v>
      </c>
      <c r="B23" s="439"/>
      <c r="C23" s="404" t="s">
        <v>59</v>
      </c>
      <c r="D23" s="405" t="s">
        <v>454</v>
      </c>
      <c r="E23" s="510">
        <v>4</v>
      </c>
      <c r="F23" s="347">
        <v>852</v>
      </c>
      <c r="G23" s="511">
        <f t="shared" si="0"/>
        <v>3408</v>
      </c>
      <c r="J23" s="453"/>
      <c r="K23" s="453"/>
    </row>
    <row r="24" spans="1:11" s="180" customFormat="1" x14ac:dyDescent="0.2">
      <c r="A24" s="509">
        <v>15</v>
      </c>
      <c r="B24" s="439"/>
      <c r="C24" s="404" t="s">
        <v>342</v>
      </c>
      <c r="D24" s="802" t="s">
        <v>455</v>
      </c>
      <c r="E24" s="513">
        <v>5</v>
      </c>
      <c r="F24" s="514">
        <v>96</v>
      </c>
      <c r="G24" s="511">
        <f t="shared" si="0"/>
        <v>480</v>
      </c>
      <c r="J24" s="453"/>
      <c r="K24" s="453"/>
    </row>
    <row r="25" spans="1:11" s="180" customFormat="1" x14ac:dyDescent="0.2">
      <c r="A25" s="509">
        <v>16</v>
      </c>
      <c r="B25" s="515"/>
      <c r="C25" s="404" t="s">
        <v>305</v>
      </c>
      <c r="D25" s="405" t="s">
        <v>456</v>
      </c>
      <c r="E25" s="348">
        <v>3</v>
      </c>
      <c r="F25" s="347">
        <v>163</v>
      </c>
      <c r="G25" s="511">
        <f t="shared" si="0"/>
        <v>489</v>
      </c>
      <c r="J25" s="453"/>
      <c r="K25" s="453"/>
    </row>
    <row r="26" spans="1:11" s="180" customFormat="1" x14ac:dyDescent="0.2">
      <c r="A26" s="509">
        <v>17</v>
      </c>
      <c r="B26" s="515"/>
      <c r="C26" s="404" t="s">
        <v>276</v>
      </c>
      <c r="D26" s="405" t="s">
        <v>457</v>
      </c>
      <c r="E26" s="348">
        <v>5</v>
      </c>
      <c r="F26" s="347">
        <v>225</v>
      </c>
      <c r="G26" s="511">
        <f t="shared" si="0"/>
        <v>1125</v>
      </c>
      <c r="J26" s="453"/>
      <c r="K26" s="453"/>
    </row>
    <row r="27" spans="1:11" s="180" customFormat="1" x14ac:dyDescent="0.2">
      <c r="A27" s="509">
        <v>18</v>
      </c>
      <c r="B27" s="515"/>
      <c r="C27" s="404" t="s">
        <v>276</v>
      </c>
      <c r="D27" s="405" t="s">
        <v>458</v>
      </c>
      <c r="E27" s="510">
        <v>5</v>
      </c>
      <c r="F27" s="347">
        <v>225</v>
      </c>
      <c r="G27" s="511">
        <f t="shared" si="0"/>
        <v>1125</v>
      </c>
      <c r="J27" s="453"/>
      <c r="K27" s="453"/>
    </row>
    <row r="28" spans="1:11" s="180" customFormat="1" x14ac:dyDescent="0.2">
      <c r="A28" s="509">
        <v>19</v>
      </c>
      <c r="B28" s="515"/>
      <c r="C28" s="404" t="s">
        <v>305</v>
      </c>
      <c r="D28" s="803" t="s">
        <v>459</v>
      </c>
      <c r="E28" s="513">
        <v>5</v>
      </c>
      <c r="F28" s="516">
        <v>59</v>
      </c>
      <c r="G28" s="511">
        <f t="shared" si="0"/>
        <v>295</v>
      </c>
      <c r="J28" s="453"/>
      <c r="K28" s="453"/>
    </row>
    <row r="29" spans="1:11" s="180" customFormat="1" x14ac:dyDescent="0.2">
      <c r="A29" s="509">
        <v>20</v>
      </c>
      <c r="B29" s="515"/>
      <c r="C29" s="404" t="s">
        <v>305</v>
      </c>
      <c r="D29" s="405" t="s">
        <v>460</v>
      </c>
      <c r="E29" s="510">
        <v>3</v>
      </c>
      <c r="F29" s="347">
        <v>104</v>
      </c>
      <c r="G29" s="511">
        <f t="shared" si="0"/>
        <v>312</v>
      </c>
      <c r="J29" s="453"/>
      <c r="K29" s="453"/>
    </row>
    <row r="30" spans="1:11" s="180" customFormat="1" x14ac:dyDescent="0.2">
      <c r="A30" s="509">
        <v>21</v>
      </c>
      <c r="B30" s="515"/>
      <c r="C30" s="404" t="s">
        <v>59</v>
      </c>
      <c r="D30" s="409" t="s">
        <v>461</v>
      </c>
      <c r="E30" s="510">
        <v>2</v>
      </c>
      <c r="F30" s="347">
        <v>795</v>
      </c>
      <c r="G30" s="511">
        <f t="shared" si="0"/>
        <v>1590</v>
      </c>
      <c r="J30" s="453"/>
      <c r="K30" s="453"/>
    </row>
    <row r="31" spans="1:11" s="180" customFormat="1" x14ac:dyDescent="0.2">
      <c r="A31" s="509">
        <v>22</v>
      </c>
      <c r="B31" s="439"/>
      <c r="C31" s="404" t="s">
        <v>276</v>
      </c>
      <c r="D31" s="409" t="s">
        <v>462</v>
      </c>
      <c r="E31" s="510">
        <v>2</v>
      </c>
      <c r="F31" s="347">
        <v>218</v>
      </c>
      <c r="G31" s="511">
        <f t="shared" si="0"/>
        <v>436</v>
      </c>
      <c r="J31" s="453"/>
      <c r="K31" s="453"/>
    </row>
    <row r="32" spans="1:11" s="180" customFormat="1" x14ac:dyDescent="0.2">
      <c r="A32" s="509">
        <v>23</v>
      </c>
      <c r="B32" s="439"/>
      <c r="C32" s="404" t="s">
        <v>59</v>
      </c>
      <c r="D32" s="409" t="s">
        <v>463</v>
      </c>
      <c r="E32" s="348">
        <v>5</v>
      </c>
      <c r="F32" s="347">
        <v>142</v>
      </c>
      <c r="G32" s="511">
        <f t="shared" si="0"/>
        <v>710</v>
      </c>
      <c r="J32" s="453"/>
      <c r="K32" s="453"/>
    </row>
    <row r="33" spans="1:14" s="180" customFormat="1" x14ac:dyDescent="0.2">
      <c r="A33" s="509">
        <v>24</v>
      </c>
      <c r="B33" s="439"/>
      <c r="C33" s="404" t="s">
        <v>59</v>
      </c>
      <c r="D33" s="409" t="s">
        <v>464</v>
      </c>
      <c r="E33" s="348">
        <v>5</v>
      </c>
      <c r="F33" s="347">
        <v>38</v>
      </c>
      <c r="G33" s="511">
        <f t="shared" si="0"/>
        <v>190</v>
      </c>
      <c r="J33" s="453"/>
      <c r="K33" s="453"/>
    </row>
    <row r="34" spans="1:14" s="180" customFormat="1" x14ac:dyDescent="0.2">
      <c r="A34" s="509">
        <v>25</v>
      </c>
      <c r="B34" s="439"/>
      <c r="C34" s="404" t="s">
        <v>59</v>
      </c>
      <c r="D34" s="409" t="s">
        <v>465</v>
      </c>
      <c r="E34" s="348">
        <v>2</v>
      </c>
      <c r="F34" s="347">
        <v>56</v>
      </c>
      <c r="G34" s="511">
        <f t="shared" ref="G34:G37" si="1">F34*E34</f>
        <v>112</v>
      </c>
      <c r="J34" s="453"/>
      <c r="K34" s="453"/>
    </row>
    <row r="35" spans="1:14" s="180" customFormat="1" x14ac:dyDescent="0.2">
      <c r="A35" s="509">
        <v>26</v>
      </c>
      <c r="B35" s="439"/>
      <c r="C35" s="404" t="s">
        <v>59</v>
      </c>
      <c r="D35" s="409" t="s">
        <v>466</v>
      </c>
      <c r="E35" s="348">
        <v>3</v>
      </c>
      <c r="F35" s="347">
        <v>42</v>
      </c>
      <c r="G35" s="511">
        <f t="shared" si="1"/>
        <v>126</v>
      </c>
      <c r="I35" s="806">
        <v>25</v>
      </c>
      <c r="J35" s="807"/>
      <c r="K35" s="808" t="s">
        <v>465</v>
      </c>
      <c r="L35" s="809">
        <v>3</v>
      </c>
      <c r="M35" s="810">
        <v>56</v>
      </c>
      <c r="N35" s="811">
        <f t="shared" ref="N35" si="2">M35*L35</f>
        <v>168</v>
      </c>
    </row>
    <row r="36" spans="1:14" s="180" customFormat="1" x14ac:dyDescent="0.2">
      <c r="A36" s="509">
        <v>27</v>
      </c>
      <c r="B36" s="439"/>
      <c r="C36" s="404" t="s">
        <v>59</v>
      </c>
      <c r="D36" s="409" t="s">
        <v>467</v>
      </c>
      <c r="E36" s="348">
        <v>3</v>
      </c>
      <c r="F36" s="347">
        <v>595</v>
      </c>
      <c r="G36" s="511">
        <f t="shared" si="1"/>
        <v>1785</v>
      </c>
      <c r="J36" s="453"/>
      <c r="K36" s="453"/>
    </row>
    <row r="37" spans="1:14" s="180" customFormat="1" x14ac:dyDescent="0.2">
      <c r="A37" s="509">
        <v>28</v>
      </c>
      <c r="B37" s="439"/>
      <c r="C37" s="404" t="s">
        <v>59</v>
      </c>
      <c r="D37" s="409" t="s">
        <v>468</v>
      </c>
      <c r="E37" s="348">
        <v>3</v>
      </c>
      <c r="F37" s="514">
        <v>545</v>
      </c>
      <c r="G37" s="511">
        <f t="shared" si="1"/>
        <v>1635</v>
      </c>
      <c r="J37" s="453"/>
      <c r="K37" s="453"/>
    </row>
    <row r="38" spans="1:14" s="180" customFormat="1" x14ac:dyDescent="0.2">
      <c r="A38" s="509"/>
      <c r="B38" s="439"/>
      <c r="C38" s="404"/>
      <c r="D38" s="409"/>
      <c r="E38" s="348"/>
      <c r="F38" s="514"/>
      <c r="G38" s="511"/>
      <c r="J38" s="453"/>
      <c r="K38" s="453"/>
    </row>
    <row r="39" spans="1:14" s="180" customFormat="1" x14ac:dyDescent="0.2">
      <c r="A39" s="509"/>
      <c r="B39" s="517"/>
      <c r="C39" s="404"/>
      <c r="D39" s="409"/>
      <c r="E39" s="770"/>
      <c r="F39" s="347"/>
      <c r="G39" s="511"/>
      <c r="J39" s="453"/>
      <c r="K39" s="453"/>
    </row>
    <row r="40" spans="1:14" s="180" customFormat="1" x14ac:dyDescent="0.2">
      <c r="A40" s="509"/>
      <c r="B40" s="517"/>
      <c r="C40" s="238"/>
      <c r="D40" s="512"/>
      <c r="E40" s="510"/>
      <c r="F40" s="347"/>
      <c r="G40" s="511"/>
      <c r="J40" s="453"/>
      <c r="K40" s="453"/>
    </row>
    <row r="41" spans="1:14" s="180" customFormat="1" ht="13.5" thickBot="1" x14ac:dyDescent="0.25">
      <c r="A41" s="488"/>
      <c r="B41" s="448"/>
      <c r="C41" s="518"/>
      <c r="D41" s="519"/>
      <c r="E41" s="448"/>
      <c r="F41" s="520" t="s">
        <v>57</v>
      </c>
      <c r="G41" s="110">
        <f>SUM(G10:G40)</f>
        <v>31673.5</v>
      </c>
      <c r="J41" s="453"/>
      <c r="K41" s="453"/>
    </row>
    <row r="42" spans="1:14" s="180" customFormat="1" ht="13.5" thickTop="1" x14ac:dyDescent="0.2">
      <c r="A42" s="232" t="s">
        <v>469</v>
      </c>
      <c r="B42" s="364"/>
      <c r="C42" s="506"/>
      <c r="D42" s="503"/>
      <c r="E42" s="364"/>
      <c r="F42" s="521"/>
      <c r="G42" s="492"/>
      <c r="J42" s="453"/>
      <c r="K42" s="453"/>
    </row>
    <row r="43" spans="1:14" s="180" customFormat="1" ht="13.5" thickBot="1" x14ac:dyDescent="0.25">
      <c r="A43" s="522"/>
      <c r="B43" s="524"/>
      <c r="C43" s="525"/>
      <c r="D43" s="523"/>
      <c r="E43" s="451"/>
      <c r="F43" s="495"/>
      <c r="G43" s="496"/>
      <c r="J43" s="453"/>
      <c r="K43" s="453"/>
    </row>
    <row r="44" spans="1:14" s="180" customFormat="1" ht="13.5" thickTop="1" x14ac:dyDescent="0.2">
      <c r="A44" s="3486"/>
      <c r="B44" s="3487"/>
      <c r="C44" s="3488"/>
      <c r="D44" s="498" t="s">
        <v>18</v>
      </c>
      <c r="E44" s="3489" t="s">
        <v>19</v>
      </c>
      <c r="F44" s="3487"/>
      <c r="G44" s="3490"/>
      <c r="J44" s="453"/>
      <c r="K44" s="453"/>
    </row>
    <row r="45" spans="1:14" s="180" customFormat="1" x14ac:dyDescent="0.2">
      <c r="A45" s="3478" t="s">
        <v>20</v>
      </c>
      <c r="B45" s="3479"/>
      <c r="C45" s="3480"/>
      <c r="D45" s="504"/>
      <c r="E45" s="3441"/>
      <c r="F45" s="3442"/>
      <c r="G45" s="3443"/>
      <c r="J45" s="453"/>
      <c r="K45" s="453"/>
    </row>
    <row r="46" spans="1:14" s="180" customFormat="1" x14ac:dyDescent="0.2">
      <c r="A46" s="3478" t="s">
        <v>21</v>
      </c>
      <c r="B46" s="3479"/>
      <c r="C46" s="3480"/>
      <c r="D46" s="61" t="s">
        <v>334</v>
      </c>
      <c r="E46" s="3463" t="s">
        <v>30</v>
      </c>
      <c r="F46" s="3461"/>
      <c r="G46" s="3462"/>
      <c r="J46" s="453"/>
      <c r="K46" s="453"/>
    </row>
    <row r="47" spans="1:14" ht="13.5" thickBot="1" x14ac:dyDescent="0.25">
      <c r="A47" s="3481" t="s">
        <v>22</v>
      </c>
      <c r="B47" s="3482"/>
      <c r="C47" s="3483"/>
      <c r="D47" s="239" t="s">
        <v>333</v>
      </c>
      <c r="E47" s="3502" t="s">
        <v>23</v>
      </c>
      <c r="F47" s="3484"/>
      <c r="G47" s="3485"/>
    </row>
    <row r="48" spans="1:14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94"/>
      <c r="C49" s="3494"/>
      <c r="D49" s="3494"/>
      <c r="E49" s="3494"/>
      <c r="F49" s="3494"/>
      <c r="G49" s="3420"/>
    </row>
    <row r="50" spans="1:7" x14ac:dyDescent="0.2">
      <c r="A50" s="3495" t="s">
        <v>2</v>
      </c>
      <c r="B50" s="3496"/>
      <c r="C50" s="3496"/>
      <c r="D50" s="3496"/>
      <c r="E50" s="3496"/>
      <c r="F50" s="3496"/>
      <c r="G50" s="3497"/>
    </row>
    <row r="51" spans="1:7" x14ac:dyDescent="0.2">
      <c r="A51" s="455"/>
      <c r="B51" s="437"/>
      <c r="C51" s="848"/>
      <c r="D51" s="457"/>
      <c r="E51" s="458"/>
      <c r="F51" s="459"/>
      <c r="G51" s="460" t="s">
        <v>3</v>
      </c>
    </row>
    <row r="52" spans="1:7" x14ac:dyDescent="0.2">
      <c r="A52" s="461" t="s">
        <v>4</v>
      </c>
      <c r="B52" s="462"/>
      <c r="C52" s="394" t="s">
        <v>332</v>
      </c>
      <c r="D52" s="462"/>
      <c r="E52" s="738" t="s">
        <v>784</v>
      </c>
      <c r="F52" s="689"/>
      <c r="G52" s="739" t="s">
        <v>674</v>
      </c>
    </row>
    <row r="53" spans="1:7" x14ac:dyDescent="0.2">
      <c r="A53" s="505" t="s">
        <v>6</v>
      </c>
      <c r="B53" s="438"/>
      <c r="C53" s="396"/>
      <c r="D53" s="846"/>
      <c r="E53" s="3498"/>
      <c r="F53" s="3499"/>
      <c r="G53" s="464"/>
    </row>
    <row r="54" spans="1:7" x14ac:dyDescent="0.2">
      <c r="A54" s="465" t="s">
        <v>7</v>
      </c>
      <c r="B54" s="507"/>
      <c r="C54" s="507"/>
      <c r="D54" s="507"/>
      <c r="E54" s="466" t="s">
        <v>8</v>
      </c>
      <c r="F54" s="467"/>
      <c r="G54" s="464" t="s">
        <v>9</v>
      </c>
    </row>
    <row r="55" spans="1:7" x14ac:dyDescent="0.2">
      <c r="A55" s="508"/>
      <c r="B55" s="437"/>
      <c r="C55" s="848"/>
      <c r="D55" s="848"/>
      <c r="E55" s="3500"/>
      <c r="F55" s="3501"/>
      <c r="G55" s="468"/>
    </row>
    <row r="56" spans="1:7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</row>
    <row r="57" spans="1:7" ht="13.5" thickTop="1" x14ac:dyDescent="0.2">
      <c r="A57" s="509">
        <v>1</v>
      </c>
      <c r="B57" s="439"/>
      <c r="C57" s="426" t="s">
        <v>60</v>
      </c>
      <c r="D57" s="526" t="s">
        <v>747</v>
      </c>
      <c r="E57" s="510">
        <v>1</v>
      </c>
      <c r="F57" s="479">
        <v>80000</v>
      </c>
      <c r="G57" s="511">
        <f>F57*E57</f>
        <v>80000</v>
      </c>
    </row>
    <row r="58" spans="1:7" x14ac:dyDescent="0.2">
      <c r="A58" s="509"/>
      <c r="B58" s="439"/>
      <c r="C58" s="426"/>
      <c r="D58" s="527" t="s">
        <v>746</v>
      </c>
      <c r="E58" s="510"/>
      <c r="F58" s="479"/>
      <c r="G58" s="511"/>
    </row>
    <row r="59" spans="1:7" x14ac:dyDescent="0.2">
      <c r="A59" s="509"/>
      <c r="B59" s="439"/>
      <c r="C59" s="426"/>
      <c r="D59" s="527" t="s">
        <v>748</v>
      </c>
      <c r="E59" s="510"/>
      <c r="F59" s="347"/>
      <c r="G59" s="511"/>
    </row>
    <row r="60" spans="1:7" x14ac:dyDescent="0.2">
      <c r="A60" s="509"/>
      <c r="B60" s="439"/>
      <c r="C60" s="426"/>
      <c r="D60" s="405" t="s">
        <v>749</v>
      </c>
      <c r="E60" s="510"/>
      <c r="F60" s="347"/>
      <c r="G60" s="511"/>
    </row>
    <row r="61" spans="1:7" x14ac:dyDescent="0.2">
      <c r="A61" s="509"/>
      <c r="B61" s="439"/>
      <c r="C61" s="426"/>
      <c r="D61" s="527" t="s">
        <v>750</v>
      </c>
      <c r="E61" s="510"/>
      <c r="F61" s="479"/>
      <c r="G61" s="511"/>
    </row>
    <row r="62" spans="1:7" x14ac:dyDescent="0.2">
      <c r="A62" s="509"/>
      <c r="B62" s="439"/>
      <c r="C62" s="426"/>
      <c r="D62" s="527" t="s">
        <v>751</v>
      </c>
      <c r="E62" s="510"/>
      <c r="F62" s="479"/>
      <c r="G62" s="511"/>
    </row>
    <row r="63" spans="1:7" x14ac:dyDescent="0.2">
      <c r="A63" s="509"/>
      <c r="B63" s="439"/>
      <c r="C63" s="426"/>
      <c r="D63" s="527" t="s">
        <v>752</v>
      </c>
      <c r="E63" s="510"/>
      <c r="F63" s="479"/>
      <c r="G63" s="511"/>
    </row>
    <row r="64" spans="1:7" x14ac:dyDescent="0.2">
      <c r="A64" s="509"/>
      <c r="B64" s="439"/>
      <c r="C64" s="426"/>
      <c r="D64" s="405" t="s">
        <v>753</v>
      </c>
      <c r="E64" s="510"/>
      <c r="F64" s="347"/>
      <c r="G64" s="511"/>
    </row>
    <row r="65" spans="1:7" x14ac:dyDescent="0.2">
      <c r="A65" s="509"/>
      <c r="B65" s="439"/>
      <c r="C65" s="426"/>
      <c r="D65" s="527" t="s">
        <v>754</v>
      </c>
      <c r="E65" s="510"/>
      <c r="F65" s="347"/>
      <c r="G65" s="511"/>
    </row>
    <row r="66" spans="1:7" x14ac:dyDescent="0.2">
      <c r="A66" s="509"/>
      <c r="B66" s="439"/>
      <c r="C66" s="426"/>
      <c r="D66" s="527" t="s">
        <v>755</v>
      </c>
      <c r="E66" s="510"/>
      <c r="F66" s="479"/>
      <c r="G66" s="511"/>
    </row>
    <row r="67" spans="1:7" x14ac:dyDescent="0.2">
      <c r="A67" s="509"/>
      <c r="B67" s="439"/>
      <c r="C67" s="404"/>
      <c r="D67" s="405" t="s">
        <v>756</v>
      </c>
      <c r="E67" s="348"/>
      <c r="F67" s="347"/>
      <c r="G67" s="511"/>
    </row>
    <row r="68" spans="1:7" x14ac:dyDescent="0.2">
      <c r="A68" s="509">
        <v>2</v>
      </c>
      <c r="B68" s="439"/>
      <c r="C68" s="404" t="s">
        <v>60</v>
      </c>
      <c r="D68" s="405" t="s">
        <v>757</v>
      </c>
      <c r="E68" s="348">
        <v>1</v>
      </c>
      <c r="F68" s="347">
        <v>70000</v>
      </c>
      <c r="G68" s="511">
        <f t="shared" ref="G68:G81" si="3">F68*E68</f>
        <v>70000</v>
      </c>
    </row>
    <row r="69" spans="1:7" x14ac:dyDescent="0.2">
      <c r="A69" s="509"/>
      <c r="B69" s="439"/>
      <c r="C69" s="404"/>
      <c r="D69" s="405" t="s">
        <v>758</v>
      </c>
      <c r="E69" s="348"/>
      <c r="F69" s="347"/>
      <c r="G69" s="511"/>
    </row>
    <row r="70" spans="1:7" x14ac:dyDescent="0.2">
      <c r="A70" s="509"/>
      <c r="B70" s="439"/>
      <c r="C70" s="404"/>
      <c r="D70" s="405" t="s">
        <v>759</v>
      </c>
      <c r="E70" s="510"/>
      <c r="F70" s="347"/>
      <c r="G70" s="511"/>
    </row>
    <row r="71" spans="1:7" x14ac:dyDescent="0.2">
      <c r="A71" s="509"/>
      <c r="B71" s="439"/>
      <c r="C71" s="404"/>
      <c r="D71" s="802" t="s">
        <v>761</v>
      </c>
      <c r="E71" s="513"/>
      <c r="F71" s="514"/>
      <c r="G71" s="511"/>
    </row>
    <row r="72" spans="1:7" x14ac:dyDescent="0.2">
      <c r="A72" s="509"/>
      <c r="B72" s="515"/>
      <c r="C72" s="404"/>
      <c r="D72" s="405" t="s">
        <v>760</v>
      </c>
      <c r="E72" s="348"/>
      <c r="F72" s="347"/>
      <c r="G72" s="511"/>
    </row>
    <row r="73" spans="1:7" x14ac:dyDescent="0.2">
      <c r="A73" s="509">
        <v>3</v>
      </c>
      <c r="B73" s="515"/>
      <c r="C73" s="404" t="s">
        <v>31</v>
      </c>
      <c r="D73" s="405" t="s">
        <v>762</v>
      </c>
      <c r="E73" s="348">
        <v>3</v>
      </c>
      <c r="F73" s="347">
        <v>80000</v>
      </c>
      <c r="G73" s="511">
        <f t="shared" si="3"/>
        <v>240000</v>
      </c>
    </row>
    <row r="74" spans="1:7" x14ac:dyDescent="0.2">
      <c r="A74" s="509"/>
      <c r="B74" s="515"/>
      <c r="C74" s="404"/>
      <c r="D74" s="405" t="s">
        <v>763</v>
      </c>
      <c r="E74" s="510"/>
      <c r="F74" s="347"/>
      <c r="G74" s="511"/>
    </row>
    <row r="75" spans="1:7" x14ac:dyDescent="0.2">
      <c r="A75" s="509"/>
      <c r="B75" s="515"/>
      <c r="C75" s="404"/>
      <c r="D75" s="803" t="s">
        <v>764</v>
      </c>
      <c r="E75" s="513"/>
      <c r="F75" s="516"/>
      <c r="G75" s="511"/>
    </row>
    <row r="76" spans="1:7" x14ac:dyDescent="0.2">
      <c r="A76" s="509"/>
      <c r="B76" s="515"/>
      <c r="C76" s="404"/>
      <c r="D76" s="405" t="s">
        <v>765</v>
      </c>
      <c r="E76" s="510"/>
      <c r="F76" s="347"/>
      <c r="G76" s="511"/>
    </row>
    <row r="77" spans="1:7" x14ac:dyDescent="0.2">
      <c r="A77" s="509"/>
      <c r="B77" s="515"/>
      <c r="C77" s="404"/>
      <c r="D77" s="409" t="s">
        <v>766</v>
      </c>
      <c r="E77" s="510"/>
      <c r="F77" s="347"/>
      <c r="G77" s="511"/>
    </row>
    <row r="78" spans="1:7" x14ac:dyDescent="0.2">
      <c r="A78" s="509"/>
      <c r="B78" s="439"/>
      <c r="C78" s="404"/>
      <c r="D78" s="409" t="s">
        <v>767</v>
      </c>
      <c r="E78" s="510"/>
      <c r="F78" s="347"/>
      <c r="G78" s="511"/>
    </row>
    <row r="79" spans="1:7" x14ac:dyDescent="0.2">
      <c r="A79" s="509"/>
      <c r="B79" s="439"/>
      <c r="C79" s="404"/>
      <c r="D79" s="409" t="s">
        <v>768</v>
      </c>
      <c r="E79" s="348"/>
      <c r="F79" s="347"/>
      <c r="G79" s="511"/>
    </row>
    <row r="80" spans="1:7" x14ac:dyDescent="0.2">
      <c r="A80" s="509"/>
      <c r="B80" s="439"/>
      <c r="C80" s="404"/>
      <c r="D80" s="409" t="s">
        <v>769</v>
      </c>
      <c r="E80" s="348"/>
      <c r="F80" s="347"/>
      <c r="G80" s="511"/>
    </row>
    <row r="81" spans="1:7" x14ac:dyDescent="0.2">
      <c r="A81" s="509">
        <v>4</v>
      </c>
      <c r="B81" s="439"/>
      <c r="C81" s="404" t="s">
        <v>60</v>
      </c>
      <c r="D81" s="409" t="s">
        <v>770</v>
      </c>
      <c r="E81" s="348">
        <v>1</v>
      </c>
      <c r="F81" s="347">
        <v>70000</v>
      </c>
      <c r="G81" s="511">
        <f t="shared" si="3"/>
        <v>70000</v>
      </c>
    </row>
    <row r="82" spans="1:7" x14ac:dyDescent="0.2">
      <c r="A82" s="509"/>
      <c r="B82" s="439"/>
      <c r="C82" s="404"/>
      <c r="D82" s="409" t="s">
        <v>771</v>
      </c>
      <c r="E82" s="348"/>
      <c r="F82" s="347"/>
      <c r="G82" s="511"/>
    </row>
    <row r="83" spans="1:7" x14ac:dyDescent="0.2">
      <c r="A83" s="509"/>
      <c r="B83" s="439"/>
      <c r="C83" s="404"/>
      <c r="D83" s="409" t="s">
        <v>772</v>
      </c>
      <c r="E83" s="348"/>
      <c r="F83" s="347"/>
      <c r="G83" s="511"/>
    </row>
    <row r="84" spans="1:7" x14ac:dyDescent="0.2">
      <c r="A84" s="509"/>
      <c r="B84" s="439"/>
      <c r="C84" s="404"/>
      <c r="D84" s="409" t="s">
        <v>773</v>
      </c>
      <c r="E84" s="348"/>
      <c r="F84" s="514"/>
      <c r="G84" s="511"/>
    </row>
    <row r="85" spans="1:7" x14ac:dyDescent="0.2">
      <c r="A85" s="509"/>
      <c r="B85" s="439"/>
      <c r="C85" s="404"/>
      <c r="D85" s="409" t="s">
        <v>774</v>
      </c>
      <c r="E85" s="348"/>
      <c r="F85" s="514"/>
      <c r="G85" s="511"/>
    </row>
    <row r="86" spans="1:7" x14ac:dyDescent="0.2">
      <c r="A86" s="509"/>
      <c r="B86" s="517"/>
      <c r="C86" s="404"/>
      <c r="D86" s="409" t="s">
        <v>775</v>
      </c>
      <c r="E86" s="849"/>
      <c r="F86" s="347"/>
      <c r="G86" s="511"/>
    </row>
    <row r="87" spans="1:7" x14ac:dyDescent="0.2">
      <c r="A87" s="509"/>
      <c r="B87" s="517"/>
      <c r="C87" s="238"/>
      <c r="D87" s="512"/>
      <c r="E87" s="510"/>
      <c r="F87" s="347"/>
      <c r="G87" s="511"/>
    </row>
    <row r="88" spans="1:7" ht="13.5" thickBot="1" x14ac:dyDescent="0.25">
      <c r="A88" s="488"/>
      <c r="B88" s="448"/>
      <c r="C88" s="518"/>
      <c r="D88" s="519"/>
      <c r="E88" s="448"/>
      <c r="F88" s="520" t="s">
        <v>57</v>
      </c>
      <c r="G88" s="110">
        <f>SUM(G57:G87)</f>
        <v>460000</v>
      </c>
    </row>
    <row r="89" spans="1:7" ht="13.5" thickTop="1" x14ac:dyDescent="0.2">
      <c r="A89" s="232" t="s">
        <v>745</v>
      </c>
      <c r="B89" s="364"/>
      <c r="C89" s="846"/>
      <c r="D89" s="503"/>
      <c r="E89" s="364"/>
      <c r="F89" s="521"/>
      <c r="G89" s="492"/>
    </row>
    <row r="90" spans="1:7" ht="13.5" thickBot="1" x14ac:dyDescent="0.25">
      <c r="A90" s="522"/>
      <c r="B90" s="524"/>
      <c r="C90" s="525"/>
      <c r="D90" s="523"/>
      <c r="E90" s="451"/>
      <c r="F90" s="495"/>
      <c r="G90" s="496"/>
    </row>
    <row r="91" spans="1:7" ht="13.5" thickTop="1" x14ac:dyDescent="0.2">
      <c r="A91" s="3486"/>
      <c r="B91" s="3487"/>
      <c r="C91" s="3488"/>
      <c r="D91" s="847" t="s">
        <v>18</v>
      </c>
      <c r="E91" s="3489" t="s">
        <v>19</v>
      </c>
      <c r="F91" s="3487"/>
      <c r="G91" s="3490"/>
    </row>
    <row r="92" spans="1:7" x14ac:dyDescent="0.2">
      <c r="A92" s="3478" t="s">
        <v>20</v>
      </c>
      <c r="B92" s="3479"/>
      <c r="C92" s="3480"/>
      <c r="D92" s="504"/>
      <c r="E92" s="3441"/>
      <c r="F92" s="3442"/>
      <c r="G92" s="3443"/>
    </row>
    <row r="93" spans="1:7" x14ac:dyDescent="0.2">
      <c r="A93" s="3478" t="s">
        <v>21</v>
      </c>
      <c r="B93" s="3479"/>
      <c r="C93" s="3480"/>
      <c r="D93" s="61" t="s">
        <v>334</v>
      </c>
      <c r="E93" s="3463" t="s">
        <v>30</v>
      </c>
      <c r="F93" s="3461"/>
      <c r="G93" s="3462"/>
    </row>
    <row r="94" spans="1:7" ht="13.5" thickBot="1" x14ac:dyDescent="0.25">
      <c r="A94" s="3481" t="s">
        <v>22</v>
      </c>
      <c r="B94" s="3482"/>
      <c r="C94" s="3483"/>
      <c r="D94" s="239" t="s">
        <v>333</v>
      </c>
      <c r="E94" s="3502" t="s">
        <v>23</v>
      </c>
      <c r="F94" s="3484"/>
      <c r="G94" s="3485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94"/>
      <c r="C96" s="3494"/>
      <c r="D96" s="3494"/>
      <c r="E96" s="3494"/>
      <c r="F96" s="3494"/>
      <c r="G96" s="3420"/>
    </row>
    <row r="97" spans="1:7" x14ac:dyDescent="0.2">
      <c r="A97" s="3495" t="s">
        <v>2</v>
      </c>
      <c r="B97" s="3496"/>
      <c r="C97" s="3496"/>
      <c r="D97" s="3496"/>
      <c r="E97" s="3496"/>
      <c r="F97" s="3496"/>
      <c r="G97" s="3497"/>
    </row>
    <row r="98" spans="1:7" x14ac:dyDescent="0.2">
      <c r="A98" s="455"/>
      <c r="B98" s="437"/>
      <c r="C98" s="892"/>
      <c r="D98" s="457"/>
      <c r="E98" s="458"/>
      <c r="F98" s="459"/>
      <c r="G98" s="460" t="s">
        <v>3</v>
      </c>
    </row>
    <row r="99" spans="1:7" x14ac:dyDescent="0.2">
      <c r="A99" s="461" t="s">
        <v>4</v>
      </c>
      <c r="B99" s="462"/>
      <c r="C99" s="394" t="s">
        <v>332</v>
      </c>
      <c r="D99" s="462"/>
      <c r="E99" s="738" t="s">
        <v>861</v>
      </c>
      <c r="F99" s="689"/>
      <c r="G99" s="739" t="s">
        <v>674</v>
      </c>
    </row>
    <row r="100" spans="1:7" x14ac:dyDescent="0.2">
      <c r="A100" s="505" t="s">
        <v>6</v>
      </c>
      <c r="B100" s="438"/>
      <c r="C100" s="396"/>
      <c r="D100" s="889"/>
      <c r="E100" s="3498"/>
      <c r="F100" s="3499"/>
      <c r="G100" s="464"/>
    </row>
    <row r="101" spans="1:7" x14ac:dyDescent="0.2">
      <c r="A101" s="465" t="s">
        <v>7</v>
      </c>
      <c r="B101" s="507"/>
      <c r="C101" s="507"/>
      <c r="D101" s="507"/>
      <c r="E101" s="466" t="s">
        <v>8</v>
      </c>
      <c r="F101" s="467"/>
      <c r="G101" s="464" t="s">
        <v>9</v>
      </c>
    </row>
    <row r="102" spans="1:7" x14ac:dyDescent="0.2">
      <c r="A102" s="508"/>
      <c r="B102" s="437"/>
      <c r="C102" s="892"/>
      <c r="D102" s="892"/>
      <c r="E102" s="3500"/>
      <c r="F102" s="3501"/>
      <c r="G102" s="468"/>
    </row>
    <row r="103" spans="1:7" ht="26.25" thickBot="1" x14ac:dyDescent="0.25">
      <c r="A103" s="23" t="s">
        <v>10</v>
      </c>
      <c r="B103" s="77" t="s">
        <v>11</v>
      </c>
      <c r="C103" s="25" t="s">
        <v>12</v>
      </c>
      <c r="D103" s="26" t="s">
        <v>13</v>
      </c>
      <c r="E103" s="78" t="s">
        <v>14</v>
      </c>
      <c r="F103" s="28" t="s">
        <v>15</v>
      </c>
      <c r="G103" s="29" t="s">
        <v>16</v>
      </c>
    </row>
    <row r="104" spans="1:7" ht="13.5" thickTop="1" x14ac:dyDescent="0.2">
      <c r="A104" s="509">
        <v>1</v>
      </c>
      <c r="B104" s="439"/>
      <c r="C104" s="426" t="s">
        <v>31</v>
      </c>
      <c r="D104" s="526" t="s">
        <v>831</v>
      </c>
      <c r="E104" s="510">
        <v>3</v>
      </c>
      <c r="F104" s="479">
        <v>75000</v>
      </c>
      <c r="G104" s="511">
        <f>F104*E104</f>
        <v>225000</v>
      </c>
    </row>
    <row r="105" spans="1:7" x14ac:dyDescent="0.2">
      <c r="A105" s="509"/>
      <c r="B105" s="439"/>
      <c r="C105" s="426"/>
      <c r="D105" s="527" t="s">
        <v>832</v>
      </c>
      <c r="E105" s="510"/>
      <c r="F105" s="479"/>
      <c r="G105" s="511"/>
    </row>
    <row r="106" spans="1:7" x14ac:dyDescent="0.2">
      <c r="A106" s="509"/>
      <c r="B106" s="439"/>
      <c r="C106" s="426"/>
      <c r="D106" s="527" t="s">
        <v>833</v>
      </c>
      <c r="E106" s="510"/>
      <c r="F106" s="347"/>
      <c r="G106" s="511"/>
    </row>
    <row r="107" spans="1:7" x14ac:dyDescent="0.2">
      <c r="A107" s="509"/>
      <c r="B107" s="439"/>
      <c r="C107" s="426"/>
      <c r="D107" s="405" t="s">
        <v>834</v>
      </c>
      <c r="E107" s="510"/>
      <c r="F107" s="347"/>
      <c r="G107" s="511"/>
    </row>
    <row r="108" spans="1:7" x14ac:dyDescent="0.2">
      <c r="A108" s="509"/>
      <c r="B108" s="439"/>
      <c r="C108" s="426"/>
      <c r="D108" s="527" t="s">
        <v>835</v>
      </c>
      <c r="E108" s="510"/>
      <c r="F108" s="479"/>
      <c r="G108" s="511"/>
    </row>
    <row r="109" spans="1:7" x14ac:dyDescent="0.2">
      <c r="A109" s="509"/>
      <c r="B109" s="439"/>
      <c r="C109" s="426"/>
      <c r="D109" s="527" t="s">
        <v>836</v>
      </c>
      <c r="E109" s="510"/>
      <c r="F109" s="479"/>
      <c r="G109" s="511"/>
    </row>
    <row r="110" spans="1:7" x14ac:dyDescent="0.2">
      <c r="A110" s="509"/>
      <c r="B110" s="439"/>
      <c r="C110" s="426"/>
      <c r="D110" s="527" t="s">
        <v>837</v>
      </c>
      <c r="E110" s="510"/>
      <c r="F110" s="479"/>
      <c r="G110" s="511"/>
    </row>
    <row r="111" spans="1:7" x14ac:dyDescent="0.2">
      <c r="A111" s="509"/>
      <c r="B111" s="439"/>
      <c r="C111" s="426"/>
      <c r="D111" s="405" t="s">
        <v>838</v>
      </c>
      <c r="E111" s="510"/>
      <c r="F111" s="347"/>
      <c r="G111" s="511"/>
    </row>
    <row r="112" spans="1:7" x14ac:dyDescent="0.2">
      <c r="A112" s="509"/>
      <c r="B112" s="439"/>
      <c r="C112" s="426"/>
      <c r="D112" s="527" t="s">
        <v>839</v>
      </c>
      <c r="E112" s="510"/>
      <c r="F112" s="347"/>
      <c r="G112" s="511"/>
    </row>
    <row r="113" spans="1:7" x14ac:dyDescent="0.2">
      <c r="A113" s="509"/>
      <c r="B113" s="439"/>
      <c r="C113" s="426"/>
      <c r="D113" s="527"/>
      <c r="E113" s="510"/>
      <c r="F113" s="479"/>
      <c r="G113" s="511"/>
    </row>
    <row r="114" spans="1:7" x14ac:dyDescent="0.2">
      <c r="A114" s="509"/>
      <c r="B114" s="439"/>
      <c r="C114" s="404"/>
      <c r="D114" s="405"/>
      <c r="E114" s="348"/>
      <c r="F114" s="347"/>
      <c r="G114" s="511"/>
    </row>
    <row r="115" spans="1:7" x14ac:dyDescent="0.2">
      <c r="A115" s="509"/>
      <c r="B115" s="439"/>
      <c r="C115" s="404"/>
      <c r="D115" s="405"/>
      <c r="E115" s="348"/>
      <c r="F115" s="347"/>
      <c r="G115" s="511"/>
    </row>
    <row r="116" spans="1:7" x14ac:dyDescent="0.2">
      <c r="A116" s="509"/>
      <c r="B116" s="439"/>
      <c r="C116" s="404"/>
      <c r="D116" s="405"/>
      <c r="E116" s="348"/>
      <c r="F116" s="347"/>
      <c r="G116" s="511"/>
    </row>
    <row r="117" spans="1:7" x14ac:dyDescent="0.2">
      <c r="A117" s="509"/>
      <c r="B117" s="439"/>
      <c r="C117" s="404"/>
      <c r="D117" s="405"/>
      <c r="E117" s="510"/>
      <c r="F117" s="347"/>
      <c r="G117" s="511"/>
    </row>
    <row r="118" spans="1:7" x14ac:dyDescent="0.2">
      <c r="A118" s="509"/>
      <c r="B118" s="439"/>
      <c r="C118" s="404"/>
      <c r="D118" s="802"/>
      <c r="E118" s="513"/>
      <c r="F118" s="514"/>
      <c r="G118" s="511"/>
    </row>
    <row r="119" spans="1:7" x14ac:dyDescent="0.2">
      <c r="A119" s="509"/>
      <c r="B119" s="515"/>
      <c r="C119" s="404"/>
      <c r="D119" s="405"/>
      <c r="E119" s="348"/>
      <c r="F119" s="347"/>
      <c r="G119" s="511"/>
    </row>
    <row r="120" spans="1:7" x14ac:dyDescent="0.2">
      <c r="A120" s="509"/>
      <c r="B120" s="515"/>
      <c r="C120" s="404"/>
      <c r="D120" s="405"/>
      <c r="E120" s="348"/>
      <c r="F120" s="347"/>
      <c r="G120" s="511"/>
    </row>
    <row r="121" spans="1:7" x14ac:dyDescent="0.2">
      <c r="A121" s="509"/>
      <c r="B121" s="515"/>
      <c r="C121" s="404"/>
      <c r="D121" s="405"/>
      <c r="E121" s="510"/>
      <c r="F121" s="347"/>
      <c r="G121" s="511"/>
    </row>
    <row r="122" spans="1:7" x14ac:dyDescent="0.2">
      <c r="A122" s="509"/>
      <c r="B122" s="515"/>
      <c r="C122" s="404"/>
      <c r="D122" s="803"/>
      <c r="E122" s="513"/>
      <c r="F122" s="516"/>
      <c r="G122" s="511"/>
    </row>
    <row r="123" spans="1:7" x14ac:dyDescent="0.2">
      <c r="A123" s="509"/>
      <c r="B123" s="515"/>
      <c r="C123" s="404"/>
      <c r="D123" s="405"/>
      <c r="E123" s="510"/>
      <c r="F123" s="347"/>
      <c r="G123" s="511"/>
    </row>
    <row r="124" spans="1:7" x14ac:dyDescent="0.2">
      <c r="A124" s="509"/>
      <c r="B124" s="515"/>
      <c r="C124" s="404"/>
      <c r="D124" s="409"/>
      <c r="E124" s="510"/>
      <c r="F124" s="347"/>
      <c r="G124" s="511"/>
    </row>
    <row r="125" spans="1:7" x14ac:dyDescent="0.2">
      <c r="A125" s="509"/>
      <c r="B125" s="439"/>
      <c r="C125" s="404"/>
      <c r="D125" s="409"/>
      <c r="E125" s="510"/>
      <c r="F125" s="347"/>
      <c r="G125" s="511"/>
    </row>
    <row r="126" spans="1:7" x14ac:dyDescent="0.2">
      <c r="A126" s="509"/>
      <c r="B126" s="439"/>
      <c r="C126" s="404"/>
      <c r="D126" s="409"/>
      <c r="E126" s="348"/>
      <c r="F126" s="347"/>
      <c r="G126" s="511"/>
    </row>
    <row r="127" spans="1:7" x14ac:dyDescent="0.2">
      <c r="A127" s="509"/>
      <c r="B127" s="439"/>
      <c r="C127" s="404"/>
      <c r="D127" s="409"/>
      <c r="E127" s="348"/>
      <c r="F127" s="347"/>
      <c r="G127" s="511"/>
    </row>
    <row r="128" spans="1:7" x14ac:dyDescent="0.2">
      <c r="A128" s="509"/>
      <c r="B128" s="439"/>
      <c r="C128" s="404"/>
      <c r="D128" s="409"/>
      <c r="E128" s="348"/>
      <c r="F128" s="347"/>
      <c r="G128" s="511"/>
    </row>
    <row r="129" spans="1:7" x14ac:dyDescent="0.2">
      <c r="A129" s="509"/>
      <c r="B129" s="439"/>
      <c r="C129" s="404"/>
      <c r="D129" s="409"/>
      <c r="E129" s="348"/>
      <c r="F129" s="347"/>
      <c r="G129" s="511"/>
    </row>
    <row r="130" spans="1:7" x14ac:dyDescent="0.2">
      <c r="A130" s="509"/>
      <c r="B130" s="439"/>
      <c r="C130" s="404"/>
      <c r="D130" s="409"/>
      <c r="E130" s="348"/>
      <c r="F130" s="347"/>
      <c r="G130" s="511"/>
    </row>
    <row r="131" spans="1:7" x14ac:dyDescent="0.2">
      <c r="A131" s="509"/>
      <c r="B131" s="439"/>
      <c r="C131" s="404"/>
      <c r="D131" s="409"/>
      <c r="E131" s="348"/>
      <c r="F131" s="514"/>
      <c r="G131" s="511"/>
    </row>
    <row r="132" spans="1:7" x14ac:dyDescent="0.2">
      <c r="A132" s="509"/>
      <c r="B132" s="439"/>
      <c r="C132" s="404"/>
      <c r="D132" s="409"/>
      <c r="E132" s="348"/>
      <c r="F132" s="514"/>
      <c r="G132" s="511"/>
    </row>
    <row r="133" spans="1:7" x14ac:dyDescent="0.2">
      <c r="A133" s="509"/>
      <c r="B133" s="517"/>
      <c r="C133" s="404"/>
      <c r="D133" s="409"/>
      <c r="E133" s="893"/>
      <c r="F133" s="347"/>
      <c r="G133" s="511"/>
    </row>
    <row r="134" spans="1:7" x14ac:dyDescent="0.2">
      <c r="A134" s="509"/>
      <c r="B134" s="517"/>
      <c r="C134" s="238"/>
      <c r="D134" s="512"/>
      <c r="E134" s="510"/>
      <c r="F134" s="347"/>
      <c r="G134" s="511"/>
    </row>
    <row r="135" spans="1:7" ht="13.5" thickBot="1" x14ac:dyDescent="0.25">
      <c r="A135" s="488"/>
      <c r="B135" s="448"/>
      <c r="C135" s="518"/>
      <c r="D135" s="519"/>
      <c r="E135" s="448"/>
      <c r="F135" s="520" t="s">
        <v>57</v>
      </c>
      <c r="G135" s="110">
        <f>SUM(G104:G134)</f>
        <v>225000</v>
      </c>
    </row>
    <row r="136" spans="1:7" ht="13.5" thickTop="1" x14ac:dyDescent="0.2">
      <c r="A136" s="232" t="s">
        <v>745</v>
      </c>
      <c r="B136" s="364"/>
      <c r="C136" s="889"/>
      <c r="D136" s="503"/>
      <c r="E136" s="364"/>
      <c r="F136" s="521"/>
      <c r="G136" s="492"/>
    </row>
    <row r="137" spans="1:7" ht="13.5" thickBot="1" x14ac:dyDescent="0.25">
      <c r="A137" s="522"/>
      <c r="B137" s="524"/>
      <c r="C137" s="525"/>
      <c r="D137" s="523"/>
      <c r="E137" s="451"/>
      <c r="F137" s="495"/>
      <c r="G137" s="496"/>
    </row>
    <row r="138" spans="1:7" ht="13.5" thickTop="1" x14ac:dyDescent="0.2">
      <c r="A138" s="3486"/>
      <c r="B138" s="3487"/>
      <c r="C138" s="3488"/>
      <c r="D138" s="891" t="s">
        <v>18</v>
      </c>
      <c r="E138" s="3489" t="s">
        <v>19</v>
      </c>
      <c r="F138" s="3487"/>
      <c r="G138" s="3490"/>
    </row>
    <row r="139" spans="1:7" x14ac:dyDescent="0.2">
      <c r="A139" s="3478" t="s">
        <v>20</v>
      </c>
      <c r="B139" s="3479"/>
      <c r="C139" s="3480"/>
      <c r="D139" s="504"/>
      <c r="E139" s="3441"/>
      <c r="F139" s="3442"/>
      <c r="G139" s="3443"/>
    </row>
    <row r="140" spans="1:7" x14ac:dyDescent="0.2">
      <c r="A140" s="3478" t="s">
        <v>21</v>
      </c>
      <c r="B140" s="3479"/>
      <c r="C140" s="3480"/>
      <c r="D140" s="61" t="s">
        <v>334</v>
      </c>
      <c r="E140" s="3463" t="s">
        <v>30</v>
      </c>
      <c r="F140" s="3461"/>
      <c r="G140" s="3462"/>
    </row>
    <row r="141" spans="1:7" ht="13.5" thickBot="1" x14ac:dyDescent="0.25">
      <c r="A141" s="3481" t="s">
        <v>22</v>
      </c>
      <c r="B141" s="3482"/>
      <c r="C141" s="3483"/>
      <c r="D141" s="239" t="s">
        <v>333</v>
      </c>
      <c r="E141" s="3502" t="s">
        <v>23</v>
      </c>
      <c r="F141" s="3484"/>
      <c r="G141" s="3485"/>
    </row>
    <row r="142" spans="1:7" ht="16.5" x14ac:dyDescent="0.25">
      <c r="A142" s="3415" t="s">
        <v>0</v>
      </c>
      <c r="B142" s="3416"/>
      <c r="C142" s="3416"/>
      <c r="D142" s="3416"/>
      <c r="E142" s="3416"/>
      <c r="F142" s="3416"/>
      <c r="G142" s="3417"/>
    </row>
    <row r="143" spans="1:7" x14ac:dyDescent="0.2">
      <c r="A143" s="3418" t="s">
        <v>1</v>
      </c>
      <c r="B143" s="3494"/>
      <c r="C143" s="3494"/>
      <c r="D143" s="3494"/>
      <c r="E143" s="3494"/>
      <c r="F143" s="3494"/>
      <c r="G143" s="3420"/>
    </row>
    <row r="144" spans="1:7" x14ac:dyDescent="0.2">
      <c r="A144" s="3495" t="s">
        <v>2</v>
      </c>
      <c r="B144" s="3496"/>
      <c r="C144" s="3496"/>
      <c r="D144" s="3496"/>
      <c r="E144" s="3496"/>
      <c r="F144" s="3496"/>
      <c r="G144" s="3497"/>
    </row>
    <row r="145" spans="1:7" x14ac:dyDescent="0.2">
      <c r="A145" s="455"/>
      <c r="B145" s="437"/>
      <c r="C145" s="892"/>
      <c r="D145" s="457"/>
      <c r="E145" s="458"/>
      <c r="F145" s="459"/>
      <c r="G145" s="460" t="s">
        <v>3</v>
      </c>
    </row>
    <row r="146" spans="1:7" x14ac:dyDescent="0.2">
      <c r="A146" s="461" t="s">
        <v>4</v>
      </c>
      <c r="B146" s="462"/>
      <c r="C146" s="394" t="s">
        <v>332</v>
      </c>
      <c r="D146" s="462"/>
      <c r="E146" s="738" t="s">
        <v>862</v>
      </c>
      <c r="F146" s="689"/>
      <c r="G146" s="739" t="s">
        <v>674</v>
      </c>
    </row>
    <row r="147" spans="1:7" x14ac:dyDescent="0.2">
      <c r="A147" s="505" t="s">
        <v>6</v>
      </c>
      <c r="B147" s="438"/>
      <c r="C147" s="396"/>
      <c r="D147" s="889"/>
      <c r="E147" s="3498"/>
      <c r="F147" s="3499"/>
      <c r="G147" s="464"/>
    </row>
    <row r="148" spans="1:7" x14ac:dyDescent="0.2">
      <c r="A148" s="465" t="s">
        <v>7</v>
      </c>
      <c r="B148" s="507"/>
      <c r="C148" s="507"/>
      <c r="D148" s="507"/>
      <c r="E148" s="466" t="s">
        <v>8</v>
      </c>
      <c r="F148" s="467"/>
      <c r="G148" s="464" t="s">
        <v>9</v>
      </c>
    </row>
    <row r="149" spans="1:7" x14ac:dyDescent="0.2">
      <c r="A149" s="508"/>
      <c r="B149" s="437"/>
      <c r="C149" s="892"/>
      <c r="D149" s="892"/>
      <c r="E149" s="3500"/>
      <c r="F149" s="3501"/>
      <c r="G149" s="468"/>
    </row>
    <row r="150" spans="1:7" ht="26.25" thickBot="1" x14ac:dyDescent="0.25">
      <c r="A150" s="23" t="s">
        <v>10</v>
      </c>
      <c r="B150" s="77" t="s">
        <v>11</v>
      </c>
      <c r="C150" s="25" t="s">
        <v>12</v>
      </c>
      <c r="D150" s="26" t="s">
        <v>13</v>
      </c>
      <c r="E150" s="78" t="s">
        <v>14</v>
      </c>
      <c r="F150" s="28" t="s">
        <v>15</v>
      </c>
      <c r="G150" s="29" t="s">
        <v>16</v>
      </c>
    </row>
    <row r="151" spans="1:7" ht="13.5" thickTop="1" x14ac:dyDescent="0.2">
      <c r="A151" s="509">
        <v>1</v>
      </c>
      <c r="B151" s="79"/>
      <c r="C151" s="426" t="s">
        <v>60</v>
      </c>
      <c r="D151" s="526" t="s">
        <v>840</v>
      </c>
      <c r="E151" s="510">
        <v>1</v>
      </c>
      <c r="F151" s="479">
        <v>90000</v>
      </c>
      <c r="G151" s="511">
        <f>F151*E151</f>
        <v>90000</v>
      </c>
    </row>
    <row r="152" spans="1:7" x14ac:dyDescent="0.2">
      <c r="A152" s="509"/>
      <c r="B152" s="439"/>
      <c r="C152" s="426"/>
      <c r="D152" s="527" t="s">
        <v>841</v>
      </c>
      <c r="E152" s="510"/>
      <c r="F152" s="479"/>
      <c r="G152" s="511"/>
    </row>
    <row r="153" spans="1:7" x14ac:dyDescent="0.2">
      <c r="A153" s="509"/>
      <c r="B153" s="439"/>
      <c r="C153" s="426"/>
      <c r="D153" s="527" t="s">
        <v>842</v>
      </c>
      <c r="E153" s="510"/>
      <c r="F153" s="347"/>
      <c r="G153" s="511"/>
    </row>
    <row r="154" spans="1:7" x14ac:dyDescent="0.2">
      <c r="A154" s="509"/>
      <c r="B154" s="439"/>
      <c r="C154" s="426"/>
      <c r="D154" s="527" t="s">
        <v>843</v>
      </c>
      <c r="E154" s="510"/>
      <c r="F154" s="347"/>
      <c r="G154" s="511"/>
    </row>
    <row r="155" spans="1:7" x14ac:dyDescent="0.2">
      <c r="A155" s="509"/>
      <c r="B155" s="439"/>
      <c r="C155" s="426"/>
      <c r="D155" s="527" t="s">
        <v>844</v>
      </c>
      <c r="E155" s="510"/>
      <c r="F155" s="479"/>
      <c r="G155" s="511"/>
    </row>
    <row r="156" spans="1:7" x14ac:dyDescent="0.2">
      <c r="A156" s="509"/>
      <c r="B156" s="439"/>
      <c r="C156" s="426"/>
      <c r="D156" s="527" t="s">
        <v>845</v>
      </c>
      <c r="E156" s="510"/>
      <c r="F156" s="479"/>
      <c r="G156" s="511"/>
    </row>
    <row r="157" spans="1:7" x14ac:dyDescent="0.2">
      <c r="A157" s="509"/>
      <c r="B157" s="439"/>
      <c r="C157" s="426"/>
      <c r="D157" s="527" t="s">
        <v>846</v>
      </c>
      <c r="E157" s="510"/>
      <c r="F157" s="479"/>
      <c r="G157" s="511"/>
    </row>
    <row r="158" spans="1:7" x14ac:dyDescent="0.2">
      <c r="A158" s="509"/>
      <c r="B158" s="439"/>
      <c r="C158" s="426"/>
      <c r="D158" s="527" t="s">
        <v>847</v>
      </c>
      <c r="E158" s="510"/>
      <c r="F158" s="347"/>
      <c r="G158" s="511"/>
    </row>
    <row r="159" spans="1:7" x14ac:dyDescent="0.2">
      <c r="A159" s="509"/>
      <c r="B159" s="439"/>
      <c r="C159" s="426"/>
      <c r="D159" s="527" t="s">
        <v>848</v>
      </c>
      <c r="E159" s="510"/>
      <c r="F159" s="347"/>
      <c r="G159" s="511"/>
    </row>
    <row r="160" spans="1:7" x14ac:dyDescent="0.2">
      <c r="A160" s="509">
        <v>2</v>
      </c>
      <c r="B160" s="439"/>
      <c r="C160" s="426" t="s">
        <v>60</v>
      </c>
      <c r="D160" s="527" t="s">
        <v>849</v>
      </c>
      <c r="E160" s="510">
        <v>1</v>
      </c>
      <c r="F160" s="479">
        <v>75000</v>
      </c>
      <c r="G160" s="511">
        <f t="shared" ref="G160" si="4">F160*E160</f>
        <v>75000</v>
      </c>
    </row>
    <row r="161" spans="1:7" x14ac:dyDescent="0.2">
      <c r="A161" s="509"/>
      <c r="B161" s="439"/>
      <c r="C161" s="404"/>
      <c r="D161" s="527" t="s">
        <v>850</v>
      </c>
      <c r="E161" s="348"/>
      <c r="F161" s="347"/>
      <c r="G161" s="511"/>
    </row>
    <row r="162" spans="1:7" x14ac:dyDescent="0.2">
      <c r="A162" s="509"/>
      <c r="B162" s="439"/>
      <c r="C162" s="404"/>
      <c r="D162" s="527" t="s">
        <v>851</v>
      </c>
      <c r="E162" s="348"/>
      <c r="F162" s="347"/>
      <c r="G162" s="511"/>
    </row>
    <row r="163" spans="1:7" x14ac:dyDescent="0.2">
      <c r="A163" s="509"/>
      <c r="B163" s="439"/>
      <c r="C163" s="404"/>
      <c r="D163" s="527" t="s">
        <v>852</v>
      </c>
      <c r="E163" s="348"/>
      <c r="F163" s="347"/>
      <c r="G163" s="511"/>
    </row>
    <row r="164" spans="1:7" x14ac:dyDescent="0.2">
      <c r="A164" s="509"/>
      <c r="B164" s="439"/>
      <c r="C164" s="404"/>
      <c r="D164" s="527" t="s">
        <v>853</v>
      </c>
      <c r="E164" s="510"/>
      <c r="F164" s="347"/>
      <c r="G164" s="511"/>
    </row>
    <row r="165" spans="1:7" x14ac:dyDescent="0.2">
      <c r="A165" s="509"/>
      <c r="B165" s="439"/>
      <c r="C165" s="404"/>
      <c r="D165" s="527" t="s">
        <v>854</v>
      </c>
      <c r="E165" s="513"/>
      <c r="F165" s="514"/>
      <c r="G165" s="511"/>
    </row>
    <row r="166" spans="1:7" x14ac:dyDescent="0.2">
      <c r="A166" s="509"/>
      <c r="B166" s="515"/>
      <c r="C166" s="404"/>
      <c r="D166" s="527"/>
      <c r="E166" s="348"/>
      <c r="F166" s="347"/>
      <c r="G166" s="511"/>
    </row>
    <row r="167" spans="1:7" x14ac:dyDescent="0.2">
      <c r="A167" s="509"/>
      <c r="B167" s="515"/>
      <c r="C167" s="404"/>
      <c r="D167" s="527"/>
      <c r="E167" s="348"/>
      <c r="F167" s="347"/>
      <c r="G167" s="511"/>
    </row>
    <row r="168" spans="1:7" x14ac:dyDescent="0.2">
      <c r="A168" s="509"/>
      <c r="B168" s="515"/>
      <c r="C168" s="404"/>
      <c r="D168" s="527"/>
      <c r="E168" s="510"/>
      <c r="F168" s="347"/>
      <c r="G168" s="511"/>
    </row>
    <row r="169" spans="1:7" x14ac:dyDescent="0.2">
      <c r="A169" s="509"/>
      <c r="B169" s="515"/>
      <c r="C169" s="404"/>
      <c r="D169" s="527"/>
      <c r="E169" s="513"/>
      <c r="F169" s="516"/>
      <c r="G169" s="511"/>
    </row>
    <row r="170" spans="1:7" x14ac:dyDescent="0.2">
      <c r="A170" s="509"/>
      <c r="B170" s="515"/>
      <c r="C170" s="404"/>
      <c r="D170" s="527"/>
      <c r="E170" s="510"/>
      <c r="F170" s="347"/>
      <c r="G170" s="511"/>
    </row>
    <row r="171" spans="1:7" x14ac:dyDescent="0.2">
      <c r="A171" s="509"/>
      <c r="B171" s="515"/>
      <c r="C171" s="404"/>
      <c r="D171" s="527"/>
      <c r="E171" s="510"/>
      <c r="F171" s="347"/>
      <c r="G171" s="511"/>
    </row>
    <row r="172" spans="1:7" x14ac:dyDescent="0.2">
      <c r="A172" s="509"/>
      <c r="B172" s="439"/>
      <c r="C172" s="404"/>
      <c r="D172" s="527"/>
      <c r="E172" s="510"/>
      <c r="F172" s="347"/>
      <c r="G172" s="511"/>
    </row>
    <row r="173" spans="1:7" x14ac:dyDescent="0.2">
      <c r="A173" s="509"/>
      <c r="B173" s="439"/>
      <c r="C173" s="404"/>
      <c r="D173" s="527"/>
      <c r="E173" s="348"/>
      <c r="F173" s="347"/>
      <c r="G173" s="511"/>
    </row>
    <row r="174" spans="1:7" x14ac:dyDescent="0.2">
      <c r="A174" s="509"/>
      <c r="B174" s="439"/>
      <c r="C174" s="404"/>
      <c r="D174" s="527"/>
      <c r="E174" s="348"/>
      <c r="F174" s="347"/>
      <c r="G174" s="511"/>
    </row>
    <row r="175" spans="1:7" x14ac:dyDescent="0.2">
      <c r="A175" s="509"/>
      <c r="B175" s="439"/>
      <c r="C175" s="404"/>
      <c r="D175" s="409"/>
      <c r="E175" s="348"/>
      <c r="F175" s="347"/>
      <c r="G175" s="511"/>
    </row>
    <row r="176" spans="1:7" x14ac:dyDescent="0.2">
      <c r="A176" s="509"/>
      <c r="B176" s="439"/>
      <c r="C176" s="404"/>
      <c r="D176" s="409"/>
      <c r="E176" s="348"/>
      <c r="F176" s="347"/>
      <c r="G176" s="511"/>
    </row>
    <row r="177" spans="1:7" x14ac:dyDescent="0.2">
      <c r="A177" s="509"/>
      <c r="B177" s="439"/>
      <c r="C177" s="404"/>
      <c r="D177" s="409"/>
      <c r="E177" s="348"/>
      <c r="F177" s="347"/>
      <c r="G177" s="511"/>
    </row>
    <row r="178" spans="1:7" x14ac:dyDescent="0.2">
      <c r="A178" s="509"/>
      <c r="B178" s="439"/>
      <c r="C178" s="404"/>
      <c r="D178" s="409"/>
      <c r="E178" s="348"/>
      <c r="F178" s="514"/>
      <c r="G178" s="511"/>
    </row>
    <row r="179" spans="1:7" x14ac:dyDescent="0.2">
      <c r="A179" s="509"/>
      <c r="B179" s="439"/>
      <c r="C179" s="404"/>
      <c r="D179" s="409"/>
      <c r="E179" s="348"/>
      <c r="F179" s="514"/>
      <c r="G179" s="511"/>
    </row>
    <row r="180" spans="1:7" x14ac:dyDescent="0.2">
      <c r="A180" s="509"/>
      <c r="B180" s="517"/>
      <c r="C180" s="404"/>
      <c r="D180" s="409"/>
      <c r="E180" s="893"/>
      <c r="F180" s="347"/>
      <c r="G180" s="511"/>
    </row>
    <row r="181" spans="1:7" x14ac:dyDescent="0.2">
      <c r="A181" s="509"/>
      <c r="B181" s="517"/>
      <c r="C181" s="238"/>
      <c r="D181" s="512"/>
      <c r="E181" s="510"/>
      <c r="F181" s="347"/>
      <c r="G181" s="511"/>
    </row>
    <row r="182" spans="1:7" ht="13.5" thickBot="1" x14ac:dyDescent="0.25">
      <c r="A182" s="488"/>
      <c r="B182" s="448"/>
      <c r="C182" s="518"/>
      <c r="D182" s="519"/>
      <c r="E182" s="448"/>
      <c r="F182" s="520" t="s">
        <v>57</v>
      </c>
      <c r="G182" s="110">
        <f>SUM(G151:G181)</f>
        <v>165000</v>
      </c>
    </row>
    <row r="183" spans="1:7" ht="13.5" thickTop="1" x14ac:dyDescent="0.2">
      <c r="A183" s="232" t="s">
        <v>469</v>
      </c>
      <c r="B183" s="364"/>
      <c r="C183" s="889"/>
      <c r="D183" s="503"/>
      <c r="E183" s="364"/>
      <c r="F183" s="521"/>
      <c r="G183" s="492"/>
    </row>
    <row r="184" spans="1:7" ht="13.5" thickBot="1" x14ac:dyDescent="0.25">
      <c r="A184" s="522"/>
      <c r="B184" s="524"/>
      <c r="C184" s="525"/>
      <c r="D184" s="523"/>
      <c r="E184" s="451"/>
      <c r="F184" s="495"/>
      <c r="G184" s="496"/>
    </row>
    <row r="185" spans="1:7" ht="13.5" thickTop="1" x14ac:dyDescent="0.2">
      <c r="A185" s="3486"/>
      <c r="B185" s="3487"/>
      <c r="C185" s="3488"/>
      <c r="D185" s="891" t="s">
        <v>18</v>
      </c>
      <c r="E185" s="3489" t="s">
        <v>19</v>
      </c>
      <c r="F185" s="3487"/>
      <c r="G185" s="3490"/>
    </row>
    <row r="186" spans="1:7" x14ac:dyDescent="0.2">
      <c r="A186" s="3478" t="s">
        <v>20</v>
      </c>
      <c r="B186" s="3479"/>
      <c r="C186" s="3480"/>
      <c r="D186" s="504"/>
      <c r="E186" s="3441"/>
      <c r="F186" s="3442"/>
      <c r="G186" s="3443"/>
    </row>
    <row r="187" spans="1:7" x14ac:dyDescent="0.2">
      <c r="A187" s="3478" t="s">
        <v>21</v>
      </c>
      <c r="B187" s="3479"/>
      <c r="C187" s="3480"/>
      <c r="D187" s="61" t="s">
        <v>334</v>
      </c>
      <c r="E187" s="3463" t="s">
        <v>30</v>
      </c>
      <c r="F187" s="3461"/>
      <c r="G187" s="3462"/>
    </row>
    <row r="188" spans="1:7" ht="13.5" thickBot="1" x14ac:dyDescent="0.25">
      <c r="A188" s="3481" t="s">
        <v>22</v>
      </c>
      <c r="B188" s="3482"/>
      <c r="C188" s="3483"/>
      <c r="D188" s="239" t="s">
        <v>333</v>
      </c>
      <c r="E188" s="3502" t="s">
        <v>23</v>
      </c>
      <c r="F188" s="3484"/>
      <c r="G188" s="3485"/>
    </row>
  </sheetData>
  <mergeCells count="52">
    <mergeCell ref="A187:C187"/>
    <mergeCell ref="E187:G187"/>
    <mergeCell ref="A188:C188"/>
    <mergeCell ref="E188:G188"/>
    <mergeCell ref="E147:F147"/>
    <mergeCell ref="E149:F149"/>
    <mergeCell ref="A185:C185"/>
    <mergeCell ref="E185:G185"/>
    <mergeCell ref="A186:C186"/>
    <mergeCell ref="E186:G186"/>
    <mergeCell ref="A141:C141"/>
    <mergeCell ref="E141:G141"/>
    <mergeCell ref="A142:G142"/>
    <mergeCell ref="A143:G143"/>
    <mergeCell ref="A144:G144"/>
    <mergeCell ref="A138:C138"/>
    <mergeCell ref="E138:G138"/>
    <mergeCell ref="A139:C139"/>
    <mergeCell ref="E139:G139"/>
    <mergeCell ref="A140:C140"/>
    <mergeCell ref="E140:G140"/>
    <mergeCell ref="A95:G95"/>
    <mergeCell ref="A96:G96"/>
    <mergeCell ref="A97:G97"/>
    <mergeCell ref="E100:F100"/>
    <mergeCell ref="E102:F102"/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  <mergeCell ref="A48:G48"/>
    <mergeCell ref="A49:G49"/>
    <mergeCell ref="A50:G50"/>
    <mergeCell ref="E53:F53"/>
    <mergeCell ref="E55:F55"/>
    <mergeCell ref="A94:C94"/>
    <mergeCell ref="E94:G94"/>
    <mergeCell ref="A91:C91"/>
    <mergeCell ref="E91:G91"/>
    <mergeCell ref="A92:C92"/>
    <mergeCell ref="E92:G92"/>
    <mergeCell ref="A93:C93"/>
    <mergeCell ref="E93:G93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1371"/>
  <sheetViews>
    <sheetView topLeftCell="A1300" zoomScale="115" zoomScaleNormal="115" workbookViewId="0">
      <selection activeCell="J1317" sqref="J1317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style="1305" customWidth="1"/>
    <col min="5" max="5" width="9.7109375" style="169" customWidth="1"/>
    <col min="6" max="6" width="13.28515625" style="55" customWidth="1"/>
    <col min="7" max="7" width="14.5703125" customWidth="1"/>
    <col min="8" max="8" width="11.28515625" style="97" bestFit="1" customWidth="1"/>
    <col min="9" max="9" width="13.7109375" style="2864" customWidth="1"/>
    <col min="10" max="10" width="15.28515625" customWidth="1"/>
    <col min="11" max="11" width="19.28515625" customWidth="1"/>
    <col min="12" max="12" width="20.28515625" style="199" customWidth="1"/>
    <col min="13" max="13" width="16.2851562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.28515625" bestFit="1" customWidth="1"/>
  </cols>
  <sheetData>
    <row r="1" spans="1:13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13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13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3" x14ac:dyDescent="0.2">
      <c r="A4" s="2"/>
      <c r="B4" s="3"/>
      <c r="C4" s="4"/>
      <c r="D4" s="1626"/>
      <c r="E4" s="69"/>
      <c r="F4" s="6"/>
      <c r="G4" s="7" t="s">
        <v>1053</v>
      </c>
    </row>
    <row r="5" spans="1:13" x14ac:dyDescent="0.2">
      <c r="A5" s="8" t="s">
        <v>4</v>
      </c>
      <c r="B5" s="9"/>
      <c r="C5" s="10" t="s">
        <v>72</v>
      </c>
      <c r="D5" s="1627"/>
      <c r="E5" s="1277" t="s">
        <v>2825</v>
      </c>
      <c r="F5" s="689"/>
      <c r="G5" s="739" t="s">
        <v>2823</v>
      </c>
    </row>
    <row r="6" spans="1:13" x14ac:dyDescent="0.2">
      <c r="A6" s="14" t="s">
        <v>6</v>
      </c>
      <c r="B6" s="15"/>
      <c r="C6" s="16"/>
      <c r="D6" s="980"/>
      <c r="E6" s="3424"/>
      <c r="F6" s="3425"/>
      <c r="G6" s="17"/>
    </row>
    <row r="7" spans="1:13" x14ac:dyDescent="0.2">
      <c r="A7" s="18" t="s">
        <v>7</v>
      </c>
      <c r="B7" s="19"/>
      <c r="C7" s="19"/>
      <c r="D7" s="1628"/>
      <c r="E7" s="1629" t="s">
        <v>8</v>
      </c>
      <c r="F7" s="21"/>
      <c r="G7" s="17" t="s">
        <v>9</v>
      </c>
    </row>
    <row r="8" spans="1:13" x14ac:dyDescent="0.2">
      <c r="A8" s="2"/>
      <c r="B8" s="3"/>
      <c r="C8" s="4"/>
      <c r="D8" s="1630"/>
      <c r="E8" s="3426"/>
      <c r="F8" s="3427"/>
      <c r="G8" s="22"/>
    </row>
    <row r="9" spans="1:13" ht="26.25" thickBot="1" x14ac:dyDescent="0.25">
      <c r="A9" s="23" t="s">
        <v>10</v>
      </c>
      <c r="B9" s="24" t="s">
        <v>11</v>
      </c>
      <c r="C9" s="25" t="s">
        <v>12</v>
      </c>
      <c r="D9" s="1631" t="s">
        <v>13</v>
      </c>
      <c r="E9" s="141" t="s">
        <v>14</v>
      </c>
      <c r="F9" s="872" t="s">
        <v>15</v>
      </c>
      <c r="G9" s="29" t="s">
        <v>16</v>
      </c>
    </row>
    <row r="10" spans="1:13" ht="13.5" thickTop="1" x14ac:dyDescent="0.2">
      <c r="A10" s="1504"/>
      <c r="B10" s="79"/>
      <c r="C10" s="1130"/>
      <c r="D10" s="1632" t="s">
        <v>2335</v>
      </c>
      <c r="E10" s="920"/>
      <c r="F10" s="1608"/>
      <c r="G10" s="125"/>
    </row>
    <row r="11" spans="1:13" x14ac:dyDescent="0.2">
      <c r="A11" s="2459">
        <v>1</v>
      </c>
      <c r="B11" s="2457"/>
      <c r="C11" s="1531" t="s">
        <v>276</v>
      </c>
      <c r="D11" s="1620" t="s">
        <v>2348</v>
      </c>
      <c r="E11" s="1617">
        <v>15</v>
      </c>
      <c r="F11" s="1610">
        <v>1800</v>
      </c>
      <c r="G11" s="1618">
        <f>F11*E11</f>
        <v>27000</v>
      </c>
      <c r="H11" s="126"/>
      <c r="I11" s="2873"/>
      <c r="J11" s="1617">
        <v>15</v>
      </c>
      <c r="K11" s="1610">
        <v>1800</v>
      </c>
      <c r="L11" s="199">
        <f>K11*J11</f>
        <v>27000</v>
      </c>
    </row>
    <row r="12" spans="1:13" x14ac:dyDescent="0.2">
      <c r="A12" s="2459">
        <v>2</v>
      </c>
      <c r="B12" s="2457"/>
      <c r="C12" s="1531" t="s">
        <v>2351</v>
      </c>
      <c r="D12" s="1620" t="s">
        <v>2352</v>
      </c>
      <c r="E12" s="1617">
        <v>30</v>
      </c>
      <c r="F12" s="1610">
        <v>2200</v>
      </c>
      <c r="G12" s="1618">
        <f t="shared" ref="G12:G39" si="0">F12*E12</f>
        <v>66000</v>
      </c>
      <c r="H12" s="126"/>
      <c r="I12" s="2873"/>
      <c r="J12" s="1617">
        <v>30</v>
      </c>
      <c r="K12" s="1610">
        <v>2200</v>
      </c>
      <c r="L12" s="199">
        <f t="shared" ref="L12:L39" si="1">K12*J12</f>
        <v>66000</v>
      </c>
    </row>
    <row r="13" spans="1:13" x14ac:dyDescent="0.2">
      <c r="A13" s="2459">
        <v>3</v>
      </c>
      <c r="B13" s="2457"/>
      <c r="C13" s="1531" t="s">
        <v>2351</v>
      </c>
      <c r="D13" s="1620" t="s">
        <v>2353</v>
      </c>
      <c r="E13" s="1617">
        <v>35</v>
      </c>
      <c r="F13" s="1610">
        <v>4375</v>
      </c>
      <c r="G13" s="1618">
        <f t="shared" si="0"/>
        <v>153125</v>
      </c>
      <c r="H13" s="126"/>
      <c r="I13" s="2873"/>
      <c r="J13" s="2461">
        <v>60</v>
      </c>
      <c r="K13" s="1610">
        <v>2600</v>
      </c>
      <c r="L13" s="199">
        <f t="shared" si="1"/>
        <v>156000</v>
      </c>
      <c r="M13" s="2485">
        <v>2875</v>
      </c>
    </row>
    <row r="14" spans="1:13" x14ac:dyDescent="0.2">
      <c r="A14" s="2459">
        <v>4</v>
      </c>
      <c r="B14" s="2457"/>
      <c r="C14" s="1531" t="s">
        <v>2351</v>
      </c>
      <c r="D14" s="1620" t="s">
        <v>2354</v>
      </c>
      <c r="E14" s="1617">
        <v>13</v>
      </c>
      <c r="F14" s="1610">
        <v>4500</v>
      </c>
      <c r="G14" s="1618">
        <f t="shared" si="0"/>
        <v>58500</v>
      </c>
      <c r="H14" s="128"/>
      <c r="I14" s="2874"/>
      <c r="J14" s="2461">
        <v>15</v>
      </c>
      <c r="K14" s="1610">
        <v>3980</v>
      </c>
      <c r="L14" s="199">
        <f t="shared" si="1"/>
        <v>59700</v>
      </c>
      <c r="M14">
        <v>1200</v>
      </c>
    </row>
    <row r="15" spans="1:13" x14ac:dyDescent="0.2">
      <c r="A15" s="2459">
        <v>5</v>
      </c>
      <c r="B15" s="2457"/>
      <c r="C15" s="1531" t="s">
        <v>2351</v>
      </c>
      <c r="D15" s="1621" t="s">
        <v>2355</v>
      </c>
      <c r="E15" s="1617">
        <v>75</v>
      </c>
      <c r="F15" s="1611">
        <v>850</v>
      </c>
      <c r="G15" s="1618">
        <f t="shared" si="0"/>
        <v>63750</v>
      </c>
      <c r="H15" s="126"/>
      <c r="I15" s="2875"/>
      <c r="J15" s="1617">
        <v>75</v>
      </c>
      <c r="K15" s="1611">
        <v>850</v>
      </c>
      <c r="L15" s="199">
        <f t="shared" si="1"/>
        <v>63750</v>
      </c>
    </row>
    <row r="16" spans="1:13" x14ac:dyDescent="0.2">
      <c r="A16" s="2459">
        <v>6</v>
      </c>
      <c r="B16" s="2457"/>
      <c r="C16" s="1531" t="s">
        <v>232</v>
      </c>
      <c r="D16" s="1620" t="s">
        <v>2336</v>
      </c>
      <c r="E16" s="1617">
        <v>15</v>
      </c>
      <c r="F16" s="1610">
        <v>5160</v>
      </c>
      <c r="G16" s="1618">
        <f t="shared" si="0"/>
        <v>77400</v>
      </c>
      <c r="H16" s="128"/>
      <c r="I16" s="2874"/>
      <c r="J16" s="1617">
        <v>15</v>
      </c>
      <c r="K16" s="1610">
        <v>5160</v>
      </c>
      <c r="L16" s="199">
        <f t="shared" si="1"/>
        <v>77400</v>
      </c>
    </row>
    <row r="17" spans="1:13" x14ac:dyDescent="0.2">
      <c r="A17" s="2459">
        <v>7</v>
      </c>
      <c r="B17" s="2457"/>
      <c r="C17" s="1533" t="s">
        <v>2351</v>
      </c>
      <c r="D17" s="1616" t="s">
        <v>2356</v>
      </c>
      <c r="E17" s="1617">
        <v>17</v>
      </c>
      <c r="F17" s="1610">
        <v>4375</v>
      </c>
      <c r="G17" s="1618">
        <f t="shared" si="0"/>
        <v>74375</v>
      </c>
      <c r="H17" s="126"/>
      <c r="I17" s="2875"/>
      <c r="J17" s="2461">
        <v>30</v>
      </c>
      <c r="K17" s="1610">
        <v>2600</v>
      </c>
      <c r="L17" s="199">
        <f t="shared" si="1"/>
        <v>78000</v>
      </c>
      <c r="M17" s="2485">
        <v>3625</v>
      </c>
    </row>
    <row r="18" spans="1:13" x14ac:dyDescent="0.2">
      <c r="A18" s="2459"/>
      <c r="B18" s="2456"/>
      <c r="C18" s="816"/>
      <c r="D18" s="1633" t="s">
        <v>2337</v>
      </c>
      <c r="E18" s="1620"/>
      <c r="F18" s="1611"/>
      <c r="G18" s="1618">
        <f t="shared" si="0"/>
        <v>0</v>
      </c>
      <c r="I18" s="2876"/>
      <c r="J18" s="1620"/>
      <c r="K18" s="1611"/>
      <c r="L18" s="199">
        <f t="shared" si="1"/>
        <v>0</v>
      </c>
    </row>
    <row r="19" spans="1:13" x14ac:dyDescent="0.2">
      <c r="A19" s="2459">
        <v>8</v>
      </c>
      <c r="B19" s="2456"/>
      <c r="C19" s="1531" t="s">
        <v>2351</v>
      </c>
      <c r="D19" s="1620" t="s">
        <v>2353</v>
      </c>
      <c r="E19" s="1617">
        <v>53</v>
      </c>
      <c r="F19" s="1610">
        <v>4375</v>
      </c>
      <c r="G19" s="1618">
        <f t="shared" si="0"/>
        <v>231875</v>
      </c>
      <c r="I19" s="2877"/>
      <c r="J19" s="2461">
        <v>90</v>
      </c>
      <c r="K19" s="1610">
        <v>2600</v>
      </c>
      <c r="L19" s="199">
        <f t="shared" si="1"/>
        <v>234000</v>
      </c>
      <c r="M19" s="2485">
        <v>2125</v>
      </c>
    </row>
    <row r="20" spans="1:13" x14ac:dyDescent="0.2">
      <c r="A20" s="2459">
        <v>9</v>
      </c>
      <c r="B20" s="2456"/>
      <c r="C20" s="1531" t="s">
        <v>2351</v>
      </c>
      <c r="D20" s="1621" t="s">
        <v>2355</v>
      </c>
      <c r="E20" s="1617">
        <v>300</v>
      </c>
      <c r="F20" s="1611">
        <v>850</v>
      </c>
      <c r="G20" s="1618">
        <f t="shared" si="0"/>
        <v>255000</v>
      </c>
      <c r="I20" s="2878"/>
      <c r="J20" s="1617">
        <v>300</v>
      </c>
      <c r="K20" s="1611">
        <v>850</v>
      </c>
      <c r="L20" s="199">
        <f t="shared" si="1"/>
        <v>255000</v>
      </c>
    </row>
    <row r="21" spans="1:13" x14ac:dyDescent="0.2">
      <c r="A21" s="2459">
        <v>10</v>
      </c>
      <c r="B21" s="2456"/>
      <c r="C21" s="1531" t="s">
        <v>2351</v>
      </c>
      <c r="D21" s="1620" t="s">
        <v>2356</v>
      </c>
      <c r="E21" s="1617">
        <v>53</v>
      </c>
      <c r="F21" s="1610">
        <v>4375</v>
      </c>
      <c r="G21" s="1618">
        <f t="shared" si="0"/>
        <v>231875</v>
      </c>
      <c r="J21" s="2461">
        <v>90</v>
      </c>
      <c r="K21" s="1610">
        <v>2600</v>
      </c>
      <c r="L21" s="199">
        <f t="shared" si="1"/>
        <v>234000</v>
      </c>
      <c r="M21" s="2485">
        <v>2125</v>
      </c>
    </row>
    <row r="22" spans="1:13" ht="12.75" customHeight="1" x14ac:dyDescent="0.2">
      <c r="A22" s="2459">
        <v>11</v>
      </c>
      <c r="B22" s="2456"/>
      <c r="C22" s="1533" t="s">
        <v>276</v>
      </c>
      <c r="D22" s="1616" t="s">
        <v>2349</v>
      </c>
      <c r="E22" s="1617">
        <v>240</v>
      </c>
      <c r="F22" s="1610">
        <v>2870</v>
      </c>
      <c r="G22" s="1618">
        <f t="shared" si="0"/>
        <v>688800</v>
      </c>
      <c r="J22" s="1617">
        <v>240</v>
      </c>
      <c r="K22" s="1610">
        <v>2870</v>
      </c>
      <c r="L22" s="199">
        <f t="shared" si="1"/>
        <v>688800</v>
      </c>
    </row>
    <row r="23" spans="1:13" x14ac:dyDescent="0.2">
      <c r="A23" s="2459"/>
      <c r="B23" s="2456"/>
      <c r="C23" s="816"/>
      <c r="D23" s="1633" t="s">
        <v>2338</v>
      </c>
      <c r="E23" s="1620"/>
      <c r="F23" s="1611"/>
      <c r="G23" s="1618">
        <f t="shared" si="0"/>
        <v>0</v>
      </c>
      <c r="J23" s="1620"/>
      <c r="K23" s="1611"/>
      <c r="L23" s="199">
        <f t="shared" si="1"/>
        <v>0</v>
      </c>
    </row>
    <row r="24" spans="1:13" x14ac:dyDescent="0.2">
      <c r="A24" s="2459">
        <v>12</v>
      </c>
      <c r="B24" s="2456"/>
      <c r="C24" s="1531" t="s">
        <v>276</v>
      </c>
      <c r="D24" s="1620" t="s">
        <v>2350</v>
      </c>
      <c r="E24" s="1617">
        <v>30</v>
      </c>
      <c r="F24" s="1611">
        <v>850</v>
      </c>
      <c r="G24" s="1618">
        <f t="shared" si="0"/>
        <v>25500</v>
      </c>
      <c r="I24" s="2879"/>
      <c r="J24" s="1617">
        <v>30</v>
      </c>
      <c r="K24" s="1611">
        <v>850</v>
      </c>
      <c r="L24" s="199">
        <f t="shared" si="1"/>
        <v>25500</v>
      </c>
    </row>
    <row r="25" spans="1:13" x14ac:dyDescent="0.2">
      <c r="A25" s="2459">
        <v>13</v>
      </c>
      <c r="B25" s="2456"/>
      <c r="C25" s="1531" t="s">
        <v>196</v>
      </c>
      <c r="D25" s="1620" t="s">
        <v>2359</v>
      </c>
      <c r="E25" s="1617">
        <v>20</v>
      </c>
      <c r="F25" s="1610">
        <v>1600</v>
      </c>
      <c r="G25" s="1618">
        <f t="shared" si="0"/>
        <v>32000</v>
      </c>
      <c r="J25" s="1617">
        <v>20</v>
      </c>
      <c r="K25" s="1610">
        <v>1600</v>
      </c>
      <c r="L25" s="199">
        <f t="shared" si="1"/>
        <v>32000</v>
      </c>
    </row>
    <row r="26" spans="1:13" x14ac:dyDescent="0.2">
      <c r="A26" s="2459">
        <v>14</v>
      </c>
      <c r="B26" s="2456"/>
      <c r="C26" s="1531" t="s">
        <v>196</v>
      </c>
      <c r="D26" s="1620" t="s">
        <v>2339</v>
      </c>
      <c r="E26" s="1617">
        <v>30</v>
      </c>
      <c r="F26" s="1611">
        <v>1000</v>
      </c>
      <c r="G26" s="1618">
        <f t="shared" si="0"/>
        <v>30000</v>
      </c>
      <c r="J26" s="1617">
        <v>30</v>
      </c>
      <c r="K26" s="1611">
        <v>1000</v>
      </c>
      <c r="L26" s="199">
        <f t="shared" si="1"/>
        <v>30000</v>
      </c>
    </row>
    <row r="27" spans="1:13" x14ac:dyDescent="0.2">
      <c r="A27" s="2459">
        <v>15</v>
      </c>
      <c r="B27" s="2456"/>
      <c r="C27" s="1531" t="s">
        <v>700</v>
      </c>
      <c r="D27" s="1620" t="s">
        <v>2340</v>
      </c>
      <c r="E27" s="1617">
        <v>65</v>
      </c>
      <c r="F27" s="1611">
        <v>300</v>
      </c>
      <c r="G27" s="1618">
        <f t="shared" si="0"/>
        <v>19500</v>
      </c>
      <c r="J27" s="1617">
        <v>65</v>
      </c>
      <c r="K27" s="1611">
        <v>300</v>
      </c>
      <c r="L27" s="199">
        <f t="shared" si="1"/>
        <v>19500</v>
      </c>
    </row>
    <row r="28" spans="1:13" x14ac:dyDescent="0.2">
      <c r="A28" s="2459">
        <v>16</v>
      </c>
      <c r="B28" s="2456"/>
      <c r="C28" s="1531" t="s">
        <v>2351</v>
      </c>
      <c r="D28" s="1620" t="s">
        <v>2353</v>
      </c>
      <c r="E28" s="1617">
        <v>26</v>
      </c>
      <c r="F28" s="1610">
        <v>4375</v>
      </c>
      <c r="G28" s="1618">
        <f t="shared" si="0"/>
        <v>113750</v>
      </c>
      <c r="J28" s="2461">
        <v>45</v>
      </c>
      <c r="K28" s="1610">
        <v>2600</v>
      </c>
      <c r="L28" s="199">
        <f t="shared" si="1"/>
        <v>117000</v>
      </c>
      <c r="M28" s="2485">
        <v>3250</v>
      </c>
    </row>
    <row r="29" spans="1:13" s="387" customFormat="1" x14ac:dyDescent="0.2">
      <c r="A29" s="2459">
        <v>17</v>
      </c>
      <c r="B29" s="2456"/>
      <c r="C29" s="1531" t="s">
        <v>227</v>
      </c>
      <c r="D29" s="1620" t="s">
        <v>2341</v>
      </c>
      <c r="E29" s="1617">
        <v>25</v>
      </c>
      <c r="F29" s="1610">
        <v>1694</v>
      </c>
      <c r="G29" s="1618">
        <f t="shared" si="0"/>
        <v>42350</v>
      </c>
      <c r="H29" s="97"/>
      <c r="I29" s="2864"/>
      <c r="J29" s="1617">
        <v>25</v>
      </c>
      <c r="K29" s="1610">
        <v>1694</v>
      </c>
      <c r="L29" s="199">
        <f t="shared" si="1"/>
        <v>42350</v>
      </c>
    </row>
    <row r="30" spans="1:13" x14ac:dyDescent="0.2">
      <c r="A30" s="2459">
        <v>18</v>
      </c>
      <c r="B30" s="2456"/>
      <c r="C30" s="1531" t="s">
        <v>2351</v>
      </c>
      <c r="D30" s="1620" t="s">
        <v>2357</v>
      </c>
      <c r="E30" s="1617">
        <v>15</v>
      </c>
      <c r="F30" s="1610">
        <v>2300</v>
      </c>
      <c r="G30" s="1618">
        <f t="shared" si="0"/>
        <v>34500</v>
      </c>
      <c r="J30" s="1617">
        <v>15</v>
      </c>
      <c r="K30" s="1610">
        <v>2300</v>
      </c>
      <c r="L30" s="199">
        <f t="shared" si="1"/>
        <v>34500</v>
      </c>
    </row>
    <row r="31" spans="1:13" x14ac:dyDescent="0.2">
      <c r="A31" s="2459">
        <v>19</v>
      </c>
      <c r="B31" s="2456"/>
      <c r="C31" s="1531" t="s">
        <v>2351</v>
      </c>
      <c r="D31" s="1620" t="s">
        <v>2354</v>
      </c>
      <c r="E31" s="1617">
        <v>17</v>
      </c>
      <c r="F31" s="1610">
        <v>4500</v>
      </c>
      <c r="G31" s="1618">
        <f t="shared" si="0"/>
        <v>76500</v>
      </c>
      <c r="J31" s="2461">
        <v>20</v>
      </c>
      <c r="K31" s="1610">
        <v>3980</v>
      </c>
      <c r="L31" s="199">
        <f t="shared" si="1"/>
        <v>79600</v>
      </c>
      <c r="M31" s="2485">
        <v>3100</v>
      </c>
    </row>
    <row r="32" spans="1:13" x14ac:dyDescent="0.2">
      <c r="A32" s="2459">
        <v>20</v>
      </c>
      <c r="B32" s="2456"/>
      <c r="C32" s="1531" t="s">
        <v>2351</v>
      </c>
      <c r="D32" s="1621" t="s">
        <v>2355</v>
      </c>
      <c r="E32" s="1617">
        <v>150</v>
      </c>
      <c r="F32" s="1611">
        <v>850</v>
      </c>
      <c r="G32" s="1618">
        <f t="shared" si="0"/>
        <v>127500</v>
      </c>
      <c r="J32" s="1617">
        <v>150</v>
      </c>
      <c r="K32" s="1611">
        <v>850</v>
      </c>
      <c r="L32" s="199">
        <f t="shared" si="1"/>
        <v>127500</v>
      </c>
    </row>
    <row r="33" spans="1:13" x14ac:dyDescent="0.2">
      <c r="A33" s="2459">
        <v>21</v>
      </c>
      <c r="B33" s="2456"/>
      <c r="C33" s="1531" t="s">
        <v>158</v>
      </c>
      <c r="D33" s="1621" t="s">
        <v>2342</v>
      </c>
      <c r="E33" s="1617">
        <v>50</v>
      </c>
      <c r="F33" s="1610">
        <v>2695</v>
      </c>
      <c r="G33" s="1618">
        <f t="shared" si="0"/>
        <v>134750</v>
      </c>
      <c r="J33" s="1617">
        <v>50</v>
      </c>
      <c r="K33" s="1610">
        <v>2695</v>
      </c>
      <c r="L33" s="199">
        <f t="shared" si="1"/>
        <v>134750</v>
      </c>
    </row>
    <row r="34" spans="1:13" x14ac:dyDescent="0.2">
      <c r="A34" s="2459">
        <v>22</v>
      </c>
      <c r="B34" s="2456"/>
      <c r="C34" s="1531" t="s">
        <v>2351</v>
      </c>
      <c r="D34" s="1620" t="s">
        <v>2358</v>
      </c>
      <c r="E34" s="1617">
        <v>15</v>
      </c>
      <c r="F34" s="1610">
        <v>1500</v>
      </c>
      <c r="G34" s="1618">
        <f t="shared" si="0"/>
        <v>22500</v>
      </c>
      <c r="J34" s="1617">
        <v>15</v>
      </c>
      <c r="K34" s="1610">
        <v>1500</v>
      </c>
      <c r="L34" s="199">
        <f t="shared" si="1"/>
        <v>22500</v>
      </c>
    </row>
    <row r="35" spans="1:13" x14ac:dyDescent="0.2">
      <c r="A35" s="2459">
        <v>23</v>
      </c>
      <c r="B35" s="2456"/>
      <c r="C35" s="1531" t="s">
        <v>199</v>
      </c>
      <c r="D35" s="1620" t="s">
        <v>2343</v>
      </c>
      <c r="E35" s="1617">
        <v>50</v>
      </c>
      <c r="F35" s="1610">
        <v>3600</v>
      </c>
      <c r="G35" s="1618">
        <f t="shared" si="0"/>
        <v>180000</v>
      </c>
      <c r="J35" s="1617">
        <v>50</v>
      </c>
      <c r="K35" s="1610">
        <v>3600</v>
      </c>
      <c r="L35" s="199">
        <f t="shared" si="1"/>
        <v>180000</v>
      </c>
    </row>
    <row r="36" spans="1:13" x14ac:dyDescent="0.2">
      <c r="A36" s="2459">
        <v>24</v>
      </c>
      <c r="B36" s="2456"/>
      <c r="C36" s="1531" t="s">
        <v>24</v>
      </c>
      <c r="D36" s="1620" t="s">
        <v>2344</v>
      </c>
      <c r="E36" s="1617">
        <v>300</v>
      </c>
      <c r="F36" s="1611">
        <v>150</v>
      </c>
      <c r="G36" s="1618">
        <f t="shared" si="0"/>
        <v>45000</v>
      </c>
      <c r="J36" s="1617">
        <v>300</v>
      </c>
      <c r="K36" s="1611">
        <v>150</v>
      </c>
      <c r="L36" s="199">
        <f t="shared" si="1"/>
        <v>45000</v>
      </c>
    </row>
    <row r="37" spans="1:13" x14ac:dyDescent="0.2">
      <c r="A37" s="2459">
        <v>25</v>
      </c>
      <c r="B37" s="2456"/>
      <c r="C37" s="1531" t="s">
        <v>196</v>
      </c>
      <c r="D37" s="1620" t="s">
        <v>2360</v>
      </c>
      <c r="E37" s="1617">
        <v>10</v>
      </c>
      <c r="F37" s="1652">
        <v>4000</v>
      </c>
      <c r="G37" s="1618">
        <f t="shared" si="0"/>
        <v>40000</v>
      </c>
      <c r="J37" s="1617">
        <v>10</v>
      </c>
      <c r="K37" s="1652">
        <v>4000</v>
      </c>
      <c r="L37" s="199">
        <f t="shared" si="1"/>
        <v>40000</v>
      </c>
    </row>
    <row r="38" spans="1:13" x14ac:dyDescent="0.2">
      <c r="A38" s="2459">
        <v>26</v>
      </c>
      <c r="B38" s="2456"/>
      <c r="C38" s="1531" t="s">
        <v>199</v>
      </c>
      <c r="D38" s="1620" t="s">
        <v>2345</v>
      </c>
      <c r="E38" s="1617">
        <v>40</v>
      </c>
      <c r="F38" s="1610">
        <v>1800</v>
      </c>
      <c r="G38" s="1618">
        <f t="shared" si="0"/>
        <v>72000</v>
      </c>
      <c r="J38" s="1617">
        <v>40</v>
      </c>
      <c r="K38" s="1610">
        <v>1800</v>
      </c>
      <c r="L38" s="199">
        <f t="shared" si="1"/>
        <v>72000</v>
      </c>
    </row>
    <row r="39" spans="1:13" x14ac:dyDescent="0.2">
      <c r="A39" s="2459">
        <v>27</v>
      </c>
      <c r="B39" s="2456"/>
      <c r="C39" s="1531" t="s">
        <v>2351</v>
      </c>
      <c r="D39" s="1620" t="s">
        <v>2356</v>
      </c>
      <c r="E39" s="1617">
        <v>17</v>
      </c>
      <c r="F39" s="1610">
        <v>4375</v>
      </c>
      <c r="G39" s="1618">
        <f t="shared" si="0"/>
        <v>74375</v>
      </c>
      <c r="J39" s="2461">
        <v>30</v>
      </c>
      <c r="K39" s="1610">
        <v>2600</v>
      </c>
      <c r="L39" s="199">
        <f t="shared" si="1"/>
        <v>78000</v>
      </c>
      <c r="M39" s="2485">
        <v>3625</v>
      </c>
    </row>
    <row r="40" spans="1:13" x14ac:dyDescent="0.2">
      <c r="A40" s="2462"/>
      <c r="B40" s="280"/>
      <c r="C40" s="2463"/>
      <c r="D40" s="1634"/>
      <c r="E40" s="1635"/>
      <c r="F40" s="840"/>
      <c r="G40" s="2464"/>
    </row>
    <row r="41" spans="1:13" ht="13.5" thickBot="1" x14ac:dyDescent="0.25">
      <c r="A41" s="412"/>
      <c r="B41" s="49"/>
      <c r="C41" s="1445"/>
      <c r="D41" s="2465"/>
      <c r="E41" s="163"/>
      <c r="F41" s="876" t="s">
        <v>192</v>
      </c>
      <c r="G41" s="110">
        <f>SUM(G11:G40)</f>
        <v>2997925</v>
      </c>
    </row>
    <row r="42" spans="1:13" ht="13.5" thickTop="1" x14ac:dyDescent="0.2">
      <c r="A42" s="415" t="s">
        <v>2457</v>
      </c>
      <c r="B42" s="89"/>
      <c r="C42" s="423"/>
      <c r="D42" s="2466"/>
      <c r="E42" s="164"/>
      <c r="F42" s="424"/>
      <c r="G42" s="2467"/>
    </row>
    <row r="43" spans="1:13" ht="13.5" thickBot="1" x14ac:dyDescent="0.25">
      <c r="A43" s="418"/>
      <c r="B43" s="90"/>
      <c r="C43" s="90"/>
      <c r="D43" s="2468"/>
      <c r="E43" s="73"/>
      <c r="F43" s="420"/>
      <c r="G43" s="421"/>
    </row>
    <row r="44" spans="1:13" ht="13.5" thickTop="1" x14ac:dyDescent="0.2">
      <c r="A44" s="3514"/>
      <c r="B44" s="3515"/>
      <c r="C44" s="3515"/>
      <c r="D44" s="2469" t="s">
        <v>18</v>
      </c>
      <c r="E44" s="3516" t="s">
        <v>19</v>
      </c>
      <c r="F44" s="3516"/>
      <c r="G44" s="3517"/>
    </row>
    <row r="45" spans="1:13" ht="27.75" customHeight="1" x14ac:dyDescent="0.2">
      <c r="A45" s="3518" t="s">
        <v>20</v>
      </c>
      <c r="B45" s="3519"/>
      <c r="C45" s="3519"/>
      <c r="D45" s="2470"/>
      <c r="E45" s="3402"/>
      <c r="F45" s="3403"/>
      <c r="G45" s="3404"/>
    </row>
    <row r="46" spans="1:13" x14ac:dyDescent="0.2">
      <c r="A46" s="3518" t="s">
        <v>21</v>
      </c>
      <c r="B46" s="3519"/>
      <c r="C46" s="3519"/>
      <c r="D46" s="1639" t="s">
        <v>160</v>
      </c>
      <c r="E46" s="3405" t="s">
        <v>25</v>
      </c>
      <c r="F46" s="3405"/>
      <c r="G46" s="3406"/>
    </row>
    <row r="47" spans="1:13" ht="13.5" thickBot="1" x14ac:dyDescent="0.25">
      <c r="A47" s="3503" t="s">
        <v>22</v>
      </c>
      <c r="B47" s="3504"/>
      <c r="C47" s="3504"/>
      <c r="D47" s="2471" t="s">
        <v>33</v>
      </c>
      <c r="E47" s="3505" t="s">
        <v>23</v>
      </c>
      <c r="F47" s="3505"/>
      <c r="G47" s="3506"/>
    </row>
    <row r="48" spans="1:13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12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12" x14ac:dyDescent="0.2">
      <c r="A50" s="3507" t="s">
        <v>2</v>
      </c>
      <c r="B50" s="3508"/>
      <c r="C50" s="3508"/>
      <c r="D50" s="3508"/>
      <c r="E50" s="3508"/>
      <c r="F50" s="3508"/>
      <c r="G50" s="3509"/>
    </row>
    <row r="51" spans="1:12" x14ac:dyDescent="0.2">
      <c r="A51" s="388"/>
      <c r="B51" s="3"/>
      <c r="C51" s="2460"/>
      <c r="D51" s="2472"/>
      <c r="E51" s="69"/>
      <c r="F51" s="390"/>
      <c r="G51" s="391" t="s">
        <v>1052</v>
      </c>
    </row>
    <row r="52" spans="1:12" x14ac:dyDescent="0.2">
      <c r="A52" s="392" t="s">
        <v>4</v>
      </c>
      <c r="B52" s="393"/>
      <c r="C52" s="10" t="s">
        <v>72</v>
      </c>
      <c r="D52" s="2473"/>
      <c r="E52" s="1277" t="s">
        <v>2825</v>
      </c>
      <c r="F52" s="2474"/>
      <c r="G52" s="739" t="s">
        <v>2823</v>
      </c>
    </row>
    <row r="53" spans="1:12" x14ac:dyDescent="0.2">
      <c r="A53" s="415" t="s">
        <v>6</v>
      </c>
      <c r="B53" s="15"/>
      <c r="C53" s="16"/>
      <c r="D53" s="2475"/>
      <c r="E53" s="3510"/>
      <c r="F53" s="3511"/>
      <c r="G53" s="397"/>
    </row>
    <row r="54" spans="1:12" x14ac:dyDescent="0.2">
      <c r="A54" s="398" t="s">
        <v>7</v>
      </c>
      <c r="B54" s="2476"/>
      <c r="C54" s="2476"/>
      <c r="D54" s="2477"/>
      <c r="E54" s="2478" t="s">
        <v>8</v>
      </c>
      <c r="F54" s="401"/>
      <c r="G54" s="397" t="s">
        <v>9</v>
      </c>
    </row>
    <row r="55" spans="1:12" x14ac:dyDescent="0.2">
      <c r="A55" s="388"/>
      <c r="B55" s="3"/>
      <c r="C55" s="2460"/>
      <c r="D55" s="2479"/>
      <c r="E55" s="3512"/>
      <c r="F55" s="3513"/>
      <c r="G55" s="403"/>
    </row>
    <row r="56" spans="1:12" ht="26.25" thickBot="1" x14ac:dyDescent="0.25">
      <c r="A56" s="23" t="s">
        <v>10</v>
      </c>
      <c r="B56" s="24" t="s">
        <v>11</v>
      </c>
      <c r="C56" s="869" t="s">
        <v>12</v>
      </c>
      <c r="D56" s="1631" t="s">
        <v>13</v>
      </c>
      <c r="E56" s="141" t="s">
        <v>14</v>
      </c>
      <c r="F56" s="872" t="s">
        <v>15</v>
      </c>
      <c r="G56" s="29" t="s">
        <v>16</v>
      </c>
    </row>
    <row r="57" spans="1:12" ht="13.5" thickTop="1" x14ac:dyDescent="0.2">
      <c r="A57" s="2459"/>
      <c r="B57" s="79"/>
      <c r="C57" s="1607"/>
      <c r="D57" s="1641" t="s">
        <v>193</v>
      </c>
      <c r="E57" s="920"/>
      <c r="F57" s="1608"/>
      <c r="G57" s="1308">
        <f>$G$41</f>
        <v>2997925</v>
      </c>
    </row>
    <row r="58" spans="1:12" x14ac:dyDescent="0.2">
      <c r="A58" s="2459">
        <v>28</v>
      </c>
      <c r="B58" s="2457"/>
      <c r="C58" s="1613" t="s">
        <v>199</v>
      </c>
      <c r="D58" s="1620" t="s">
        <v>2361</v>
      </c>
      <c r="E58" s="1617">
        <v>10</v>
      </c>
      <c r="F58" s="1610">
        <v>4500</v>
      </c>
      <c r="G58" s="1618">
        <f>F58*E58</f>
        <v>45000</v>
      </c>
      <c r="J58" s="1617">
        <v>10</v>
      </c>
      <c r="K58" s="1610">
        <v>4500</v>
      </c>
      <c r="L58" s="199">
        <f>K58*J58</f>
        <v>45000</v>
      </c>
    </row>
    <row r="59" spans="1:12" x14ac:dyDescent="0.2">
      <c r="A59" s="2459"/>
      <c r="B59" s="2457"/>
      <c r="C59" s="1613"/>
      <c r="D59" s="1642" t="s">
        <v>2452</v>
      </c>
      <c r="E59" s="1617"/>
      <c r="F59" s="1610"/>
      <c r="G59" s="1618"/>
      <c r="J59" s="1617"/>
      <c r="K59" s="1610"/>
      <c r="L59" s="199">
        <f t="shared" ref="L59:L88" si="2">K59*J59</f>
        <v>0</v>
      </c>
    </row>
    <row r="60" spans="1:12" ht="12" customHeight="1" x14ac:dyDescent="0.2">
      <c r="A60" s="2459"/>
      <c r="B60" s="2457"/>
      <c r="C60" s="1613"/>
      <c r="D60" s="1642" t="s">
        <v>2453</v>
      </c>
      <c r="E60" s="1617"/>
      <c r="F60" s="1610"/>
      <c r="G60" s="1618"/>
      <c r="J60" s="1617"/>
      <c r="K60" s="1610"/>
      <c r="L60" s="199">
        <f t="shared" si="2"/>
        <v>0</v>
      </c>
    </row>
    <row r="61" spans="1:12" x14ac:dyDescent="0.2">
      <c r="A61" s="2459"/>
      <c r="B61" s="2457"/>
      <c r="C61" s="1613"/>
      <c r="D61" s="1643" t="s">
        <v>2454</v>
      </c>
      <c r="E61" s="1617"/>
      <c r="F61" s="1610"/>
      <c r="G61" s="1618"/>
      <c r="J61" s="1617"/>
      <c r="K61" s="1610"/>
      <c r="L61" s="199">
        <f t="shared" si="2"/>
        <v>0</v>
      </c>
    </row>
    <row r="62" spans="1:12" x14ac:dyDescent="0.2">
      <c r="A62" s="2459">
        <v>29</v>
      </c>
      <c r="B62" s="2457"/>
      <c r="C62" s="1609" t="s">
        <v>2351</v>
      </c>
      <c r="D62" s="1620" t="s">
        <v>2352</v>
      </c>
      <c r="E62" s="1617">
        <v>400</v>
      </c>
      <c r="F62" s="1610">
        <v>2200</v>
      </c>
      <c r="G62" s="1618">
        <f t="shared" ref="G62:G88" si="3">F62*E62</f>
        <v>880000</v>
      </c>
      <c r="J62" s="1617">
        <v>400</v>
      </c>
      <c r="K62" s="1610">
        <v>2200</v>
      </c>
      <c r="L62" s="199">
        <f t="shared" si="2"/>
        <v>880000</v>
      </c>
    </row>
    <row r="63" spans="1:12" x14ac:dyDescent="0.2">
      <c r="A63" s="2459">
        <v>30</v>
      </c>
      <c r="B63" s="2457"/>
      <c r="C63" s="1609" t="s">
        <v>276</v>
      </c>
      <c r="D63" s="1620" t="s">
        <v>2362</v>
      </c>
      <c r="E63" s="1617">
        <v>200</v>
      </c>
      <c r="F63" s="1610">
        <v>2870</v>
      </c>
      <c r="G63" s="1618">
        <f t="shared" si="3"/>
        <v>574000</v>
      </c>
      <c r="J63" s="1617">
        <v>200</v>
      </c>
      <c r="K63" s="1610">
        <v>2870</v>
      </c>
      <c r="L63" s="199">
        <f t="shared" si="2"/>
        <v>574000</v>
      </c>
    </row>
    <row r="64" spans="1:12" x14ac:dyDescent="0.2">
      <c r="A64" s="2459">
        <v>31</v>
      </c>
      <c r="B64" s="2457"/>
      <c r="C64" s="1609" t="s">
        <v>2363</v>
      </c>
      <c r="D64" s="1620" t="s">
        <v>2364</v>
      </c>
      <c r="E64" s="1617">
        <v>50</v>
      </c>
      <c r="F64" s="1610">
        <v>7500</v>
      </c>
      <c r="G64" s="1618">
        <f t="shared" si="3"/>
        <v>375000</v>
      </c>
      <c r="J64" s="1617">
        <v>50</v>
      </c>
      <c r="K64" s="1610">
        <v>7500</v>
      </c>
      <c r="L64" s="199">
        <f t="shared" si="2"/>
        <v>375000</v>
      </c>
    </row>
    <row r="65" spans="1:13" x14ac:dyDescent="0.2">
      <c r="A65" s="2459">
        <v>32</v>
      </c>
      <c r="B65" s="2457"/>
      <c r="C65" s="1609" t="s">
        <v>196</v>
      </c>
      <c r="D65" s="1621" t="s">
        <v>2365</v>
      </c>
      <c r="E65" s="1617">
        <v>50</v>
      </c>
      <c r="F65" s="1610">
        <v>1306</v>
      </c>
      <c r="G65" s="1618">
        <f t="shared" si="3"/>
        <v>65300</v>
      </c>
      <c r="J65" s="1617">
        <v>50</v>
      </c>
      <c r="K65" s="1610">
        <v>1306</v>
      </c>
      <c r="L65" s="199">
        <f t="shared" si="2"/>
        <v>65300</v>
      </c>
    </row>
    <row r="66" spans="1:13" x14ac:dyDescent="0.2">
      <c r="A66" s="2459">
        <v>33</v>
      </c>
      <c r="B66" s="2457"/>
      <c r="C66" s="1609" t="s">
        <v>196</v>
      </c>
      <c r="D66" s="1620" t="s">
        <v>2366</v>
      </c>
      <c r="E66" s="1617">
        <v>40</v>
      </c>
      <c r="F66" s="1610">
        <v>1235</v>
      </c>
      <c r="G66" s="1618">
        <f t="shared" si="3"/>
        <v>49400</v>
      </c>
      <c r="J66" s="1617">
        <v>40</v>
      </c>
      <c r="K66" s="1610">
        <v>1235</v>
      </c>
      <c r="L66" s="199">
        <f t="shared" si="2"/>
        <v>49400</v>
      </c>
    </row>
    <row r="67" spans="1:13" x14ac:dyDescent="0.2">
      <c r="A67" s="2459">
        <v>34</v>
      </c>
      <c r="B67" s="2457"/>
      <c r="C67" s="1612" t="s">
        <v>196</v>
      </c>
      <c r="D67" s="1616" t="s">
        <v>2367</v>
      </c>
      <c r="E67" s="1617">
        <v>40</v>
      </c>
      <c r="F67" s="1610">
        <v>1450</v>
      </c>
      <c r="G67" s="1618">
        <f t="shared" si="3"/>
        <v>58000</v>
      </c>
      <c r="J67" s="1617">
        <v>40</v>
      </c>
      <c r="K67" s="1610">
        <v>1450</v>
      </c>
      <c r="L67" s="199">
        <f t="shared" si="2"/>
        <v>58000</v>
      </c>
    </row>
    <row r="68" spans="1:13" x14ac:dyDescent="0.2">
      <c r="A68" s="2459">
        <v>35</v>
      </c>
      <c r="B68" s="2456"/>
      <c r="C68" s="1612" t="s">
        <v>276</v>
      </c>
      <c r="D68" s="1619" t="s">
        <v>2368</v>
      </c>
      <c r="E68" s="1617">
        <v>5</v>
      </c>
      <c r="F68" s="1610">
        <v>1734</v>
      </c>
      <c r="G68" s="1618">
        <f t="shared" si="3"/>
        <v>8670</v>
      </c>
      <c r="J68" s="1617">
        <v>5</v>
      </c>
      <c r="K68" s="1610">
        <v>1734</v>
      </c>
      <c r="L68" s="199">
        <f t="shared" si="2"/>
        <v>8670</v>
      </c>
    </row>
    <row r="69" spans="1:13" x14ac:dyDescent="0.2">
      <c r="A69" s="2459">
        <v>36</v>
      </c>
      <c r="B69" s="2456"/>
      <c r="C69" s="1609" t="s">
        <v>276</v>
      </c>
      <c r="D69" s="1620" t="s">
        <v>2369</v>
      </c>
      <c r="E69" s="1617">
        <v>50</v>
      </c>
      <c r="F69" s="1610">
        <v>2304</v>
      </c>
      <c r="G69" s="1618">
        <f t="shared" si="3"/>
        <v>115200</v>
      </c>
      <c r="J69" s="1617">
        <v>50</v>
      </c>
      <c r="K69" s="1610">
        <v>2304</v>
      </c>
      <c r="L69" s="199">
        <f t="shared" si="2"/>
        <v>115200</v>
      </c>
    </row>
    <row r="70" spans="1:13" x14ac:dyDescent="0.2">
      <c r="A70" s="2459">
        <v>37</v>
      </c>
      <c r="B70" s="2456"/>
      <c r="C70" s="1609" t="s">
        <v>196</v>
      </c>
      <c r="D70" s="1621" t="s">
        <v>2370</v>
      </c>
      <c r="E70" s="1617">
        <v>50</v>
      </c>
      <c r="F70" s="1610">
        <v>1000</v>
      </c>
      <c r="G70" s="1618">
        <f t="shared" si="3"/>
        <v>50000</v>
      </c>
      <c r="J70" s="1617">
        <v>50</v>
      </c>
      <c r="K70" s="1610">
        <v>1000</v>
      </c>
      <c r="L70" s="199">
        <f t="shared" si="2"/>
        <v>50000</v>
      </c>
    </row>
    <row r="71" spans="1:13" x14ac:dyDescent="0.2">
      <c r="A71" s="2459">
        <v>38</v>
      </c>
      <c r="B71" s="2456"/>
      <c r="C71" s="1609" t="s">
        <v>276</v>
      </c>
      <c r="D71" s="1620" t="s">
        <v>2371</v>
      </c>
      <c r="E71" s="1617">
        <v>50</v>
      </c>
      <c r="F71" s="1610">
        <v>852</v>
      </c>
      <c r="G71" s="1618">
        <f t="shared" si="3"/>
        <v>42600</v>
      </c>
      <c r="J71" s="1617">
        <v>50</v>
      </c>
      <c r="K71" s="1610">
        <v>852</v>
      </c>
      <c r="L71" s="199">
        <f t="shared" si="2"/>
        <v>42600</v>
      </c>
    </row>
    <row r="72" spans="1:13" x14ac:dyDescent="0.2">
      <c r="A72" s="2459">
        <v>39</v>
      </c>
      <c r="B72" s="2456"/>
      <c r="C72" s="1612" t="s">
        <v>276</v>
      </c>
      <c r="D72" s="1616" t="s">
        <v>2372</v>
      </c>
      <c r="E72" s="1617">
        <v>50</v>
      </c>
      <c r="F72" s="1610">
        <v>2295</v>
      </c>
      <c r="G72" s="1618">
        <f t="shared" si="3"/>
        <v>114750</v>
      </c>
      <c r="J72" s="1617">
        <v>50</v>
      </c>
      <c r="K72" s="1610">
        <v>2295</v>
      </c>
      <c r="L72" s="199">
        <f t="shared" si="2"/>
        <v>114750</v>
      </c>
    </row>
    <row r="73" spans="1:13" x14ac:dyDescent="0.2">
      <c r="A73" s="2459">
        <v>40</v>
      </c>
      <c r="B73" s="2456"/>
      <c r="C73" s="1609" t="s">
        <v>276</v>
      </c>
      <c r="D73" s="1619" t="s">
        <v>2373</v>
      </c>
      <c r="E73" s="1617">
        <v>30</v>
      </c>
      <c r="F73" s="1610">
        <v>1000</v>
      </c>
      <c r="G73" s="1618">
        <f t="shared" si="3"/>
        <v>30000</v>
      </c>
      <c r="J73" s="1617">
        <v>30</v>
      </c>
      <c r="K73" s="1610">
        <v>1000</v>
      </c>
      <c r="L73" s="199">
        <f t="shared" si="2"/>
        <v>30000</v>
      </c>
    </row>
    <row r="74" spans="1:13" x14ac:dyDescent="0.2">
      <c r="A74" s="2459">
        <v>41</v>
      </c>
      <c r="B74" s="2456"/>
      <c r="C74" s="1609" t="s">
        <v>196</v>
      </c>
      <c r="D74" s="1620" t="s">
        <v>2374</v>
      </c>
      <c r="E74" s="1617">
        <v>10</v>
      </c>
      <c r="F74" s="1610">
        <v>4400</v>
      </c>
      <c r="G74" s="1618">
        <f t="shared" si="3"/>
        <v>44000</v>
      </c>
      <c r="J74" s="1617">
        <v>10</v>
      </c>
      <c r="K74" s="1610">
        <v>4400</v>
      </c>
      <c r="L74" s="199">
        <f t="shared" si="2"/>
        <v>44000</v>
      </c>
    </row>
    <row r="75" spans="1:13" x14ac:dyDescent="0.2">
      <c r="A75" s="2459">
        <v>42</v>
      </c>
      <c r="B75" s="2456"/>
      <c r="C75" s="1609" t="s">
        <v>276</v>
      </c>
      <c r="D75" s="1620" t="s">
        <v>2375</v>
      </c>
      <c r="E75" s="1617">
        <v>20</v>
      </c>
      <c r="F75" s="1610">
        <v>5000</v>
      </c>
      <c r="G75" s="1618">
        <f t="shared" si="3"/>
        <v>100000</v>
      </c>
      <c r="J75" s="1617">
        <v>20</v>
      </c>
      <c r="K75" s="1610">
        <v>5000</v>
      </c>
      <c r="L75" s="199">
        <f t="shared" si="2"/>
        <v>100000</v>
      </c>
    </row>
    <row r="76" spans="1:13" x14ac:dyDescent="0.2">
      <c r="A76" s="2459">
        <v>43</v>
      </c>
      <c r="B76" s="2456"/>
      <c r="C76" s="1609" t="s">
        <v>276</v>
      </c>
      <c r="D76" s="1620" t="s">
        <v>2376</v>
      </c>
      <c r="E76" s="1617">
        <v>5</v>
      </c>
      <c r="F76" s="1610">
        <v>612</v>
      </c>
      <c r="G76" s="1618">
        <f t="shared" si="3"/>
        <v>3060</v>
      </c>
      <c r="J76" s="1617">
        <v>5</v>
      </c>
      <c r="K76" s="1610">
        <v>612</v>
      </c>
      <c r="L76" s="199">
        <f t="shared" si="2"/>
        <v>3060</v>
      </c>
    </row>
    <row r="77" spans="1:13" x14ac:dyDescent="0.2">
      <c r="A77" s="2459"/>
      <c r="B77" s="2456"/>
      <c r="C77" s="1609"/>
      <c r="D77" s="1643" t="s">
        <v>2377</v>
      </c>
      <c r="E77" s="1617"/>
      <c r="F77" s="1610"/>
      <c r="G77" s="1618">
        <f t="shared" si="3"/>
        <v>0</v>
      </c>
      <c r="J77" s="1617"/>
      <c r="K77" s="1610"/>
      <c r="L77" s="199">
        <f t="shared" si="2"/>
        <v>0</v>
      </c>
    </row>
    <row r="78" spans="1:13" x14ac:dyDescent="0.2">
      <c r="A78" s="2459">
        <v>44</v>
      </c>
      <c r="B78" s="2456"/>
      <c r="C78" s="1609" t="s">
        <v>2351</v>
      </c>
      <c r="D78" s="1620" t="s">
        <v>2723</v>
      </c>
      <c r="E78" s="1617">
        <v>350</v>
      </c>
      <c r="F78" s="1610">
        <v>4375</v>
      </c>
      <c r="G78" s="1618">
        <f t="shared" si="3"/>
        <v>1531250</v>
      </c>
      <c r="J78" s="2461">
        <v>590</v>
      </c>
      <c r="K78" s="1610">
        <v>2600</v>
      </c>
      <c r="L78" s="199">
        <f t="shared" si="2"/>
        <v>1534000</v>
      </c>
      <c r="M78" s="2485">
        <v>2750</v>
      </c>
    </row>
    <row r="79" spans="1:13" x14ac:dyDescent="0.2">
      <c r="A79" s="2459">
        <v>45</v>
      </c>
      <c r="B79" s="2456"/>
      <c r="C79" s="1609" t="s">
        <v>2351</v>
      </c>
      <c r="D79" s="1620" t="s">
        <v>2378</v>
      </c>
      <c r="E79" s="1617">
        <v>175</v>
      </c>
      <c r="F79" s="1610">
        <v>4500</v>
      </c>
      <c r="G79" s="1618">
        <f t="shared" si="3"/>
        <v>787500</v>
      </c>
      <c r="J79" s="2461">
        <v>198</v>
      </c>
      <c r="K79" s="1610">
        <v>3980</v>
      </c>
      <c r="L79" s="199">
        <f t="shared" si="2"/>
        <v>788040</v>
      </c>
      <c r="M79">
        <v>540</v>
      </c>
    </row>
    <row r="80" spans="1:13" x14ac:dyDescent="0.2">
      <c r="A80" s="2459">
        <v>46</v>
      </c>
      <c r="B80" s="2456"/>
      <c r="C80" s="1609" t="s">
        <v>2351</v>
      </c>
      <c r="D80" s="1644" t="s">
        <v>2724</v>
      </c>
      <c r="E80" s="1617">
        <v>500</v>
      </c>
      <c r="F80" s="1610">
        <v>850</v>
      </c>
      <c r="G80" s="1618">
        <f t="shared" si="3"/>
        <v>425000</v>
      </c>
      <c r="J80" s="1617">
        <v>500</v>
      </c>
      <c r="K80" s="1610">
        <v>850</v>
      </c>
      <c r="L80" s="199">
        <f t="shared" si="2"/>
        <v>425000</v>
      </c>
    </row>
    <row r="81" spans="1:13" x14ac:dyDescent="0.2">
      <c r="A81" s="2459">
        <v>48</v>
      </c>
      <c r="B81" s="2456"/>
      <c r="C81" s="1609" t="s">
        <v>158</v>
      </c>
      <c r="D81" s="1620" t="s">
        <v>2379</v>
      </c>
      <c r="E81" s="1617">
        <v>200</v>
      </c>
      <c r="F81" s="1610">
        <v>800</v>
      </c>
      <c r="G81" s="1618">
        <f t="shared" si="3"/>
        <v>160000</v>
      </c>
      <c r="J81" s="1617">
        <v>200</v>
      </c>
      <c r="K81" s="1610">
        <v>800</v>
      </c>
      <c r="L81" s="199">
        <f t="shared" si="2"/>
        <v>160000</v>
      </c>
    </row>
    <row r="82" spans="1:13" x14ac:dyDescent="0.2">
      <c r="A82" s="2459">
        <v>49</v>
      </c>
      <c r="B82" s="2456"/>
      <c r="C82" s="1609" t="s">
        <v>158</v>
      </c>
      <c r="D82" s="1621" t="s">
        <v>2380</v>
      </c>
      <c r="E82" s="1617">
        <v>82</v>
      </c>
      <c r="F82" s="1610">
        <v>250</v>
      </c>
      <c r="G82" s="1618">
        <f t="shared" si="3"/>
        <v>20500</v>
      </c>
      <c r="J82" s="1617">
        <v>82</v>
      </c>
      <c r="K82" s="1610">
        <v>250</v>
      </c>
      <c r="L82" s="199">
        <f t="shared" si="2"/>
        <v>20500</v>
      </c>
    </row>
    <row r="83" spans="1:13" x14ac:dyDescent="0.2">
      <c r="A83" s="2459">
        <v>50</v>
      </c>
      <c r="B83" s="2456"/>
      <c r="C83" s="1609" t="s">
        <v>2351</v>
      </c>
      <c r="D83" s="1621" t="s">
        <v>2381</v>
      </c>
      <c r="E83" s="1617">
        <v>178</v>
      </c>
      <c r="F83" s="1610">
        <v>4375</v>
      </c>
      <c r="G83" s="1618">
        <f t="shared" si="3"/>
        <v>778750</v>
      </c>
      <c r="J83" s="2461">
        <v>300</v>
      </c>
      <c r="K83" s="1610">
        <v>2600</v>
      </c>
      <c r="L83" s="199">
        <f t="shared" si="2"/>
        <v>780000</v>
      </c>
      <c r="M83" s="2485">
        <v>1250</v>
      </c>
    </row>
    <row r="84" spans="1:13" x14ac:dyDescent="0.2">
      <c r="A84" s="2459"/>
      <c r="B84" s="2456"/>
      <c r="C84" s="1609"/>
      <c r="D84" s="1623" t="s">
        <v>2382</v>
      </c>
      <c r="E84" s="1617"/>
      <c r="F84" s="1610"/>
      <c r="G84" s="1618">
        <f t="shared" si="3"/>
        <v>0</v>
      </c>
      <c r="J84" s="1617"/>
      <c r="K84" s="1610"/>
      <c r="L84" s="199">
        <f t="shared" si="2"/>
        <v>0</v>
      </c>
    </row>
    <row r="85" spans="1:13" x14ac:dyDescent="0.2">
      <c r="A85" s="2459">
        <v>51</v>
      </c>
      <c r="B85" s="2456"/>
      <c r="C85" s="1609" t="s">
        <v>305</v>
      </c>
      <c r="D85" s="1620" t="s">
        <v>2383</v>
      </c>
      <c r="E85" s="1617">
        <v>50</v>
      </c>
      <c r="F85" s="1610">
        <v>1694</v>
      </c>
      <c r="G85" s="1618">
        <f t="shared" si="3"/>
        <v>84700</v>
      </c>
      <c r="J85" s="1617">
        <v>50</v>
      </c>
      <c r="K85" s="1610">
        <v>1694</v>
      </c>
      <c r="L85" s="199">
        <f t="shared" si="2"/>
        <v>84700</v>
      </c>
    </row>
    <row r="86" spans="1:13" ht="12" customHeight="1" x14ac:dyDescent="0.2">
      <c r="A86" s="2459">
        <v>52</v>
      </c>
      <c r="B86" s="2456"/>
      <c r="C86" s="1609" t="s">
        <v>158</v>
      </c>
      <c r="D86" s="1645" t="s">
        <v>2384</v>
      </c>
      <c r="E86" s="1617">
        <v>50</v>
      </c>
      <c r="F86" s="1610">
        <v>1200</v>
      </c>
      <c r="G86" s="1618">
        <f t="shared" si="3"/>
        <v>60000</v>
      </c>
      <c r="J86" s="1617">
        <v>50</v>
      </c>
      <c r="K86" s="1610">
        <v>1200</v>
      </c>
      <c r="L86" s="199">
        <f t="shared" si="2"/>
        <v>60000</v>
      </c>
    </row>
    <row r="87" spans="1:13" x14ac:dyDescent="0.2">
      <c r="A87" s="2459">
        <v>53</v>
      </c>
      <c r="B87" s="2456"/>
      <c r="C87" s="1531" t="s">
        <v>158</v>
      </c>
      <c r="D87" s="1625" t="s">
        <v>2385</v>
      </c>
      <c r="E87" s="1617">
        <v>25</v>
      </c>
      <c r="F87" s="1532">
        <v>1514</v>
      </c>
      <c r="G87" s="1618">
        <f t="shared" si="3"/>
        <v>37850</v>
      </c>
      <c r="J87" s="1617">
        <v>25</v>
      </c>
      <c r="K87" s="1532">
        <v>1514</v>
      </c>
      <c r="L87" s="199">
        <f t="shared" si="2"/>
        <v>37850</v>
      </c>
    </row>
    <row r="88" spans="1:13" x14ac:dyDescent="0.2">
      <c r="A88" s="2459">
        <v>54</v>
      </c>
      <c r="B88" s="2456"/>
      <c r="C88" s="1531" t="s">
        <v>158</v>
      </c>
      <c r="D88" s="1644" t="s">
        <v>2387</v>
      </c>
      <c r="E88" s="1617">
        <v>50</v>
      </c>
      <c r="F88" s="1532">
        <v>650</v>
      </c>
      <c r="G88" s="1618">
        <f t="shared" si="3"/>
        <v>32500</v>
      </c>
      <c r="J88" s="1617">
        <v>50</v>
      </c>
      <c r="K88" s="1532">
        <v>650</v>
      </c>
      <c r="L88" s="199">
        <f t="shared" si="2"/>
        <v>32500</v>
      </c>
    </row>
    <row r="89" spans="1:13" ht="13.5" thickBot="1" x14ac:dyDescent="0.25">
      <c r="A89" s="412"/>
      <c r="B89" s="49"/>
      <c r="C89" s="1445"/>
      <c r="D89" s="2465"/>
      <c r="E89" s="163"/>
      <c r="F89" s="52" t="s">
        <v>192</v>
      </c>
      <c r="G89" s="110">
        <f>SUM(G57:G88)</f>
        <v>9470955</v>
      </c>
    </row>
    <row r="90" spans="1:13" ht="13.5" thickTop="1" x14ac:dyDescent="0.2">
      <c r="A90" s="415" t="s">
        <v>2457</v>
      </c>
      <c r="B90" s="89"/>
      <c r="C90" s="423"/>
      <c r="D90" s="2466"/>
      <c r="E90" s="164"/>
      <c r="F90" s="424"/>
      <c r="G90" s="2467"/>
    </row>
    <row r="91" spans="1:13" ht="13.5" thickBot="1" x14ac:dyDescent="0.25">
      <c r="A91" s="418"/>
      <c r="B91" s="90"/>
      <c r="C91" s="90"/>
      <c r="D91" s="2468"/>
      <c r="E91" s="73"/>
      <c r="F91" s="420"/>
      <c r="G91" s="421"/>
    </row>
    <row r="92" spans="1:13" ht="13.5" thickTop="1" x14ac:dyDescent="0.2">
      <c r="A92" s="3514"/>
      <c r="B92" s="3515"/>
      <c r="C92" s="3515"/>
      <c r="D92" s="2469" t="s">
        <v>18</v>
      </c>
      <c r="E92" s="3516" t="s">
        <v>19</v>
      </c>
      <c r="F92" s="3516"/>
      <c r="G92" s="3517"/>
    </row>
    <row r="93" spans="1:13" x14ac:dyDescent="0.2">
      <c r="A93" s="3518" t="s">
        <v>20</v>
      </c>
      <c r="B93" s="3519"/>
      <c r="C93" s="3519"/>
      <c r="D93" s="2470"/>
      <c r="E93" s="3402"/>
      <c r="F93" s="3403"/>
      <c r="G93" s="3404"/>
    </row>
    <row r="94" spans="1:13" x14ac:dyDescent="0.2">
      <c r="A94" s="3518" t="s">
        <v>21</v>
      </c>
      <c r="B94" s="3519"/>
      <c r="C94" s="3519"/>
      <c r="D94" s="1639" t="s">
        <v>160</v>
      </c>
      <c r="E94" s="3405" t="s">
        <v>25</v>
      </c>
      <c r="F94" s="3405"/>
      <c r="G94" s="3406"/>
    </row>
    <row r="95" spans="1:13" ht="13.5" thickBot="1" x14ac:dyDescent="0.25">
      <c r="A95" s="3503" t="s">
        <v>22</v>
      </c>
      <c r="B95" s="3504"/>
      <c r="C95" s="3504"/>
      <c r="D95" s="2471" t="s">
        <v>33</v>
      </c>
      <c r="E95" s="3505" t="s">
        <v>23</v>
      </c>
      <c r="F95" s="3505"/>
      <c r="G95" s="3506"/>
    </row>
    <row r="96" spans="1:13" ht="16.5" x14ac:dyDescent="0.25">
      <c r="A96" s="3415" t="s">
        <v>0</v>
      </c>
      <c r="B96" s="3416"/>
      <c r="C96" s="3416"/>
      <c r="D96" s="3416"/>
      <c r="E96" s="3416"/>
      <c r="F96" s="3416"/>
      <c r="G96" s="3417"/>
    </row>
    <row r="97" spans="1:7" x14ac:dyDescent="0.2">
      <c r="A97" s="3418" t="s">
        <v>1</v>
      </c>
      <c r="B97" s="3419"/>
      <c r="C97" s="3419"/>
      <c r="D97" s="3419"/>
      <c r="E97" s="3419"/>
      <c r="F97" s="3419"/>
      <c r="G97" s="3420"/>
    </row>
    <row r="98" spans="1:7" x14ac:dyDescent="0.2">
      <c r="A98" s="3507" t="s">
        <v>2</v>
      </c>
      <c r="B98" s="3508"/>
      <c r="C98" s="3508"/>
      <c r="D98" s="3508"/>
      <c r="E98" s="3508"/>
      <c r="F98" s="3508"/>
      <c r="G98" s="3509"/>
    </row>
    <row r="99" spans="1:7" x14ac:dyDescent="0.2">
      <c r="A99" s="388"/>
      <c r="B99" s="3"/>
      <c r="C99" s="2460"/>
      <c r="D99" s="2472"/>
      <c r="E99" s="69"/>
      <c r="F99" s="390"/>
      <c r="G99" s="391" t="s">
        <v>1051</v>
      </c>
    </row>
    <row r="100" spans="1:7" x14ac:dyDescent="0.2">
      <c r="A100" s="392" t="s">
        <v>4</v>
      </c>
      <c r="B100" s="393"/>
      <c r="C100" s="10" t="s">
        <v>72</v>
      </c>
      <c r="D100" s="2473"/>
      <c r="E100" s="1277" t="s">
        <v>2825</v>
      </c>
      <c r="F100" s="2474"/>
      <c r="G100" s="739" t="s">
        <v>2823</v>
      </c>
    </row>
    <row r="101" spans="1:7" x14ac:dyDescent="0.2">
      <c r="A101" s="415" t="s">
        <v>6</v>
      </c>
      <c r="B101" s="15"/>
      <c r="C101" s="16"/>
      <c r="D101" s="2475"/>
      <c r="E101" s="3510"/>
      <c r="F101" s="3511"/>
      <c r="G101" s="397"/>
    </row>
    <row r="102" spans="1:7" x14ac:dyDescent="0.2">
      <c r="A102" s="398" t="s">
        <v>7</v>
      </c>
      <c r="B102" s="2476"/>
      <c r="C102" s="2476"/>
      <c r="D102" s="2477"/>
      <c r="E102" s="2478" t="s">
        <v>8</v>
      </c>
      <c r="F102" s="401"/>
      <c r="G102" s="397" t="s">
        <v>9</v>
      </c>
    </row>
    <row r="103" spans="1:7" x14ac:dyDescent="0.2">
      <c r="A103" s="388"/>
      <c r="B103" s="3"/>
      <c r="C103" s="2460"/>
      <c r="D103" s="2479"/>
      <c r="E103" s="3512"/>
      <c r="F103" s="3513"/>
      <c r="G103" s="403"/>
    </row>
    <row r="104" spans="1:7" ht="26.25" thickBot="1" x14ac:dyDescent="0.25">
      <c r="A104" s="23" t="s">
        <v>10</v>
      </c>
      <c r="B104" s="24" t="s">
        <v>11</v>
      </c>
      <c r="C104" s="25" t="s">
        <v>12</v>
      </c>
      <c r="D104" s="1631" t="s">
        <v>13</v>
      </c>
      <c r="E104" s="141" t="s">
        <v>14</v>
      </c>
      <c r="F104" s="28" t="s">
        <v>15</v>
      </c>
      <c r="G104" s="29" t="s">
        <v>16</v>
      </c>
    </row>
    <row r="105" spans="1:7" ht="13.5" thickTop="1" x14ac:dyDescent="0.2">
      <c r="A105" s="2459"/>
      <c r="B105" s="79"/>
      <c r="C105" s="1130"/>
      <c r="D105" s="1641" t="s">
        <v>193</v>
      </c>
      <c r="E105" s="920"/>
      <c r="F105" s="1529"/>
      <c r="G105" s="1308">
        <f>$G$89</f>
        <v>9470955</v>
      </c>
    </row>
    <row r="106" spans="1:7" x14ac:dyDescent="0.2">
      <c r="A106" s="2459"/>
      <c r="B106" s="2457"/>
      <c r="C106" s="1535"/>
      <c r="D106" s="1622" t="s">
        <v>2388</v>
      </c>
      <c r="E106" s="1617"/>
      <c r="F106" s="1532"/>
      <c r="G106" s="1618"/>
    </row>
    <row r="107" spans="1:7" x14ac:dyDescent="0.2">
      <c r="A107" s="2459"/>
      <c r="B107" s="2457"/>
      <c r="C107" s="1531"/>
      <c r="D107" s="1646" t="s">
        <v>2389</v>
      </c>
      <c r="E107" s="1617"/>
      <c r="F107" s="1532"/>
      <c r="G107" s="1618"/>
    </row>
    <row r="108" spans="1:7" x14ac:dyDescent="0.2">
      <c r="A108" s="2459"/>
      <c r="B108" s="2457"/>
      <c r="C108" s="1531"/>
      <c r="D108" s="1643" t="s">
        <v>2390</v>
      </c>
      <c r="E108" s="1617"/>
      <c r="F108" s="1532"/>
      <c r="G108" s="1618"/>
    </row>
    <row r="109" spans="1:7" x14ac:dyDescent="0.2">
      <c r="A109" s="2459">
        <v>55</v>
      </c>
      <c r="B109" s="2457"/>
      <c r="C109" s="1531" t="s">
        <v>59</v>
      </c>
      <c r="D109" s="1620" t="s">
        <v>2391</v>
      </c>
      <c r="E109" s="1617">
        <v>10</v>
      </c>
      <c r="F109" s="1532">
        <v>250</v>
      </c>
      <c r="G109" s="1618">
        <f>F109*E109</f>
        <v>2500</v>
      </c>
    </row>
    <row r="110" spans="1:7" x14ac:dyDescent="0.2">
      <c r="A110" s="2459">
        <v>56</v>
      </c>
      <c r="B110" s="2457"/>
      <c r="C110" s="1531" t="s">
        <v>276</v>
      </c>
      <c r="D110" s="1620" t="s">
        <v>2392</v>
      </c>
      <c r="E110" s="1617">
        <v>75</v>
      </c>
      <c r="F110" s="1532">
        <v>337.5</v>
      </c>
      <c r="G110" s="1618">
        <f t="shared" ref="G110:G135" si="4">F110*E110</f>
        <v>25312.5</v>
      </c>
    </row>
    <row r="111" spans="1:7" x14ac:dyDescent="0.2">
      <c r="A111" s="2459">
        <v>57</v>
      </c>
      <c r="B111" s="2457"/>
      <c r="C111" s="1531" t="s">
        <v>276</v>
      </c>
      <c r="D111" s="1621" t="s">
        <v>2727</v>
      </c>
      <c r="E111" s="1617">
        <v>25</v>
      </c>
      <c r="F111" s="1532">
        <v>350</v>
      </c>
      <c r="G111" s="1618">
        <f t="shared" si="4"/>
        <v>8750</v>
      </c>
    </row>
    <row r="112" spans="1:7" x14ac:dyDescent="0.2">
      <c r="A112" s="2459">
        <v>58</v>
      </c>
      <c r="B112" s="2457"/>
      <c r="C112" s="1531" t="s">
        <v>276</v>
      </c>
      <c r="D112" s="1620" t="s">
        <v>2393</v>
      </c>
      <c r="E112" s="1617">
        <v>10</v>
      </c>
      <c r="F112" s="1532">
        <v>660</v>
      </c>
      <c r="G112" s="1618">
        <f t="shared" si="4"/>
        <v>6600</v>
      </c>
    </row>
    <row r="113" spans="1:7" x14ac:dyDescent="0.2">
      <c r="A113" s="2459">
        <v>59</v>
      </c>
      <c r="B113" s="2457"/>
      <c r="C113" s="1531" t="s">
        <v>276</v>
      </c>
      <c r="D113" s="1616" t="s">
        <v>2750</v>
      </c>
      <c r="E113" s="1617">
        <v>100</v>
      </c>
      <c r="F113" s="1532">
        <v>80</v>
      </c>
      <c r="G113" s="1618">
        <f t="shared" si="4"/>
        <v>8000</v>
      </c>
    </row>
    <row r="114" spans="1:7" x14ac:dyDescent="0.2">
      <c r="A114" s="2459"/>
      <c r="B114" s="2456"/>
      <c r="C114" s="1533"/>
      <c r="D114" s="1619" t="s">
        <v>2749</v>
      </c>
      <c r="E114" s="1617"/>
      <c r="F114" s="1532"/>
      <c r="G114" s="1618">
        <f t="shared" si="4"/>
        <v>0</v>
      </c>
    </row>
    <row r="115" spans="1:7" x14ac:dyDescent="0.2">
      <c r="A115" s="2459"/>
      <c r="B115" s="2456"/>
      <c r="C115" s="1531"/>
      <c r="D115" s="1643" t="s">
        <v>2394</v>
      </c>
      <c r="E115" s="1617"/>
      <c r="F115" s="1532"/>
      <c r="G115" s="1618">
        <f t="shared" si="4"/>
        <v>0</v>
      </c>
    </row>
    <row r="116" spans="1:7" x14ac:dyDescent="0.2">
      <c r="A116" s="2459">
        <v>60</v>
      </c>
      <c r="B116" s="2456"/>
      <c r="C116" s="1531" t="s">
        <v>2395</v>
      </c>
      <c r="D116" s="1621" t="s">
        <v>2396</v>
      </c>
      <c r="E116" s="1617">
        <v>5</v>
      </c>
      <c r="F116" s="1532">
        <v>250</v>
      </c>
      <c r="G116" s="1618">
        <f t="shared" si="4"/>
        <v>1250</v>
      </c>
    </row>
    <row r="117" spans="1:7" x14ac:dyDescent="0.2">
      <c r="A117" s="2459">
        <v>61</v>
      </c>
      <c r="B117" s="2456"/>
      <c r="C117" s="1531" t="s">
        <v>2398</v>
      </c>
      <c r="D117" s="1644" t="s">
        <v>2397</v>
      </c>
      <c r="E117" s="1617">
        <v>11</v>
      </c>
      <c r="F117" s="1532">
        <v>85</v>
      </c>
      <c r="G117" s="1618">
        <f t="shared" si="4"/>
        <v>935</v>
      </c>
    </row>
    <row r="118" spans="1:7" x14ac:dyDescent="0.2">
      <c r="A118" s="2459">
        <v>62</v>
      </c>
      <c r="B118" s="2456"/>
      <c r="C118" s="1531" t="s">
        <v>2398</v>
      </c>
      <c r="D118" s="1748" t="s">
        <v>2751</v>
      </c>
      <c r="E118" s="1617">
        <v>10</v>
      </c>
      <c r="F118" s="1532">
        <v>105</v>
      </c>
      <c r="G118" s="1618">
        <f t="shared" si="4"/>
        <v>1050</v>
      </c>
    </row>
    <row r="119" spans="1:7" x14ac:dyDescent="0.2">
      <c r="A119" s="2459">
        <v>63</v>
      </c>
      <c r="B119" s="2456"/>
      <c r="C119" s="1531" t="s">
        <v>2398</v>
      </c>
      <c r="D119" s="1647" t="s">
        <v>2399</v>
      </c>
      <c r="E119" s="1617">
        <v>1</v>
      </c>
      <c r="F119" s="1532">
        <v>3125</v>
      </c>
      <c r="G119" s="1618">
        <f t="shared" si="4"/>
        <v>3125</v>
      </c>
    </row>
    <row r="120" spans="1:7" x14ac:dyDescent="0.2">
      <c r="A120" s="2459">
        <v>64</v>
      </c>
      <c r="B120" s="2456"/>
      <c r="C120" s="1531" t="s">
        <v>2395</v>
      </c>
      <c r="D120" s="1619" t="s">
        <v>2400</v>
      </c>
      <c r="E120" s="1617">
        <v>5</v>
      </c>
      <c r="F120" s="1532">
        <v>160</v>
      </c>
      <c r="G120" s="1618">
        <f t="shared" si="4"/>
        <v>800</v>
      </c>
    </row>
    <row r="121" spans="1:7" x14ac:dyDescent="0.2">
      <c r="A121" s="2459"/>
      <c r="B121" s="2456"/>
      <c r="C121" s="1531"/>
      <c r="D121" s="1648" t="s">
        <v>2401</v>
      </c>
      <c r="E121" s="1617"/>
      <c r="F121" s="1532"/>
      <c r="G121" s="1618">
        <f t="shared" si="4"/>
        <v>0</v>
      </c>
    </row>
    <row r="122" spans="1:7" x14ac:dyDescent="0.2">
      <c r="A122" s="2459">
        <v>65</v>
      </c>
      <c r="B122" s="2456"/>
      <c r="C122" s="1531" t="s">
        <v>59</v>
      </c>
      <c r="D122" s="1620" t="s">
        <v>2402</v>
      </c>
      <c r="E122" s="1617">
        <v>20</v>
      </c>
      <c r="F122" s="1532">
        <v>60</v>
      </c>
      <c r="G122" s="1618">
        <f t="shared" si="4"/>
        <v>1200</v>
      </c>
    </row>
    <row r="123" spans="1:7" x14ac:dyDescent="0.2">
      <c r="A123" s="2459">
        <v>66</v>
      </c>
      <c r="B123" s="2456"/>
      <c r="C123" s="1531" t="s">
        <v>59</v>
      </c>
      <c r="D123" s="1620" t="s">
        <v>2403</v>
      </c>
      <c r="E123" s="1617">
        <v>20</v>
      </c>
      <c r="F123" s="1532">
        <v>60</v>
      </c>
      <c r="G123" s="1618">
        <f t="shared" si="4"/>
        <v>1200</v>
      </c>
    </row>
    <row r="124" spans="1:7" x14ac:dyDescent="0.2">
      <c r="A124" s="2459">
        <v>67</v>
      </c>
      <c r="B124" s="2456"/>
      <c r="C124" s="1531" t="s">
        <v>59</v>
      </c>
      <c r="D124" s="1620" t="s">
        <v>2404</v>
      </c>
      <c r="E124" s="1617">
        <v>20</v>
      </c>
      <c r="F124" s="1532">
        <v>60</v>
      </c>
      <c r="G124" s="1618">
        <f t="shared" si="4"/>
        <v>1200</v>
      </c>
    </row>
    <row r="125" spans="1:7" x14ac:dyDescent="0.2">
      <c r="A125" s="2459">
        <v>68</v>
      </c>
      <c r="B125" s="2456"/>
      <c r="C125" s="1531" t="s">
        <v>59</v>
      </c>
      <c r="D125" s="1620" t="s">
        <v>2405</v>
      </c>
      <c r="E125" s="1617">
        <v>20</v>
      </c>
      <c r="F125" s="1532">
        <v>60</v>
      </c>
      <c r="G125" s="1618">
        <f t="shared" si="4"/>
        <v>1200</v>
      </c>
    </row>
    <row r="126" spans="1:7" x14ac:dyDescent="0.2">
      <c r="A126" s="2459">
        <v>69</v>
      </c>
      <c r="B126" s="2456"/>
      <c r="C126" s="1531" t="s">
        <v>59</v>
      </c>
      <c r="D126" s="1620" t="s">
        <v>2406</v>
      </c>
      <c r="E126" s="1617">
        <v>20</v>
      </c>
      <c r="F126" s="1532">
        <v>60</v>
      </c>
      <c r="G126" s="1618">
        <f t="shared" si="4"/>
        <v>1200</v>
      </c>
    </row>
    <row r="127" spans="1:7" x14ac:dyDescent="0.2">
      <c r="A127" s="2459">
        <v>70</v>
      </c>
      <c r="B127" s="2456"/>
      <c r="C127" s="1531" t="s">
        <v>59</v>
      </c>
      <c r="D127" s="1620" t="s">
        <v>2407</v>
      </c>
      <c r="E127" s="1617">
        <v>20</v>
      </c>
      <c r="F127" s="1532">
        <v>115</v>
      </c>
      <c r="G127" s="1618">
        <f t="shared" si="4"/>
        <v>2300</v>
      </c>
    </row>
    <row r="128" spans="1:7" x14ac:dyDescent="0.2">
      <c r="A128" s="2459">
        <v>71</v>
      </c>
      <c r="B128" s="2456"/>
      <c r="C128" s="1531" t="s">
        <v>59</v>
      </c>
      <c r="D128" s="1620" t="s">
        <v>2408</v>
      </c>
      <c r="E128" s="1617">
        <v>20</v>
      </c>
      <c r="F128" s="1532">
        <v>60</v>
      </c>
      <c r="G128" s="1618">
        <f t="shared" si="4"/>
        <v>1200</v>
      </c>
    </row>
    <row r="129" spans="1:7" x14ac:dyDescent="0.2">
      <c r="A129" s="2459">
        <v>72</v>
      </c>
      <c r="B129" s="2456"/>
      <c r="C129" s="1531" t="s">
        <v>59</v>
      </c>
      <c r="D129" s="1621" t="s">
        <v>2409</v>
      </c>
      <c r="E129" s="1617">
        <v>20</v>
      </c>
      <c r="F129" s="1532">
        <v>60</v>
      </c>
      <c r="G129" s="1618">
        <f t="shared" si="4"/>
        <v>1200</v>
      </c>
    </row>
    <row r="130" spans="1:7" x14ac:dyDescent="0.2">
      <c r="A130" s="2459"/>
      <c r="B130" s="2456"/>
      <c r="C130" s="1531"/>
      <c r="D130" s="1622" t="s">
        <v>2388</v>
      </c>
      <c r="E130" s="1617"/>
      <c r="F130" s="1532"/>
      <c r="G130" s="1618">
        <f t="shared" si="4"/>
        <v>0</v>
      </c>
    </row>
    <row r="131" spans="1:7" x14ac:dyDescent="0.2">
      <c r="A131" s="2459"/>
      <c r="B131" s="2456"/>
      <c r="C131" s="1531"/>
      <c r="D131" s="1623" t="s">
        <v>2435</v>
      </c>
      <c r="E131" s="1617"/>
      <c r="F131" s="1532"/>
      <c r="G131" s="1618">
        <f t="shared" si="4"/>
        <v>0</v>
      </c>
    </row>
    <row r="132" spans="1:7" x14ac:dyDescent="0.2">
      <c r="A132" s="2459"/>
      <c r="B132" s="2456"/>
      <c r="C132" s="1531"/>
      <c r="D132" s="1624" t="s">
        <v>2454</v>
      </c>
      <c r="E132" s="1617"/>
      <c r="F132" s="1532"/>
      <c r="G132" s="1618"/>
    </row>
    <row r="133" spans="1:7" x14ac:dyDescent="0.2">
      <c r="A133" s="2459">
        <v>73</v>
      </c>
      <c r="B133" s="2456"/>
      <c r="C133" s="1531" t="s">
        <v>196</v>
      </c>
      <c r="D133" s="1620" t="s">
        <v>2411</v>
      </c>
      <c r="E133" s="1617">
        <v>2</v>
      </c>
      <c r="F133" s="1532">
        <v>3350</v>
      </c>
      <c r="G133" s="1618">
        <f t="shared" si="4"/>
        <v>6700</v>
      </c>
    </row>
    <row r="134" spans="1:7" x14ac:dyDescent="0.2">
      <c r="A134" s="2459">
        <v>74</v>
      </c>
      <c r="B134" s="2456"/>
      <c r="C134" s="1531" t="s">
        <v>2410</v>
      </c>
      <c r="D134" s="1625" t="s">
        <v>2412</v>
      </c>
      <c r="E134" s="1617">
        <v>7</v>
      </c>
      <c r="F134" s="1532">
        <v>250</v>
      </c>
      <c r="G134" s="1618">
        <f t="shared" si="4"/>
        <v>1750</v>
      </c>
    </row>
    <row r="135" spans="1:7" x14ac:dyDescent="0.2">
      <c r="A135" s="2459"/>
      <c r="B135" s="2456"/>
      <c r="C135" s="1531"/>
      <c r="D135" s="1625" t="s">
        <v>2413</v>
      </c>
      <c r="E135" s="1617"/>
      <c r="F135" s="1532"/>
      <c r="G135" s="1618">
        <f t="shared" si="4"/>
        <v>0</v>
      </c>
    </row>
    <row r="136" spans="1:7" ht="13.5" thickBot="1" x14ac:dyDescent="0.25">
      <c r="A136" s="412"/>
      <c r="B136" s="49"/>
      <c r="C136" s="1445"/>
      <c r="D136" s="2465"/>
      <c r="E136" s="163"/>
      <c r="F136" s="52" t="s">
        <v>192</v>
      </c>
      <c r="G136" s="110">
        <f>SUM(G105:G135)</f>
        <v>9548427.5</v>
      </c>
    </row>
    <row r="137" spans="1:7" ht="13.5" thickTop="1" x14ac:dyDescent="0.2">
      <c r="A137" s="415" t="s">
        <v>2457</v>
      </c>
      <c r="B137" s="89"/>
      <c r="C137" s="423"/>
      <c r="D137" s="2466"/>
      <c r="E137" s="164"/>
      <c r="F137" s="424"/>
      <c r="G137" s="2467"/>
    </row>
    <row r="138" spans="1:7" ht="13.5" thickBot="1" x14ac:dyDescent="0.25">
      <c r="A138" s="418"/>
      <c r="B138" s="90"/>
      <c r="C138" s="90"/>
      <c r="D138" s="2468"/>
      <c r="E138" s="73"/>
      <c r="F138" s="420"/>
      <c r="G138" s="421"/>
    </row>
    <row r="139" spans="1:7" ht="13.5" thickTop="1" x14ac:dyDescent="0.2">
      <c r="A139" s="3514"/>
      <c r="B139" s="3515"/>
      <c r="C139" s="3515"/>
      <c r="D139" s="2469" t="s">
        <v>18</v>
      </c>
      <c r="E139" s="3516" t="s">
        <v>19</v>
      </c>
      <c r="F139" s="3516"/>
      <c r="G139" s="3517"/>
    </row>
    <row r="140" spans="1:7" x14ac:dyDescent="0.2">
      <c r="A140" s="3518" t="s">
        <v>20</v>
      </c>
      <c r="B140" s="3519"/>
      <c r="C140" s="3519"/>
      <c r="D140" s="2470"/>
      <c r="E140" s="3402"/>
      <c r="F140" s="3403"/>
      <c r="G140" s="3404"/>
    </row>
    <row r="141" spans="1:7" x14ac:dyDescent="0.2">
      <c r="A141" s="3518" t="s">
        <v>21</v>
      </c>
      <c r="B141" s="3519"/>
      <c r="C141" s="3519"/>
      <c r="D141" s="1639" t="s">
        <v>160</v>
      </c>
      <c r="E141" s="3405" t="s">
        <v>25</v>
      </c>
      <c r="F141" s="3405"/>
      <c r="G141" s="3406"/>
    </row>
    <row r="142" spans="1:7" ht="13.5" thickBot="1" x14ac:dyDescent="0.25">
      <c r="A142" s="3503" t="s">
        <v>22</v>
      </c>
      <c r="B142" s="3504"/>
      <c r="C142" s="3504"/>
      <c r="D142" s="2471" t="s">
        <v>33</v>
      </c>
      <c r="E142" s="3505" t="s">
        <v>23</v>
      </c>
      <c r="F142" s="3505"/>
      <c r="G142" s="3506"/>
    </row>
    <row r="143" spans="1:7" ht="16.5" x14ac:dyDescent="0.25">
      <c r="A143" s="3415" t="s">
        <v>0</v>
      </c>
      <c r="B143" s="3416"/>
      <c r="C143" s="3416"/>
      <c r="D143" s="3416"/>
      <c r="E143" s="3416"/>
      <c r="F143" s="3416"/>
      <c r="G143" s="3417"/>
    </row>
    <row r="144" spans="1:7" x14ac:dyDescent="0.2">
      <c r="A144" s="3418" t="s">
        <v>1</v>
      </c>
      <c r="B144" s="3419"/>
      <c r="C144" s="3419"/>
      <c r="D144" s="3419"/>
      <c r="E144" s="3419"/>
      <c r="F144" s="3419"/>
      <c r="G144" s="3420"/>
    </row>
    <row r="145" spans="1:12" x14ac:dyDescent="0.2">
      <c r="A145" s="3507" t="s">
        <v>2</v>
      </c>
      <c r="B145" s="3508"/>
      <c r="C145" s="3508"/>
      <c r="D145" s="3508"/>
      <c r="E145" s="3508"/>
      <c r="F145" s="3508"/>
      <c r="G145" s="3509"/>
    </row>
    <row r="146" spans="1:12" x14ac:dyDescent="0.2">
      <c r="A146" s="388"/>
      <c r="B146" s="3"/>
      <c r="C146" s="2460"/>
      <c r="D146" s="2472"/>
      <c r="E146" s="69"/>
      <c r="F146" s="390"/>
      <c r="G146" s="391" t="s">
        <v>1050</v>
      </c>
    </row>
    <row r="147" spans="1:12" x14ac:dyDescent="0.2">
      <c r="A147" s="392" t="s">
        <v>4</v>
      </c>
      <c r="B147" s="393"/>
      <c r="C147" s="10" t="s">
        <v>72</v>
      </c>
      <c r="D147" s="2473"/>
      <c r="E147" s="1277" t="s">
        <v>2825</v>
      </c>
      <c r="F147" s="2474"/>
      <c r="G147" s="739" t="s">
        <v>437</v>
      </c>
    </row>
    <row r="148" spans="1:12" x14ac:dyDescent="0.2">
      <c r="A148" s="415" t="s">
        <v>6</v>
      </c>
      <c r="B148" s="15"/>
      <c r="C148" s="16"/>
      <c r="D148" s="2475"/>
      <c r="E148" s="3510"/>
      <c r="F148" s="3511"/>
      <c r="G148" s="397"/>
    </row>
    <row r="149" spans="1:12" x14ac:dyDescent="0.2">
      <c r="A149" s="398" t="s">
        <v>7</v>
      </c>
      <c r="B149" s="2476"/>
      <c r="C149" s="2476"/>
      <c r="D149" s="2477"/>
      <c r="E149" s="2478" t="s">
        <v>8</v>
      </c>
      <c r="F149" s="401"/>
      <c r="G149" s="397" t="s">
        <v>9</v>
      </c>
    </row>
    <row r="150" spans="1:12" x14ac:dyDescent="0.2">
      <c r="A150" s="388"/>
      <c r="B150" s="3"/>
      <c r="C150" s="2460"/>
      <c r="D150" s="2479"/>
      <c r="E150" s="3512"/>
      <c r="F150" s="3513"/>
      <c r="G150" s="403"/>
    </row>
    <row r="151" spans="1:12" ht="26.25" thickBot="1" x14ac:dyDescent="0.25">
      <c r="A151" s="23" t="s">
        <v>10</v>
      </c>
      <c r="B151" s="24" t="s">
        <v>11</v>
      </c>
      <c r="C151" s="25" t="s">
        <v>12</v>
      </c>
      <c r="D151" s="1631" t="s">
        <v>13</v>
      </c>
      <c r="E151" s="141" t="s">
        <v>14</v>
      </c>
      <c r="F151" s="28" t="s">
        <v>15</v>
      </c>
      <c r="G151" s="29" t="s">
        <v>16</v>
      </c>
    </row>
    <row r="152" spans="1:12" ht="13.5" thickTop="1" x14ac:dyDescent="0.2">
      <c r="A152" s="2459"/>
      <c r="B152" s="79"/>
      <c r="C152" s="1130"/>
      <c r="D152" s="1641" t="s">
        <v>193</v>
      </c>
      <c r="E152" s="920"/>
      <c r="F152" s="1529"/>
      <c r="G152" s="1308">
        <f>$G$136</f>
        <v>9548427.5</v>
      </c>
    </row>
    <row r="153" spans="1:12" ht="12" customHeight="1" x14ac:dyDescent="0.2">
      <c r="A153" s="2459">
        <v>75</v>
      </c>
      <c r="B153" s="2457"/>
      <c r="C153" s="1535" t="s">
        <v>196</v>
      </c>
      <c r="D153" s="1649" t="s">
        <v>2414</v>
      </c>
      <c r="E153" s="1617">
        <v>3</v>
      </c>
      <c r="F153" s="1532">
        <v>800</v>
      </c>
      <c r="G153" s="1618">
        <f>F153*E153</f>
        <v>2400</v>
      </c>
      <c r="J153" s="1617">
        <v>3</v>
      </c>
      <c r="K153" s="1532">
        <v>800</v>
      </c>
      <c r="L153" s="199">
        <f>K153*J153</f>
        <v>2400</v>
      </c>
    </row>
    <row r="154" spans="1:12" ht="12" customHeight="1" x14ac:dyDescent="0.2">
      <c r="A154" s="2459">
        <v>76</v>
      </c>
      <c r="B154" s="2457"/>
      <c r="C154" s="1531" t="s">
        <v>2398</v>
      </c>
      <c r="D154" s="1649" t="s">
        <v>2415</v>
      </c>
      <c r="E154" s="1617">
        <v>5</v>
      </c>
      <c r="F154" s="1532">
        <v>90</v>
      </c>
      <c r="G154" s="1618">
        <f t="shared" ref="G154:G182" si="5">F154*E154</f>
        <v>450</v>
      </c>
      <c r="J154" s="1617">
        <v>5</v>
      </c>
      <c r="K154" s="1532">
        <v>90</v>
      </c>
      <c r="L154" s="199">
        <f t="shared" ref="L154:L182" si="6">K154*J154</f>
        <v>450</v>
      </c>
    </row>
    <row r="155" spans="1:12" x14ac:dyDescent="0.2">
      <c r="A155" s="2459">
        <v>77</v>
      </c>
      <c r="B155" s="2457"/>
      <c r="C155" s="1531" t="s">
        <v>196</v>
      </c>
      <c r="D155" s="1649" t="s">
        <v>2416</v>
      </c>
      <c r="E155" s="1617">
        <v>2</v>
      </c>
      <c r="F155" s="1532">
        <v>483</v>
      </c>
      <c r="G155" s="1618">
        <f t="shared" si="5"/>
        <v>966</v>
      </c>
      <c r="J155" s="1617">
        <v>2</v>
      </c>
      <c r="K155" s="1532">
        <v>483</v>
      </c>
      <c r="L155" s="199">
        <f t="shared" si="6"/>
        <v>966</v>
      </c>
    </row>
    <row r="156" spans="1:12" x14ac:dyDescent="0.2">
      <c r="A156" s="2459">
        <v>78</v>
      </c>
      <c r="B156" s="2457"/>
      <c r="C156" s="1531" t="s">
        <v>2398</v>
      </c>
      <c r="D156" s="1649" t="s">
        <v>2417</v>
      </c>
      <c r="E156" s="1617">
        <v>3</v>
      </c>
      <c r="F156" s="1532">
        <v>125</v>
      </c>
      <c r="G156" s="1618">
        <f t="shared" si="5"/>
        <v>375</v>
      </c>
      <c r="J156" s="1617">
        <v>3</v>
      </c>
      <c r="K156" s="1532">
        <v>125</v>
      </c>
      <c r="L156" s="199">
        <f t="shared" si="6"/>
        <v>375</v>
      </c>
    </row>
    <row r="157" spans="1:12" x14ac:dyDescent="0.2">
      <c r="A157" s="2459">
        <v>79</v>
      </c>
      <c r="B157" s="2457"/>
      <c r="C157" s="1531" t="s">
        <v>2398</v>
      </c>
      <c r="D157" s="1644" t="s">
        <v>2418</v>
      </c>
      <c r="E157" s="1617">
        <v>2</v>
      </c>
      <c r="F157" s="1532">
        <v>1000</v>
      </c>
      <c r="G157" s="1618">
        <f t="shared" si="5"/>
        <v>2000</v>
      </c>
      <c r="J157" s="1617">
        <v>2</v>
      </c>
      <c r="K157" s="1532">
        <v>1000</v>
      </c>
      <c r="L157" s="199">
        <f t="shared" si="6"/>
        <v>2000</v>
      </c>
    </row>
    <row r="158" spans="1:12" x14ac:dyDescent="0.2">
      <c r="A158" s="2459">
        <v>80</v>
      </c>
      <c r="B158" s="2457"/>
      <c r="C158" s="1531" t="s">
        <v>2398</v>
      </c>
      <c r="D158" s="1649" t="s">
        <v>2419</v>
      </c>
      <c r="E158" s="1617">
        <v>10</v>
      </c>
      <c r="F158" s="1532">
        <v>100</v>
      </c>
      <c r="G158" s="1618">
        <f t="shared" si="5"/>
        <v>1000</v>
      </c>
      <c r="J158" s="1617">
        <v>10</v>
      </c>
      <c r="K158" s="1532">
        <v>100</v>
      </c>
      <c r="L158" s="199">
        <f t="shared" si="6"/>
        <v>1000</v>
      </c>
    </row>
    <row r="159" spans="1:12" x14ac:dyDescent="0.2">
      <c r="A159" s="2459">
        <v>81</v>
      </c>
      <c r="B159" s="2457"/>
      <c r="C159" s="1531" t="s">
        <v>196</v>
      </c>
      <c r="D159" s="1649" t="s">
        <v>2420</v>
      </c>
      <c r="E159" s="1617">
        <v>2</v>
      </c>
      <c r="F159" s="1532">
        <v>1550</v>
      </c>
      <c r="G159" s="1618">
        <f t="shared" si="5"/>
        <v>3100</v>
      </c>
      <c r="J159" s="1617">
        <v>2</v>
      </c>
      <c r="K159" s="1532">
        <v>1550</v>
      </c>
      <c r="L159" s="199">
        <f t="shared" si="6"/>
        <v>3100</v>
      </c>
    </row>
    <row r="160" spans="1:12" x14ac:dyDescent="0.2">
      <c r="A160" s="2459">
        <v>82</v>
      </c>
      <c r="B160" s="2457"/>
      <c r="C160" s="1531" t="s">
        <v>196</v>
      </c>
      <c r="D160" s="1649" t="s">
        <v>2421</v>
      </c>
      <c r="E160" s="1617">
        <v>2</v>
      </c>
      <c r="F160" s="1532">
        <v>2235</v>
      </c>
      <c r="G160" s="1618">
        <f t="shared" si="5"/>
        <v>4470</v>
      </c>
      <c r="J160" s="1617">
        <v>2</v>
      </c>
      <c r="K160" s="1532">
        <v>2235</v>
      </c>
      <c r="L160" s="199">
        <f t="shared" si="6"/>
        <v>4470</v>
      </c>
    </row>
    <row r="161" spans="1:13" x14ac:dyDescent="0.2">
      <c r="A161" s="2459">
        <v>83</v>
      </c>
      <c r="B161" s="2456"/>
      <c r="C161" s="1533" t="s">
        <v>2398</v>
      </c>
      <c r="D161" s="1644" t="s">
        <v>2422</v>
      </c>
      <c r="E161" s="1617">
        <v>2</v>
      </c>
      <c r="F161" s="1532">
        <v>1550</v>
      </c>
      <c r="G161" s="1618">
        <f t="shared" si="5"/>
        <v>3100</v>
      </c>
      <c r="J161" s="1617">
        <v>2</v>
      </c>
      <c r="K161" s="1532">
        <v>1550</v>
      </c>
      <c r="L161" s="199">
        <f t="shared" si="6"/>
        <v>3100</v>
      </c>
    </row>
    <row r="162" spans="1:13" x14ac:dyDescent="0.2">
      <c r="A162" s="2459">
        <v>84</v>
      </c>
      <c r="B162" s="2456"/>
      <c r="C162" s="1609" t="s">
        <v>196</v>
      </c>
      <c r="D162" s="1649" t="s">
        <v>2423</v>
      </c>
      <c r="E162" s="1617">
        <v>2</v>
      </c>
      <c r="F162" s="1610">
        <v>1575</v>
      </c>
      <c r="G162" s="1618">
        <f t="shared" si="5"/>
        <v>3150</v>
      </c>
      <c r="J162" s="1617">
        <v>2</v>
      </c>
      <c r="K162" s="1610">
        <v>1575</v>
      </c>
      <c r="L162" s="199">
        <f t="shared" si="6"/>
        <v>3150</v>
      </c>
    </row>
    <row r="163" spans="1:13" x14ac:dyDescent="0.2">
      <c r="A163" s="2459">
        <v>85</v>
      </c>
      <c r="B163" s="2456"/>
      <c r="C163" s="1609" t="s">
        <v>2398</v>
      </c>
      <c r="D163" s="1649" t="s">
        <v>2424</v>
      </c>
      <c r="E163" s="1617">
        <v>2</v>
      </c>
      <c r="F163" s="1610">
        <v>955</v>
      </c>
      <c r="G163" s="1618">
        <f t="shared" si="5"/>
        <v>1910</v>
      </c>
      <c r="J163" s="1617">
        <v>2</v>
      </c>
      <c r="K163" s="1610">
        <v>955</v>
      </c>
      <c r="L163" s="199">
        <f t="shared" si="6"/>
        <v>1910</v>
      </c>
    </row>
    <row r="164" spans="1:13" x14ac:dyDescent="0.2">
      <c r="A164" s="2459">
        <v>86</v>
      </c>
      <c r="B164" s="2456"/>
      <c r="C164" s="1609" t="s">
        <v>2398</v>
      </c>
      <c r="D164" s="1649" t="s">
        <v>2425</v>
      </c>
      <c r="E164" s="1617">
        <v>10</v>
      </c>
      <c r="F164" s="1610">
        <v>100</v>
      </c>
      <c r="G164" s="1618">
        <f t="shared" si="5"/>
        <v>1000</v>
      </c>
      <c r="J164" s="1617">
        <v>10</v>
      </c>
      <c r="K164" s="1610">
        <v>100</v>
      </c>
      <c r="L164" s="199">
        <f t="shared" si="6"/>
        <v>1000</v>
      </c>
    </row>
    <row r="165" spans="1:13" x14ac:dyDescent="0.2">
      <c r="A165" s="2459">
        <v>87</v>
      </c>
      <c r="B165" s="2456"/>
      <c r="C165" s="1609" t="s">
        <v>2398</v>
      </c>
      <c r="D165" s="1649" t="s">
        <v>2426</v>
      </c>
      <c r="E165" s="1617">
        <v>2</v>
      </c>
      <c r="F165" s="1610">
        <v>225</v>
      </c>
      <c r="G165" s="1618">
        <f t="shared" si="5"/>
        <v>450</v>
      </c>
      <c r="J165" s="1617">
        <v>2</v>
      </c>
      <c r="K165" s="1610">
        <v>225</v>
      </c>
      <c r="L165" s="199">
        <f t="shared" si="6"/>
        <v>450</v>
      </c>
    </row>
    <row r="166" spans="1:13" x14ac:dyDescent="0.2">
      <c r="A166" s="2459">
        <v>88</v>
      </c>
      <c r="B166" s="2456"/>
      <c r="C166" s="1609" t="s">
        <v>276</v>
      </c>
      <c r="D166" s="1649" t="s">
        <v>2371</v>
      </c>
      <c r="E166" s="1617">
        <v>1</v>
      </c>
      <c r="F166" s="1610">
        <v>852</v>
      </c>
      <c r="G166" s="1618">
        <f t="shared" si="5"/>
        <v>852</v>
      </c>
      <c r="J166" s="1617">
        <v>1</v>
      </c>
      <c r="K166" s="1610">
        <v>852</v>
      </c>
      <c r="L166" s="199">
        <f t="shared" si="6"/>
        <v>852</v>
      </c>
    </row>
    <row r="167" spans="1:13" ht="12" customHeight="1" x14ac:dyDescent="0.2">
      <c r="A167" s="2459">
        <v>89</v>
      </c>
      <c r="B167" s="2456"/>
      <c r="C167" s="1609" t="s">
        <v>196</v>
      </c>
      <c r="D167" s="1649" t="s">
        <v>2427</v>
      </c>
      <c r="E167" s="1617">
        <v>2</v>
      </c>
      <c r="F167" s="1610">
        <v>2400</v>
      </c>
      <c r="G167" s="1618">
        <f t="shared" si="5"/>
        <v>4800</v>
      </c>
      <c r="J167" s="1617">
        <v>2</v>
      </c>
      <c r="K167" s="1610">
        <v>2400</v>
      </c>
      <c r="L167" s="199">
        <f t="shared" si="6"/>
        <v>4800</v>
      </c>
    </row>
    <row r="168" spans="1:13" x14ac:dyDescent="0.2">
      <c r="A168" s="2459">
        <v>90</v>
      </c>
      <c r="B168" s="2456"/>
      <c r="C168" s="1609" t="s">
        <v>276</v>
      </c>
      <c r="D168" s="1649" t="s">
        <v>2428</v>
      </c>
      <c r="E168" s="1617">
        <v>2</v>
      </c>
      <c r="F168" s="1610">
        <v>1622</v>
      </c>
      <c r="G168" s="1618">
        <f t="shared" si="5"/>
        <v>3244</v>
      </c>
      <c r="J168" s="1617">
        <v>2</v>
      </c>
      <c r="K168" s="1610">
        <v>1622</v>
      </c>
      <c r="L168" s="199">
        <f t="shared" si="6"/>
        <v>3244</v>
      </c>
    </row>
    <row r="169" spans="1:13" x14ac:dyDescent="0.2">
      <c r="A169" s="2459">
        <v>91</v>
      </c>
      <c r="B169" s="2456"/>
      <c r="C169" s="1609" t="s">
        <v>276</v>
      </c>
      <c r="D169" s="1649" t="s">
        <v>2822</v>
      </c>
      <c r="E169" s="1617">
        <v>2</v>
      </c>
      <c r="F169" s="1610">
        <v>760</v>
      </c>
      <c r="G169" s="1618">
        <f t="shared" si="5"/>
        <v>1520</v>
      </c>
      <c r="J169" s="1617">
        <v>2</v>
      </c>
      <c r="K169" s="1610">
        <v>760</v>
      </c>
      <c r="L169" s="199">
        <f t="shared" si="6"/>
        <v>1520</v>
      </c>
    </row>
    <row r="170" spans="1:13" x14ac:dyDescent="0.2">
      <c r="A170" s="2459">
        <v>92</v>
      </c>
      <c r="B170" s="2456"/>
      <c r="C170" s="1609" t="s">
        <v>276</v>
      </c>
      <c r="D170" s="1649" t="s">
        <v>2429</v>
      </c>
      <c r="E170" s="1617">
        <v>2</v>
      </c>
      <c r="F170" s="1610">
        <v>60</v>
      </c>
      <c r="G170" s="1618">
        <f t="shared" si="5"/>
        <v>120</v>
      </c>
      <c r="J170" s="1617">
        <v>2</v>
      </c>
      <c r="K170" s="1610">
        <v>60</v>
      </c>
      <c r="L170" s="199">
        <f t="shared" si="6"/>
        <v>120</v>
      </c>
    </row>
    <row r="171" spans="1:13" x14ac:dyDescent="0.2">
      <c r="A171" s="2459">
        <v>93</v>
      </c>
      <c r="B171" s="2456"/>
      <c r="C171" s="1609" t="s">
        <v>196</v>
      </c>
      <c r="D171" s="1649" t="s">
        <v>2430</v>
      </c>
      <c r="E171" s="1617">
        <v>2</v>
      </c>
      <c r="F171" s="1610">
        <v>3400</v>
      </c>
      <c r="G171" s="1618">
        <f t="shared" si="5"/>
        <v>6800</v>
      </c>
      <c r="J171" s="1617">
        <v>2</v>
      </c>
      <c r="K171" s="1610">
        <v>3400</v>
      </c>
      <c r="L171" s="199">
        <f t="shared" si="6"/>
        <v>6800</v>
      </c>
    </row>
    <row r="172" spans="1:13" x14ac:dyDescent="0.2">
      <c r="A172" s="2459">
        <v>94</v>
      </c>
      <c r="B172" s="2456"/>
      <c r="C172" s="1609" t="s">
        <v>196</v>
      </c>
      <c r="D172" s="1649" t="s">
        <v>2431</v>
      </c>
      <c r="E172" s="1617">
        <v>2</v>
      </c>
      <c r="F172" s="1610">
        <v>4000</v>
      </c>
      <c r="G172" s="1618">
        <f t="shared" si="5"/>
        <v>8000</v>
      </c>
      <c r="J172" s="1617">
        <v>2</v>
      </c>
      <c r="K172" s="1610">
        <v>4000</v>
      </c>
      <c r="L172" s="199">
        <f t="shared" si="6"/>
        <v>8000</v>
      </c>
    </row>
    <row r="173" spans="1:13" ht="12.75" customHeight="1" x14ac:dyDescent="0.2">
      <c r="A173" s="2459">
        <v>95</v>
      </c>
      <c r="B173" s="2456"/>
      <c r="C173" s="1609" t="s">
        <v>2398</v>
      </c>
      <c r="D173" s="1649" t="s">
        <v>2432</v>
      </c>
      <c r="E173" s="1617">
        <v>6</v>
      </c>
      <c r="F173" s="1610">
        <v>150</v>
      </c>
      <c r="G173" s="1618">
        <f t="shared" si="5"/>
        <v>900</v>
      </c>
      <c r="J173" s="1617">
        <v>6</v>
      </c>
      <c r="K173" s="1610">
        <v>150</v>
      </c>
      <c r="L173" s="199">
        <f t="shared" si="6"/>
        <v>900</v>
      </c>
    </row>
    <row r="174" spans="1:13" ht="12.75" customHeight="1" x14ac:dyDescent="0.2">
      <c r="A174" s="2459">
        <v>96</v>
      </c>
      <c r="B174" s="2458"/>
      <c r="C174" s="2480" t="s">
        <v>196</v>
      </c>
      <c r="D174" s="1644" t="s">
        <v>2732</v>
      </c>
      <c r="E174" s="1617">
        <v>2</v>
      </c>
      <c r="F174" s="1652">
        <v>1890</v>
      </c>
      <c r="G174" s="1618">
        <f t="shared" si="5"/>
        <v>3780</v>
      </c>
      <c r="J174" s="1749">
        <v>2</v>
      </c>
      <c r="K174" s="1750">
        <v>1890</v>
      </c>
      <c r="L174" s="199">
        <f t="shared" si="6"/>
        <v>3780</v>
      </c>
    </row>
    <row r="175" spans="1:13" x14ac:dyDescent="0.2">
      <c r="A175" s="2459"/>
      <c r="B175" s="2456"/>
      <c r="C175" s="1609"/>
      <c r="D175" s="1643" t="s">
        <v>2377</v>
      </c>
      <c r="E175" s="1617"/>
      <c r="F175" s="1610"/>
      <c r="G175" s="1618">
        <f t="shared" si="5"/>
        <v>0</v>
      </c>
      <c r="J175" s="1617"/>
      <c r="K175" s="1610"/>
      <c r="L175" s="199">
        <f t="shared" si="6"/>
        <v>0</v>
      </c>
    </row>
    <row r="176" spans="1:13" x14ac:dyDescent="0.2">
      <c r="A176" s="2459">
        <v>97</v>
      </c>
      <c r="B176" s="2456"/>
      <c r="C176" s="1609" t="s">
        <v>2351</v>
      </c>
      <c r="D176" s="1620" t="s">
        <v>2723</v>
      </c>
      <c r="E176" s="1617">
        <v>7</v>
      </c>
      <c r="F176" s="1610">
        <v>4375</v>
      </c>
      <c r="G176" s="1618">
        <f t="shared" si="5"/>
        <v>30625</v>
      </c>
      <c r="J176" s="2461">
        <v>12</v>
      </c>
      <c r="K176" s="1610">
        <v>2600</v>
      </c>
      <c r="L176" s="199">
        <f>K176*J176</f>
        <v>31200</v>
      </c>
      <c r="M176">
        <v>575</v>
      </c>
    </row>
    <row r="177" spans="1:13" x14ac:dyDescent="0.2">
      <c r="A177" s="2459">
        <v>98</v>
      </c>
      <c r="B177" s="2456"/>
      <c r="C177" s="1609" t="s">
        <v>276</v>
      </c>
      <c r="D177" s="1625" t="s">
        <v>2433</v>
      </c>
      <c r="E177" s="1617">
        <v>10</v>
      </c>
      <c r="F177" s="1610">
        <v>850</v>
      </c>
      <c r="G177" s="1618">
        <f t="shared" si="5"/>
        <v>8500</v>
      </c>
      <c r="J177" s="1617">
        <v>10</v>
      </c>
      <c r="K177" s="1610">
        <v>850</v>
      </c>
      <c r="L177" s="199">
        <f t="shared" si="6"/>
        <v>8500</v>
      </c>
    </row>
    <row r="178" spans="1:13" x14ac:dyDescent="0.2">
      <c r="A178" s="2459">
        <v>99</v>
      </c>
      <c r="B178" s="2456"/>
      <c r="C178" s="1609" t="s">
        <v>305</v>
      </c>
      <c r="D178" s="1620" t="s">
        <v>2383</v>
      </c>
      <c r="E178" s="1617">
        <v>5</v>
      </c>
      <c r="F178" s="1610">
        <v>1694</v>
      </c>
      <c r="G178" s="1618">
        <f t="shared" si="5"/>
        <v>8470</v>
      </c>
      <c r="J178" s="1617">
        <v>5</v>
      </c>
      <c r="K178" s="1610">
        <v>1694</v>
      </c>
      <c r="L178" s="199">
        <f t="shared" si="6"/>
        <v>8470</v>
      </c>
    </row>
    <row r="179" spans="1:13" x14ac:dyDescent="0.2">
      <c r="A179" s="2459">
        <v>100</v>
      </c>
      <c r="B179" s="2456"/>
      <c r="C179" s="1609" t="s">
        <v>158</v>
      </c>
      <c r="D179" s="1620" t="s">
        <v>2434</v>
      </c>
      <c r="E179" s="1617">
        <v>10</v>
      </c>
      <c r="F179" s="1610">
        <v>850</v>
      </c>
      <c r="G179" s="1618">
        <f t="shared" si="5"/>
        <v>8500</v>
      </c>
      <c r="J179" s="1617">
        <v>10</v>
      </c>
      <c r="K179" s="1610">
        <v>850</v>
      </c>
      <c r="L179" s="199">
        <f t="shared" si="6"/>
        <v>8500</v>
      </c>
    </row>
    <row r="180" spans="1:13" x14ac:dyDescent="0.2">
      <c r="A180" s="2459">
        <v>101</v>
      </c>
      <c r="B180" s="2456"/>
      <c r="C180" s="1609" t="s">
        <v>2351</v>
      </c>
      <c r="D180" s="1621" t="s">
        <v>2724</v>
      </c>
      <c r="E180" s="1617">
        <v>50</v>
      </c>
      <c r="F180" s="1610">
        <v>850</v>
      </c>
      <c r="G180" s="1618">
        <f t="shared" si="5"/>
        <v>42500</v>
      </c>
      <c r="J180" s="1617">
        <v>50</v>
      </c>
      <c r="K180" s="1610">
        <v>850</v>
      </c>
      <c r="L180" s="199">
        <f t="shared" si="6"/>
        <v>42500</v>
      </c>
    </row>
    <row r="181" spans="1:13" x14ac:dyDescent="0.2">
      <c r="A181" s="2459">
        <v>102</v>
      </c>
      <c r="B181" s="2456"/>
      <c r="C181" s="1609" t="s">
        <v>158</v>
      </c>
      <c r="D181" s="1621" t="s">
        <v>2725</v>
      </c>
      <c r="E181" s="1617">
        <v>5</v>
      </c>
      <c r="F181" s="1610">
        <v>2695</v>
      </c>
      <c r="G181" s="1618">
        <f t="shared" si="5"/>
        <v>13475</v>
      </c>
      <c r="J181" s="1617">
        <v>5</v>
      </c>
      <c r="K181" s="1610">
        <v>2695</v>
      </c>
      <c r="L181" s="199">
        <f t="shared" si="6"/>
        <v>13475</v>
      </c>
    </row>
    <row r="182" spans="1:13" x14ac:dyDescent="0.2">
      <c r="A182" s="2459">
        <v>103</v>
      </c>
      <c r="B182" s="2456"/>
      <c r="C182" s="1609" t="s">
        <v>2351</v>
      </c>
      <c r="D182" s="1621" t="s">
        <v>2381</v>
      </c>
      <c r="E182" s="1617">
        <v>7</v>
      </c>
      <c r="F182" s="1610">
        <v>4375</v>
      </c>
      <c r="G182" s="1618">
        <f t="shared" si="5"/>
        <v>30625</v>
      </c>
      <c r="J182" s="2461">
        <v>12</v>
      </c>
      <c r="K182" s="1610">
        <v>2600</v>
      </c>
      <c r="L182" s="199">
        <f t="shared" si="6"/>
        <v>31200</v>
      </c>
      <c r="M182">
        <v>575</v>
      </c>
    </row>
    <row r="183" spans="1:13" ht="13.5" thickBot="1" x14ac:dyDescent="0.25">
      <c r="A183" s="412"/>
      <c r="B183" s="49"/>
      <c r="C183" s="2481"/>
      <c r="D183" s="2465"/>
      <c r="E183" s="163"/>
      <c r="F183" s="876" t="s">
        <v>192</v>
      </c>
      <c r="G183" s="110">
        <f>SUM(G152:G182)</f>
        <v>9745509.5</v>
      </c>
    </row>
    <row r="184" spans="1:13" ht="13.5" thickTop="1" x14ac:dyDescent="0.2">
      <c r="A184" s="415" t="s">
        <v>2457</v>
      </c>
      <c r="B184" s="89"/>
      <c r="C184" s="2482"/>
      <c r="D184" s="2466"/>
      <c r="E184" s="164"/>
      <c r="F184" s="2483"/>
      <c r="G184" s="2467"/>
    </row>
    <row r="185" spans="1:13" ht="13.5" thickBot="1" x14ac:dyDescent="0.25">
      <c r="A185" s="418"/>
      <c r="B185" s="90"/>
      <c r="C185" s="880"/>
      <c r="D185" s="2468"/>
      <c r="E185" s="73"/>
      <c r="F185" s="2484"/>
      <c r="G185" s="421"/>
      <c r="M185" s="2485">
        <f>SUM(M13:M184)</f>
        <v>27615</v>
      </c>
    </row>
    <row r="186" spans="1:13" ht="13.5" thickTop="1" x14ac:dyDescent="0.2">
      <c r="A186" s="3514"/>
      <c r="B186" s="3515"/>
      <c r="C186" s="3515"/>
      <c r="D186" s="2469" t="s">
        <v>18</v>
      </c>
      <c r="E186" s="3516" t="s">
        <v>19</v>
      </c>
      <c r="F186" s="3516"/>
      <c r="G186" s="3517"/>
    </row>
    <row r="187" spans="1:13" x14ac:dyDescent="0.2">
      <c r="A187" s="3400" t="s">
        <v>20</v>
      </c>
      <c r="B187" s="3401"/>
      <c r="C187" s="3401"/>
      <c r="D187" s="968"/>
      <c r="E187" s="3402"/>
      <c r="F187" s="3403"/>
      <c r="G187" s="3404"/>
    </row>
    <row r="188" spans="1:13" x14ac:dyDescent="0.2">
      <c r="A188" s="3400" t="s">
        <v>21</v>
      </c>
      <c r="B188" s="3401"/>
      <c r="C188" s="3401"/>
      <c r="D188" s="1639" t="s">
        <v>160</v>
      </c>
      <c r="E188" s="3405" t="s">
        <v>25</v>
      </c>
      <c r="F188" s="3405"/>
      <c r="G188" s="3406"/>
    </row>
    <row r="189" spans="1:13" ht="13.5" thickBot="1" x14ac:dyDescent="0.25">
      <c r="A189" s="3407" t="s">
        <v>22</v>
      </c>
      <c r="B189" s="3408"/>
      <c r="C189" s="3408"/>
      <c r="D189" s="1640" t="s">
        <v>33</v>
      </c>
      <c r="E189" s="3409" t="s">
        <v>23</v>
      </c>
      <c r="F189" s="3409"/>
      <c r="G189" s="3410"/>
    </row>
    <row r="190" spans="1:13" ht="16.5" x14ac:dyDescent="0.25">
      <c r="A190" s="3415" t="s">
        <v>0</v>
      </c>
      <c r="B190" s="3416"/>
      <c r="C190" s="3416"/>
      <c r="D190" s="3416"/>
      <c r="E190" s="3416"/>
      <c r="F190" s="3416"/>
      <c r="G190" s="3417"/>
    </row>
    <row r="191" spans="1:13" x14ac:dyDescent="0.2">
      <c r="A191" s="3418" t="s">
        <v>1</v>
      </c>
      <c r="B191" s="3419"/>
      <c r="C191" s="3419"/>
      <c r="D191" s="3419"/>
      <c r="E191" s="3419"/>
      <c r="F191" s="3419"/>
      <c r="G191" s="3420"/>
    </row>
    <row r="192" spans="1:13" x14ac:dyDescent="0.2">
      <c r="A192" s="3421" t="s">
        <v>2</v>
      </c>
      <c r="B192" s="3422"/>
      <c r="C192" s="3422"/>
      <c r="D192" s="3422"/>
      <c r="E192" s="3422"/>
      <c r="F192" s="3422"/>
      <c r="G192" s="3423"/>
    </row>
    <row r="193" spans="1:7" x14ac:dyDescent="0.2">
      <c r="A193" s="2"/>
      <c r="B193" s="3"/>
      <c r="C193" s="1521"/>
      <c r="D193" s="1626"/>
      <c r="E193" s="69"/>
      <c r="F193" s="6"/>
      <c r="G193" s="7" t="s">
        <v>1049</v>
      </c>
    </row>
    <row r="194" spans="1:7" x14ac:dyDescent="0.2">
      <c r="A194" s="8" t="s">
        <v>4</v>
      </c>
      <c r="B194" s="9"/>
      <c r="C194" s="10" t="s">
        <v>72</v>
      </c>
      <c r="D194" s="1627"/>
      <c r="E194" s="1277" t="s">
        <v>2825</v>
      </c>
      <c r="F194" s="689"/>
      <c r="G194" s="739" t="s">
        <v>437</v>
      </c>
    </row>
    <row r="195" spans="1:7" x14ac:dyDescent="0.2">
      <c r="A195" s="14" t="s">
        <v>6</v>
      </c>
      <c r="B195" s="15"/>
      <c r="C195" s="16"/>
      <c r="D195" s="980"/>
      <c r="E195" s="3424"/>
      <c r="F195" s="3425"/>
      <c r="G195" s="17"/>
    </row>
    <row r="196" spans="1:7" x14ac:dyDescent="0.2">
      <c r="A196" s="1524" t="s">
        <v>7</v>
      </c>
      <c r="B196" s="19"/>
      <c r="C196" s="19"/>
      <c r="D196" s="1628"/>
      <c r="E196" s="1629" t="s">
        <v>8</v>
      </c>
      <c r="F196" s="21"/>
      <c r="G196" s="17" t="s">
        <v>9</v>
      </c>
    </row>
    <row r="197" spans="1:7" x14ac:dyDescent="0.2">
      <c r="A197" s="2"/>
      <c r="B197" s="3"/>
      <c r="C197" s="1521"/>
      <c r="D197" s="1630"/>
      <c r="E197" s="3426"/>
      <c r="F197" s="3427"/>
      <c r="G197" s="22"/>
    </row>
    <row r="198" spans="1:7" ht="26.25" thickBot="1" x14ac:dyDescent="0.25">
      <c r="A198" s="23" t="s">
        <v>10</v>
      </c>
      <c r="B198" s="24" t="s">
        <v>11</v>
      </c>
      <c r="C198" s="25" t="s">
        <v>12</v>
      </c>
      <c r="D198" s="1631" t="s">
        <v>13</v>
      </c>
      <c r="E198" s="141" t="s">
        <v>14</v>
      </c>
      <c r="F198" s="28" t="s">
        <v>15</v>
      </c>
      <c r="G198" s="29" t="s">
        <v>16</v>
      </c>
    </row>
    <row r="199" spans="1:7" ht="13.5" thickTop="1" x14ac:dyDescent="0.2">
      <c r="A199" s="1527"/>
      <c r="B199" s="79"/>
      <c r="C199" s="1130"/>
      <c r="D199" s="1641" t="s">
        <v>193</v>
      </c>
      <c r="E199" s="920"/>
      <c r="F199" s="1529"/>
      <c r="G199" s="1308">
        <f>$G$183</f>
        <v>9745509.5</v>
      </c>
    </row>
    <row r="200" spans="1:7" x14ac:dyDescent="0.2">
      <c r="A200" s="1527"/>
      <c r="B200" s="1523"/>
      <c r="C200" s="1535"/>
      <c r="D200" s="1622" t="s">
        <v>2388</v>
      </c>
      <c r="E200" s="1617"/>
      <c r="F200" s="1532"/>
      <c r="G200" s="1528"/>
    </row>
    <row r="201" spans="1:7" x14ac:dyDescent="0.2">
      <c r="A201" s="1527"/>
      <c r="B201" s="1523"/>
      <c r="C201" s="1531"/>
      <c r="D201" s="1623" t="s">
        <v>2436</v>
      </c>
      <c r="E201" s="1617"/>
      <c r="F201" s="1532"/>
      <c r="G201" s="1528"/>
    </row>
    <row r="202" spans="1:7" x14ac:dyDescent="0.2">
      <c r="A202" s="1660">
        <v>104</v>
      </c>
      <c r="B202" s="1523"/>
      <c r="C202" s="1531" t="s">
        <v>2351</v>
      </c>
      <c r="D202" s="1649" t="s">
        <v>2437</v>
      </c>
      <c r="E202" s="1617">
        <v>3</v>
      </c>
      <c r="F202" s="1532">
        <v>1989</v>
      </c>
      <c r="G202" s="1528">
        <f>F202*E202</f>
        <v>5967</v>
      </c>
    </row>
    <row r="203" spans="1:7" x14ac:dyDescent="0.2">
      <c r="A203" s="1660">
        <v>105</v>
      </c>
      <c r="B203" s="1523"/>
      <c r="C203" s="1531" t="s">
        <v>276</v>
      </c>
      <c r="D203" s="1625" t="s">
        <v>2438</v>
      </c>
      <c r="E203" s="1617">
        <v>3</v>
      </c>
      <c r="F203" s="1532">
        <v>1560</v>
      </c>
      <c r="G203" s="1528">
        <f t="shared" ref="G203:G218" si="7">F203*E203</f>
        <v>4680</v>
      </c>
    </row>
    <row r="204" spans="1:7" x14ac:dyDescent="0.2">
      <c r="A204" s="1660">
        <v>106</v>
      </c>
      <c r="B204" s="1523"/>
      <c r="C204" s="1531" t="s">
        <v>276</v>
      </c>
      <c r="D204" s="1650" t="s">
        <v>2439</v>
      </c>
      <c r="E204" s="1617">
        <v>3</v>
      </c>
      <c r="F204" s="1532">
        <v>1950</v>
      </c>
      <c r="G204" s="1528">
        <f t="shared" si="7"/>
        <v>5850</v>
      </c>
    </row>
    <row r="205" spans="1:7" x14ac:dyDescent="0.2">
      <c r="A205" s="1660">
        <v>107</v>
      </c>
      <c r="B205" s="1523"/>
      <c r="C205" s="1531" t="s">
        <v>2351</v>
      </c>
      <c r="D205" s="1649" t="s">
        <v>2440</v>
      </c>
      <c r="E205" s="1617">
        <v>3</v>
      </c>
      <c r="F205" s="1532">
        <v>2397</v>
      </c>
      <c r="G205" s="1528">
        <f t="shared" si="7"/>
        <v>7191</v>
      </c>
    </row>
    <row r="206" spans="1:7" x14ac:dyDescent="0.2">
      <c r="A206" s="1527">
        <v>108</v>
      </c>
      <c r="B206" s="1523"/>
      <c r="C206" s="1531" t="s">
        <v>2351</v>
      </c>
      <c r="D206" s="1649" t="s">
        <v>2441</v>
      </c>
      <c r="E206" s="1617">
        <v>3</v>
      </c>
      <c r="F206" s="1532">
        <v>1989</v>
      </c>
      <c r="G206" s="1528">
        <f t="shared" si="7"/>
        <v>5967</v>
      </c>
    </row>
    <row r="207" spans="1:7" x14ac:dyDescent="0.2">
      <c r="A207" s="1527"/>
      <c r="B207" s="1523"/>
      <c r="C207" s="1531"/>
      <c r="D207" s="1622" t="s">
        <v>2388</v>
      </c>
      <c r="E207" s="1617"/>
      <c r="F207" s="1532"/>
      <c r="G207" s="1528"/>
    </row>
    <row r="208" spans="1:7" x14ac:dyDescent="0.2">
      <c r="A208" s="1527"/>
      <c r="B208" s="1520"/>
      <c r="C208" s="1533"/>
      <c r="D208" s="1623" t="s">
        <v>2455</v>
      </c>
      <c r="E208" s="1617"/>
      <c r="F208" s="1532"/>
      <c r="G208" s="1528"/>
    </row>
    <row r="209" spans="1:7" x14ac:dyDescent="0.2">
      <c r="A209" s="1660">
        <v>109</v>
      </c>
      <c r="B209" s="1520"/>
      <c r="C209" s="1531" t="s">
        <v>199</v>
      </c>
      <c r="D209" s="1649" t="s">
        <v>2443</v>
      </c>
      <c r="E209" s="1617">
        <v>4</v>
      </c>
      <c r="F209" s="1532">
        <v>7000</v>
      </c>
      <c r="G209" s="1528">
        <f t="shared" si="7"/>
        <v>28000</v>
      </c>
    </row>
    <row r="210" spans="1:7" x14ac:dyDescent="0.2">
      <c r="A210" s="1660">
        <v>110</v>
      </c>
      <c r="B210" s="1520"/>
      <c r="C210" s="1531" t="s">
        <v>2442</v>
      </c>
      <c r="D210" s="1649" t="s">
        <v>2444</v>
      </c>
      <c r="E210" s="1617">
        <v>4</v>
      </c>
      <c r="F210" s="1532">
        <v>375</v>
      </c>
      <c r="G210" s="1528">
        <f t="shared" si="7"/>
        <v>1500</v>
      </c>
    </row>
    <row r="211" spans="1:7" x14ac:dyDescent="0.2">
      <c r="A211" s="1660">
        <v>111</v>
      </c>
      <c r="B211" s="1520"/>
      <c r="C211" s="1531" t="s">
        <v>196</v>
      </c>
      <c r="D211" s="1649" t="s">
        <v>2445</v>
      </c>
      <c r="E211" s="1617">
        <v>4</v>
      </c>
      <c r="F211" s="1532">
        <v>550</v>
      </c>
      <c r="G211" s="1528">
        <f t="shared" si="7"/>
        <v>2200</v>
      </c>
    </row>
    <row r="212" spans="1:7" x14ac:dyDescent="0.2">
      <c r="A212" s="1660">
        <v>112</v>
      </c>
      <c r="B212" s="1520"/>
      <c r="C212" s="1531" t="s">
        <v>276</v>
      </c>
      <c r="D212" s="1649" t="s">
        <v>2446</v>
      </c>
      <c r="E212" s="1617">
        <v>50</v>
      </c>
      <c r="F212" s="1532">
        <v>180</v>
      </c>
      <c r="G212" s="1528">
        <f t="shared" si="7"/>
        <v>9000</v>
      </c>
    </row>
    <row r="213" spans="1:7" x14ac:dyDescent="0.2">
      <c r="A213" s="1660">
        <v>113</v>
      </c>
      <c r="B213" s="1520"/>
      <c r="C213" s="1531" t="s">
        <v>158</v>
      </c>
      <c r="D213" s="1649" t="s">
        <v>2447</v>
      </c>
      <c r="E213" s="1617">
        <v>8</v>
      </c>
      <c r="F213" s="1532">
        <v>750</v>
      </c>
      <c r="G213" s="1528">
        <f t="shared" si="7"/>
        <v>6000</v>
      </c>
    </row>
    <row r="214" spans="1:7" x14ac:dyDescent="0.2">
      <c r="A214" s="1660">
        <v>114</v>
      </c>
      <c r="B214" s="1520"/>
      <c r="C214" s="1531" t="s">
        <v>59</v>
      </c>
      <c r="D214" s="1649" t="s">
        <v>2448</v>
      </c>
      <c r="E214" s="1617">
        <v>50</v>
      </c>
      <c r="F214" s="1532">
        <v>550</v>
      </c>
      <c r="G214" s="1528">
        <f t="shared" si="7"/>
        <v>27500</v>
      </c>
    </row>
    <row r="215" spans="1:7" x14ac:dyDescent="0.2">
      <c r="A215" s="1527">
        <v>115</v>
      </c>
      <c r="B215" s="1520"/>
      <c r="C215" s="1531" t="s">
        <v>2351</v>
      </c>
      <c r="D215" s="1649" t="s">
        <v>2449</v>
      </c>
      <c r="E215" s="1617">
        <v>25</v>
      </c>
      <c r="F215" s="1532">
        <v>125</v>
      </c>
      <c r="G215" s="1528">
        <f t="shared" si="7"/>
        <v>3125</v>
      </c>
    </row>
    <row r="216" spans="1:7" x14ac:dyDescent="0.2">
      <c r="A216" s="1527"/>
      <c r="B216" s="1520"/>
      <c r="C216" s="1531"/>
      <c r="D216" s="1649" t="s">
        <v>2456</v>
      </c>
      <c r="E216" s="1617"/>
      <c r="F216" s="1532"/>
      <c r="G216" s="1528"/>
    </row>
    <row r="217" spans="1:7" ht="16.5" x14ac:dyDescent="0.2">
      <c r="A217" s="1527"/>
      <c r="B217" s="1520"/>
      <c r="C217" s="1531"/>
      <c r="D217" s="1651" t="s">
        <v>2450</v>
      </c>
      <c r="E217" s="1617"/>
      <c r="F217" s="1532"/>
      <c r="G217" s="1528"/>
    </row>
    <row r="218" spans="1:7" x14ac:dyDescent="0.2">
      <c r="A218" s="1527">
        <v>116</v>
      </c>
      <c r="B218" s="1520"/>
      <c r="C218" s="1531" t="s">
        <v>2351</v>
      </c>
      <c r="D218" s="1649" t="s">
        <v>2451</v>
      </c>
      <c r="E218" s="1617">
        <v>300</v>
      </c>
      <c r="F218" s="1532">
        <v>100</v>
      </c>
      <c r="G218" s="1528">
        <f t="shared" si="7"/>
        <v>30000</v>
      </c>
    </row>
    <row r="219" spans="1:7" x14ac:dyDescent="0.2">
      <c r="A219" s="1527"/>
      <c r="B219" s="1520"/>
      <c r="C219" s="1531"/>
      <c r="D219" s="1649"/>
      <c r="E219" s="1617"/>
      <c r="F219" s="1532"/>
      <c r="G219" s="1528"/>
    </row>
    <row r="220" spans="1:7" x14ac:dyDescent="0.2">
      <c r="A220" s="1527"/>
      <c r="B220" s="1520"/>
      <c r="C220" s="1531"/>
      <c r="D220" s="1649"/>
      <c r="E220" s="1617"/>
      <c r="F220" s="1532"/>
      <c r="G220" s="1528"/>
    </row>
    <row r="221" spans="1:7" x14ac:dyDescent="0.2">
      <c r="A221" s="1527"/>
      <c r="B221" s="1520"/>
      <c r="C221" s="1531"/>
      <c r="D221" s="1643"/>
      <c r="E221" s="1617"/>
      <c r="F221" s="1532"/>
      <c r="G221" s="1528"/>
    </row>
    <row r="222" spans="1:7" x14ac:dyDescent="0.2">
      <c r="A222" s="1527"/>
      <c r="B222" s="1520"/>
      <c r="C222" s="1531"/>
      <c r="D222" s="1620"/>
      <c r="E222" s="1617"/>
      <c r="F222" s="1532"/>
      <c r="G222" s="1528"/>
    </row>
    <row r="223" spans="1:7" x14ac:dyDescent="0.2">
      <c r="A223" s="1527"/>
      <c r="B223" s="1520"/>
      <c r="C223" s="1531"/>
      <c r="D223" s="1625"/>
      <c r="E223" s="1617"/>
      <c r="F223" s="1532"/>
      <c r="G223" s="1528"/>
    </row>
    <row r="224" spans="1:7" x14ac:dyDescent="0.2">
      <c r="A224" s="1527"/>
      <c r="B224" s="1520"/>
      <c r="C224" s="1531"/>
      <c r="D224" s="1620"/>
      <c r="E224" s="1617"/>
      <c r="F224" s="1532"/>
      <c r="G224" s="1528"/>
    </row>
    <row r="225" spans="1:7" x14ac:dyDescent="0.2">
      <c r="A225" s="1527"/>
      <c r="B225" s="1520"/>
      <c r="C225" s="1531"/>
      <c r="D225" s="1620"/>
      <c r="E225" s="1617"/>
      <c r="F225" s="1532"/>
      <c r="G225" s="1528"/>
    </row>
    <row r="226" spans="1:7" x14ac:dyDescent="0.2">
      <c r="A226" s="1527"/>
      <c r="B226" s="1520"/>
      <c r="C226" s="1531"/>
      <c r="D226" s="1621"/>
      <c r="E226" s="1617"/>
      <c r="F226" s="1532"/>
      <c r="G226" s="1528"/>
    </row>
    <row r="227" spans="1:7" x14ac:dyDescent="0.2">
      <c r="A227" s="1527"/>
      <c r="B227" s="1520"/>
      <c r="C227" s="1531"/>
      <c r="D227" s="1621"/>
      <c r="E227" s="1617"/>
      <c r="F227" s="1532"/>
      <c r="G227" s="1528"/>
    </row>
    <row r="228" spans="1:7" x14ac:dyDescent="0.2">
      <c r="A228" s="1527"/>
      <c r="B228" s="1520"/>
      <c r="C228" s="1531"/>
      <c r="D228" s="1621"/>
      <c r="E228" s="1617"/>
      <c r="F228" s="1532"/>
      <c r="G228" s="1528"/>
    </row>
    <row r="229" spans="1:7" ht="13.5" thickBot="1" x14ac:dyDescent="0.25">
      <c r="A229" s="48"/>
      <c r="B229" s="49"/>
      <c r="C229" s="50"/>
      <c r="D229" s="1636"/>
      <c r="E229" s="163"/>
      <c r="F229" s="52" t="s">
        <v>17</v>
      </c>
      <c r="G229" s="110">
        <f>SUM(G199:G228)</f>
        <v>9882489.5</v>
      </c>
    </row>
    <row r="230" spans="1:7" ht="13.5" thickTop="1" x14ac:dyDescent="0.2">
      <c r="A230" s="14" t="s">
        <v>2457</v>
      </c>
      <c r="B230" s="89"/>
      <c r="C230" s="1522"/>
      <c r="E230" s="164"/>
      <c r="G230" s="187"/>
    </row>
    <row r="231" spans="1:7" ht="13.5" thickBot="1" x14ac:dyDescent="0.25">
      <c r="A231" s="56"/>
      <c r="B231" s="90"/>
      <c r="C231" s="90"/>
      <c r="D231" s="1637"/>
      <c r="E231" s="73"/>
      <c r="F231" s="58"/>
      <c r="G231" s="59"/>
    </row>
    <row r="232" spans="1:7" ht="13.5" thickTop="1" x14ac:dyDescent="0.2">
      <c r="A232" s="3411"/>
      <c r="B232" s="3412"/>
      <c r="C232" s="3412"/>
      <c r="D232" s="1638" t="s">
        <v>18</v>
      </c>
      <c r="E232" s="3413" t="s">
        <v>19</v>
      </c>
      <c r="F232" s="3413"/>
      <c r="G232" s="3414"/>
    </row>
    <row r="233" spans="1:7" x14ac:dyDescent="0.2">
      <c r="A233" s="3400" t="s">
        <v>20</v>
      </c>
      <c r="B233" s="3401"/>
      <c r="C233" s="3401"/>
      <c r="D233" s="968"/>
      <c r="E233" s="3402"/>
      <c r="F233" s="3403"/>
      <c r="G233" s="3404"/>
    </row>
    <row r="234" spans="1:7" x14ac:dyDescent="0.2">
      <c r="A234" s="3400" t="s">
        <v>21</v>
      </c>
      <c r="B234" s="3401"/>
      <c r="C234" s="3401"/>
      <c r="D234" s="1639" t="s">
        <v>160</v>
      </c>
      <c r="E234" s="3405" t="s">
        <v>25</v>
      </c>
      <c r="F234" s="3405"/>
      <c r="G234" s="3406"/>
    </row>
    <row r="235" spans="1:7" ht="13.5" thickBot="1" x14ac:dyDescent="0.25">
      <c r="A235" s="3407" t="s">
        <v>22</v>
      </c>
      <c r="B235" s="3408"/>
      <c r="C235" s="3408"/>
      <c r="D235" s="1640" t="s">
        <v>33</v>
      </c>
      <c r="E235" s="3409" t="s">
        <v>23</v>
      </c>
      <c r="F235" s="3409"/>
      <c r="G235" s="3410"/>
    </row>
    <row r="236" spans="1:7" ht="16.5" x14ac:dyDescent="0.25">
      <c r="A236" s="3415" t="s">
        <v>0</v>
      </c>
      <c r="B236" s="3416"/>
      <c r="C236" s="3416"/>
      <c r="D236" s="3416"/>
      <c r="E236" s="3416"/>
      <c r="F236" s="3416"/>
      <c r="G236" s="3417"/>
    </row>
    <row r="237" spans="1:7" x14ac:dyDescent="0.2">
      <c r="A237" s="3418" t="s">
        <v>1</v>
      </c>
      <c r="B237" s="3419"/>
      <c r="C237" s="3419"/>
      <c r="D237" s="3419"/>
      <c r="E237" s="3419"/>
      <c r="F237" s="3419"/>
      <c r="G237" s="3420"/>
    </row>
    <row r="238" spans="1:7" x14ac:dyDescent="0.2">
      <c r="A238" s="3421" t="s">
        <v>2</v>
      </c>
      <c r="B238" s="3422"/>
      <c r="C238" s="3422"/>
      <c r="D238" s="3422"/>
      <c r="E238" s="3422"/>
      <c r="F238" s="3422"/>
      <c r="G238" s="3423"/>
    </row>
    <row r="239" spans="1:7" x14ac:dyDescent="0.2">
      <c r="A239" s="2"/>
      <c r="B239" s="3"/>
      <c r="C239" s="2143"/>
      <c r="D239" s="1626"/>
      <c r="E239" s="69"/>
      <c r="F239" s="6"/>
      <c r="G239" s="7" t="s">
        <v>3</v>
      </c>
    </row>
    <row r="240" spans="1:7" x14ac:dyDescent="0.2">
      <c r="A240" s="8" t="s">
        <v>4</v>
      </c>
      <c r="B240" s="9"/>
      <c r="C240" s="10" t="s">
        <v>72</v>
      </c>
      <c r="D240" s="1627"/>
      <c r="E240" s="1277" t="s">
        <v>3462</v>
      </c>
      <c r="F240" s="689"/>
      <c r="G240" s="739" t="s">
        <v>3441</v>
      </c>
    </row>
    <row r="241" spans="1:7" x14ac:dyDescent="0.2">
      <c r="A241" s="14" t="s">
        <v>6</v>
      </c>
      <c r="B241" s="15"/>
      <c r="C241" s="16"/>
      <c r="D241" s="980"/>
      <c r="E241" s="3424"/>
      <c r="F241" s="3425"/>
      <c r="G241" s="17"/>
    </row>
    <row r="242" spans="1:7" x14ac:dyDescent="0.2">
      <c r="A242" s="2146" t="s">
        <v>7</v>
      </c>
      <c r="B242" s="19"/>
      <c r="C242" s="19"/>
      <c r="D242" s="1628"/>
      <c r="E242" s="1629" t="s">
        <v>8</v>
      </c>
      <c r="F242" s="21"/>
      <c r="G242" s="17" t="s">
        <v>9</v>
      </c>
    </row>
    <row r="243" spans="1:7" x14ac:dyDescent="0.2">
      <c r="A243" s="2"/>
      <c r="B243" s="3"/>
      <c r="C243" s="2143"/>
      <c r="D243" s="1630"/>
      <c r="E243" s="3426"/>
      <c r="F243" s="3427"/>
      <c r="G243" s="22"/>
    </row>
    <row r="244" spans="1:7" ht="26.25" thickBot="1" x14ac:dyDescent="0.25">
      <c r="A244" s="23" t="s">
        <v>10</v>
      </c>
      <c r="B244" s="24" t="s">
        <v>11</v>
      </c>
      <c r="C244" s="25" t="s">
        <v>12</v>
      </c>
      <c r="D244" s="1631" t="s">
        <v>13</v>
      </c>
      <c r="E244" s="141" t="s">
        <v>14</v>
      </c>
      <c r="F244" s="28" t="s">
        <v>15</v>
      </c>
      <c r="G244" s="29" t="s">
        <v>16</v>
      </c>
    </row>
    <row r="245" spans="1:7" ht="13.5" thickTop="1" x14ac:dyDescent="0.2">
      <c r="A245" s="2150">
        <v>1</v>
      </c>
      <c r="B245" s="79"/>
      <c r="C245" s="1130" t="s">
        <v>24</v>
      </c>
      <c r="D245" s="1649" t="s">
        <v>3451</v>
      </c>
      <c r="E245" s="920">
        <v>1</v>
      </c>
      <c r="F245" s="1529">
        <v>1800</v>
      </c>
      <c r="G245" s="1385">
        <f>F245*E245</f>
        <v>1800</v>
      </c>
    </row>
    <row r="246" spans="1:7" x14ac:dyDescent="0.2">
      <c r="A246" s="2150">
        <v>2</v>
      </c>
      <c r="B246" s="2145"/>
      <c r="C246" s="1535" t="s">
        <v>24</v>
      </c>
      <c r="D246" s="1649" t="s">
        <v>3452</v>
      </c>
      <c r="E246" s="1617">
        <v>1</v>
      </c>
      <c r="F246" s="1532">
        <v>150</v>
      </c>
      <c r="G246" s="1385">
        <f>F246*E246</f>
        <v>150</v>
      </c>
    </row>
    <row r="247" spans="1:7" x14ac:dyDescent="0.2">
      <c r="A247" s="2150">
        <v>3</v>
      </c>
      <c r="B247" s="2145"/>
      <c r="C247" s="1531"/>
      <c r="D247" s="1649" t="s">
        <v>29</v>
      </c>
      <c r="E247" s="1617"/>
      <c r="F247" s="1532"/>
      <c r="G247" s="1528">
        <v>1800</v>
      </c>
    </row>
    <row r="248" spans="1:7" x14ac:dyDescent="0.2">
      <c r="A248" s="2150"/>
      <c r="B248" s="2145"/>
      <c r="C248" s="1531"/>
      <c r="D248" s="1649"/>
      <c r="E248" s="1617"/>
      <c r="F248" s="1532"/>
      <c r="G248" s="1528"/>
    </row>
    <row r="249" spans="1:7" x14ac:dyDescent="0.2">
      <c r="A249" s="2150"/>
      <c r="B249" s="2145"/>
      <c r="C249" s="1531"/>
      <c r="D249" s="1649"/>
      <c r="E249" s="1617"/>
      <c r="F249" s="1532"/>
      <c r="G249" s="1528"/>
    </row>
    <row r="250" spans="1:7" x14ac:dyDescent="0.2">
      <c r="A250" s="2150"/>
      <c r="B250" s="2145"/>
      <c r="C250" s="1531"/>
      <c r="D250" s="1649"/>
      <c r="E250" s="1617"/>
      <c r="F250" s="1532"/>
      <c r="G250" s="1528"/>
    </row>
    <row r="251" spans="1:7" x14ac:dyDescent="0.2">
      <c r="A251" s="2150"/>
      <c r="B251" s="2145"/>
      <c r="C251" s="1531"/>
      <c r="D251" s="1649"/>
      <c r="E251" s="1617"/>
      <c r="F251" s="1532"/>
      <c r="G251" s="1528"/>
    </row>
    <row r="252" spans="1:7" x14ac:dyDescent="0.2">
      <c r="A252" s="2150"/>
      <c r="B252" s="2145"/>
      <c r="C252" s="1531"/>
      <c r="D252" s="1649"/>
      <c r="E252" s="1617"/>
      <c r="F252" s="1532"/>
      <c r="G252" s="1528"/>
    </row>
    <row r="253" spans="1:7" x14ac:dyDescent="0.2">
      <c r="A253" s="2150"/>
      <c r="B253" s="2145"/>
      <c r="C253" s="1531"/>
      <c r="D253" s="1649"/>
      <c r="E253" s="1617"/>
      <c r="F253" s="1532"/>
      <c r="G253" s="1528"/>
    </row>
    <row r="254" spans="1:7" x14ac:dyDescent="0.2">
      <c r="A254" s="2150"/>
      <c r="B254" s="2142"/>
      <c r="C254" s="1533"/>
      <c r="D254" s="1649"/>
      <c r="E254" s="1617"/>
      <c r="F254" s="1532"/>
      <c r="G254" s="1528"/>
    </row>
    <row r="255" spans="1:7" x14ac:dyDescent="0.2">
      <c r="A255" s="2150"/>
      <c r="B255" s="2142"/>
      <c r="C255" s="1531"/>
      <c r="D255" s="1649"/>
      <c r="E255" s="1617"/>
      <c r="F255" s="1532"/>
      <c r="G255" s="1528"/>
    </row>
    <row r="256" spans="1:7" x14ac:dyDescent="0.2">
      <c r="A256" s="2150"/>
      <c r="B256" s="2142"/>
      <c r="C256" s="1531"/>
      <c r="D256" s="1649"/>
      <c r="E256" s="1617"/>
      <c r="F256" s="1532"/>
      <c r="G256" s="1528"/>
    </row>
    <row r="257" spans="1:7" x14ac:dyDescent="0.2">
      <c r="A257" s="2150"/>
      <c r="B257" s="2142"/>
      <c r="C257" s="1531"/>
      <c r="D257" s="1649"/>
      <c r="E257" s="1617"/>
      <c r="F257" s="1532"/>
      <c r="G257" s="1528"/>
    </row>
    <row r="258" spans="1:7" x14ac:dyDescent="0.2">
      <c r="A258" s="2161"/>
      <c r="B258" s="2155"/>
      <c r="C258" s="1531"/>
      <c r="D258" s="1649"/>
      <c r="E258" s="1617"/>
      <c r="F258" s="1532"/>
      <c r="G258" s="1528"/>
    </row>
    <row r="259" spans="1:7" x14ac:dyDescent="0.2">
      <c r="A259" s="2150"/>
      <c r="B259" s="2142"/>
      <c r="C259" s="1531"/>
      <c r="D259" s="1649"/>
      <c r="E259" s="1617"/>
      <c r="F259" s="1532"/>
      <c r="G259" s="1528"/>
    </row>
    <row r="260" spans="1:7" x14ac:dyDescent="0.2">
      <c r="A260" s="2150"/>
      <c r="B260" s="2142"/>
      <c r="C260" s="1531"/>
      <c r="D260" s="1649"/>
      <c r="E260" s="1617"/>
      <c r="F260" s="1532"/>
      <c r="G260" s="1528"/>
    </row>
    <row r="261" spans="1:7" x14ac:dyDescent="0.2">
      <c r="A261" s="2150"/>
      <c r="B261" s="2142"/>
      <c r="C261" s="1531"/>
      <c r="D261" s="1649"/>
      <c r="E261" s="1617"/>
      <c r="F261" s="1532"/>
      <c r="G261" s="1528"/>
    </row>
    <row r="262" spans="1:7" x14ac:dyDescent="0.2">
      <c r="A262" s="2150"/>
      <c r="B262" s="2142"/>
      <c r="C262" s="1531"/>
      <c r="D262" s="1649"/>
      <c r="E262" s="1617"/>
      <c r="F262" s="1532"/>
      <c r="G262" s="1528"/>
    </row>
    <row r="263" spans="1:7" x14ac:dyDescent="0.2">
      <c r="A263" s="2150"/>
      <c r="B263" s="2142"/>
      <c r="C263" s="1531"/>
      <c r="D263" s="1649"/>
      <c r="E263" s="1617"/>
      <c r="F263" s="1532"/>
      <c r="G263" s="1528"/>
    </row>
    <row r="264" spans="1:7" x14ac:dyDescent="0.2">
      <c r="A264" s="2150"/>
      <c r="B264" s="2142"/>
      <c r="C264" s="1531"/>
      <c r="D264" s="1649"/>
      <c r="E264" s="1617"/>
      <c r="F264" s="1532"/>
      <c r="G264" s="1528"/>
    </row>
    <row r="265" spans="1:7" x14ac:dyDescent="0.2">
      <c r="A265" s="2150"/>
      <c r="B265" s="2142"/>
      <c r="C265" s="1531"/>
      <c r="D265" s="1649"/>
      <c r="E265" s="1617"/>
      <c r="F265" s="1532"/>
      <c r="G265" s="1528"/>
    </row>
    <row r="266" spans="1:7" x14ac:dyDescent="0.2">
      <c r="A266" s="2150"/>
      <c r="B266" s="2142"/>
      <c r="C266" s="1531"/>
      <c r="D266" s="1649"/>
      <c r="E266" s="1617"/>
      <c r="F266" s="1532"/>
      <c r="G266" s="1528"/>
    </row>
    <row r="267" spans="1:7" x14ac:dyDescent="0.2">
      <c r="A267" s="2150"/>
      <c r="B267" s="2142"/>
      <c r="C267" s="1531"/>
      <c r="D267" s="1649"/>
      <c r="E267" s="1617"/>
      <c r="F267" s="1532"/>
      <c r="G267" s="1528"/>
    </row>
    <row r="268" spans="1:7" x14ac:dyDescent="0.2">
      <c r="A268" s="2150"/>
      <c r="B268" s="2142"/>
      <c r="C268" s="1531"/>
      <c r="D268" s="1643"/>
      <c r="E268" s="1617"/>
      <c r="F268" s="1532"/>
      <c r="G268" s="1528"/>
    </row>
    <row r="269" spans="1:7" x14ac:dyDescent="0.2">
      <c r="A269" s="2150"/>
      <c r="B269" s="2142"/>
      <c r="C269" s="1531"/>
      <c r="D269" s="1620"/>
      <c r="E269" s="1617"/>
      <c r="F269" s="1532"/>
      <c r="G269" s="1528"/>
    </row>
    <row r="270" spans="1:7" x14ac:dyDescent="0.2">
      <c r="A270" s="2150"/>
      <c r="B270" s="2142"/>
      <c r="C270" s="1531"/>
      <c r="D270" s="1625"/>
      <c r="E270" s="1617"/>
      <c r="F270" s="1532"/>
      <c r="G270" s="1528"/>
    </row>
    <row r="271" spans="1:7" x14ac:dyDescent="0.2">
      <c r="A271" s="2150"/>
      <c r="B271" s="2142"/>
      <c r="C271" s="1531"/>
      <c r="D271" s="1620"/>
      <c r="E271" s="1617"/>
      <c r="F271" s="1532"/>
      <c r="G271" s="1528"/>
    </row>
    <row r="272" spans="1:7" x14ac:dyDescent="0.2">
      <c r="A272" s="2150"/>
      <c r="B272" s="2142"/>
      <c r="C272" s="1531"/>
      <c r="D272" s="1620"/>
      <c r="E272" s="1617"/>
      <c r="F272" s="1532"/>
      <c r="G272" s="1528"/>
    </row>
    <row r="273" spans="1:7" x14ac:dyDescent="0.2">
      <c r="A273" s="2150"/>
      <c r="B273" s="2142"/>
      <c r="C273" s="1531"/>
      <c r="D273" s="1621"/>
      <c r="E273" s="1617"/>
      <c r="F273" s="1532"/>
      <c r="G273" s="1528"/>
    </row>
    <row r="274" spans="1:7" x14ac:dyDescent="0.2">
      <c r="A274" s="2150"/>
      <c r="B274" s="2142"/>
      <c r="C274" s="1531"/>
      <c r="D274" s="1621"/>
      <c r="E274" s="1617"/>
      <c r="F274" s="1532"/>
      <c r="G274" s="1528"/>
    </row>
    <row r="275" spans="1:7" x14ac:dyDescent="0.2">
      <c r="A275" s="2150"/>
      <c r="B275" s="2142"/>
      <c r="C275" s="1531"/>
      <c r="D275" s="1621"/>
      <c r="E275" s="1617"/>
      <c r="F275" s="1532"/>
      <c r="G275" s="1528"/>
    </row>
    <row r="276" spans="1:7" ht="13.5" thickBot="1" x14ac:dyDescent="0.25">
      <c r="A276" s="48"/>
      <c r="B276" s="49"/>
      <c r="C276" s="50"/>
      <c r="D276" s="1636"/>
      <c r="E276" s="163"/>
      <c r="F276" s="52" t="s">
        <v>17</v>
      </c>
      <c r="G276" s="110">
        <f>SUM(G245:G275)</f>
        <v>3750</v>
      </c>
    </row>
    <row r="277" spans="1:7" ht="13.5" thickTop="1" x14ac:dyDescent="0.2">
      <c r="A277" s="14" t="s">
        <v>3453</v>
      </c>
      <c r="B277" s="89"/>
      <c r="C277" s="2144"/>
      <c r="E277" s="164"/>
      <c r="G277" s="187"/>
    </row>
    <row r="278" spans="1:7" ht="13.5" thickBot="1" x14ac:dyDescent="0.25">
      <c r="A278" s="56"/>
      <c r="B278" s="90"/>
      <c r="C278" s="90"/>
      <c r="D278" s="1637"/>
      <c r="E278" s="73"/>
      <c r="F278" s="58"/>
      <c r="G278" s="59"/>
    </row>
    <row r="279" spans="1:7" ht="13.5" thickTop="1" x14ac:dyDescent="0.2">
      <c r="A279" s="3411"/>
      <c r="B279" s="3412"/>
      <c r="C279" s="3412"/>
      <c r="D279" s="1638" t="s">
        <v>18</v>
      </c>
      <c r="E279" s="3413" t="s">
        <v>19</v>
      </c>
      <c r="F279" s="3413"/>
      <c r="G279" s="3414"/>
    </row>
    <row r="280" spans="1:7" x14ac:dyDescent="0.2">
      <c r="A280" s="3400" t="s">
        <v>20</v>
      </c>
      <c r="B280" s="3401"/>
      <c r="C280" s="3401"/>
      <c r="D280" s="968"/>
      <c r="E280" s="3402"/>
      <c r="F280" s="3403"/>
      <c r="G280" s="3404"/>
    </row>
    <row r="281" spans="1:7" x14ac:dyDescent="0.2">
      <c r="A281" s="3400" t="s">
        <v>21</v>
      </c>
      <c r="B281" s="3401"/>
      <c r="C281" s="3401"/>
      <c r="D281" s="1639" t="s">
        <v>160</v>
      </c>
      <c r="E281" s="3405" t="s">
        <v>25</v>
      </c>
      <c r="F281" s="3405"/>
      <c r="G281" s="3406"/>
    </row>
    <row r="282" spans="1:7" ht="13.5" thickBot="1" x14ac:dyDescent="0.25">
      <c r="A282" s="3407" t="s">
        <v>22</v>
      </c>
      <c r="B282" s="3408"/>
      <c r="C282" s="3408"/>
      <c r="D282" s="1640" t="s">
        <v>33</v>
      </c>
      <c r="E282" s="3409" t="s">
        <v>23</v>
      </c>
      <c r="F282" s="3409"/>
      <c r="G282" s="3410"/>
    </row>
    <row r="283" spans="1:7" ht="16.5" x14ac:dyDescent="0.25">
      <c r="A283" s="3415" t="s">
        <v>0</v>
      </c>
      <c r="B283" s="3416"/>
      <c r="C283" s="3416"/>
      <c r="D283" s="3416"/>
      <c r="E283" s="3416"/>
      <c r="F283" s="3416"/>
      <c r="G283" s="3417"/>
    </row>
    <row r="284" spans="1:7" x14ac:dyDescent="0.2">
      <c r="A284" s="3418" t="s">
        <v>1</v>
      </c>
      <c r="B284" s="3419"/>
      <c r="C284" s="3419"/>
      <c r="D284" s="3419"/>
      <c r="E284" s="3419"/>
      <c r="F284" s="3419"/>
      <c r="G284" s="3420"/>
    </row>
    <row r="285" spans="1:7" x14ac:dyDescent="0.2">
      <c r="A285" s="3421" t="s">
        <v>2</v>
      </c>
      <c r="B285" s="3422"/>
      <c r="C285" s="3422"/>
      <c r="D285" s="3422"/>
      <c r="E285" s="3422"/>
      <c r="F285" s="3422"/>
      <c r="G285" s="3423"/>
    </row>
    <row r="286" spans="1:7" x14ac:dyDescent="0.2">
      <c r="A286" s="2"/>
      <c r="B286" s="3"/>
      <c r="C286" s="2143"/>
      <c r="D286" s="1626"/>
      <c r="E286" s="69"/>
      <c r="F286" s="6"/>
      <c r="G286" s="7" t="s">
        <v>3</v>
      </c>
    </row>
    <row r="287" spans="1:7" x14ac:dyDescent="0.2">
      <c r="A287" s="8" t="s">
        <v>4</v>
      </c>
      <c r="B287" s="9"/>
      <c r="C287" s="10" t="s">
        <v>72</v>
      </c>
      <c r="D287" s="1627"/>
      <c r="E287" s="1277" t="s">
        <v>3471</v>
      </c>
      <c r="F287" s="689"/>
      <c r="G287" s="739" t="s">
        <v>3432</v>
      </c>
    </row>
    <row r="288" spans="1:7" x14ac:dyDescent="0.2">
      <c r="A288" s="14" t="s">
        <v>6</v>
      </c>
      <c r="B288" s="15"/>
      <c r="C288" s="16"/>
      <c r="D288" s="980"/>
      <c r="E288" s="3424"/>
      <c r="F288" s="3425"/>
      <c r="G288" s="17"/>
    </row>
    <row r="289" spans="1:7" x14ac:dyDescent="0.2">
      <c r="A289" s="2146" t="s">
        <v>7</v>
      </c>
      <c r="B289" s="19"/>
      <c r="C289" s="19"/>
      <c r="D289" s="1628"/>
      <c r="E289" s="1629" t="s">
        <v>8</v>
      </c>
      <c r="F289" s="21"/>
      <c r="G289" s="17" t="s">
        <v>9</v>
      </c>
    </row>
    <row r="290" spans="1:7" x14ac:dyDescent="0.2">
      <c r="A290" s="2"/>
      <c r="B290" s="3"/>
      <c r="C290" s="2143"/>
      <c r="D290" s="1630"/>
      <c r="E290" s="3426"/>
      <c r="F290" s="3427"/>
      <c r="G290" s="22"/>
    </row>
    <row r="291" spans="1:7" ht="26.25" thickBot="1" x14ac:dyDescent="0.25">
      <c r="A291" s="23" t="s">
        <v>10</v>
      </c>
      <c r="B291" s="24" t="s">
        <v>11</v>
      </c>
      <c r="C291" s="25" t="s">
        <v>12</v>
      </c>
      <c r="D291" s="1631" t="s">
        <v>13</v>
      </c>
      <c r="E291" s="141" t="s">
        <v>14</v>
      </c>
      <c r="F291" s="28" t="s">
        <v>15</v>
      </c>
      <c r="G291" s="29" t="s">
        <v>16</v>
      </c>
    </row>
    <row r="292" spans="1:7" ht="13.5" thickTop="1" x14ac:dyDescent="0.2">
      <c r="A292" s="2150">
        <v>1</v>
      </c>
      <c r="B292" s="79"/>
      <c r="C292" s="1130" t="s">
        <v>44</v>
      </c>
      <c r="D292" s="1649" t="s">
        <v>3454</v>
      </c>
      <c r="E292" s="920">
        <v>6</v>
      </c>
      <c r="F292" s="1529">
        <v>363</v>
      </c>
      <c r="G292" s="1385">
        <f>F292*E292</f>
        <v>2178</v>
      </c>
    </row>
    <row r="293" spans="1:7" x14ac:dyDescent="0.2">
      <c r="A293" s="2150">
        <v>2</v>
      </c>
      <c r="B293" s="2145"/>
      <c r="C293" s="1535" t="s">
        <v>24</v>
      </c>
      <c r="D293" s="1649" t="s">
        <v>28</v>
      </c>
      <c r="E293" s="1617">
        <v>1</v>
      </c>
      <c r="F293" s="1532">
        <v>910</v>
      </c>
      <c r="G293" s="1385">
        <f t="shared" ref="G293:G297" si="8">F293*E293</f>
        <v>910</v>
      </c>
    </row>
    <row r="294" spans="1:7" x14ac:dyDescent="0.2">
      <c r="A294" s="2150">
        <v>3</v>
      </c>
      <c r="B294" s="2145"/>
      <c r="C294" s="1535" t="s">
        <v>24</v>
      </c>
      <c r="D294" s="1649" t="s">
        <v>3455</v>
      </c>
      <c r="E294" s="1617">
        <v>1</v>
      </c>
      <c r="F294" s="1532">
        <v>845</v>
      </c>
      <c r="G294" s="1385">
        <f t="shared" si="8"/>
        <v>845</v>
      </c>
    </row>
    <row r="295" spans="1:7" x14ac:dyDescent="0.2">
      <c r="A295" s="2150">
        <v>4</v>
      </c>
      <c r="B295" s="2145"/>
      <c r="C295" s="1535" t="s">
        <v>24</v>
      </c>
      <c r="D295" s="1649" t="s">
        <v>3456</v>
      </c>
      <c r="E295" s="1617">
        <v>1</v>
      </c>
      <c r="F295" s="1532">
        <v>1235</v>
      </c>
      <c r="G295" s="1385">
        <f t="shared" si="8"/>
        <v>1235</v>
      </c>
    </row>
    <row r="296" spans="1:7" x14ac:dyDescent="0.2">
      <c r="A296" s="2150">
        <v>5</v>
      </c>
      <c r="B296" s="2145"/>
      <c r="C296" s="1535" t="s">
        <v>24</v>
      </c>
      <c r="D296" s="1649" t="s">
        <v>3457</v>
      </c>
      <c r="E296" s="1617">
        <v>1</v>
      </c>
      <c r="F296" s="1532">
        <v>624</v>
      </c>
      <c r="G296" s="1385">
        <f t="shared" si="8"/>
        <v>624</v>
      </c>
    </row>
    <row r="297" spans="1:7" x14ac:dyDescent="0.2">
      <c r="A297" s="2150">
        <v>6</v>
      </c>
      <c r="B297" s="2145"/>
      <c r="C297" s="1535" t="s">
        <v>24</v>
      </c>
      <c r="D297" s="1649" t="s">
        <v>3458</v>
      </c>
      <c r="E297" s="1617">
        <v>1</v>
      </c>
      <c r="F297" s="1532">
        <v>150</v>
      </c>
      <c r="G297" s="1385">
        <f t="shared" si="8"/>
        <v>150</v>
      </c>
    </row>
    <row r="298" spans="1:7" x14ac:dyDescent="0.2">
      <c r="A298" s="2150">
        <v>7</v>
      </c>
      <c r="B298" s="2145"/>
      <c r="C298" s="1531"/>
      <c r="D298" s="1649" t="s">
        <v>3459</v>
      </c>
      <c r="E298" s="1617"/>
      <c r="F298" s="1532"/>
      <c r="G298" s="1528">
        <v>1500</v>
      </c>
    </row>
    <row r="299" spans="1:7" x14ac:dyDescent="0.2">
      <c r="A299" s="2150">
        <v>8</v>
      </c>
      <c r="B299" s="2145"/>
      <c r="C299" s="1531"/>
      <c r="D299" s="1649" t="s">
        <v>3460</v>
      </c>
      <c r="E299" s="1617"/>
      <c r="F299" s="1532"/>
      <c r="G299" s="1528">
        <v>1500</v>
      </c>
    </row>
    <row r="300" spans="1:7" x14ac:dyDescent="0.2">
      <c r="A300" s="2150"/>
      <c r="B300" s="2145"/>
      <c r="C300" s="1531"/>
      <c r="D300" s="1649"/>
      <c r="E300" s="1617"/>
      <c r="F300" s="1532"/>
      <c r="G300" s="1528"/>
    </row>
    <row r="301" spans="1:7" x14ac:dyDescent="0.2">
      <c r="A301" s="2150"/>
      <c r="B301" s="2142"/>
      <c r="C301" s="1533"/>
      <c r="D301" s="1649"/>
      <c r="E301" s="1617"/>
      <c r="F301" s="1532"/>
      <c r="G301" s="1528"/>
    </row>
    <row r="302" spans="1:7" x14ac:dyDescent="0.2">
      <c r="A302" s="2150"/>
      <c r="B302" s="2142"/>
      <c r="C302" s="1531"/>
      <c r="D302" s="1649"/>
      <c r="E302" s="1617"/>
      <c r="F302" s="1532"/>
      <c r="G302" s="1528"/>
    </row>
    <row r="303" spans="1:7" x14ac:dyDescent="0.2">
      <c r="A303" s="2150"/>
      <c r="B303" s="2142"/>
      <c r="C303" s="1531"/>
      <c r="D303" s="1649"/>
      <c r="E303" s="1617"/>
      <c r="F303" s="1532"/>
      <c r="G303" s="1528"/>
    </row>
    <row r="304" spans="1:7" x14ac:dyDescent="0.2">
      <c r="A304" s="2150"/>
      <c r="B304" s="2142"/>
      <c r="C304" s="1531"/>
      <c r="D304" s="1649"/>
      <c r="E304" s="1617"/>
      <c r="F304" s="1532"/>
      <c r="G304" s="1528"/>
    </row>
    <row r="305" spans="1:7" x14ac:dyDescent="0.2">
      <c r="A305" s="2150"/>
      <c r="B305" s="2142"/>
      <c r="C305" s="1531"/>
      <c r="D305" s="1649"/>
      <c r="E305" s="1617"/>
      <c r="F305" s="1532"/>
      <c r="G305" s="1528"/>
    </row>
    <row r="306" spans="1:7" x14ac:dyDescent="0.2">
      <c r="A306" s="2150"/>
      <c r="B306" s="2142"/>
      <c r="C306" s="1531"/>
      <c r="D306" s="1649"/>
      <c r="E306" s="1617"/>
      <c r="F306" s="1532"/>
      <c r="G306" s="1528"/>
    </row>
    <row r="307" spans="1:7" x14ac:dyDescent="0.2">
      <c r="A307" s="2150"/>
      <c r="B307" s="2142"/>
      <c r="C307" s="1531"/>
      <c r="D307" s="1649"/>
      <c r="E307" s="1617"/>
      <c r="F307" s="1532"/>
      <c r="G307" s="1528"/>
    </row>
    <row r="308" spans="1:7" x14ac:dyDescent="0.2">
      <c r="A308" s="2161"/>
      <c r="B308" s="2155"/>
      <c r="C308" s="1531"/>
      <c r="D308" s="1649"/>
      <c r="E308" s="1617"/>
      <c r="F308" s="1532"/>
      <c r="G308" s="1528"/>
    </row>
    <row r="309" spans="1:7" x14ac:dyDescent="0.2">
      <c r="A309" s="2161"/>
      <c r="B309" s="2155"/>
      <c r="C309" s="1531"/>
      <c r="D309" s="1649"/>
      <c r="E309" s="1617"/>
      <c r="F309" s="1532"/>
      <c r="G309" s="1528"/>
    </row>
    <row r="310" spans="1:7" x14ac:dyDescent="0.2">
      <c r="A310" s="2150"/>
      <c r="B310" s="2142"/>
      <c r="C310" s="1531"/>
      <c r="D310" s="1649"/>
      <c r="E310" s="1617"/>
      <c r="F310" s="1532"/>
      <c r="G310" s="1528"/>
    </row>
    <row r="311" spans="1:7" x14ac:dyDescent="0.2">
      <c r="A311" s="2150"/>
      <c r="B311" s="2142"/>
      <c r="C311" s="1531"/>
      <c r="D311" s="1649"/>
      <c r="E311" s="1617"/>
      <c r="F311" s="1532"/>
      <c r="G311" s="1528"/>
    </row>
    <row r="312" spans="1:7" x14ac:dyDescent="0.2">
      <c r="A312" s="2150"/>
      <c r="B312" s="2142"/>
      <c r="C312" s="1531"/>
      <c r="D312" s="1649"/>
      <c r="E312" s="1617"/>
      <c r="F312" s="1532"/>
      <c r="G312" s="1528"/>
    </row>
    <row r="313" spans="1:7" x14ac:dyDescent="0.2">
      <c r="A313" s="2150"/>
      <c r="B313" s="2142"/>
      <c r="C313" s="1531"/>
      <c r="D313" s="1649"/>
      <c r="E313" s="1617"/>
      <c r="F313" s="1532"/>
      <c r="G313" s="1528"/>
    </row>
    <row r="314" spans="1:7" x14ac:dyDescent="0.2">
      <c r="A314" s="2150"/>
      <c r="B314" s="2142"/>
      <c r="C314" s="1531"/>
      <c r="D314" s="1649"/>
      <c r="E314" s="1617"/>
      <c r="F314" s="1532"/>
      <c r="G314" s="1528"/>
    </row>
    <row r="315" spans="1:7" x14ac:dyDescent="0.2">
      <c r="A315" s="2150"/>
      <c r="B315" s="2142"/>
      <c r="C315" s="1531"/>
      <c r="D315" s="1649"/>
      <c r="E315" s="1617"/>
      <c r="F315" s="1532"/>
      <c r="G315" s="1528"/>
    </row>
    <row r="316" spans="1:7" x14ac:dyDescent="0.2">
      <c r="A316" s="2150"/>
      <c r="B316" s="2142"/>
      <c r="C316" s="1531"/>
      <c r="D316" s="1643"/>
      <c r="E316" s="1617"/>
      <c r="F316" s="1532"/>
      <c r="G316" s="1528"/>
    </row>
    <row r="317" spans="1:7" x14ac:dyDescent="0.2">
      <c r="A317" s="2150"/>
      <c r="B317" s="2142"/>
      <c r="C317" s="1531"/>
      <c r="D317" s="1620"/>
      <c r="E317" s="1617"/>
      <c r="F317" s="1532"/>
      <c r="G317" s="1528"/>
    </row>
    <row r="318" spans="1:7" x14ac:dyDescent="0.2">
      <c r="A318" s="2150"/>
      <c r="B318" s="2142"/>
      <c r="C318" s="1531"/>
      <c r="D318" s="1625"/>
      <c r="E318" s="1617"/>
      <c r="F318" s="1532"/>
      <c r="G318" s="1528"/>
    </row>
    <row r="319" spans="1:7" x14ac:dyDescent="0.2">
      <c r="A319" s="2150"/>
      <c r="B319" s="2142"/>
      <c r="C319" s="1531"/>
      <c r="D319" s="1620"/>
      <c r="E319" s="1617"/>
      <c r="F319" s="1532"/>
      <c r="G319" s="1528"/>
    </row>
    <row r="320" spans="1:7" x14ac:dyDescent="0.2">
      <c r="A320" s="2150"/>
      <c r="B320" s="2142"/>
      <c r="C320" s="1531"/>
      <c r="D320" s="1620"/>
      <c r="E320" s="1617"/>
      <c r="F320" s="1532"/>
      <c r="G320" s="1528"/>
    </row>
    <row r="321" spans="1:7" x14ac:dyDescent="0.2">
      <c r="A321" s="2150"/>
      <c r="B321" s="2142"/>
      <c r="C321" s="1531"/>
      <c r="D321" s="1621"/>
      <c r="E321" s="1617"/>
      <c r="F321" s="1532"/>
      <c r="G321" s="1528"/>
    </row>
    <row r="322" spans="1:7" x14ac:dyDescent="0.2">
      <c r="A322" s="2150"/>
      <c r="B322" s="2142"/>
      <c r="C322" s="1531"/>
      <c r="D322" s="1621"/>
      <c r="E322" s="1617"/>
      <c r="F322" s="1532"/>
      <c r="G322" s="1528"/>
    </row>
    <row r="323" spans="1:7" x14ac:dyDescent="0.2">
      <c r="A323" s="2150"/>
      <c r="B323" s="2142"/>
      <c r="C323" s="1531"/>
      <c r="D323" s="1621"/>
      <c r="E323" s="1617"/>
      <c r="F323" s="1532"/>
      <c r="G323" s="1528"/>
    </row>
    <row r="324" spans="1:7" ht="13.5" thickBot="1" x14ac:dyDescent="0.25">
      <c r="A324" s="48"/>
      <c r="B324" s="49"/>
      <c r="C324" s="50"/>
      <c r="D324" s="1636"/>
      <c r="E324" s="163"/>
      <c r="F324" s="52" t="s">
        <v>17</v>
      </c>
      <c r="G324" s="110">
        <f>SUM(G292:G323)</f>
        <v>8942</v>
      </c>
    </row>
    <row r="325" spans="1:7" ht="13.5" thickTop="1" x14ac:dyDescent="0.2">
      <c r="A325" s="14" t="s">
        <v>3461</v>
      </c>
      <c r="B325" s="89"/>
      <c r="C325" s="2144"/>
      <c r="E325" s="164"/>
      <c r="G325" s="187"/>
    </row>
    <row r="326" spans="1:7" ht="13.5" thickBot="1" x14ac:dyDescent="0.25">
      <c r="A326" s="56"/>
      <c r="B326" s="90"/>
      <c r="C326" s="90"/>
      <c r="D326" s="1637"/>
      <c r="E326" s="73"/>
      <c r="F326" s="58"/>
      <c r="G326" s="59"/>
    </row>
    <row r="327" spans="1:7" ht="13.5" thickTop="1" x14ac:dyDescent="0.2">
      <c r="A327" s="3411"/>
      <c r="B327" s="3412"/>
      <c r="C327" s="3412"/>
      <c r="D327" s="1638" t="s">
        <v>18</v>
      </c>
      <c r="E327" s="3413" t="s">
        <v>19</v>
      </c>
      <c r="F327" s="3413"/>
      <c r="G327" s="3414"/>
    </row>
    <row r="328" spans="1:7" x14ac:dyDescent="0.2">
      <c r="A328" s="3400" t="s">
        <v>20</v>
      </c>
      <c r="B328" s="3401"/>
      <c r="C328" s="3401"/>
      <c r="D328" s="968"/>
      <c r="E328" s="3402"/>
      <c r="F328" s="3403"/>
      <c r="G328" s="3404"/>
    </row>
    <row r="329" spans="1:7" x14ac:dyDescent="0.2">
      <c r="A329" s="3400" t="s">
        <v>21</v>
      </c>
      <c r="B329" s="3401"/>
      <c r="C329" s="3401"/>
      <c r="D329" s="1639" t="s">
        <v>160</v>
      </c>
      <c r="E329" s="3405" t="s">
        <v>25</v>
      </c>
      <c r="F329" s="3405"/>
      <c r="G329" s="3406"/>
    </row>
    <row r="330" spans="1:7" ht="13.5" thickBot="1" x14ac:dyDescent="0.25">
      <c r="A330" s="3407" t="s">
        <v>22</v>
      </c>
      <c r="B330" s="3408"/>
      <c r="C330" s="3408"/>
      <c r="D330" s="1640" t="s">
        <v>33</v>
      </c>
      <c r="E330" s="3409" t="s">
        <v>23</v>
      </c>
      <c r="F330" s="3409"/>
      <c r="G330" s="3410"/>
    </row>
    <row r="331" spans="1:7" ht="16.5" x14ac:dyDescent="0.25">
      <c r="A331" s="3415" t="s">
        <v>0</v>
      </c>
      <c r="B331" s="3416"/>
      <c r="C331" s="3416"/>
      <c r="D331" s="3416"/>
      <c r="E331" s="3416"/>
      <c r="F331" s="3416"/>
      <c r="G331" s="3417"/>
    </row>
    <row r="332" spans="1:7" x14ac:dyDescent="0.2">
      <c r="A332" s="3418" t="s">
        <v>1</v>
      </c>
      <c r="B332" s="3419"/>
      <c r="C332" s="3419"/>
      <c r="D332" s="3419"/>
      <c r="E332" s="3419"/>
      <c r="F332" s="3419"/>
      <c r="G332" s="3420"/>
    </row>
    <row r="333" spans="1:7" x14ac:dyDescent="0.2">
      <c r="A333" s="3421" t="s">
        <v>2</v>
      </c>
      <c r="B333" s="3422"/>
      <c r="C333" s="3422"/>
      <c r="D333" s="3422"/>
      <c r="E333" s="3422"/>
      <c r="F333" s="3422"/>
      <c r="G333" s="3423"/>
    </row>
    <row r="334" spans="1:7" x14ac:dyDescent="0.2">
      <c r="A334" s="2"/>
      <c r="B334" s="3"/>
      <c r="C334" s="2269"/>
      <c r="D334" s="1626"/>
      <c r="E334" s="69"/>
      <c r="F334" s="6"/>
      <c r="G334" s="7" t="s">
        <v>3</v>
      </c>
    </row>
    <row r="335" spans="1:7" x14ac:dyDescent="0.2">
      <c r="A335" s="8" t="s">
        <v>4</v>
      </c>
      <c r="B335" s="9"/>
      <c r="C335" s="10" t="s">
        <v>72</v>
      </c>
      <c r="D335" s="1627"/>
      <c r="E335" s="1277" t="s">
        <v>3695</v>
      </c>
      <c r="F335" s="689"/>
      <c r="G335" s="739" t="s">
        <v>3690</v>
      </c>
    </row>
    <row r="336" spans="1:7" x14ac:dyDescent="0.2">
      <c r="A336" s="14" t="s">
        <v>6</v>
      </c>
      <c r="B336" s="15"/>
      <c r="C336" s="16"/>
      <c r="D336" s="980"/>
      <c r="E336" s="3424"/>
      <c r="F336" s="3425"/>
      <c r="G336" s="17"/>
    </row>
    <row r="337" spans="1:7" x14ac:dyDescent="0.2">
      <c r="A337" s="2273" t="s">
        <v>7</v>
      </c>
      <c r="B337" s="19"/>
      <c r="C337" s="19"/>
      <c r="D337" s="1628"/>
      <c r="E337" s="1629" t="s">
        <v>8</v>
      </c>
      <c r="F337" s="21"/>
      <c r="G337" s="17" t="s">
        <v>9</v>
      </c>
    </row>
    <row r="338" spans="1:7" x14ac:dyDescent="0.2">
      <c r="A338" s="2"/>
      <c r="B338" s="3"/>
      <c r="C338" s="2269"/>
      <c r="D338" s="1630"/>
      <c r="E338" s="3426"/>
      <c r="F338" s="3427"/>
      <c r="G338" s="22"/>
    </row>
    <row r="339" spans="1:7" ht="26.25" thickBot="1" x14ac:dyDescent="0.25">
      <c r="A339" s="23" t="s">
        <v>10</v>
      </c>
      <c r="B339" s="24" t="s">
        <v>11</v>
      </c>
      <c r="C339" s="25" t="s">
        <v>12</v>
      </c>
      <c r="D339" s="1631" t="s">
        <v>13</v>
      </c>
      <c r="E339" s="141" t="s">
        <v>14</v>
      </c>
      <c r="F339" s="28" t="s">
        <v>15</v>
      </c>
      <c r="G339" s="29" t="s">
        <v>16</v>
      </c>
    </row>
    <row r="340" spans="1:7" ht="13.5" thickTop="1" x14ac:dyDescent="0.2">
      <c r="A340" s="2274">
        <v>1</v>
      </c>
      <c r="B340" s="79"/>
      <c r="C340" s="1130" t="s">
        <v>59</v>
      </c>
      <c r="D340" s="1649" t="s">
        <v>3691</v>
      </c>
      <c r="E340" s="920">
        <v>4</v>
      </c>
      <c r="F340" s="1529">
        <v>335</v>
      </c>
      <c r="G340" s="1385">
        <f>F340*E340</f>
        <v>1340</v>
      </c>
    </row>
    <row r="341" spans="1:7" x14ac:dyDescent="0.2">
      <c r="A341" s="2274">
        <v>2</v>
      </c>
      <c r="B341" s="2272"/>
      <c r="C341" s="1535" t="s">
        <v>59</v>
      </c>
      <c r="D341" s="1649" t="s">
        <v>3316</v>
      </c>
      <c r="E341" s="1617">
        <v>3</v>
      </c>
      <c r="F341" s="1532">
        <v>120</v>
      </c>
      <c r="G341" s="1385">
        <f t="shared" ref="G341:G342" si="9">F341*E341</f>
        <v>360</v>
      </c>
    </row>
    <row r="342" spans="1:7" x14ac:dyDescent="0.2">
      <c r="A342" s="2274">
        <v>3</v>
      </c>
      <c r="B342" s="2272"/>
      <c r="C342" s="1535" t="s">
        <v>59</v>
      </c>
      <c r="D342" s="1649" t="s">
        <v>3692</v>
      </c>
      <c r="E342" s="1617">
        <v>3</v>
      </c>
      <c r="F342" s="1532">
        <v>725</v>
      </c>
      <c r="G342" s="1385">
        <f t="shared" si="9"/>
        <v>2175</v>
      </c>
    </row>
    <row r="343" spans="1:7" x14ac:dyDescent="0.2">
      <c r="A343" s="2274"/>
      <c r="B343" s="2272"/>
      <c r="C343" s="1535"/>
      <c r="D343" s="1649"/>
      <c r="E343" s="1617"/>
      <c r="F343" s="1532"/>
      <c r="G343" s="1385"/>
    </row>
    <row r="344" spans="1:7" x14ac:dyDescent="0.2">
      <c r="A344" s="2274"/>
      <c r="B344" s="2272"/>
      <c r="C344" s="1535"/>
      <c r="D344" s="1649"/>
      <c r="E344" s="1617"/>
      <c r="F344" s="1532"/>
      <c r="G344" s="1385"/>
    </row>
    <row r="345" spans="1:7" x14ac:dyDescent="0.2">
      <c r="A345" s="2274"/>
      <c r="B345" s="2272"/>
      <c r="C345" s="1535"/>
      <c r="D345" s="1649"/>
      <c r="E345" s="1617"/>
      <c r="F345" s="1532"/>
      <c r="G345" s="1385"/>
    </row>
    <row r="346" spans="1:7" x14ac:dyDescent="0.2">
      <c r="A346" s="2274"/>
      <c r="B346" s="2272"/>
      <c r="C346" s="1531"/>
      <c r="D346" s="1649"/>
      <c r="E346" s="1617"/>
      <c r="F346" s="1532"/>
      <c r="G346" s="1528"/>
    </row>
    <row r="347" spans="1:7" x14ac:dyDescent="0.2">
      <c r="A347" s="2274"/>
      <c r="B347" s="2272"/>
      <c r="C347" s="1531"/>
      <c r="D347" s="1649"/>
      <c r="E347" s="1617"/>
      <c r="F347" s="1532"/>
      <c r="G347" s="1528"/>
    </row>
    <row r="348" spans="1:7" x14ac:dyDescent="0.2">
      <c r="A348" s="2274"/>
      <c r="B348" s="2272"/>
      <c r="C348" s="1531"/>
      <c r="D348" s="1649"/>
      <c r="E348" s="1617"/>
      <c r="F348" s="1532"/>
      <c r="G348" s="1528"/>
    </row>
    <row r="349" spans="1:7" x14ac:dyDescent="0.2">
      <c r="A349" s="2274"/>
      <c r="B349" s="2271"/>
      <c r="C349" s="1533"/>
      <c r="D349" s="1649"/>
      <c r="E349" s="1617"/>
      <c r="F349" s="1532"/>
      <c r="G349" s="1528"/>
    </row>
    <row r="350" spans="1:7" x14ac:dyDescent="0.2">
      <c r="A350" s="2274"/>
      <c r="B350" s="2271"/>
      <c r="C350" s="1531"/>
      <c r="D350" s="1649"/>
      <c r="E350" s="1617"/>
      <c r="F350" s="1532"/>
      <c r="G350" s="1528"/>
    </row>
    <row r="351" spans="1:7" x14ac:dyDescent="0.2">
      <c r="A351" s="2274"/>
      <c r="B351" s="2271"/>
      <c r="C351" s="1531"/>
      <c r="D351" s="1649"/>
      <c r="E351" s="1617"/>
      <c r="F351" s="1532"/>
      <c r="G351" s="1528"/>
    </row>
    <row r="352" spans="1:7" x14ac:dyDescent="0.2">
      <c r="A352" s="2274"/>
      <c r="B352" s="2271"/>
      <c r="C352" s="1531"/>
      <c r="D352" s="1649"/>
      <c r="E352" s="1617"/>
      <c r="F352" s="1532"/>
      <c r="G352" s="1528"/>
    </row>
    <row r="353" spans="1:7" x14ac:dyDescent="0.2">
      <c r="A353" s="2274"/>
      <c r="B353" s="2271"/>
      <c r="C353" s="1531"/>
      <c r="D353" s="1649"/>
      <c r="E353" s="1617"/>
      <c r="F353" s="1532"/>
      <c r="G353" s="1528"/>
    </row>
    <row r="354" spans="1:7" x14ac:dyDescent="0.2">
      <c r="A354" s="2274"/>
      <c r="B354" s="2271"/>
      <c r="C354" s="1531"/>
      <c r="D354" s="1649"/>
      <c r="E354" s="1617"/>
      <c r="F354" s="1532"/>
      <c r="G354" s="1528"/>
    </row>
    <row r="355" spans="1:7" x14ac:dyDescent="0.2">
      <c r="A355" s="2274"/>
      <c r="B355" s="2271"/>
      <c r="C355" s="1531"/>
      <c r="D355" s="1649"/>
      <c r="E355" s="1617"/>
      <c r="F355" s="1532"/>
      <c r="G355" s="1528"/>
    </row>
    <row r="356" spans="1:7" x14ac:dyDescent="0.2">
      <c r="A356" s="2274"/>
      <c r="B356" s="2271"/>
      <c r="C356" s="1531"/>
      <c r="D356" s="1649"/>
      <c r="E356" s="1617"/>
      <c r="F356" s="1532"/>
      <c r="G356" s="1528"/>
    </row>
    <row r="357" spans="1:7" x14ac:dyDescent="0.2">
      <c r="A357" s="2274"/>
      <c r="B357" s="2271"/>
      <c r="C357" s="1531"/>
      <c r="D357" s="1649"/>
      <c r="E357" s="1617"/>
      <c r="F357" s="1532"/>
      <c r="G357" s="1528"/>
    </row>
    <row r="358" spans="1:7" x14ac:dyDescent="0.2">
      <c r="A358" s="2274"/>
      <c r="B358" s="2271"/>
      <c r="C358" s="1531"/>
      <c r="D358" s="1649"/>
      <c r="E358" s="1617"/>
      <c r="F358" s="1532"/>
      <c r="G358" s="1528"/>
    </row>
    <row r="359" spans="1:7" x14ac:dyDescent="0.2">
      <c r="A359" s="2274"/>
      <c r="B359" s="2271"/>
      <c r="C359" s="1531"/>
      <c r="D359" s="1649"/>
      <c r="E359" s="1617"/>
      <c r="F359" s="1532"/>
      <c r="G359" s="1528"/>
    </row>
    <row r="360" spans="1:7" x14ac:dyDescent="0.2">
      <c r="A360" s="2274"/>
      <c r="B360" s="2271"/>
      <c r="C360" s="1531"/>
      <c r="D360" s="1649"/>
      <c r="E360" s="1617"/>
      <c r="F360" s="1532"/>
      <c r="G360" s="1528"/>
    </row>
    <row r="361" spans="1:7" x14ac:dyDescent="0.2">
      <c r="A361" s="2274"/>
      <c r="B361" s="2271"/>
      <c r="C361" s="1531"/>
      <c r="D361" s="1649"/>
      <c r="E361" s="1617"/>
      <c r="F361" s="1532"/>
      <c r="G361" s="1528"/>
    </row>
    <row r="362" spans="1:7" x14ac:dyDescent="0.2">
      <c r="A362" s="2274"/>
      <c r="B362" s="2271"/>
      <c r="C362" s="1531"/>
      <c r="D362" s="1649"/>
      <c r="E362" s="1617"/>
      <c r="F362" s="1532"/>
      <c r="G362" s="1528"/>
    </row>
    <row r="363" spans="1:7" x14ac:dyDescent="0.2">
      <c r="A363" s="2274"/>
      <c r="B363" s="2271"/>
      <c r="C363" s="1531"/>
      <c r="D363" s="1649"/>
      <c r="E363" s="1617"/>
      <c r="F363" s="1532"/>
      <c r="G363" s="1528"/>
    </row>
    <row r="364" spans="1:7" x14ac:dyDescent="0.2">
      <c r="A364" s="2274"/>
      <c r="B364" s="2271"/>
      <c r="C364" s="1531"/>
      <c r="D364" s="1643"/>
      <c r="E364" s="1617"/>
      <c r="F364" s="1532"/>
      <c r="G364" s="1528"/>
    </row>
    <row r="365" spans="1:7" x14ac:dyDescent="0.2">
      <c r="A365" s="2274"/>
      <c r="B365" s="2271"/>
      <c r="C365" s="1531"/>
      <c r="D365" s="1620"/>
      <c r="E365" s="1617"/>
      <c r="F365" s="1532"/>
      <c r="G365" s="1528"/>
    </row>
    <row r="366" spans="1:7" x14ac:dyDescent="0.2">
      <c r="A366" s="2274"/>
      <c r="B366" s="2271"/>
      <c r="C366" s="1531"/>
      <c r="D366" s="1625"/>
      <c r="E366" s="1617"/>
      <c r="F366" s="1532"/>
      <c r="G366" s="1528"/>
    </row>
    <row r="367" spans="1:7" x14ac:dyDescent="0.2">
      <c r="A367" s="2274"/>
      <c r="B367" s="2271"/>
      <c r="C367" s="1531"/>
      <c r="D367" s="1620"/>
      <c r="E367" s="1617"/>
      <c r="F367" s="1532"/>
      <c r="G367" s="1528"/>
    </row>
    <row r="368" spans="1:7" x14ac:dyDescent="0.2">
      <c r="A368" s="2274"/>
      <c r="B368" s="2271"/>
      <c r="C368" s="1531"/>
      <c r="D368" s="1620"/>
      <c r="E368" s="1617"/>
      <c r="F368" s="1532"/>
      <c r="G368" s="1528"/>
    </row>
    <row r="369" spans="1:7" x14ac:dyDescent="0.2">
      <c r="A369" s="2274"/>
      <c r="B369" s="2271"/>
      <c r="C369" s="1531"/>
      <c r="D369" s="1621"/>
      <c r="E369" s="1617"/>
      <c r="F369" s="1532"/>
      <c r="G369" s="1528"/>
    </row>
    <row r="370" spans="1:7" x14ac:dyDescent="0.2">
      <c r="A370" s="2274"/>
      <c r="B370" s="2271"/>
      <c r="C370" s="1531"/>
      <c r="D370" s="1621"/>
      <c r="E370" s="1617"/>
      <c r="F370" s="1532"/>
      <c r="G370" s="1528"/>
    </row>
    <row r="371" spans="1:7" x14ac:dyDescent="0.2">
      <c r="A371" s="2274"/>
      <c r="B371" s="2271"/>
      <c r="C371" s="1531"/>
      <c r="D371" s="1621"/>
      <c r="E371" s="1617"/>
      <c r="F371" s="1532"/>
      <c r="G371" s="1528"/>
    </row>
    <row r="372" spans="1:7" ht="13.5" thickBot="1" x14ac:dyDescent="0.25">
      <c r="A372" s="48"/>
      <c r="B372" s="49"/>
      <c r="C372" s="50"/>
      <c r="D372" s="1636"/>
      <c r="E372" s="163"/>
      <c r="F372" s="52" t="s">
        <v>17</v>
      </c>
      <c r="G372" s="110">
        <f>SUM(G340:G371)</f>
        <v>3875</v>
      </c>
    </row>
    <row r="373" spans="1:7" ht="13.5" thickTop="1" x14ac:dyDescent="0.2">
      <c r="A373" s="14" t="s">
        <v>3693</v>
      </c>
      <c r="B373" s="89"/>
      <c r="C373" s="2270"/>
      <c r="E373" s="164"/>
      <c r="G373" s="187"/>
    </row>
    <row r="374" spans="1:7" ht="13.5" thickBot="1" x14ac:dyDescent="0.25">
      <c r="A374" s="56"/>
      <c r="B374" s="90"/>
      <c r="C374" s="90" t="s">
        <v>3694</v>
      </c>
      <c r="D374" s="1637"/>
      <c r="E374" s="73"/>
      <c r="F374" s="58"/>
      <c r="G374" s="59"/>
    </row>
    <row r="375" spans="1:7" ht="13.5" thickTop="1" x14ac:dyDescent="0.2">
      <c r="A375" s="3411"/>
      <c r="B375" s="3412"/>
      <c r="C375" s="3412"/>
      <c r="D375" s="1638" t="s">
        <v>18</v>
      </c>
      <c r="E375" s="3413" t="s">
        <v>19</v>
      </c>
      <c r="F375" s="3413"/>
      <c r="G375" s="3414"/>
    </row>
    <row r="376" spans="1:7" x14ac:dyDescent="0.2">
      <c r="A376" s="3400" t="s">
        <v>20</v>
      </c>
      <c r="B376" s="3401"/>
      <c r="C376" s="3401"/>
      <c r="D376" s="968"/>
      <c r="E376" s="3402"/>
      <c r="F376" s="3403"/>
      <c r="G376" s="3404"/>
    </row>
    <row r="377" spans="1:7" x14ac:dyDescent="0.2">
      <c r="A377" s="3400" t="s">
        <v>21</v>
      </c>
      <c r="B377" s="3401"/>
      <c r="C377" s="3401"/>
      <c r="D377" s="1639" t="s">
        <v>160</v>
      </c>
      <c r="E377" s="3405" t="s">
        <v>25</v>
      </c>
      <c r="F377" s="3405"/>
      <c r="G377" s="3406"/>
    </row>
    <row r="378" spans="1:7" ht="13.5" thickBot="1" x14ac:dyDescent="0.25">
      <c r="A378" s="3407" t="s">
        <v>22</v>
      </c>
      <c r="B378" s="3408"/>
      <c r="C378" s="3408"/>
      <c r="D378" s="1640" t="s">
        <v>33</v>
      </c>
      <c r="E378" s="3409" t="s">
        <v>23</v>
      </c>
      <c r="F378" s="3409"/>
      <c r="G378" s="3410"/>
    </row>
    <row r="379" spans="1:7" ht="16.5" x14ac:dyDescent="0.25">
      <c r="A379" s="3415" t="s">
        <v>0</v>
      </c>
      <c r="B379" s="3416"/>
      <c r="C379" s="3416"/>
      <c r="D379" s="3416"/>
      <c r="E379" s="3416"/>
      <c r="F379" s="3416"/>
      <c r="G379" s="3417"/>
    </row>
    <row r="380" spans="1:7" x14ac:dyDescent="0.2">
      <c r="A380" s="3418" t="s">
        <v>1</v>
      </c>
      <c r="B380" s="3419"/>
      <c r="C380" s="3419"/>
      <c r="D380" s="3419"/>
      <c r="E380" s="3419"/>
      <c r="F380" s="3419"/>
      <c r="G380" s="3420"/>
    </row>
    <row r="381" spans="1:7" x14ac:dyDescent="0.2">
      <c r="A381" s="3421" t="s">
        <v>2</v>
      </c>
      <c r="B381" s="3422"/>
      <c r="C381" s="3422"/>
      <c r="D381" s="3422"/>
      <c r="E381" s="3422"/>
      <c r="F381" s="3422"/>
      <c r="G381" s="3423"/>
    </row>
    <row r="382" spans="1:7" x14ac:dyDescent="0.2">
      <c r="A382" s="2"/>
      <c r="B382" s="3"/>
      <c r="C382" s="2331"/>
      <c r="D382" s="1626"/>
      <c r="E382" s="69"/>
      <c r="F382" s="6"/>
      <c r="G382" s="7" t="s">
        <v>3</v>
      </c>
    </row>
    <row r="383" spans="1:7" x14ac:dyDescent="0.2">
      <c r="A383" s="8" t="s">
        <v>4</v>
      </c>
      <c r="B383" s="9"/>
      <c r="C383" s="10" t="s">
        <v>72</v>
      </c>
      <c r="D383" s="1627"/>
      <c r="E383" s="1277" t="s">
        <v>3735</v>
      </c>
      <c r="F383" s="689"/>
      <c r="G383" s="739" t="s">
        <v>3721</v>
      </c>
    </row>
    <row r="384" spans="1:7" x14ac:dyDescent="0.2">
      <c r="A384" s="14" t="s">
        <v>6</v>
      </c>
      <c r="B384" s="15"/>
      <c r="C384" s="16"/>
      <c r="D384" s="980"/>
      <c r="E384" s="3424"/>
      <c r="F384" s="3425"/>
      <c r="G384" s="17"/>
    </row>
    <row r="385" spans="1:7" x14ac:dyDescent="0.2">
      <c r="A385" s="2335" t="s">
        <v>7</v>
      </c>
      <c r="B385" s="19"/>
      <c r="C385" s="19"/>
      <c r="D385" s="1628"/>
      <c r="E385" s="1629" t="s">
        <v>8</v>
      </c>
      <c r="F385" s="21"/>
      <c r="G385" s="17" t="s">
        <v>9</v>
      </c>
    </row>
    <row r="386" spans="1:7" x14ac:dyDescent="0.2">
      <c r="A386" s="2"/>
      <c r="B386" s="3"/>
      <c r="C386" s="2331"/>
      <c r="D386" s="1630"/>
      <c r="E386" s="3426"/>
      <c r="F386" s="3427"/>
      <c r="G386" s="22"/>
    </row>
    <row r="387" spans="1:7" ht="26.25" thickBot="1" x14ac:dyDescent="0.25">
      <c r="A387" s="23" t="s">
        <v>10</v>
      </c>
      <c r="B387" s="24" t="s">
        <v>11</v>
      </c>
      <c r="C387" s="25" t="s">
        <v>12</v>
      </c>
      <c r="D387" s="1631" t="s">
        <v>13</v>
      </c>
      <c r="E387" s="141" t="s">
        <v>14</v>
      </c>
      <c r="F387" s="28" t="s">
        <v>15</v>
      </c>
      <c r="G387" s="29" t="s">
        <v>16</v>
      </c>
    </row>
    <row r="388" spans="1:7" ht="13.5" thickTop="1" x14ac:dyDescent="0.2">
      <c r="A388" s="2336">
        <v>1</v>
      </c>
      <c r="B388" s="79"/>
      <c r="C388" s="1130" t="s">
        <v>157</v>
      </c>
      <c r="D388" s="1649" t="s">
        <v>155</v>
      </c>
      <c r="E388" s="920">
        <v>180</v>
      </c>
      <c r="F388" s="1529">
        <v>40</v>
      </c>
      <c r="G388" s="1385">
        <f>F388*E388</f>
        <v>7200</v>
      </c>
    </row>
    <row r="389" spans="1:7" x14ac:dyDescent="0.2">
      <c r="A389" s="2336">
        <v>2</v>
      </c>
      <c r="B389" s="2334"/>
      <c r="C389" s="1535" t="s">
        <v>2329</v>
      </c>
      <c r="D389" s="1649" t="s">
        <v>3737</v>
      </c>
      <c r="E389" s="1617">
        <v>6</v>
      </c>
      <c r="F389" s="1532">
        <v>192</v>
      </c>
      <c r="G389" s="1385">
        <f>F389*E389</f>
        <v>1152</v>
      </c>
    </row>
    <row r="390" spans="1:7" x14ac:dyDescent="0.2">
      <c r="A390" s="2336"/>
      <c r="B390" s="2334"/>
      <c r="C390" s="1535"/>
      <c r="D390" s="1649" t="s">
        <v>3738</v>
      </c>
      <c r="E390" s="1617"/>
      <c r="F390" s="1532"/>
      <c r="G390" s="1385"/>
    </row>
    <row r="391" spans="1:7" x14ac:dyDescent="0.2">
      <c r="A391" s="2336"/>
      <c r="B391" s="2334"/>
      <c r="C391" s="1535"/>
      <c r="D391" s="1649"/>
      <c r="E391" s="1617"/>
      <c r="F391" s="1532"/>
      <c r="G391" s="1385"/>
    </row>
    <row r="392" spans="1:7" x14ac:dyDescent="0.2">
      <c r="A392" s="2336"/>
      <c r="B392" s="2334"/>
      <c r="C392" s="1535"/>
      <c r="D392" s="1649"/>
      <c r="E392" s="1617"/>
      <c r="F392" s="1532"/>
      <c r="G392" s="1385"/>
    </row>
    <row r="393" spans="1:7" x14ac:dyDescent="0.2">
      <c r="A393" s="2336"/>
      <c r="B393" s="2334"/>
      <c r="C393" s="1535"/>
      <c r="D393" s="1649"/>
      <c r="E393" s="1617"/>
      <c r="F393" s="1532"/>
      <c r="G393" s="1385"/>
    </row>
    <row r="394" spans="1:7" x14ac:dyDescent="0.2">
      <c r="A394" s="2336"/>
      <c r="B394" s="2334"/>
      <c r="C394" s="1531"/>
      <c r="D394" s="1649"/>
      <c r="E394" s="1617"/>
      <c r="F394" s="1532"/>
      <c r="G394" s="1528"/>
    </row>
    <row r="395" spans="1:7" x14ac:dyDescent="0.2">
      <c r="A395" s="2336"/>
      <c r="B395" s="2334"/>
      <c r="C395" s="1531"/>
      <c r="D395" s="1649"/>
      <c r="E395" s="1617"/>
      <c r="F395" s="1532"/>
      <c r="G395" s="1528"/>
    </row>
    <row r="396" spans="1:7" x14ac:dyDescent="0.2">
      <c r="A396" s="2336"/>
      <c r="B396" s="2334"/>
      <c r="C396" s="1531"/>
      <c r="D396" s="1649"/>
      <c r="E396" s="1617"/>
      <c r="F396" s="1532"/>
      <c r="G396" s="1528"/>
    </row>
    <row r="397" spans="1:7" x14ac:dyDescent="0.2">
      <c r="A397" s="2336"/>
      <c r="B397" s="2333"/>
      <c r="C397" s="1533"/>
      <c r="D397" s="1649"/>
      <c r="E397" s="1617"/>
      <c r="F397" s="1532"/>
      <c r="G397" s="1528"/>
    </row>
    <row r="398" spans="1:7" x14ac:dyDescent="0.2">
      <c r="A398" s="2336"/>
      <c r="B398" s="2333"/>
      <c r="C398" s="1531"/>
      <c r="D398" s="1649"/>
      <c r="E398" s="1617"/>
      <c r="F398" s="1532"/>
      <c r="G398" s="1528"/>
    </row>
    <row r="399" spans="1:7" x14ac:dyDescent="0.2">
      <c r="A399" s="2336"/>
      <c r="B399" s="2333"/>
      <c r="C399" s="1531"/>
      <c r="D399" s="1649"/>
      <c r="E399" s="1617"/>
      <c r="F399" s="1532"/>
      <c r="G399" s="1528"/>
    </row>
    <row r="400" spans="1:7" x14ac:dyDescent="0.2">
      <c r="A400" s="2336"/>
      <c r="B400" s="2333"/>
      <c r="C400" s="1531"/>
      <c r="D400" s="1649"/>
      <c r="E400" s="1617"/>
      <c r="F400" s="1532"/>
      <c r="G400" s="1528"/>
    </row>
    <row r="401" spans="1:7" x14ac:dyDescent="0.2">
      <c r="A401" s="2336"/>
      <c r="B401" s="2333"/>
      <c r="C401" s="1531"/>
      <c r="D401" s="1649"/>
      <c r="E401" s="1617"/>
      <c r="F401" s="1532"/>
      <c r="G401" s="1528"/>
    </row>
    <row r="402" spans="1:7" x14ac:dyDescent="0.2">
      <c r="A402" s="2336"/>
      <c r="B402" s="2333"/>
      <c r="C402" s="1531"/>
      <c r="D402" s="1649"/>
      <c r="E402" s="1617"/>
      <c r="F402" s="1532"/>
      <c r="G402" s="1528"/>
    </row>
    <row r="403" spans="1:7" x14ac:dyDescent="0.2">
      <c r="A403" s="2336"/>
      <c r="B403" s="2333"/>
      <c r="C403" s="1531"/>
      <c r="D403" s="1649"/>
      <c r="E403" s="1617"/>
      <c r="F403" s="1532"/>
      <c r="G403" s="1528"/>
    </row>
    <row r="404" spans="1:7" x14ac:dyDescent="0.2">
      <c r="A404" s="2336"/>
      <c r="B404" s="2333"/>
      <c r="C404" s="1531"/>
      <c r="D404" s="1649"/>
      <c r="E404" s="1617"/>
      <c r="F404" s="1532"/>
      <c r="G404" s="1528"/>
    </row>
    <row r="405" spans="1:7" x14ac:dyDescent="0.2">
      <c r="A405" s="2336"/>
      <c r="B405" s="2333"/>
      <c r="C405" s="1531"/>
      <c r="D405" s="1649"/>
      <c r="E405" s="1617"/>
      <c r="F405" s="1532"/>
      <c r="G405" s="1528"/>
    </row>
    <row r="406" spans="1:7" x14ac:dyDescent="0.2">
      <c r="A406" s="2336"/>
      <c r="B406" s="2333"/>
      <c r="C406" s="1531"/>
      <c r="D406" s="1649"/>
      <c r="E406" s="1617"/>
      <c r="F406" s="1532"/>
      <c r="G406" s="1528"/>
    </row>
    <row r="407" spans="1:7" x14ac:dyDescent="0.2">
      <c r="A407" s="2336"/>
      <c r="B407" s="2333"/>
      <c r="C407" s="1531"/>
      <c r="D407" s="1649"/>
      <c r="E407" s="1617"/>
      <c r="F407" s="1532"/>
      <c r="G407" s="1528"/>
    </row>
    <row r="408" spans="1:7" x14ac:dyDescent="0.2">
      <c r="A408" s="2336"/>
      <c r="B408" s="2333"/>
      <c r="C408" s="1531"/>
      <c r="D408" s="1649"/>
      <c r="E408" s="1617"/>
      <c r="F408" s="1532"/>
      <c r="G408" s="1528"/>
    </row>
    <row r="409" spans="1:7" x14ac:dyDescent="0.2">
      <c r="A409" s="2336"/>
      <c r="B409" s="2333"/>
      <c r="C409" s="1531"/>
      <c r="D409" s="1649"/>
      <c r="E409" s="1617"/>
      <c r="F409" s="1532"/>
      <c r="G409" s="1528"/>
    </row>
    <row r="410" spans="1:7" x14ac:dyDescent="0.2">
      <c r="A410" s="2336"/>
      <c r="B410" s="2333"/>
      <c r="C410" s="1531"/>
      <c r="D410" s="1649"/>
      <c r="E410" s="1617"/>
      <c r="F410" s="1532"/>
      <c r="G410" s="1528"/>
    </row>
    <row r="411" spans="1:7" x14ac:dyDescent="0.2">
      <c r="A411" s="2336"/>
      <c r="B411" s="2333"/>
      <c r="C411" s="1531"/>
      <c r="D411" s="1649"/>
      <c r="E411" s="1617"/>
      <c r="F411" s="1532"/>
      <c r="G411" s="1528"/>
    </row>
    <row r="412" spans="1:7" x14ac:dyDescent="0.2">
      <c r="A412" s="2336"/>
      <c r="B412" s="2333"/>
      <c r="C412" s="1531"/>
      <c r="D412" s="1643"/>
      <c r="E412" s="1617"/>
      <c r="F412" s="1532"/>
      <c r="G412" s="1528"/>
    </row>
    <row r="413" spans="1:7" x14ac:dyDescent="0.2">
      <c r="A413" s="2336"/>
      <c r="B413" s="2333"/>
      <c r="C413" s="1531"/>
      <c r="D413" s="1620"/>
      <c r="E413" s="1617"/>
      <c r="F413" s="1532"/>
      <c r="G413" s="1528"/>
    </row>
    <row r="414" spans="1:7" x14ac:dyDescent="0.2">
      <c r="A414" s="2336"/>
      <c r="B414" s="2333"/>
      <c r="C414" s="1531"/>
      <c r="D414" s="1625"/>
      <c r="E414" s="1617"/>
      <c r="F414" s="1532"/>
      <c r="G414" s="1528"/>
    </row>
    <row r="415" spans="1:7" x14ac:dyDescent="0.2">
      <c r="A415" s="2336"/>
      <c r="B415" s="2333"/>
      <c r="C415" s="1531"/>
      <c r="D415" s="1620"/>
      <c r="E415" s="1617"/>
      <c r="F415" s="1532"/>
      <c r="G415" s="1528"/>
    </row>
    <row r="416" spans="1:7" x14ac:dyDescent="0.2">
      <c r="A416" s="2336"/>
      <c r="B416" s="2333"/>
      <c r="C416" s="1531"/>
      <c r="D416" s="1620"/>
      <c r="E416" s="1617"/>
      <c r="F416" s="1532"/>
      <c r="G416" s="1528"/>
    </row>
    <row r="417" spans="1:7" x14ac:dyDescent="0.2">
      <c r="A417" s="2336"/>
      <c r="B417" s="2333"/>
      <c r="C417" s="1531"/>
      <c r="D417" s="1621"/>
      <c r="E417" s="1617"/>
      <c r="F417" s="1532"/>
      <c r="G417" s="1528"/>
    </row>
    <row r="418" spans="1:7" x14ac:dyDescent="0.2">
      <c r="A418" s="2336"/>
      <c r="B418" s="2333"/>
      <c r="C418" s="1531"/>
      <c r="D418" s="1621"/>
      <c r="E418" s="1617"/>
      <c r="F418" s="1532"/>
      <c r="G418" s="1528"/>
    </row>
    <row r="419" spans="1:7" x14ac:dyDescent="0.2">
      <c r="A419" s="2336"/>
      <c r="B419" s="2333"/>
      <c r="C419" s="1531"/>
      <c r="D419" s="1621"/>
      <c r="E419" s="1617"/>
      <c r="F419" s="1532"/>
      <c r="G419" s="1528"/>
    </row>
    <row r="420" spans="1:7" ht="13.5" thickBot="1" x14ac:dyDescent="0.25">
      <c r="A420" s="48"/>
      <c r="B420" s="49"/>
      <c r="C420" s="50"/>
      <c r="D420" s="1636"/>
      <c r="E420" s="163"/>
      <c r="F420" s="52" t="s">
        <v>17</v>
      </c>
      <c r="G420" s="110">
        <f>SUM(G388:G419)</f>
        <v>8352</v>
      </c>
    </row>
    <row r="421" spans="1:7" ht="13.5" thickTop="1" x14ac:dyDescent="0.2">
      <c r="A421" s="14" t="s">
        <v>3720</v>
      </c>
      <c r="B421" s="89"/>
      <c r="C421" s="2332"/>
      <c r="E421" s="164"/>
      <c r="G421" s="187"/>
    </row>
    <row r="422" spans="1:7" ht="13.5" thickBot="1" x14ac:dyDescent="0.25">
      <c r="A422" s="56"/>
      <c r="B422" s="90"/>
      <c r="C422" s="90"/>
      <c r="D422" s="1637"/>
      <c r="E422" s="73"/>
      <c r="F422" s="58"/>
      <c r="G422" s="59"/>
    </row>
    <row r="423" spans="1:7" ht="13.5" thickTop="1" x14ac:dyDescent="0.2">
      <c r="A423" s="3411"/>
      <c r="B423" s="3412"/>
      <c r="C423" s="3412"/>
      <c r="D423" s="1638" t="s">
        <v>18</v>
      </c>
      <c r="E423" s="3413" t="s">
        <v>19</v>
      </c>
      <c r="F423" s="3413"/>
      <c r="G423" s="3414"/>
    </row>
    <row r="424" spans="1:7" x14ac:dyDescent="0.2">
      <c r="A424" s="3400" t="s">
        <v>20</v>
      </c>
      <c r="B424" s="3401"/>
      <c r="C424" s="3401"/>
      <c r="D424" s="968"/>
      <c r="E424" s="3402"/>
      <c r="F424" s="3403"/>
      <c r="G424" s="3404"/>
    </row>
    <row r="425" spans="1:7" x14ac:dyDescent="0.2">
      <c r="A425" s="3400" t="s">
        <v>21</v>
      </c>
      <c r="B425" s="3401"/>
      <c r="C425" s="3401"/>
      <c r="D425" s="1639" t="s">
        <v>160</v>
      </c>
      <c r="E425" s="3405" t="s">
        <v>25</v>
      </c>
      <c r="F425" s="3405"/>
      <c r="G425" s="3406"/>
    </row>
    <row r="426" spans="1:7" ht="13.5" thickBot="1" x14ac:dyDescent="0.25">
      <c r="A426" s="3407" t="s">
        <v>22</v>
      </c>
      <c r="B426" s="3408"/>
      <c r="C426" s="3408"/>
      <c r="D426" s="1640" t="s">
        <v>33</v>
      </c>
      <c r="E426" s="3409" t="s">
        <v>23</v>
      </c>
      <c r="F426" s="3409"/>
      <c r="G426" s="3410"/>
    </row>
    <row r="427" spans="1:7" ht="16.5" x14ac:dyDescent="0.25">
      <c r="A427" s="3415" t="s">
        <v>0</v>
      </c>
      <c r="B427" s="3416"/>
      <c r="C427" s="3416"/>
      <c r="D427" s="3416"/>
      <c r="E427" s="3416"/>
      <c r="F427" s="3416"/>
      <c r="G427" s="3417"/>
    </row>
    <row r="428" spans="1:7" x14ac:dyDescent="0.2">
      <c r="A428" s="3418" t="s">
        <v>1</v>
      </c>
      <c r="B428" s="3419"/>
      <c r="C428" s="3419"/>
      <c r="D428" s="3419"/>
      <c r="E428" s="3419"/>
      <c r="F428" s="3419"/>
      <c r="G428" s="3420"/>
    </row>
    <row r="429" spans="1:7" x14ac:dyDescent="0.2">
      <c r="A429" s="3421" t="s">
        <v>2</v>
      </c>
      <c r="B429" s="3422"/>
      <c r="C429" s="3422"/>
      <c r="D429" s="3422"/>
      <c r="E429" s="3422"/>
      <c r="F429" s="3422"/>
      <c r="G429" s="3423"/>
    </row>
    <row r="430" spans="1:7" x14ac:dyDescent="0.2">
      <c r="A430" s="2"/>
      <c r="B430" s="3"/>
      <c r="C430" s="2495"/>
      <c r="D430" s="1626"/>
      <c r="E430" s="69"/>
      <c r="F430" s="6"/>
      <c r="G430" s="7" t="s">
        <v>3</v>
      </c>
    </row>
    <row r="431" spans="1:7" x14ac:dyDescent="0.2">
      <c r="A431" s="8" t="s">
        <v>4</v>
      </c>
      <c r="B431" s="9"/>
      <c r="C431" s="10" t="s">
        <v>72</v>
      </c>
      <c r="D431" s="1627"/>
      <c r="E431" s="1277" t="s">
        <v>4021</v>
      </c>
      <c r="F431" s="689"/>
      <c r="G431" s="739" t="s">
        <v>3989</v>
      </c>
    </row>
    <row r="432" spans="1:7" x14ac:dyDescent="0.2">
      <c r="A432" s="14" t="s">
        <v>6</v>
      </c>
      <c r="B432" s="15"/>
      <c r="C432" s="16"/>
      <c r="D432" s="980"/>
      <c r="E432" s="3424"/>
      <c r="F432" s="3425"/>
      <c r="G432" s="17"/>
    </row>
    <row r="433" spans="1:7" x14ac:dyDescent="0.2">
      <c r="A433" s="2499" t="s">
        <v>7</v>
      </c>
      <c r="B433" s="19"/>
      <c r="C433" s="19"/>
      <c r="D433" s="1628"/>
      <c r="E433" s="1629" t="s">
        <v>8</v>
      </c>
      <c r="F433" s="21"/>
      <c r="G433" s="17" t="s">
        <v>9</v>
      </c>
    </row>
    <row r="434" spans="1:7" x14ac:dyDescent="0.2">
      <c r="A434" s="2"/>
      <c r="B434" s="3"/>
      <c r="C434" s="2495"/>
      <c r="D434" s="1630"/>
      <c r="E434" s="3426"/>
      <c r="F434" s="3427"/>
      <c r="G434" s="22"/>
    </row>
    <row r="435" spans="1:7" ht="26.25" thickBot="1" x14ac:dyDescent="0.25">
      <c r="A435" s="23" t="s">
        <v>10</v>
      </c>
      <c r="B435" s="24" t="s">
        <v>11</v>
      </c>
      <c r="C435" s="25" t="s">
        <v>12</v>
      </c>
      <c r="D435" s="1631" t="s">
        <v>13</v>
      </c>
      <c r="E435" s="141" t="s">
        <v>14</v>
      </c>
      <c r="F435" s="28" t="s">
        <v>15</v>
      </c>
      <c r="G435" s="29" t="s">
        <v>16</v>
      </c>
    </row>
    <row r="436" spans="1:7" ht="13.5" thickTop="1" x14ac:dyDescent="0.2">
      <c r="A436" s="2500">
        <v>1</v>
      </c>
      <c r="B436" s="79"/>
      <c r="C436" s="1130" t="s">
        <v>1413</v>
      </c>
      <c r="D436" s="1649" t="s">
        <v>3990</v>
      </c>
      <c r="E436" s="920">
        <v>15</v>
      </c>
      <c r="F436" s="1529">
        <v>4540</v>
      </c>
      <c r="G436" s="1385">
        <f>F436*E436</f>
        <v>68100</v>
      </c>
    </row>
    <row r="437" spans="1:7" x14ac:dyDescent="0.2">
      <c r="A437" s="2500"/>
      <c r="B437" s="2498"/>
      <c r="C437" s="1535"/>
      <c r="D437" s="1649" t="s">
        <v>3991</v>
      </c>
      <c r="E437" s="1617"/>
      <c r="F437" s="1532"/>
      <c r="G437" s="1385"/>
    </row>
    <row r="438" spans="1:7" x14ac:dyDescent="0.2">
      <c r="A438" s="2500"/>
      <c r="B438" s="2498"/>
      <c r="C438" s="1535"/>
      <c r="D438" s="1649"/>
      <c r="E438" s="1617"/>
      <c r="F438" s="1532"/>
      <c r="G438" s="1385"/>
    </row>
    <row r="439" spans="1:7" x14ac:dyDescent="0.2">
      <c r="A439" s="2500"/>
      <c r="B439" s="2498"/>
      <c r="C439" s="1535"/>
      <c r="D439" s="1649"/>
      <c r="E439" s="1617"/>
      <c r="F439" s="1532"/>
      <c r="G439" s="1385"/>
    </row>
    <row r="440" spans="1:7" x14ac:dyDescent="0.2">
      <c r="A440" s="2500"/>
      <c r="B440" s="2498"/>
      <c r="C440" s="1535"/>
      <c r="D440" s="1649"/>
      <c r="E440" s="1617"/>
      <c r="F440" s="1532"/>
      <c r="G440" s="1385"/>
    </row>
    <row r="441" spans="1:7" x14ac:dyDescent="0.2">
      <c r="A441" s="2500"/>
      <c r="B441" s="2498"/>
      <c r="C441" s="1535"/>
      <c r="D441" s="1649"/>
      <c r="E441" s="1617"/>
      <c r="F441" s="1532"/>
      <c r="G441" s="1385"/>
    </row>
    <row r="442" spans="1:7" x14ac:dyDescent="0.2">
      <c r="A442" s="2500"/>
      <c r="B442" s="2498"/>
      <c r="C442" s="1531"/>
      <c r="D442" s="1649"/>
      <c r="E442" s="1617"/>
      <c r="F442" s="1532"/>
      <c r="G442" s="1528"/>
    </row>
    <row r="443" spans="1:7" x14ac:dyDescent="0.2">
      <c r="A443" s="2500"/>
      <c r="B443" s="2498"/>
      <c r="C443" s="1531"/>
      <c r="D443" s="1649"/>
      <c r="E443" s="1617"/>
      <c r="F443" s="1532"/>
      <c r="G443" s="1528"/>
    </row>
    <row r="444" spans="1:7" x14ac:dyDescent="0.2">
      <c r="A444" s="2500"/>
      <c r="B444" s="2498"/>
      <c r="C444" s="1531"/>
      <c r="D444" s="1649"/>
      <c r="E444" s="1617"/>
      <c r="F444" s="1532"/>
      <c r="G444" s="1528"/>
    </row>
    <row r="445" spans="1:7" x14ac:dyDescent="0.2">
      <c r="A445" s="2500"/>
      <c r="B445" s="2497"/>
      <c r="C445" s="1533"/>
      <c r="D445" s="1649"/>
      <c r="E445" s="1617"/>
      <c r="F445" s="1532"/>
      <c r="G445" s="1528"/>
    </row>
    <row r="446" spans="1:7" x14ac:dyDescent="0.2">
      <c r="A446" s="2500"/>
      <c r="B446" s="2497"/>
      <c r="C446" s="1531"/>
      <c r="D446" s="1649"/>
      <c r="E446" s="1617"/>
      <c r="F446" s="1532"/>
      <c r="G446" s="1528"/>
    </row>
    <row r="447" spans="1:7" x14ac:dyDescent="0.2">
      <c r="A447" s="2500"/>
      <c r="B447" s="2497"/>
      <c r="C447" s="1531"/>
      <c r="D447" s="1649"/>
      <c r="E447" s="1617"/>
      <c r="F447" s="1532"/>
      <c r="G447" s="1528"/>
    </row>
    <row r="448" spans="1:7" x14ac:dyDescent="0.2">
      <c r="A448" s="2500"/>
      <c r="B448" s="2497"/>
      <c r="C448" s="1531"/>
      <c r="D448" s="1649"/>
      <c r="E448" s="1617"/>
      <c r="F448" s="1532"/>
      <c r="G448" s="1528"/>
    </row>
    <row r="449" spans="1:7" x14ac:dyDescent="0.2">
      <c r="A449" s="2500"/>
      <c r="B449" s="2497"/>
      <c r="C449" s="1531"/>
      <c r="D449" s="1649"/>
      <c r="E449" s="1617"/>
      <c r="F449" s="1532"/>
      <c r="G449" s="1528"/>
    </row>
    <row r="450" spans="1:7" x14ac:dyDescent="0.2">
      <c r="A450" s="2500"/>
      <c r="B450" s="2497"/>
      <c r="C450" s="1531"/>
      <c r="D450" s="1649"/>
      <c r="E450" s="1617"/>
      <c r="F450" s="1532"/>
      <c r="G450" s="1528"/>
    </row>
    <row r="451" spans="1:7" x14ac:dyDescent="0.2">
      <c r="A451" s="2500"/>
      <c r="B451" s="2497"/>
      <c r="C451" s="1531"/>
      <c r="D451" s="1649"/>
      <c r="E451" s="1617"/>
      <c r="F451" s="1532"/>
      <c r="G451" s="1528"/>
    </row>
    <row r="452" spans="1:7" x14ac:dyDescent="0.2">
      <c r="A452" s="2500"/>
      <c r="B452" s="2497"/>
      <c r="C452" s="1531"/>
      <c r="D452" s="1649"/>
      <c r="E452" s="1617"/>
      <c r="F452" s="1532"/>
      <c r="G452" s="1528"/>
    </row>
    <row r="453" spans="1:7" x14ac:dyDescent="0.2">
      <c r="A453" s="2500"/>
      <c r="B453" s="2497"/>
      <c r="C453" s="1531"/>
      <c r="D453" s="1649"/>
      <c r="E453" s="1617"/>
      <c r="F453" s="1532"/>
      <c r="G453" s="1528"/>
    </row>
    <row r="454" spans="1:7" x14ac:dyDescent="0.2">
      <c r="A454" s="2500"/>
      <c r="B454" s="2497"/>
      <c r="C454" s="1531"/>
      <c r="D454" s="1649"/>
      <c r="E454" s="1617"/>
      <c r="F454" s="1532"/>
      <c r="G454" s="1528"/>
    </row>
    <row r="455" spans="1:7" x14ac:dyDescent="0.2">
      <c r="A455" s="2500"/>
      <c r="B455" s="2497"/>
      <c r="C455" s="1531"/>
      <c r="D455" s="1649"/>
      <c r="E455" s="1617"/>
      <c r="F455" s="1532"/>
      <c r="G455" s="1528"/>
    </row>
    <row r="456" spans="1:7" x14ac:dyDescent="0.2">
      <c r="A456" s="2500"/>
      <c r="B456" s="2497"/>
      <c r="C456" s="1531"/>
      <c r="D456" s="1649"/>
      <c r="E456" s="1617"/>
      <c r="F456" s="1532"/>
      <c r="G456" s="1528"/>
    </row>
    <row r="457" spans="1:7" x14ac:dyDescent="0.2">
      <c r="A457" s="2500"/>
      <c r="B457" s="2497"/>
      <c r="C457" s="1531"/>
      <c r="D457" s="1649"/>
      <c r="E457" s="1617"/>
      <c r="F457" s="1532"/>
      <c r="G457" s="1528"/>
    </row>
    <row r="458" spans="1:7" x14ac:dyDescent="0.2">
      <c r="A458" s="2500"/>
      <c r="B458" s="2497"/>
      <c r="C458" s="1531"/>
      <c r="D458" s="1649"/>
      <c r="E458" s="1617"/>
      <c r="F458" s="1532"/>
      <c r="G458" s="1528"/>
    </row>
    <row r="459" spans="1:7" x14ac:dyDescent="0.2">
      <c r="A459" s="2500"/>
      <c r="B459" s="2497"/>
      <c r="C459" s="1531"/>
      <c r="D459" s="1649"/>
      <c r="E459" s="1617"/>
      <c r="F459" s="1532"/>
      <c r="G459" s="1528"/>
    </row>
    <row r="460" spans="1:7" x14ac:dyDescent="0.2">
      <c r="A460" s="2500"/>
      <c r="B460" s="2497"/>
      <c r="C460" s="1531"/>
      <c r="D460" s="1643"/>
      <c r="E460" s="1617"/>
      <c r="F460" s="1532"/>
      <c r="G460" s="1528"/>
    </row>
    <row r="461" spans="1:7" x14ac:dyDescent="0.2">
      <c r="A461" s="2500"/>
      <c r="B461" s="2497"/>
      <c r="C461" s="1531"/>
      <c r="D461" s="1620"/>
      <c r="E461" s="1617"/>
      <c r="F461" s="1532"/>
      <c r="G461" s="1528"/>
    </row>
    <row r="462" spans="1:7" x14ac:dyDescent="0.2">
      <c r="A462" s="2500"/>
      <c r="B462" s="2497"/>
      <c r="C462" s="1531"/>
      <c r="D462" s="1625"/>
      <c r="E462" s="1617"/>
      <c r="F462" s="1532"/>
      <c r="G462" s="1528"/>
    </row>
    <row r="463" spans="1:7" x14ac:dyDescent="0.2">
      <c r="A463" s="2500"/>
      <c r="B463" s="2497"/>
      <c r="C463" s="1531"/>
      <c r="D463" s="1620"/>
      <c r="E463" s="1617"/>
      <c r="F463" s="1532"/>
      <c r="G463" s="1528"/>
    </row>
    <row r="464" spans="1:7" x14ac:dyDescent="0.2">
      <c r="A464" s="2500"/>
      <c r="B464" s="2497"/>
      <c r="C464" s="1531"/>
      <c r="D464" s="1620"/>
      <c r="E464" s="1617"/>
      <c r="F464" s="1532"/>
      <c r="G464" s="1528"/>
    </row>
    <row r="465" spans="1:7" x14ac:dyDescent="0.2">
      <c r="A465" s="2500"/>
      <c r="B465" s="2497"/>
      <c r="C465" s="1531"/>
      <c r="D465" s="1621"/>
      <c r="E465" s="1617"/>
      <c r="F465" s="1532"/>
      <c r="G465" s="1528"/>
    </row>
    <row r="466" spans="1:7" x14ac:dyDescent="0.2">
      <c r="A466" s="2500"/>
      <c r="B466" s="2497"/>
      <c r="C466" s="1531"/>
      <c r="D466" s="1621"/>
      <c r="E466" s="1617"/>
      <c r="F466" s="1532"/>
      <c r="G466" s="1528"/>
    </row>
    <row r="467" spans="1:7" x14ac:dyDescent="0.2">
      <c r="A467" s="2500"/>
      <c r="B467" s="2497"/>
      <c r="C467" s="1531"/>
      <c r="D467" s="1621"/>
      <c r="E467" s="1617"/>
      <c r="F467" s="1532"/>
      <c r="G467" s="1528"/>
    </row>
    <row r="468" spans="1:7" ht="13.5" thickBot="1" x14ac:dyDescent="0.25">
      <c r="A468" s="48"/>
      <c r="B468" s="49"/>
      <c r="C468" s="50"/>
      <c r="D468" s="1636"/>
      <c r="E468" s="163"/>
      <c r="F468" s="52" t="s">
        <v>17</v>
      </c>
      <c r="G468" s="110">
        <f>SUM(G436:G467)</f>
        <v>68100</v>
      </c>
    </row>
    <row r="469" spans="1:7" ht="13.5" thickTop="1" x14ac:dyDescent="0.2">
      <c r="A469" s="14" t="s">
        <v>4022</v>
      </c>
      <c r="B469" s="89"/>
      <c r="C469" s="2496"/>
      <c r="E469" s="164"/>
      <c r="G469" s="187"/>
    </row>
    <row r="470" spans="1:7" ht="13.5" thickBot="1" x14ac:dyDescent="0.25">
      <c r="A470" s="56"/>
      <c r="B470" s="90"/>
      <c r="C470" s="90" t="s">
        <v>3992</v>
      </c>
      <c r="D470" s="1637"/>
      <c r="E470" s="73"/>
      <c r="F470" s="58"/>
      <c r="G470" s="59"/>
    </row>
    <row r="471" spans="1:7" ht="13.5" thickTop="1" x14ac:dyDescent="0.2">
      <c r="A471" s="3411"/>
      <c r="B471" s="3412"/>
      <c r="C471" s="3412"/>
      <c r="D471" s="1638" t="s">
        <v>18</v>
      </c>
      <c r="E471" s="3413" t="s">
        <v>19</v>
      </c>
      <c r="F471" s="3413"/>
      <c r="G471" s="3414"/>
    </row>
    <row r="472" spans="1:7" x14ac:dyDescent="0.2">
      <c r="A472" s="3400" t="s">
        <v>20</v>
      </c>
      <c r="B472" s="3401"/>
      <c r="C472" s="3401"/>
      <c r="D472" s="968"/>
      <c r="E472" s="3402"/>
      <c r="F472" s="3403"/>
      <c r="G472" s="3404"/>
    </row>
    <row r="473" spans="1:7" x14ac:dyDescent="0.2">
      <c r="A473" s="3400" t="s">
        <v>21</v>
      </c>
      <c r="B473" s="3401"/>
      <c r="C473" s="3401"/>
      <c r="D473" s="1639" t="s">
        <v>160</v>
      </c>
      <c r="E473" s="3405" t="s">
        <v>25</v>
      </c>
      <c r="F473" s="3405"/>
      <c r="G473" s="3406"/>
    </row>
    <row r="474" spans="1:7" ht="13.5" thickBot="1" x14ac:dyDescent="0.25">
      <c r="A474" s="3407" t="s">
        <v>22</v>
      </c>
      <c r="B474" s="3408"/>
      <c r="C474" s="3408"/>
      <c r="D474" s="1640" t="s">
        <v>33</v>
      </c>
      <c r="E474" s="3409" t="s">
        <v>23</v>
      </c>
      <c r="F474" s="3409"/>
      <c r="G474" s="3410"/>
    </row>
    <row r="475" spans="1:7" ht="16.5" x14ac:dyDescent="0.25">
      <c r="A475" s="3415" t="s">
        <v>0</v>
      </c>
      <c r="B475" s="3416"/>
      <c r="C475" s="3416"/>
      <c r="D475" s="3416"/>
      <c r="E475" s="3416"/>
      <c r="F475" s="3416"/>
      <c r="G475" s="3417"/>
    </row>
    <row r="476" spans="1:7" x14ac:dyDescent="0.2">
      <c r="A476" s="3418" t="s">
        <v>1</v>
      </c>
      <c r="B476" s="3419"/>
      <c r="C476" s="3419"/>
      <c r="D476" s="3419"/>
      <c r="E476" s="3419"/>
      <c r="F476" s="3419"/>
      <c r="G476" s="3420"/>
    </row>
    <row r="477" spans="1:7" x14ac:dyDescent="0.2">
      <c r="A477" s="3421" t="s">
        <v>2</v>
      </c>
      <c r="B477" s="3422"/>
      <c r="C477" s="3422"/>
      <c r="D477" s="3422"/>
      <c r="E477" s="3422"/>
      <c r="F477" s="3422"/>
      <c r="G477" s="3423"/>
    </row>
    <row r="478" spans="1:7" x14ac:dyDescent="0.2">
      <c r="A478" s="2"/>
      <c r="B478" s="3"/>
      <c r="C478" s="2516"/>
      <c r="D478" s="1626"/>
      <c r="E478" s="69"/>
      <c r="F478" s="6"/>
      <c r="G478" s="7" t="s">
        <v>3</v>
      </c>
    </row>
    <row r="479" spans="1:7" x14ac:dyDescent="0.2">
      <c r="A479" s="8" t="s">
        <v>4</v>
      </c>
      <c r="B479" s="9"/>
      <c r="C479" s="10" t="s">
        <v>72</v>
      </c>
      <c r="D479" s="1627"/>
      <c r="E479" s="1277" t="s">
        <v>4014</v>
      </c>
      <c r="F479" s="689"/>
      <c r="G479" s="739" t="s">
        <v>3989</v>
      </c>
    </row>
    <row r="480" spans="1:7" x14ac:dyDescent="0.2">
      <c r="A480" s="14" t="s">
        <v>6</v>
      </c>
      <c r="B480" s="15"/>
      <c r="C480" s="16"/>
      <c r="D480" s="980"/>
      <c r="E480" s="3424"/>
      <c r="F480" s="3425"/>
      <c r="G480" s="17"/>
    </row>
    <row r="481" spans="1:7" x14ac:dyDescent="0.2">
      <c r="A481" s="2519" t="s">
        <v>7</v>
      </c>
      <c r="B481" s="19"/>
      <c r="C481" s="19"/>
      <c r="D481" s="1628"/>
      <c r="E481" s="1629" t="s">
        <v>8</v>
      </c>
      <c r="F481" s="21"/>
      <c r="G481" s="17" t="s">
        <v>9</v>
      </c>
    </row>
    <row r="482" spans="1:7" x14ac:dyDescent="0.2">
      <c r="A482" s="2"/>
      <c r="B482" s="3"/>
      <c r="C482" s="2516"/>
      <c r="D482" s="1630"/>
      <c r="E482" s="3426"/>
      <c r="F482" s="3427"/>
      <c r="G482" s="22"/>
    </row>
    <row r="483" spans="1:7" ht="26.25" thickBot="1" x14ac:dyDescent="0.25">
      <c r="A483" s="23" t="s">
        <v>10</v>
      </c>
      <c r="B483" s="24" t="s">
        <v>11</v>
      </c>
      <c r="C483" s="25" t="s">
        <v>12</v>
      </c>
      <c r="D483" s="1631" t="s">
        <v>13</v>
      </c>
      <c r="E483" s="141" t="s">
        <v>14</v>
      </c>
      <c r="F483" s="28" t="s">
        <v>15</v>
      </c>
      <c r="G483" s="29" t="s">
        <v>16</v>
      </c>
    </row>
    <row r="484" spans="1:7" ht="13.5" customHeight="1" thickTop="1" x14ac:dyDescent="0.2">
      <c r="A484" s="2521">
        <v>1</v>
      </c>
      <c r="B484" s="79"/>
      <c r="C484" s="1130" t="s">
        <v>1413</v>
      </c>
      <c r="D484" s="1620" t="s">
        <v>4009</v>
      </c>
      <c r="E484" s="920">
        <v>15</v>
      </c>
      <c r="F484" s="1529">
        <v>20250</v>
      </c>
      <c r="G484" s="1385">
        <f>F484*E484</f>
        <v>303750</v>
      </c>
    </row>
    <row r="485" spans="1:7" x14ac:dyDescent="0.2">
      <c r="A485" s="2521"/>
      <c r="B485" s="2518"/>
      <c r="C485" s="1535"/>
      <c r="D485" s="1620" t="s">
        <v>4010</v>
      </c>
      <c r="E485" s="1617"/>
      <c r="F485" s="1532"/>
      <c r="G485" s="1385"/>
    </row>
    <row r="486" spans="1:7" ht="12" customHeight="1" x14ac:dyDescent="0.2">
      <c r="A486" s="2521"/>
      <c r="B486" s="2518"/>
      <c r="C486" s="1535"/>
      <c r="D486" s="1649" t="s">
        <v>4011</v>
      </c>
      <c r="E486" s="1617"/>
      <c r="F486" s="1532"/>
      <c r="G486" s="1385"/>
    </row>
    <row r="487" spans="1:7" x14ac:dyDescent="0.2">
      <c r="A487" s="2521"/>
      <c r="B487" s="2518"/>
      <c r="C487" s="1535"/>
      <c r="D487" s="1620" t="s">
        <v>4012</v>
      </c>
      <c r="E487" s="1617"/>
      <c r="F487" s="1532"/>
      <c r="G487" s="1385"/>
    </row>
    <row r="488" spans="1:7" x14ac:dyDescent="0.2">
      <c r="A488" s="2521"/>
      <c r="B488" s="2518"/>
      <c r="C488" s="1535"/>
      <c r="D488" s="1620" t="s">
        <v>4024</v>
      </c>
      <c r="E488" s="1617"/>
      <c r="F488" s="1532"/>
      <c r="G488" s="1385"/>
    </row>
    <row r="489" spans="1:7" x14ac:dyDescent="0.2">
      <c r="A489" s="2533"/>
      <c r="B489" s="2531"/>
      <c r="C489" s="1535"/>
      <c r="D489" s="1620" t="s">
        <v>4027</v>
      </c>
      <c r="E489" s="1617"/>
      <c r="F489" s="1532"/>
      <c r="G489" s="1385"/>
    </row>
    <row r="490" spans="1:7" ht="12.75" customHeight="1" x14ac:dyDescent="0.2">
      <c r="A490" s="2521"/>
      <c r="B490" s="2518"/>
      <c r="C490" s="1535"/>
      <c r="D490" s="1620" t="s">
        <v>4025</v>
      </c>
      <c r="E490" s="1617"/>
      <c r="F490" s="1532"/>
      <c r="G490" s="1385"/>
    </row>
    <row r="491" spans="1:7" x14ac:dyDescent="0.2">
      <c r="A491" s="2521"/>
      <c r="B491" s="2518"/>
      <c r="C491" s="1531"/>
      <c r="D491" s="1620" t="s">
        <v>4013</v>
      </c>
      <c r="E491" s="1617"/>
      <c r="F491" s="1532"/>
      <c r="G491" s="1528"/>
    </row>
    <row r="492" spans="1:7" x14ac:dyDescent="0.2">
      <c r="A492" s="2521"/>
      <c r="B492" s="2518"/>
      <c r="C492" s="1531"/>
      <c r="D492" s="1620"/>
      <c r="E492" s="1617"/>
      <c r="F492" s="1532"/>
      <c r="G492" s="1528"/>
    </row>
    <row r="493" spans="1:7" x14ac:dyDescent="0.2">
      <c r="A493" s="2521"/>
      <c r="B493" s="2518"/>
      <c r="C493" s="1531"/>
      <c r="D493" s="1620"/>
      <c r="E493" s="1617"/>
      <c r="F493" s="1532"/>
      <c r="G493" s="1528"/>
    </row>
    <row r="494" spans="1:7" x14ac:dyDescent="0.2">
      <c r="A494" s="2521"/>
      <c r="B494" s="2515"/>
      <c r="C494" s="1533"/>
      <c r="D494" s="1620"/>
      <c r="E494" s="1617"/>
      <c r="F494" s="1532"/>
      <c r="G494" s="1528"/>
    </row>
    <row r="495" spans="1:7" x14ac:dyDescent="0.2">
      <c r="A495" s="2521"/>
      <c r="B495" s="2515"/>
      <c r="C495" s="1531"/>
      <c r="D495" s="1620"/>
      <c r="E495" s="1617"/>
      <c r="F495" s="1532"/>
      <c r="G495" s="1528"/>
    </row>
    <row r="496" spans="1:7" x14ac:dyDescent="0.2">
      <c r="A496" s="2521"/>
      <c r="B496" s="2515"/>
      <c r="C496" s="1531"/>
      <c r="D496" s="1620"/>
      <c r="E496" s="1617"/>
      <c r="F496" s="1532"/>
      <c r="G496" s="1528"/>
    </row>
    <row r="497" spans="1:7" x14ac:dyDescent="0.2">
      <c r="A497" s="2521"/>
      <c r="B497" s="2515"/>
      <c r="C497" s="1531"/>
      <c r="D497" s="1620"/>
      <c r="E497" s="1617"/>
      <c r="F497" s="1532"/>
      <c r="G497" s="1528"/>
    </row>
    <row r="498" spans="1:7" x14ac:dyDescent="0.2">
      <c r="A498" s="2521"/>
      <c r="B498" s="2515"/>
      <c r="C498" s="1531"/>
      <c r="D498" s="1620"/>
      <c r="E498" s="1617"/>
      <c r="F498" s="1532"/>
      <c r="G498" s="1528"/>
    </row>
    <row r="499" spans="1:7" x14ac:dyDescent="0.2">
      <c r="A499" s="2521"/>
      <c r="B499" s="2515"/>
      <c r="C499" s="1531"/>
      <c r="D499" s="1620"/>
      <c r="E499" s="1617"/>
      <c r="F499" s="1532"/>
      <c r="G499" s="1528"/>
    </row>
    <row r="500" spans="1:7" x14ac:dyDescent="0.2">
      <c r="A500" s="2521"/>
      <c r="B500" s="2515"/>
      <c r="C500" s="1531"/>
      <c r="D500" s="1649"/>
      <c r="E500" s="1617"/>
      <c r="F500" s="1532"/>
      <c r="G500" s="1528"/>
    </row>
    <row r="501" spans="1:7" x14ac:dyDescent="0.2">
      <c r="A501" s="2521"/>
      <c r="B501" s="2515"/>
      <c r="C501" s="1531"/>
      <c r="D501" s="1649"/>
      <c r="E501" s="1617"/>
      <c r="F501" s="1532"/>
      <c r="G501" s="1528"/>
    </row>
    <row r="502" spans="1:7" x14ac:dyDescent="0.2">
      <c r="A502" s="2521"/>
      <c r="B502" s="2515"/>
      <c r="C502" s="1531"/>
      <c r="D502" s="1649"/>
      <c r="E502" s="1617"/>
      <c r="F502" s="1532"/>
      <c r="G502" s="1528"/>
    </row>
    <row r="503" spans="1:7" x14ac:dyDescent="0.2">
      <c r="A503" s="2521"/>
      <c r="B503" s="2515"/>
      <c r="C503" s="1531"/>
      <c r="D503" s="1649"/>
      <c r="E503" s="1617"/>
      <c r="F503" s="1532"/>
      <c r="G503" s="1528"/>
    </row>
    <row r="504" spans="1:7" x14ac:dyDescent="0.2">
      <c r="A504" s="2521"/>
      <c r="B504" s="2515"/>
      <c r="C504" s="1531"/>
      <c r="D504" s="1649"/>
      <c r="E504" s="1617"/>
      <c r="F504" s="1532"/>
      <c r="G504" s="1528"/>
    </row>
    <row r="505" spans="1:7" x14ac:dyDescent="0.2">
      <c r="A505" s="2521"/>
      <c r="B505" s="2515"/>
      <c r="C505" s="1531"/>
      <c r="D505" s="1649"/>
      <c r="E505" s="1617"/>
      <c r="F505" s="1532"/>
      <c r="G505" s="1528"/>
    </row>
    <row r="506" spans="1:7" x14ac:dyDescent="0.2">
      <c r="A506" s="2521"/>
      <c r="B506" s="2515"/>
      <c r="C506" s="1531"/>
      <c r="D506" s="1649"/>
      <c r="E506" s="1617"/>
      <c r="F506" s="1532"/>
      <c r="G506" s="1528"/>
    </row>
    <row r="507" spans="1:7" x14ac:dyDescent="0.2">
      <c r="A507" s="2521"/>
      <c r="B507" s="2515"/>
      <c r="C507" s="1531"/>
      <c r="D507" s="1649"/>
      <c r="E507" s="1617"/>
      <c r="F507" s="1532"/>
      <c r="G507" s="1528"/>
    </row>
    <row r="508" spans="1:7" x14ac:dyDescent="0.2">
      <c r="A508" s="2521"/>
      <c r="B508" s="2515"/>
      <c r="C508" s="1531"/>
      <c r="D508" s="1643"/>
      <c r="E508" s="1617"/>
      <c r="F508" s="1532"/>
      <c r="G508" s="1528"/>
    </row>
    <row r="509" spans="1:7" x14ac:dyDescent="0.2">
      <c r="A509" s="2521"/>
      <c r="B509" s="2515"/>
      <c r="C509" s="1531"/>
      <c r="D509" s="1620"/>
      <c r="E509" s="1617"/>
      <c r="F509" s="1532"/>
      <c r="G509" s="1528"/>
    </row>
    <row r="510" spans="1:7" x14ac:dyDescent="0.2">
      <c r="A510" s="2521"/>
      <c r="B510" s="2515"/>
      <c r="C510" s="1531"/>
      <c r="D510" s="1625"/>
      <c r="E510" s="1617"/>
      <c r="F510" s="1532"/>
      <c r="G510" s="1528"/>
    </row>
    <row r="511" spans="1:7" x14ac:dyDescent="0.2">
      <c r="A511" s="2521"/>
      <c r="B511" s="2515"/>
      <c r="C511" s="1531"/>
      <c r="D511" s="1620"/>
      <c r="E511" s="1617"/>
      <c r="F511" s="1532"/>
      <c r="G511" s="1528"/>
    </row>
    <row r="512" spans="1:7" x14ac:dyDescent="0.2">
      <c r="A512" s="2521"/>
      <c r="B512" s="2515"/>
      <c r="C512" s="1531"/>
      <c r="D512" s="1620"/>
      <c r="E512" s="1617"/>
      <c r="F512" s="1532"/>
      <c r="G512" s="1528"/>
    </row>
    <row r="513" spans="1:7" x14ac:dyDescent="0.2">
      <c r="A513" s="2521"/>
      <c r="B513" s="2515"/>
      <c r="C513" s="1531"/>
      <c r="D513" s="1621"/>
      <c r="E513" s="1617"/>
      <c r="F513" s="1532"/>
      <c r="G513" s="1528"/>
    </row>
    <row r="514" spans="1:7" x14ac:dyDescent="0.2">
      <c r="A514" s="2521"/>
      <c r="B514" s="2515"/>
      <c r="C514" s="1531"/>
      <c r="D514" s="1621"/>
      <c r="E514" s="1617"/>
      <c r="F514" s="1532"/>
      <c r="G514" s="1528"/>
    </row>
    <row r="515" spans="1:7" x14ac:dyDescent="0.2">
      <c r="A515" s="2521"/>
      <c r="B515" s="2515"/>
      <c r="C515" s="1531"/>
      <c r="D515" s="1621"/>
      <c r="E515" s="1617"/>
      <c r="F515" s="1532"/>
      <c r="G515" s="1528"/>
    </row>
    <row r="516" spans="1:7" ht="13.5" thickBot="1" x14ac:dyDescent="0.25">
      <c r="A516" s="48"/>
      <c r="B516" s="49"/>
      <c r="C516" s="50"/>
      <c r="D516" s="1636"/>
      <c r="E516" s="163"/>
      <c r="F516" s="52" t="s">
        <v>17</v>
      </c>
      <c r="G516" s="110">
        <f>SUM(G484:G515)</f>
        <v>303750</v>
      </c>
    </row>
    <row r="517" spans="1:7" ht="13.5" thickTop="1" x14ac:dyDescent="0.2">
      <c r="A517" s="14" t="s">
        <v>4134</v>
      </c>
      <c r="B517" s="89"/>
      <c r="C517" s="2517"/>
      <c r="E517" s="164"/>
      <c r="G517" s="187"/>
    </row>
    <row r="518" spans="1:7" ht="13.5" thickBot="1" x14ac:dyDescent="0.25">
      <c r="A518" s="56"/>
      <c r="B518" s="90"/>
      <c r="C518" s="90" t="s">
        <v>4023</v>
      </c>
      <c r="D518" s="1637"/>
      <c r="E518" s="73"/>
      <c r="F518" s="58"/>
      <c r="G518" s="59"/>
    </row>
    <row r="519" spans="1:7" ht="13.5" thickTop="1" x14ac:dyDescent="0.2">
      <c r="A519" s="3411"/>
      <c r="B519" s="3412"/>
      <c r="C519" s="3412"/>
      <c r="D519" s="1638" t="s">
        <v>18</v>
      </c>
      <c r="E519" s="3413" t="s">
        <v>19</v>
      </c>
      <c r="F519" s="3413"/>
      <c r="G519" s="3414"/>
    </row>
    <row r="520" spans="1:7" x14ac:dyDescent="0.2">
      <c r="A520" s="3400" t="s">
        <v>20</v>
      </c>
      <c r="B520" s="3401"/>
      <c r="C520" s="3401"/>
      <c r="D520" s="968"/>
      <c r="E520" s="3402"/>
      <c r="F520" s="3403"/>
      <c r="G520" s="3404"/>
    </row>
    <row r="521" spans="1:7" x14ac:dyDescent="0.2">
      <c r="A521" s="3400" t="s">
        <v>21</v>
      </c>
      <c r="B521" s="3401"/>
      <c r="C521" s="3401"/>
      <c r="D521" s="1639" t="s">
        <v>160</v>
      </c>
      <c r="E521" s="3405" t="s">
        <v>25</v>
      </c>
      <c r="F521" s="3405"/>
      <c r="G521" s="3406"/>
    </row>
    <row r="522" spans="1:7" ht="13.5" thickBot="1" x14ac:dyDescent="0.25">
      <c r="A522" s="3407" t="s">
        <v>22</v>
      </c>
      <c r="B522" s="3408"/>
      <c r="C522" s="3408"/>
      <c r="D522" s="1640" t="s">
        <v>33</v>
      </c>
      <c r="E522" s="3409" t="s">
        <v>23</v>
      </c>
      <c r="F522" s="3409"/>
      <c r="G522" s="3410"/>
    </row>
    <row r="523" spans="1:7" ht="16.5" x14ac:dyDescent="0.25">
      <c r="A523" s="3415" t="s">
        <v>0</v>
      </c>
      <c r="B523" s="3416"/>
      <c r="C523" s="3416"/>
      <c r="D523" s="3416"/>
      <c r="E523" s="3416"/>
      <c r="F523" s="3416"/>
      <c r="G523" s="3417"/>
    </row>
    <row r="524" spans="1:7" x14ac:dyDescent="0.2">
      <c r="A524" s="3418" t="s">
        <v>1</v>
      </c>
      <c r="B524" s="3419"/>
      <c r="C524" s="3419"/>
      <c r="D524" s="3419"/>
      <c r="E524" s="3419"/>
      <c r="F524" s="3419"/>
      <c r="G524" s="3420"/>
    </row>
    <row r="525" spans="1:7" x14ac:dyDescent="0.2">
      <c r="A525" s="3421" t="s">
        <v>2</v>
      </c>
      <c r="B525" s="3422"/>
      <c r="C525" s="3422"/>
      <c r="D525" s="3422"/>
      <c r="E525" s="3422"/>
      <c r="F525" s="3422"/>
      <c r="G525" s="3423"/>
    </row>
    <row r="526" spans="1:7" x14ac:dyDescent="0.2">
      <c r="A526" s="2"/>
      <c r="B526" s="3"/>
      <c r="C526" s="2528"/>
      <c r="D526" s="1626"/>
      <c r="E526" s="69"/>
      <c r="F526" s="6"/>
      <c r="G526" s="7" t="s">
        <v>3</v>
      </c>
    </row>
    <row r="527" spans="1:7" x14ac:dyDescent="0.2">
      <c r="A527" s="8" t="s">
        <v>4</v>
      </c>
      <c r="B527" s="9"/>
      <c r="C527" s="10" t="s">
        <v>72</v>
      </c>
      <c r="D527" s="1627"/>
      <c r="E527" s="1277" t="s">
        <v>4077</v>
      </c>
      <c r="F527" s="689"/>
      <c r="G527" s="739" t="s">
        <v>4040</v>
      </c>
    </row>
    <row r="528" spans="1:7" x14ac:dyDescent="0.2">
      <c r="A528" s="14" t="s">
        <v>6</v>
      </c>
      <c r="B528" s="15"/>
      <c r="C528" s="16"/>
      <c r="D528" s="980"/>
      <c r="E528" s="3424"/>
      <c r="F528" s="3425"/>
      <c r="G528" s="17"/>
    </row>
    <row r="529" spans="1:7" x14ac:dyDescent="0.2">
      <c r="A529" s="2532" t="s">
        <v>7</v>
      </c>
      <c r="B529" s="19"/>
      <c r="C529" s="19"/>
      <c r="D529" s="1628"/>
      <c r="E529" s="1629" t="s">
        <v>8</v>
      </c>
      <c r="F529" s="21"/>
      <c r="G529" s="17" t="s">
        <v>9</v>
      </c>
    </row>
    <row r="530" spans="1:7" x14ac:dyDescent="0.2">
      <c r="A530" s="2"/>
      <c r="B530" s="3"/>
      <c r="C530" s="2528"/>
      <c r="D530" s="1630"/>
      <c r="E530" s="3426"/>
      <c r="F530" s="3427"/>
      <c r="G530" s="22"/>
    </row>
    <row r="531" spans="1:7" ht="26.25" thickBot="1" x14ac:dyDescent="0.25">
      <c r="A531" s="23" t="s">
        <v>10</v>
      </c>
      <c r="B531" s="24" t="s">
        <v>11</v>
      </c>
      <c r="C531" s="25" t="s">
        <v>12</v>
      </c>
      <c r="D531" s="1631" t="s">
        <v>13</v>
      </c>
      <c r="E531" s="141" t="s">
        <v>14</v>
      </c>
      <c r="F531" s="28" t="s">
        <v>15</v>
      </c>
      <c r="G531" s="29" t="s">
        <v>16</v>
      </c>
    </row>
    <row r="532" spans="1:7" ht="13.5" thickTop="1" x14ac:dyDescent="0.2">
      <c r="A532" s="2533">
        <v>1</v>
      </c>
      <c r="B532" s="79"/>
      <c r="C532" s="1130" t="s">
        <v>60</v>
      </c>
      <c r="D532" s="1620" t="s">
        <v>4047</v>
      </c>
      <c r="E532" s="920">
        <v>1</v>
      </c>
      <c r="F532" s="1529">
        <v>35380</v>
      </c>
      <c r="G532" s="1385">
        <f>F532*E532</f>
        <v>35380</v>
      </c>
    </row>
    <row r="533" spans="1:7" x14ac:dyDescent="0.2">
      <c r="A533" s="2533">
        <v>2</v>
      </c>
      <c r="B533" s="2531"/>
      <c r="C533" s="1535" t="s">
        <v>60</v>
      </c>
      <c r="D533" s="1620" t="s">
        <v>4050</v>
      </c>
      <c r="E533" s="1617">
        <v>1</v>
      </c>
      <c r="F533" s="1532">
        <v>14510</v>
      </c>
      <c r="G533" s="1385">
        <f t="shared" ref="G533:G535" si="10">F533*E533</f>
        <v>14510</v>
      </c>
    </row>
    <row r="534" spans="1:7" x14ac:dyDescent="0.2">
      <c r="A534" s="2533">
        <v>3</v>
      </c>
      <c r="B534" s="2531"/>
      <c r="C534" s="1535" t="s">
        <v>26</v>
      </c>
      <c r="D534" s="1620" t="s">
        <v>4048</v>
      </c>
      <c r="E534" s="1617">
        <v>1</v>
      </c>
      <c r="F534" s="1532">
        <v>6615</v>
      </c>
      <c r="G534" s="1385">
        <f t="shared" si="10"/>
        <v>6615</v>
      </c>
    </row>
    <row r="535" spans="1:7" x14ac:dyDescent="0.2">
      <c r="A535" s="2533">
        <v>4</v>
      </c>
      <c r="B535" s="2531"/>
      <c r="C535" s="1535" t="s">
        <v>59</v>
      </c>
      <c r="D535" s="1620" t="s">
        <v>4049</v>
      </c>
      <c r="E535" s="1617">
        <v>5</v>
      </c>
      <c r="F535" s="1532">
        <v>11534</v>
      </c>
      <c r="G535" s="1385">
        <f t="shared" si="10"/>
        <v>57670</v>
      </c>
    </row>
    <row r="536" spans="1:7" x14ac:dyDescent="0.2">
      <c r="A536" s="2533"/>
      <c r="B536" s="2531"/>
      <c r="C536" s="1535"/>
      <c r="D536" s="1620"/>
      <c r="E536" s="1617"/>
      <c r="F536" s="1532"/>
      <c r="G536" s="1385"/>
    </row>
    <row r="537" spans="1:7" x14ac:dyDescent="0.2">
      <c r="A537" s="2533"/>
      <c r="B537" s="2531"/>
      <c r="C537" s="1535"/>
      <c r="D537" s="1649"/>
      <c r="E537" s="1617"/>
      <c r="F537" s="1532"/>
      <c r="G537" s="1385"/>
    </row>
    <row r="538" spans="1:7" x14ac:dyDescent="0.2">
      <c r="A538" s="2533"/>
      <c r="B538" s="2531"/>
      <c r="C538" s="1531"/>
      <c r="D538" s="1649"/>
      <c r="E538" s="1617"/>
      <c r="F538" s="1532"/>
      <c r="G538" s="1528"/>
    </row>
    <row r="539" spans="1:7" x14ac:dyDescent="0.2">
      <c r="A539" s="2533"/>
      <c r="B539" s="2531"/>
      <c r="C539" s="1531"/>
      <c r="D539" s="1649"/>
      <c r="E539" s="1617"/>
      <c r="F539" s="1532"/>
      <c r="G539" s="1528"/>
    </row>
    <row r="540" spans="1:7" x14ac:dyDescent="0.2">
      <c r="A540" s="2533"/>
      <c r="B540" s="2531"/>
      <c r="C540" s="1531"/>
      <c r="D540" s="1649"/>
      <c r="E540" s="1617"/>
      <c r="F540" s="1532"/>
      <c r="G540" s="1528"/>
    </row>
    <row r="541" spans="1:7" x14ac:dyDescent="0.2">
      <c r="A541" s="2533"/>
      <c r="B541" s="2530"/>
      <c r="C541" s="1533"/>
      <c r="D541" s="1649"/>
      <c r="E541" s="1617"/>
      <c r="F541" s="1532"/>
      <c r="G541" s="1528"/>
    </row>
    <row r="542" spans="1:7" x14ac:dyDescent="0.2">
      <c r="A542" s="2533"/>
      <c r="B542" s="2530"/>
      <c r="C542" s="1531"/>
      <c r="D542" s="1649"/>
      <c r="E542" s="1617"/>
      <c r="F542" s="1532"/>
      <c r="G542" s="1528"/>
    </row>
    <row r="543" spans="1:7" x14ac:dyDescent="0.2">
      <c r="A543" s="2533"/>
      <c r="B543" s="2530"/>
      <c r="C543" s="1531"/>
      <c r="D543" s="1649"/>
      <c r="E543" s="1617"/>
      <c r="F543" s="1532"/>
      <c r="G543" s="1528"/>
    </row>
    <row r="544" spans="1:7" x14ac:dyDescent="0.2">
      <c r="A544" s="2533"/>
      <c r="B544" s="2530"/>
      <c r="C544" s="1531"/>
      <c r="D544" s="1649"/>
      <c r="E544" s="1617"/>
      <c r="F544" s="1532"/>
      <c r="G544" s="1528"/>
    </row>
    <row r="545" spans="1:7" x14ac:dyDescent="0.2">
      <c r="A545" s="2533"/>
      <c r="B545" s="2530"/>
      <c r="C545" s="1531"/>
      <c r="D545" s="1649"/>
      <c r="E545" s="1617"/>
      <c r="F545" s="1532"/>
      <c r="G545" s="1528"/>
    </row>
    <row r="546" spans="1:7" x14ac:dyDescent="0.2">
      <c r="A546" s="2533"/>
      <c r="B546" s="2530"/>
      <c r="C546" s="1531"/>
      <c r="D546" s="1649"/>
      <c r="E546" s="1617"/>
      <c r="F546" s="1532"/>
      <c r="G546" s="1528"/>
    </row>
    <row r="547" spans="1:7" x14ac:dyDescent="0.2">
      <c r="A547" s="2533"/>
      <c r="B547" s="2530"/>
      <c r="C547" s="1531"/>
      <c r="D547" s="1649"/>
      <c r="E547" s="1617"/>
      <c r="F547" s="1532"/>
      <c r="G547" s="1528"/>
    </row>
    <row r="548" spans="1:7" x14ac:dyDescent="0.2">
      <c r="A548" s="2533"/>
      <c r="B548" s="2530"/>
      <c r="C548" s="1531"/>
      <c r="D548" s="1649"/>
      <c r="E548" s="1617"/>
      <c r="F548" s="1532"/>
      <c r="G548" s="1528"/>
    </row>
    <row r="549" spans="1:7" x14ac:dyDescent="0.2">
      <c r="A549" s="2533"/>
      <c r="B549" s="2530"/>
      <c r="C549" s="1531"/>
      <c r="D549" s="1649"/>
      <c r="E549" s="1617"/>
      <c r="F549" s="1532"/>
      <c r="G549" s="1528"/>
    </row>
    <row r="550" spans="1:7" x14ac:dyDescent="0.2">
      <c r="A550" s="2533"/>
      <c r="B550" s="2530"/>
      <c r="C550" s="1531"/>
      <c r="D550" s="1649"/>
      <c r="E550" s="1617"/>
      <c r="F550" s="1532"/>
      <c r="G550" s="1528"/>
    </row>
    <row r="551" spans="1:7" x14ac:dyDescent="0.2">
      <c r="A551" s="2533"/>
      <c r="B551" s="2530"/>
      <c r="C551" s="1531"/>
      <c r="D551" s="1649"/>
      <c r="E551" s="1617"/>
      <c r="F551" s="1532"/>
      <c r="G551" s="1528"/>
    </row>
    <row r="552" spans="1:7" x14ac:dyDescent="0.2">
      <c r="A552" s="2533"/>
      <c r="B552" s="2530"/>
      <c r="C552" s="1531"/>
      <c r="D552" s="1649"/>
      <c r="E552" s="1617"/>
      <c r="F552" s="1532"/>
      <c r="G552" s="1528"/>
    </row>
    <row r="553" spans="1:7" x14ac:dyDescent="0.2">
      <c r="A553" s="2533"/>
      <c r="B553" s="2530"/>
      <c r="C553" s="1531"/>
      <c r="D553" s="1649"/>
      <c r="E553" s="1617"/>
      <c r="F553" s="1532"/>
      <c r="G553" s="1528"/>
    </row>
    <row r="554" spans="1:7" x14ac:dyDescent="0.2">
      <c r="A554" s="2533"/>
      <c r="B554" s="2530"/>
      <c r="C554" s="1531"/>
      <c r="D554" s="1649"/>
      <c r="E554" s="1617"/>
      <c r="F554" s="1532"/>
      <c r="G554" s="1528"/>
    </row>
    <row r="555" spans="1:7" x14ac:dyDescent="0.2">
      <c r="A555" s="2533"/>
      <c r="B555" s="2530"/>
      <c r="C555" s="1531"/>
      <c r="D555" s="1649"/>
      <c r="E555" s="1617"/>
      <c r="F555" s="1532"/>
      <c r="G555" s="1528"/>
    </row>
    <row r="556" spans="1:7" x14ac:dyDescent="0.2">
      <c r="A556" s="2533"/>
      <c r="B556" s="2530"/>
      <c r="C556" s="1531"/>
      <c r="D556" s="1643"/>
      <c r="E556" s="1617"/>
      <c r="F556" s="1532"/>
      <c r="G556" s="1528"/>
    </row>
    <row r="557" spans="1:7" x14ac:dyDescent="0.2">
      <c r="A557" s="2533"/>
      <c r="B557" s="2530"/>
      <c r="C557" s="1531"/>
      <c r="D557" s="1620"/>
      <c r="E557" s="1617"/>
      <c r="F557" s="1532"/>
      <c r="G557" s="1528"/>
    </row>
    <row r="558" spans="1:7" x14ac:dyDescent="0.2">
      <c r="A558" s="2533"/>
      <c r="B558" s="2530"/>
      <c r="C558" s="1531"/>
      <c r="D558" s="1625"/>
      <c r="E558" s="1617"/>
      <c r="F558" s="1532"/>
      <c r="G558" s="1528"/>
    </row>
    <row r="559" spans="1:7" x14ac:dyDescent="0.2">
      <c r="A559" s="2533"/>
      <c r="B559" s="2530"/>
      <c r="C559" s="1531"/>
      <c r="D559" s="1620"/>
      <c r="E559" s="1617"/>
      <c r="F559" s="1532"/>
      <c r="G559" s="1528"/>
    </row>
    <row r="560" spans="1:7" x14ac:dyDescent="0.2">
      <c r="A560" s="2533"/>
      <c r="B560" s="2530"/>
      <c r="C560" s="1531"/>
      <c r="D560" s="1620"/>
      <c r="E560" s="1617"/>
      <c r="F560" s="1532"/>
      <c r="G560" s="1528"/>
    </row>
    <row r="561" spans="1:7" x14ac:dyDescent="0.2">
      <c r="A561" s="2533"/>
      <c r="B561" s="2530"/>
      <c r="C561" s="1531"/>
      <c r="D561" s="1621"/>
      <c r="E561" s="1617"/>
      <c r="F561" s="1532"/>
      <c r="G561" s="1528"/>
    </row>
    <row r="562" spans="1:7" x14ac:dyDescent="0.2">
      <c r="A562" s="2533"/>
      <c r="B562" s="2530"/>
      <c r="C562" s="1531"/>
      <c r="D562" s="1621"/>
      <c r="E562" s="1617"/>
      <c r="F562" s="1532"/>
      <c r="G562" s="1528"/>
    </row>
    <row r="563" spans="1:7" x14ac:dyDescent="0.2">
      <c r="A563" s="2533"/>
      <c r="B563" s="2530"/>
      <c r="C563" s="1531"/>
      <c r="D563" s="1621"/>
      <c r="E563" s="1617"/>
      <c r="F563" s="1532"/>
      <c r="G563" s="1528"/>
    </row>
    <row r="564" spans="1:7" ht="13.5" thickBot="1" x14ac:dyDescent="0.25">
      <c r="A564" s="48"/>
      <c r="B564" s="49"/>
      <c r="C564" s="50"/>
      <c r="D564" s="1636"/>
      <c r="E564" s="163"/>
      <c r="F564" s="52" t="s">
        <v>17</v>
      </c>
      <c r="G564" s="110">
        <f>SUM(G532:G563)</f>
        <v>114175</v>
      </c>
    </row>
    <row r="565" spans="1:7" ht="13.5" thickTop="1" x14ac:dyDescent="0.2">
      <c r="A565" s="14" t="s">
        <v>4022</v>
      </c>
      <c r="B565" s="89"/>
      <c r="C565" s="2529"/>
      <c r="E565" s="164"/>
      <c r="G565" s="187"/>
    </row>
    <row r="566" spans="1:7" ht="13.5" thickBot="1" x14ac:dyDescent="0.25">
      <c r="A566" s="56"/>
      <c r="B566" s="90"/>
      <c r="C566" s="90" t="s">
        <v>3992</v>
      </c>
      <c r="D566" s="1637"/>
      <c r="E566" s="73"/>
      <c r="F566" s="58"/>
      <c r="G566" s="59"/>
    </row>
    <row r="567" spans="1:7" ht="13.5" thickTop="1" x14ac:dyDescent="0.2">
      <c r="A567" s="3411"/>
      <c r="B567" s="3412"/>
      <c r="C567" s="3412"/>
      <c r="D567" s="1638" t="s">
        <v>18</v>
      </c>
      <c r="E567" s="3413" t="s">
        <v>19</v>
      </c>
      <c r="F567" s="3413"/>
      <c r="G567" s="3414"/>
    </row>
    <row r="568" spans="1:7" x14ac:dyDescent="0.2">
      <c r="A568" s="3400" t="s">
        <v>20</v>
      </c>
      <c r="B568" s="3401"/>
      <c r="C568" s="3401"/>
      <c r="D568" s="968"/>
      <c r="E568" s="3402"/>
      <c r="F568" s="3403"/>
      <c r="G568" s="3404"/>
    </row>
    <row r="569" spans="1:7" x14ac:dyDescent="0.2">
      <c r="A569" s="3400" t="s">
        <v>21</v>
      </c>
      <c r="B569" s="3401"/>
      <c r="C569" s="3401"/>
      <c r="D569" s="1639" t="s">
        <v>160</v>
      </c>
      <c r="E569" s="3405" t="s">
        <v>25</v>
      </c>
      <c r="F569" s="3405"/>
      <c r="G569" s="3406"/>
    </row>
    <row r="570" spans="1:7" ht="13.5" thickBot="1" x14ac:dyDescent="0.25">
      <c r="A570" s="3407" t="s">
        <v>22</v>
      </c>
      <c r="B570" s="3408"/>
      <c r="C570" s="3408"/>
      <c r="D570" s="1640" t="s">
        <v>33</v>
      </c>
      <c r="E570" s="3409" t="s">
        <v>23</v>
      </c>
      <c r="F570" s="3409"/>
      <c r="G570" s="3410"/>
    </row>
    <row r="571" spans="1:7" ht="16.5" x14ac:dyDescent="0.25">
      <c r="A571" s="3415" t="s">
        <v>0</v>
      </c>
      <c r="B571" s="3416"/>
      <c r="C571" s="3416"/>
      <c r="D571" s="3416"/>
      <c r="E571" s="3416"/>
      <c r="F571" s="3416"/>
      <c r="G571" s="3417"/>
    </row>
    <row r="572" spans="1:7" x14ac:dyDescent="0.2">
      <c r="A572" s="3418" t="s">
        <v>1</v>
      </c>
      <c r="B572" s="3419"/>
      <c r="C572" s="3419"/>
      <c r="D572" s="3419"/>
      <c r="E572" s="3419"/>
      <c r="F572" s="3419"/>
      <c r="G572" s="3420"/>
    </row>
    <row r="573" spans="1:7" x14ac:dyDescent="0.2">
      <c r="A573" s="3421" t="s">
        <v>2</v>
      </c>
      <c r="B573" s="3422"/>
      <c r="C573" s="3422"/>
      <c r="D573" s="3422"/>
      <c r="E573" s="3422"/>
      <c r="F573" s="3422"/>
      <c r="G573" s="3423"/>
    </row>
    <row r="574" spans="1:7" x14ac:dyDescent="0.2">
      <c r="A574" s="2"/>
      <c r="B574" s="3"/>
      <c r="C574" s="2528"/>
      <c r="D574" s="1626"/>
      <c r="E574" s="69"/>
      <c r="F574" s="6"/>
      <c r="G574" s="7" t="s">
        <v>3</v>
      </c>
    </row>
    <row r="575" spans="1:7" x14ac:dyDescent="0.2">
      <c r="A575" s="8" t="s">
        <v>4</v>
      </c>
      <c r="B575" s="9"/>
      <c r="C575" s="10" t="s">
        <v>72</v>
      </c>
      <c r="D575" s="1627"/>
      <c r="E575" s="1277" t="s">
        <v>4076</v>
      </c>
      <c r="F575" s="689"/>
      <c r="G575" s="739" t="s">
        <v>4040</v>
      </c>
    </row>
    <row r="576" spans="1:7" x14ac:dyDescent="0.2">
      <c r="A576" s="14" t="s">
        <v>6</v>
      </c>
      <c r="B576" s="15"/>
      <c r="C576" s="16"/>
      <c r="D576" s="980"/>
      <c r="E576" s="3424"/>
      <c r="F576" s="3425"/>
      <c r="G576" s="17"/>
    </row>
    <row r="577" spans="1:7" x14ac:dyDescent="0.2">
      <c r="A577" s="2532" t="s">
        <v>7</v>
      </c>
      <c r="B577" s="19"/>
      <c r="C577" s="19"/>
      <c r="D577" s="1628"/>
      <c r="E577" s="1629" t="s">
        <v>8</v>
      </c>
      <c r="F577" s="21"/>
      <c r="G577" s="17" t="s">
        <v>9</v>
      </c>
    </row>
    <row r="578" spans="1:7" x14ac:dyDescent="0.2">
      <c r="A578" s="2"/>
      <c r="B578" s="3"/>
      <c r="C578" s="2528"/>
      <c r="D578" s="1630"/>
      <c r="E578" s="3426"/>
      <c r="F578" s="3427"/>
      <c r="G578" s="22"/>
    </row>
    <row r="579" spans="1:7" ht="26.25" thickBot="1" x14ac:dyDescent="0.25">
      <c r="A579" s="23" t="s">
        <v>10</v>
      </c>
      <c r="B579" s="24" t="s">
        <v>11</v>
      </c>
      <c r="C579" s="25" t="s">
        <v>12</v>
      </c>
      <c r="D579" s="1631" t="s">
        <v>13</v>
      </c>
      <c r="E579" s="141" t="s">
        <v>14</v>
      </c>
      <c r="F579" s="28" t="s">
        <v>15</v>
      </c>
      <c r="G579" s="29" t="s">
        <v>16</v>
      </c>
    </row>
    <row r="580" spans="1:7" ht="12.75" customHeight="1" thickTop="1" x14ac:dyDescent="0.2">
      <c r="A580" s="2533">
        <v>1</v>
      </c>
      <c r="B580" s="79"/>
      <c r="C580" s="1130" t="s">
        <v>700</v>
      </c>
      <c r="D580" s="1620" t="s">
        <v>4051</v>
      </c>
      <c r="E580" s="920">
        <v>1</v>
      </c>
      <c r="F580" s="1529">
        <v>2400</v>
      </c>
      <c r="G580" s="1385">
        <f>F580*E580</f>
        <v>2400</v>
      </c>
    </row>
    <row r="581" spans="1:7" x14ac:dyDescent="0.2">
      <c r="A581" s="2533"/>
      <c r="B581" s="2531"/>
      <c r="C581" s="1535"/>
      <c r="D581" s="1620" t="s">
        <v>4052</v>
      </c>
      <c r="E581" s="1617"/>
      <c r="F581" s="1532"/>
      <c r="G581" s="1385"/>
    </row>
    <row r="582" spans="1:7" x14ac:dyDescent="0.2">
      <c r="A582" s="2533">
        <v>2</v>
      </c>
      <c r="B582" s="2531"/>
      <c r="C582" s="1535" t="s">
        <v>59</v>
      </c>
      <c r="D582" s="1620" t="s">
        <v>4053</v>
      </c>
      <c r="E582" s="1617">
        <v>2</v>
      </c>
      <c r="F582" s="1532">
        <v>650</v>
      </c>
      <c r="G582" s="1385">
        <f t="shared" ref="G582:G583" si="11">F582*E582</f>
        <v>1300</v>
      </c>
    </row>
    <row r="583" spans="1:7" x14ac:dyDescent="0.2">
      <c r="A583" s="2533">
        <v>3</v>
      </c>
      <c r="B583" s="2531"/>
      <c r="C583" s="1535" t="s">
        <v>59</v>
      </c>
      <c r="D583" s="1620" t="s">
        <v>4054</v>
      </c>
      <c r="E583" s="1617">
        <v>3</v>
      </c>
      <c r="F583" s="1532">
        <v>565</v>
      </c>
      <c r="G583" s="1385">
        <f t="shared" si="11"/>
        <v>1695</v>
      </c>
    </row>
    <row r="584" spans="1:7" x14ac:dyDescent="0.2">
      <c r="A584" s="2533"/>
      <c r="B584" s="2531"/>
      <c r="C584" s="1535"/>
      <c r="D584" s="1649"/>
      <c r="E584" s="1617"/>
      <c r="F584" s="1532"/>
      <c r="G584" s="1385"/>
    </row>
    <row r="585" spans="1:7" x14ac:dyDescent="0.2">
      <c r="A585" s="2533"/>
      <c r="B585" s="2531"/>
      <c r="C585" s="1535"/>
      <c r="D585" s="1649"/>
      <c r="E585" s="1617"/>
      <c r="F585" s="1532"/>
      <c r="G585" s="1385"/>
    </row>
    <row r="586" spans="1:7" x14ac:dyDescent="0.2">
      <c r="A586" s="2533"/>
      <c r="B586" s="2531"/>
      <c r="C586" s="1531"/>
      <c r="D586" s="1649"/>
      <c r="E586" s="1617"/>
      <c r="F586" s="1532"/>
      <c r="G586" s="1528"/>
    </row>
    <row r="587" spans="1:7" x14ac:dyDescent="0.2">
      <c r="A587" s="2533"/>
      <c r="B587" s="2531"/>
      <c r="C587" s="1531"/>
      <c r="D587" s="1649"/>
      <c r="E587" s="1617"/>
      <c r="F587" s="1532"/>
      <c r="G587" s="1528"/>
    </row>
    <row r="588" spans="1:7" x14ac:dyDescent="0.2">
      <c r="A588" s="2533"/>
      <c r="B588" s="2531"/>
      <c r="C588" s="1531"/>
      <c r="D588" s="1649"/>
      <c r="E588" s="1617"/>
      <c r="F588" s="1532"/>
      <c r="G588" s="1528"/>
    </row>
    <row r="589" spans="1:7" x14ac:dyDescent="0.2">
      <c r="A589" s="2533"/>
      <c r="B589" s="2530"/>
      <c r="C589" s="1533"/>
      <c r="D589" s="1649"/>
      <c r="E589" s="1617"/>
      <c r="F589" s="1532"/>
      <c r="G589" s="1528"/>
    </row>
    <row r="590" spans="1:7" x14ac:dyDescent="0.2">
      <c r="A590" s="2533"/>
      <c r="B590" s="2530"/>
      <c r="C590" s="1531"/>
      <c r="D590" s="1649"/>
      <c r="E590" s="1617"/>
      <c r="F590" s="1532"/>
      <c r="G590" s="1528"/>
    </row>
    <row r="591" spans="1:7" x14ac:dyDescent="0.2">
      <c r="A591" s="2533"/>
      <c r="B591" s="2530"/>
      <c r="C591" s="1531"/>
      <c r="D591" s="1649"/>
      <c r="E591" s="1617"/>
      <c r="F591" s="1532"/>
      <c r="G591" s="1528"/>
    </row>
    <row r="592" spans="1:7" x14ac:dyDescent="0.2">
      <c r="A592" s="2533"/>
      <c r="B592" s="2530"/>
      <c r="C592" s="1531"/>
      <c r="D592" s="1649"/>
      <c r="E592" s="1617"/>
      <c r="F592" s="1532"/>
      <c r="G592" s="1528"/>
    </row>
    <row r="593" spans="1:7" x14ac:dyDescent="0.2">
      <c r="A593" s="2533"/>
      <c r="B593" s="2530"/>
      <c r="C593" s="1531"/>
      <c r="D593" s="1649"/>
      <c r="E593" s="1617"/>
      <c r="F593" s="1532"/>
      <c r="G593" s="1528"/>
    </row>
    <row r="594" spans="1:7" x14ac:dyDescent="0.2">
      <c r="A594" s="2533"/>
      <c r="B594" s="2530"/>
      <c r="C594" s="1531"/>
      <c r="D594" s="1649"/>
      <c r="E594" s="1617"/>
      <c r="F594" s="1532"/>
      <c r="G594" s="1528"/>
    </row>
    <row r="595" spans="1:7" x14ac:dyDescent="0.2">
      <c r="A595" s="2533"/>
      <c r="B595" s="2530"/>
      <c r="C595" s="1531"/>
      <c r="D595" s="1649"/>
      <c r="E595" s="1617"/>
      <c r="F595" s="1532"/>
      <c r="G595" s="1528"/>
    </row>
    <row r="596" spans="1:7" x14ac:dyDescent="0.2">
      <c r="A596" s="2533"/>
      <c r="B596" s="2530"/>
      <c r="C596" s="1531"/>
      <c r="D596" s="1649"/>
      <c r="E596" s="1617"/>
      <c r="F596" s="1532"/>
      <c r="G596" s="1528"/>
    </row>
    <row r="597" spans="1:7" x14ac:dyDescent="0.2">
      <c r="A597" s="2533"/>
      <c r="B597" s="2530"/>
      <c r="C597" s="1531"/>
      <c r="D597" s="1649"/>
      <c r="E597" s="1617"/>
      <c r="F597" s="1532"/>
      <c r="G597" s="1528"/>
    </row>
    <row r="598" spans="1:7" x14ac:dyDescent="0.2">
      <c r="A598" s="2533"/>
      <c r="B598" s="2530"/>
      <c r="C598" s="1531"/>
      <c r="D598" s="1649"/>
      <c r="E598" s="1617"/>
      <c r="F598" s="1532"/>
      <c r="G598" s="1528"/>
    </row>
    <row r="599" spans="1:7" x14ac:dyDescent="0.2">
      <c r="A599" s="2533"/>
      <c r="B599" s="2530"/>
      <c r="C599" s="1531"/>
      <c r="D599" s="1649"/>
      <c r="E599" s="1617"/>
      <c r="F599" s="1532"/>
      <c r="G599" s="1528"/>
    </row>
    <row r="600" spans="1:7" x14ac:dyDescent="0.2">
      <c r="A600" s="2533"/>
      <c r="B600" s="2530"/>
      <c r="C600" s="1531"/>
      <c r="D600" s="1649"/>
      <c r="E600" s="1617"/>
      <c r="F600" s="1532"/>
      <c r="G600" s="1528"/>
    </row>
    <row r="601" spans="1:7" x14ac:dyDescent="0.2">
      <c r="A601" s="2533"/>
      <c r="B601" s="2530"/>
      <c r="C601" s="1531"/>
      <c r="D601" s="1649"/>
      <c r="E601" s="1617"/>
      <c r="F601" s="1532"/>
      <c r="G601" s="1528"/>
    </row>
    <row r="602" spans="1:7" x14ac:dyDescent="0.2">
      <c r="A602" s="2533"/>
      <c r="B602" s="2530"/>
      <c r="C602" s="1531"/>
      <c r="D602" s="1649"/>
      <c r="E602" s="1617"/>
      <c r="F602" s="1532"/>
      <c r="G602" s="1528"/>
    </row>
    <row r="603" spans="1:7" x14ac:dyDescent="0.2">
      <c r="A603" s="2533"/>
      <c r="B603" s="2530"/>
      <c r="C603" s="1531"/>
      <c r="D603" s="1649"/>
      <c r="E603" s="1617"/>
      <c r="F603" s="1532"/>
      <c r="G603" s="1528"/>
    </row>
    <row r="604" spans="1:7" x14ac:dyDescent="0.2">
      <c r="A604" s="2533"/>
      <c r="B604" s="2530"/>
      <c r="C604" s="1531"/>
      <c r="D604" s="1643"/>
      <c r="E604" s="1617"/>
      <c r="F604" s="1532"/>
      <c r="G604" s="1528"/>
    </row>
    <row r="605" spans="1:7" x14ac:dyDescent="0.2">
      <c r="A605" s="2533"/>
      <c r="B605" s="2530"/>
      <c r="C605" s="1531"/>
      <c r="D605" s="1620"/>
      <c r="E605" s="1617"/>
      <c r="F605" s="1532"/>
      <c r="G605" s="1528"/>
    </row>
    <row r="606" spans="1:7" x14ac:dyDescent="0.2">
      <c r="A606" s="2533"/>
      <c r="B606" s="2530"/>
      <c r="C606" s="1531"/>
      <c r="D606" s="1625"/>
      <c r="E606" s="1617"/>
      <c r="F606" s="1532"/>
      <c r="G606" s="1528"/>
    </row>
    <row r="607" spans="1:7" x14ac:dyDescent="0.2">
      <c r="A607" s="2533"/>
      <c r="B607" s="2530"/>
      <c r="C607" s="1531"/>
      <c r="D607" s="1620"/>
      <c r="E607" s="1617"/>
      <c r="F607" s="1532"/>
      <c r="G607" s="1528"/>
    </row>
    <row r="608" spans="1:7" x14ac:dyDescent="0.2">
      <c r="A608" s="2533"/>
      <c r="B608" s="2530"/>
      <c r="C608" s="1531"/>
      <c r="D608" s="1620"/>
      <c r="E608" s="1617"/>
      <c r="F608" s="1532"/>
      <c r="G608" s="1528"/>
    </row>
    <row r="609" spans="1:7" x14ac:dyDescent="0.2">
      <c r="A609" s="2533"/>
      <c r="B609" s="2530"/>
      <c r="C609" s="1531"/>
      <c r="D609" s="1621"/>
      <c r="E609" s="1617"/>
      <c r="F609" s="1532"/>
      <c r="G609" s="1528"/>
    </row>
    <row r="610" spans="1:7" x14ac:dyDescent="0.2">
      <c r="A610" s="2533"/>
      <c r="B610" s="2530"/>
      <c r="C610" s="1531"/>
      <c r="D610" s="1621"/>
      <c r="E610" s="1617"/>
      <c r="F610" s="1532"/>
      <c r="G610" s="1528"/>
    </row>
    <row r="611" spans="1:7" x14ac:dyDescent="0.2">
      <c r="A611" s="2533"/>
      <c r="B611" s="2530"/>
      <c r="C611" s="1531"/>
      <c r="D611" s="1621"/>
      <c r="E611" s="1617"/>
      <c r="F611" s="1532"/>
      <c r="G611" s="1528"/>
    </row>
    <row r="612" spans="1:7" ht="13.5" thickBot="1" x14ac:dyDescent="0.25">
      <c r="A612" s="48"/>
      <c r="B612" s="49"/>
      <c r="C612" s="50"/>
      <c r="D612" s="1636"/>
      <c r="E612" s="163"/>
      <c r="F612" s="52" t="s">
        <v>17</v>
      </c>
      <c r="G612" s="110">
        <f>SUM(G580:G611)</f>
        <v>5395</v>
      </c>
    </row>
    <row r="613" spans="1:7" ht="13.5" thickTop="1" x14ac:dyDescent="0.2">
      <c r="A613" s="14" t="s">
        <v>4055</v>
      </c>
      <c r="B613" s="89"/>
      <c r="C613" s="2529"/>
      <c r="E613" s="164"/>
      <c r="G613" s="187"/>
    </row>
    <row r="614" spans="1:7" ht="13.5" thickBot="1" x14ac:dyDescent="0.25">
      <c r="A614" s="56"/>
      <c r="B614" s="90"/>
      <c r="C614" s="90" t="s">
        <v>4056</v>
      </c>
      <c r="D614" s="1637"/>
      <c r="E614" s="73"/>
      <c r="F614" s="58"/>
      <c r="G614" s="59"/>
    </row>
    <row r="615" spans="1:7" ht="13.5" thickTop="1" x14ac:dyDescent="0.2">
      <c r="A615" s="3411"/>
      <c r="B615" s="3412"/>
      <c r="C615" s="3412"/>
      <c r="D615" s="1638" t="s">
        <v>18</v>
      </c>
      <c r="E615" s="3413" t="s">
        <v>19</v>
      </c>
      <c r="F615" s="3413"/>
      <c r="G615" s="3414"/>
    </row>
    <row r="616" spans="1:7" x14ac:dyDescent="0.2">
      <c r="A616" s="3400" t="s">
        <v>20</v>
      </c>
      <c r="B616" s="3401"/>
      <c r="C616" s="3401"/>
      <c r="D616" s="968"/>
      <c r="E616" s="3402"/>
      <c r="F616" s="3403"/>
      <c r="G616" s="3404"/>
    </row>
    <row r="617" spans="1:7" x14ac:dyDescent="0.2">
      <c r="A617" s="3400" t="s">
        <v>21</v>
      </c>
      <c r="B617" s="3401"/>
      <c r="C617" s="3401"/>
      <c r="D617" s="1639" t="s">
        <v>160</v>
      </c>
      <c r="E617" s="3405" t="s">
        <v>25</v>
      </c>
      <c r="F617" s="3405"/>
      <c r="G617" s="3406"/>
    </row>
    <row r="618" spans="1:7" ht="13.5" thickBot="1" x14ac:dyDescent="0.25">
      <c r="A618" s="3407" t="s">
        <v>22</v>
      </c>
      <c r="B618" s="3408"/>
      <c r="C618" s="3408"/>
      <c r="D618" s="1640" t="s">
        <v>33</v>
      </c>
      <c r="E618" s="3409" t="s">
        <v>23</v>
      </c>
      <c r="F618" s="3409"/>
      <c r="G618" s="3410"/>
    </row>
    <row r="619" spans="1:7" ht="16.5" x14ac:dyDescent="0.25">
      <c r="A619" s="3415" t="s">
        <v>0</v>
      </c>
      <c r="B619" s="3416"/>
      <c r="C619" s="3416"/>
      <c r="D619" s="3416"/>
      <c r="E619" s="3416"/>
      <c r="F619" s="3416"/>
      <c r="G619" s="3417"/>
    </row>
    <row r="620" spans="1:7" x14ac:dyDescent="0.2">
      <c r="A620" s="3418" t="s">
        <v>1</v>
      </c>
      <c r="B620" s="3419"/>
      <c r="C620" s="3419"/>
      <c r="D620" s="3419"/>
      <c r="E620" s="3419"/>
      <c r="F620" s="3419"/>
      <c r="G620" s="3420"/>
    </row>
    <row r="621" spans="1:7" x14ac:dyDescent="0.2">
      <c r="A621" s="3421" t="s">
        <v>2</v>
      </c>
      <c r="B621" s="3422"/>
      <c r="C621" s="3422"/>
      <c r="D621" s="3422"/>
      <c r="E621" s="3422"/>
      <c r="F621" s="3422"/>
      <c r="G621" s="3423"/>
    </row>
    <row r="622" spans="1:7" x14ac:dyDescent="0.2">
      <c r="A622" s="2"/>
      <c r="B622" s="3"/>
      <c r="C622" s="2800"/>
      <c r="D622" s="1626"/>
      <c r="E622" s="69"/>
      <c r="F622" s="6"/>
      <c r="G622" s="7" t="s">
        <v>2331</v>
      </c>
    </row>
    <row r="623" spans="1:7" x14ac:dyDescent="0.2">
      <c r="A623" s="8" t="s">
        <v>4</v>
      </c>
      <c r="B623" s="9"/>
      <c r="C623" s="10" t="s">
        <v>72</v>
      </c>
      <c r="D623" s="1627"/>
      <c r="E623" s="1277" t="s">
        <v>4778</v>
      </c>
      <c r="F623" s="689"/>
      <c r="G623" s="739" t="s">
        <v>4747</v>
      </c>
    </row>
    <row r="624" spans="1:7" x14ac:dyDescent="0.2">
      <c r="A624" s="14" t="s">
        <v>6</v>
      </c>
      <c r="B624" s="15"/>
      <c r="C624" s="16"/>
      <c r="D624" s="980"/>
      <c r="E624" s="3424"/>
      <c r="F624" s="3425"/>
      <c r="G624" s="17"/>
    </row>
    <row r="625" spans="1:7" x14ac:dyDescent="0.2">
      <c r="A625" s="2802" t="s">
        <v>7</v>
      </c>
      <c r="B625" s="19"/>
      <c r="C625" s="19"/>
      <c r="D625" s="1628"/>
      <c r="E625" s="1629" t="s">
        <v>8</v>
      </c>
      <c r="F625" s="21"/>
      <c r="G625" s="17" t="s">
        <v>9</v>
      </c>
    </row>
    <row r="626" spans="1:7" x14ac:dyDescent="0.2">
      <c r="A626" s="2"/>
      <c r="B626" s="3"/>
      <c r="C626" s="2800"/>
      <c r="D626" s="1630"/>
      <c r="E626" s="3426"/>
      <c r="F626" s="3427"/>
      <c r="G626" s="22"/>
    </row>
    <row r="627" spans="1:7" ht="26.25" thickBot="1" x14ac:dyDescent="0.25">
      <c r="A627" s="23" t="s">
        <v>10</v>
      </c>
      <c r="B627" s="24" t="s">
        <v>11</v>
      </c>
      <c r="C627" s="25" t="s">
        <v>12</v>
      </c>
      <c r="D627" s="1631" t="s">
        <v>13</v>
      </c>
      <c r="E627" s="141" t="s">
        <v>14</v>
      </c>
      <c r="F627" s="28" t="s">
        <v>15</v>
      </c>
      <c r="G627" s="29" t="s">
        <v>16</v>
      </c>
    </row>
    <row r="628" spans="1:7" ht="13.5" thickTop="1" x14ac:dyDescent="0.2">
      <c r="A628" s="2803">
        <v>1</v>
      </c>
      <c r="B628" s="79"/>
      <c r="C628" s="2107" t="s">
        <v>59</v>
      </c>
      <c r="D628" s="1581" t="s">
        <v>4630</v>
      </c>
      <c r="E628" s="920">
        <v>15</v>
      </c>
      <c r="F628" s="1532">
        <v>10.5</v>
      </c>
      <c r="G628" s="1385">
        <f>F628*E628</f>
        <v>157.5</v>
      </c>
    </row>
    <row r="629" spans="1:7" x14ac:dyDescent="0.2">
      <c r="A629" s="2803">
        <v>2</v>
      </c>
      <c r="B629" s="79"/>
      <c r="C629" s="2107" t="s">
        <v>59</v>
      </c>
      <c r="D629" s="1581" t="s">
        <v>4631</v>
      </c>
      <c r="E629" s="1617">
        <v>25</v>
      </c>
      <c r="F629" s="1532">
        <v>10.5</v>
      </c>
      <c r="G629" s="1385">
        <f t="shared" ref="G629:G657" si="12">F629*E629</f>
        <v>262.5</v>
      </c>
    </row>
    <row r="630" spans="1:7" x14ac:dyDescent="0.2">
      <c r="A630" s="2803">
        <v>3</v>
      </c>
      <c r="B630" s="79"/>
      <c r="C630" s="2107" t="s">
        <v>59</v>
      </c>
      <c r="D630" s="1581" t="s">
        <v>4632</v>
      </c>
      <c r="E630" s="1617">
        <v>15</v>
      </c>
      <c r="F630" s="1532">
        <v>10.5</v>
      </c>
      <c r="G630" s="1385">
        <f t="shared" si="12"/>
        <v>157.5</v>
      </c>
    </row>
    <row r="631" spans="1:7" x14ac:dyDescent="0.2">
      <c r="A631" s="2803">
        <v>4</v>
      </c>
      <c r="B631" s="79"/>
      <c r="C631" s="1432" t="s">
        <v>276</v>
      </c>
      <c r="D631" s="2817" t="s">
        <v>4633</v>
      </c>
      <c r="E631" s="1617">
        <v>15</v>
      </c>
      <c r="F631" s="1532">
        <v>176</v>
      </c>
      <c r="G631" s="1385">
        <f t="shared" si="12"/>
        <v>2640</v>
      </c>
    </row>
    <row r="632" spans="1:7" x14ac:dyDescent="0.2">
      <c r="A632" s="2803">
        <v>5</v>
      </c>
      <c r="B632" s="79"/>
      <c r="C632" s="1432" t="s">
        <v>276</v>
      </c>
      <c r="D632" s="2817" t="s">
        <v>4634</v>
      </c>
      <c r="E632" s="1617">
        <v>5</v>
      </c>
      <c r="F632" s="1532">
        <v>201</v>
      </c>
      <c r="G632" s="1385">
        <f t="shared" si="12"/>
        <v>1005</v>
      </c>
    </row>
    <row r="633" spans="1:7" x14ac:dyDescent="0.2">
      <c r="A633" s="2803">
        <v>6</v>
      </c>
      <c r="B633" s="79"/>
      <c r="C633" s="1432" t="s">
        <v>306</v>
      </c>
      <c r="D633" s="2818" t="s">
        <v>4635</v>
      </c>
      <c r="E633" s="1617">
        <v>8</v>
      </c>
      <c r="F633" s="1532">
        <v>865</v>
      </c>
      <c r="G633" s="1385">
        <f t="shared" si="12"/>
        <v>6920</v>
      </c>
    </row>
    <row r="634" spans="1:7" x14ac:dyDescent="0.2">
      <c r="A634" s="2803">
        <v>7</v>
      </c>
      <c r="B634" s="79"/>
      <c r="C634" s="1432" t="s">
        <v>306</v>
      </c>
      <c r="D634" s="2818" t="s">
        <v>4636</v>
      </c>
      <c r="E634" s="1617">
        <v>100</v>
      </c>
      <c r="F634" s="1532">
        <v>355</v>
      </c>
      <c r="G634" s="1385">
        <f t="shared" si="12"/>
        <v>35500</v>
      </c>
    </row>
    <row r="635" spans="1:7" x14ac:dyDescent="0.2">
      <c r="A635" s="2803">
        <v>8</v>
      </c>
      <c r="B635" s="79"/>
      <c r="C635" s="1432" t="s">
        <v>306</v>
      </c>
      <c r="D635" s="2818" t="s">
        <v>4637</v>
      </c>
      <c r="E635" s="1617">
        <v>100</v>
      </c>
      <c r="F635" s="1532">
        <v>405</v>
      </c>
      <c r="G635" s="1385">
        <f t="shared" si="12"/>
        <v>40500</v>
      </c>
    </row>
    <row r="636" spans="1:7" x14ac:dyDescent="0.2">
      <c r="A636" s="2803">
        <v>9</v>
      </c>
      <c r="B636" s="79"/>
      <c r="C636" s="1432" t="s">
        <v>306</v>
      </c>
      <c r="D636" s="2818" t="s">
        <v>4638</v>
      </c>
      <c r="E636" s="1617">
        <v>50</v>
      </c>
      <c r="F636" s="1532">
        <v>343</v>
      </c>
      <c r="G636" s="1385">
        <f t="shared" si="12"/>
        <v>17150</v>
      </c>
    </row>
    <row r="637" spans="1:7" x14ac:dyDescent="0.2">
      <c r="A637" s="2803">
        <v>10</v>
      </c>
      <c r="B637" s="38"/>
      <c r="C637" s="1432" t="s">
        <v>59</v>
      </c>
      <c r="D637" s="2818" t="s">
        <v>4639</v>
      </c>
      <c r="E637" s="1617">
        <v>1</v>
      </c>
      <c r="F637" s="1532">
        <v>440</v>
      </c>
      <c r="G637" s="1385">
        <f t="shared" si="12"/>
        <v>440</v>
      </c>
    </row>
    <row r="638" spans="1:7" x14ac:dyDescent="0.2">
      <c r="A638" s="2803">
        <v>11</v>
      </c>
      <c r="B638" s="38"/>
      <c r="C638" s="1432" t="s">
        <v>59</v>
      </c>
      <c r="D638" s="2818" t="s">
        <v>4640</v>
      </c>
      <c r="E638" s="1617">
        <v>2</v>
      </c>
      <c r="F638" s="1532">
        <v>650</v>
      </c>
      <c r="G638" s="1385">
        <f t="shared" si="12"/>
        <v>1300</v>
      </c>
    </row>
    <row r="639" spans="1:7" x14ac:dyDescent="0.2">
      <c r="A639" s="2803">
        <v>12</v>
      </c>
      <c r="B639" s="38"/>
      <c r="C639" s="1432" t="s">
        <v>305</v>
      </c>
      <c r="D639" s="1367" t="s">
        <v>4641</v>
      </c>
      <c r="E639" s="1617">
        <v>10</v>
      </c>
      <c r="F639" s="1532">
        <v>106</v>
      </c>
      <c r="G639" s="1385">
        <f t="shared" si="12"/>
        <v>1060</v>
      </c>
    </row>
    <row r="640" spans="1:7" x14ac:dyDescent="0.2">
      <c r="A640" s="2803">
        <v>13</v>
      </c>
      <c r="B640" s="38"/>
      <c r="C640" s="1432" t="s">
        <v>305</v>
      </c>
      <c r="D640" s="1367" t="s">
        <v>4642</v>
      </c>
      <c r="E640" s="1617">
        <v>10</v>
      </c>
      <c r="F640" s="1532">
        <v>70</v>
      </c>
      <c r="G640" s="1385">
        <f t="shared" si="12"/>
        <v>700</v>
      </c>
    </row>
    <row r="641" spans="1:7" x14ac:dyDescent="0.2">
      <c r="A641" s="2803">
        <v>14</v>
      </c>
      <c r="B641" s="38"/>
      <c r="C641" s="1432" t="s">
        <v>305</v>
      </c>
      <c r="D641" s="1367" t="s">
        <v>4643</v>
      </c>
      <c r="E641" s="1617">
        <v>10</v>
      </c>
      <c r="F641" s="1532">
        <v>65</v>
      </c>
      <c r="G641" s="1385">
        <f t="shared" si="12"/>
        <v>650</v>
      </c>
    </row>
    <row r="642" spans="1:7" x14ac:dyDescent="0.2">
      <c r="A642" s="2803">
        <v>15</v>
      </c>
      <c r="B642" s="38"/>
      <c r="C642" s="2107" t="s">
        <v>59</v>
      </c>
      <c r="D642" s="1581" t="s">
        <v>4644</v>
      </c>
      <c r="E642" s="1617">
        <v>8</v>
      </c>
      <c r="F642" s="1532">
        <v>71</v>
      </c>
      <c r="G642" s="1385">
        <f t="shared" si="12"/>
        <v>568</v>
      </c>
    </row>
    <row r="643" spans="1:7" x14ac:dyDescent="0.2">
      <c r="A643" s="2803">
        <v>16</v>
      </c>
      <c r="B643" s="38"/>
      <c r="C643" s="2107" t="s">
        <v>59</v>
      </c>
      <c r="D643" s="2819" t="s">
        <v>4650</v>
      </c>
      <c r="E643" s="1617">
        <v>3</v>
      </c>
      <c r="F643" s="1532">
        <v>80</v>
      </c>
      <c r="G643" s="1385">
        <f t="shared" si="12"/>
        <v>240</v>
      </c>
    </row>
    <row r="644" spans="1:7" x14ac:dyDescent="0.2">
      <c r="A644" s="2803">
        <v>17</v>
      </c>
      <c r="B644" s="38"/>
      <c r="C644" s="2107" t="s">
        <v>59</v>
      </c>
      <c r="D644" s="2819" t="s">
        <v>4651</v>
      </c>
      <c r="E644" s="1617">
        <v>2</v>
      </c>
      <c r="F644" s="1532">
        <v>122</v>
      </c>
      <c r="G644" s="1385">
        <f t="shared" si="12"/>
        <v>244</v>
      </c>
    </row>
    <row r="645" spans="1:7" x14ac:dyDescent="0.2">
      <c r="A645" s="2803">
        <v>18</v>
      </c>
      <c r="B645" s="38"/>
      <c r="C645" s="2107" t="s">
        <v>59</v>
      </c>
      <c r="D645" s="1581" t="s">
        <v>4645</v>
      </c>
      <c r="E645" s="1617">
        <v>50</v>
      </c>
      <c r="F645" s="1532">
        <v>5.5</v>
      </c>
      <c r="G645" s="1385">
        <f t="shared" si="12"/>
        <v>275</v>
      </c>
    </row>
    <row r="646" spans="1:7" x14ac:dyDescent="0.2">
      <c r="A646" s="2803">
        <v>19</v>
      </c>
      <c r="B646" s="38"/>
      <c r="C646" s="2107" t="s">
        <v>59</v>
      </c>
      <c r="D646" s="1581" t="s">
        <v>4646</v>
      </c>
      <c r="E646" s="1617">
        <v>125</v>
      </c>
      <c r="F646" s="1532">
        <v>6.5</v>
      </c>
      <c r="G646" s="1385">
        <f t="shared" si="12"/>
        <v>812.5</v>
      </c>
    </row>
    <row r="647" spans="1:7" x14ac:dyDescent="0.2">
      <c r="A647" s="2803">
        <v>20</v>
      </c>
      <c r="B647" s="38"/>
      <c r="C647" s="2107" t="s">
        <v>59</v>
      </c>
      <c r="D647" s="1581" t="s">
        <v>4647</v>
      </c>
      <c r="E647" s="1617">
        <v>75</v>
      </c>
      <c r="F647" s="1532">
        <v>94</v>
      </c>
      <c r="G647" s="1385">
        <f t="shared" si="12"/>
        <v>7050</v>
      </c>
    </row>
    <row r="648" spans="1:7" x14ac:dyDescent="0.2">
      <c r="A648" s="2803">
        <v>21</v>
      </c>
      <c r="B648" s="38"/>
      <c r="C648" s="2107" t="s">
        <v>59</v>
      </c>
      <c r="D648" s="1581" t="s">
        <v>4648</v>
      </c>
      <c r="E648" s="1617">
        <v>125</v>
      </c>
      <c r="F648" s="1532">
        <v>35</v>
      </c>
      <c r="G648" s="1385">
        <f t="shared" si="12"/>
        <v>4375</v>
      </c>
    </row>
    <row r="649" spans="1:7" x14ac:dyDescent="0.2">
      <c r="A649" s="2803">
        <v>22</v>
      </c>
      <c r="B649" s="38"/>
      <c r="C649" s="1913" t="s">
        <v>1496</v>
      </c>
      <c r="D649" s="1581" t="s">
        <v>4310</v>
      </c>
      <c r="E649" s="1617">
        <v>12</v>
      </c>
      <c r="F649" s="1532">
        <v>444</v>
      </c>
      <c r="G649" s="1385">
        <f t="shared" si="12"/>
        <v>5328</v>
      </c>
    </row>
    <row r="650" spans="1:7" x14ac:dyDescent="0.2">
      <c r="A650" s="2803">
        <v>23</v>
      </c>
      <c r="B650" s="38"/>
      <c r="C650" s="1913" t="s">
        <v>1496</v>
      </c>
      <c r="D650" s="1581" t="s">
        <v>4311</v>
      </c>
      <c r="E650" s="1617">
        <v>6</v>
      </c>
      <c r="F650" s="1532">
        <v>458</v>
      </c>
      <c r="G650" s="1385">
        <f t="shared" si="12"/>
        <v>2748</v>
      </c>
    </row>
    <row r="651" spans="1:7" x14ac:dyDescent="0.2">
      <c r="A651" s="2803">
        <v>24</v>
      </c>
      <c r="B651" s="38"/>
      <c r="C651" s="1913" t="s">
        <v>1496</v>
      </c>
      <c r="D651" s="2817" t="s">
        <v>4312</v>
      </c>
      <c r="E651" s="1617">
        <v>6</v>
      </c>
      <c r="F651" s="1532">
        <v>458</v>
      </c>
      <c r="G651" s="1385">
        <f t="shared" si="12"/>
        <v>2748</v>
      </c>
    </row>
    <row r="652" spans="1:7" x14ac:dyDescent="0.2">
      <c r="A652" s="2803">
        <v>25</v>
      </c>
      <c r="B652" s="38"/>
      <c r="C652" s="1913" t="s">
        <v>1496</v>
      </c>
      <c r="D652" s="2817" t="s">
        <v>4313</v>
      </c>
      <c r="E652" s="1617">
        <v>6</v>
      </c>
      <c r="F652" s="1532">
        <v>458</v>
      </c>
      <c r="G652" s="1385">
        <f t="shared" si="12"/>
        <v>2748</v>
      </c>
    </row>
    <row r="653" spans="1:7" x14ac:dyDescent="0.2">
      <c r="A653" s="2803">
        <v>26</v>
      </c>
      <c r="B653" s="38"/>
      <c r="C653" s="1913" t="s">
        <v>1496</v>
      </c>
      <c r="D653" s="1581" t="s">
        <v>4319</v>
      </c>
      <c r="E653" s="1617">
        <v>4</v>
      </c>
      <c r="F653" s="1532">
        <v>1434</v>
      </c>
      <c r="G653" s="1385">
        <f t="shared" si="12"/>
        <v>5736</v>
      </c>
    </row>
    <row r="654" spans="1:7" x14ac:dyDescent="0.2">
      <c r="A654" s="2803">
        <v>27</v>
      </c>
      <c r="B654" s="38"/>
      <c r="C654" s="1913" t="s">
        <v>1496</v>
      </c>
      <c r="D654" s="1581" t="s">
        <v>4652</v>
      </c>
      <c r="E654" s="1617">
        <v>2</v>
      </c>
      <c r="F654" s="1532">
        <v>1140</v>
      </c>
      <c r="G654" s="1385">
        <f t="shared" si="12"/>
        <v>2280</v>
      </c>
    </row>
    <row r="655" spans="1:7" x14ac:dyDescent="0.2">
      <c r="A655" s="2803">
        <v>28</v>
      </c>
      <c r="B655" s="38"/>
      <c r="C655" s="1913" t="s">
        <v>1496</v>
      </c>
      <c r="D655" s="2817" t="s">
        <v>4653</v>
      </c>
      <c r="E655" s="1617">
        <v>2</v>
      </c>
      <c r="F655" s="1532">
        <v>1140</v>
      </c>
      <c r="G655" s="1385">
        <f t="shared" si="12"/>
        <v>2280</v>
      </c>
    </row>
    <row r="656" spans="1:7" x14ac:dyDescent="0.2">
      <c r="A656" s="2803">
        <v>29</v>
      </c>
      <c r="B656" s="38"/>
      <c r="C656" s="1913" t="s">
        <v>1496</v>
      </c>
      <c r="D656" s="2817" t="s">
        <v>4654</v>
      </c>
      <c r="E656" s="1617">
        <v>2</v>
      </c>
      <c r="F656" s="1532">
        <v>1140</v>
      </c>
      <c r="G656" s="1385">
        <f t="shared" si="12"/>
        <v>2280</v>
      </c>
    </row>
    <row r="657" spans="1:7" x14ac:dyDescent="0.2">
      <c r="A657" s="2803">
        <v>30</v>
      </c>
      <c r="B657" s="38"/>
      <c r="C657" s="289" t="s">
        <v>59</v>
      </c>
      <c r="D657" s="1581" t="s">
        <v>4649</v>
      </c>
      <c r="E657" s="1617">
        <v>200</v>
      </c>
      <c r="F657" s="1532">
        <v>11</v>
      </c>
      <c r="G657" s="1385">
        <f t="shared" si="12"/>
        <v>2200</v>
      </c>
    </row>
    <row r="658" spans="1:7" x14ac:dyDescent="0.2">
      <c r="A658" s="2803"/>
      <c r="B658" s="38"/>
      <c r="C658" s="1531"/>
      <c r="D658" s="1621"/>
      <c r="E658" s="1617"/>
      <c r="F658" s="1532"/>
      <c r="G658" s="1528"/>
    </row>
    <row r="659" spans="1:7" ht="13.5" thickBot="1" x14ac:dyDescent="0.25">
      <c r="A659" s="48"/>
      <c r="B659" s="49"/>
      <c r="C659" s="50"/>
      <c r="D659" s="1636"/>
      <c r="E659" s="163"/>
      <c r="F659" s="52" t="s">
        <v>192</v>
      </c>
      <c r="G659" s="110">
        <f>SUM(G628:G658)</f>
        <v>150355</v>
      </c>
    </row>
    <row r="660" spans="1:7" ht="13.5" thickTop="1" x14ac:dyDescent="0.2">
      <c r="A660" s="14" t="s">
        <v>335</v>
      </c>
      <c r="B660" s="89"/>
      <c r="C660" s="2801"/>
      <c r="E660" s="164"/>
      <c r="G660" s="187"/>
    </row>
    <row r="661" spans="1:7" ht="13.5" thickBot="1" x14ac:dyDescent="0.25">
      <c r="A661" s="56"/>
      <c r="B661" s="90"/>
      <c r="C661" s="90"/>
      <c r="D661" s="1637"/>
      <c r="E661" s="73"/>
      <c r="F661" s="58"/>
      <c r="G661" s="59"/>
    </row>
    <row r="662" spans="1:7" ht="13.5" thickTop="1" x14ac:dyDescent="0.2">
      <c r="A662" s="3411"/>
      <c r="B662" s="3412"/>
      <c r="C662" s="3412"/>
      <c r="D662" s="1638" t="s">
        <v>18</v>
      </c>
      <c r="E662" s="3413" t="s">
        <v>19</v>
      </c>
      <c r="F662" s="3413"/>
      <c r="G662" s="3414"/>
    </row>
    <row r="663" spans="1:7" x14ac:dyDescent="0.2">
      <c r="A663" s="3400" t="s">
        <v>20</v>
      </c>
      <c r="B663" s="3401"/>
      <c r="C663" s="3401"/>
      <c r="D663" s="968"/>
      <c r="E663" s="3402"/>
      <c r="F663" s="3403"/>
      <c r="G663" s="3404"/>
    </row>
    <row r="664" spans="1:7" x14ac:dyDescent="0.2">
      <c r="A664" s="3400" t="s">
        <v>21</v>
      </c>
      <c r="B664" s="3401"/>
      <c r="C664" s="3401"/>
      <c r="D664" s="1639" t="s">
        <v>160</v>
      </c>
      <c r="E664" s="3405" t="s">
        <v>25</v>
      </c>
      <c r="F664" s="3405"/>
      <c r="G664" s="3406"/>
    </row>
    <row r="665" spans="1:7" ht="13.5" thickBot="1" x14ac:dyDescent="0.25">
      <c r="A665" s="3407" t="s">
        <v>22</v>
      </c>
      <c r="B665" s="3408"/>
      <c r="C665" s="3408"/>
      <c r="D665" s="1640" t="s">
        <v>33</v>
      </c>
      <c r="E665" s="3409" t="s">
        <v>23</v>
      </c>
      <c r="F665" s="3409"/>
      <c r="G665" s="3410"/>
    </row>
    <row r="666" spans="1:7" ht="16.5" x14ac:dyDescent="0.25">
      <c r="A666" s="3415" t="s">
        <v>0</v>
      </c>
      <c r="B666" s="3416"/>
      <c r="C666" s="3416"/>
      <c r="D666" s="3416"/>
      <c r="E666" s="3416"/>
      <c r="F666" s="3416"/>
      <c r="G666" s="3417"/>
    </row>
    <row r="667" spans="1:7" x14ac:dyDescent="0.2">
      <c r="A667" s="3418" t="s">
        <v>1</v>
      </c>
      <c r="B667" s="3419"/>
      <c r="C667" s="3419"/>
      <c r="D667" s="3419"/>
      <c r="E667" s="3419"/>
      <c r="F667" s="3419"/>
      <c r="G667" s="3420"/>
    </row>
    <row r="668" spans="1:7" x14ac:dyDescent="0.2">
      <c r="A668" s="3421" t="s">
        <v>2</v>
      </c>
      <c r="B668" s="3422"/>
      <c r="C668" s="3422"/>
      <c r="D668" s="3422"/>
      <c r="E668" s="3422"/>
      <c r="F668" s="3422"/>
      <c r="G668" s="3423"/>
    </row>
    <row r="669" spans="1:7" x14ac:dyDescent="0.2">
      <c r="A669" s="2"/>
      <c r="B669" s="3"/>
      <c r="C669" s="2800"/>
      <c r="D669" s="1626"/>
      <c r="E669" s="69"/>
      <c r="F669" s="6"/>
      <c r="G669" s="7" t="s">
        <v>2330</v>
      </c>
    </row>
    <row r="670" spans="1:7" x14ac:dyDescent="0.2">
      <c r="A670" s="8" t="s">
        <v>4</v>
      </c>
      <c r="B670" s="9"/>
      <c r="C670" s="10" t="s">
        <v>72</v>
      </c>
      <c r="D670" s="1627"/>
      <c r="E670" s="1277" t="s">
        <v>4778</v>
      </c>
      <c r="F670" s="689"/>
      <c r="G670" s="739" t="s">
        <v>4747</v>
      </c>
    </row>
    <row r="671" spans="1:7" x14ac:dyDescent="0.2">
      <c r="A671" s="14" t="s">
        <v>6</v>
      </c>
      <c r="B671" s="15"/>
      <c r="C671" s="16"/>
      <c r="D671" s="980"/>
      <c r="E671" s="3424"/>
      <c r="F671" s="3425"/>
      <c r="G671" s="17"/>
    </row>
    <row r="672" spans="1:7" x14ac:dyDescent="0.2">
      <c r="A672" s="2802" t="s">
        <v>7</v>
      </c>
      <c r="B672" s="19"/>
      <c r="C672" s="19"/>
      <c r="D672" s="1628"/>
      <c r="E672" s="1629" t="s">
        <v>8</v>
      </c>
      <c r="F672" s="21"/>
      <c r="G672" s="17" t="s">
        <v>9</v>
      </c>
    </row>
    <row r="673" spans="1:7" x14ac:dyDescent="0.2">
      <c r="A673" s="2"/>
      <c r="B673" s="3"/>
      <c r="C673" s="2800"/>
      <c r="D673" s="1630"/>
      <c r="E673" s="3426"/>
      <c r="F673" s="3427"/>
      <c r="G673" s="22"/>
    </row>
    <row r="674" spans="1:7" ht="26.25" thickBot="1" x14ac:dyDescent="0.25">
      <c r="A674" s="23" t="s">
        <v>10</v>
      </c>
      <c r="B674" s="24" t="s">
        <v>11</v>
      </c>
      <c r="C674" s="25" t="s">
        <v>12</v>
      </c>
      <c r="D674" s="1631" t="s">
        <v>13</v>
      </c>
      <c r="E674" s="141" t="s">
        <v>14</v>
      </c>
      <c r="F674" s="28" t="s">
        <v>15</v>
      </c>
      <c r="G674" s="29" t="s">
        <v>16</v>
      </c>
    </row>
    <row r="675" spans="1:7" ht="13.5" thickTop="1" x14ac:dyDescent="0.2">
      <c r="A675" s="2803"/>
      <c r="B675" s="79"/>
      <c r="C675" s="2107"/>
      <c r="D675" s="1067" t="s">
        <v>193</v>
      </c>
      <c r="E675" s="920"/>
      <c r="F675" s="1532"/>
      <c r="G675" s="1308">
        <f>G659</f>
        <v>150355</v>
      </c>
    </row>
    <row r="676" spans="1:7" x14ac:dyDescent="0.2">
      <c r="A676" s="2803">
        <v>31</v>
      </c>
      <c r="B676" s="79"/>
      <c r="C676" s="2107" t="s">
        <v>59</v>
      </c>
      <c r="D676" s="1581" t="s">
        <v>4655</v>
      </c>
      <c r="E676" s="1617">
        <v>75</v>
      </c>
      <c r="F676" s="1532">
        <v>9.5</v>
      </c>
      <c r="G676" s="1385">
        <f>F676*E676</f>
        <v>712.5</v>
      </c>
    </row>
    <row r="677" spans="1:7" x14ac:dyDescent="0.2">
      <c r="A677" s="2803">
        <v>32</v>
      </c>
      <c r="B677" s="79"/>
      <c r="C677" s="2107" t="s">
        <v>59</v>
      </c>
      <c r="D677" s="2821" t="s">
        <v>4656</v>
      </c>
      <c r="E677" s="1617">
        <v>200</v>
      </c>
      <c r="F677" s="1532">
        <v>48</v>
      </c>
      <c r="G677" s="1385">
        <f t="shared" ref="G677:G704" si="13">F677*E677</f>
        <v>9600</v>
      </c>
    </row>
    <row r="678" spans="1:7" x14ac:dyDescent="0.2">
      <c r="A678" s="2803">
        <v>33</v>
      </c>
      <c r="B678" s="79"/>
      <c r="C678" s="2107" t="s">
        <v>59</v>
      </c>
      <c r="D678" s="1581" t="s">
        <v>4657</v>
      </c>
      <c r="E678" s="1617">
        <v>6</v>
      </c>
      <c r="F678" s="1532">
        <v>64</v>
      </c>
      <c r="G678" s="1385">
        <f t="shared" si="13"/>
        <v>384</v>
      </c>
    </row>
    <row r="679" spans="1:7" x14ac:dyDescent="0.2">
      <c r="A679" s="2803">
        <v>34</v>
      </c>
      <c r="B679" s="79"/>
      <c r="C679" s="2107" t="s">
        <v>59</v>
      </c>
      <c r="D679" s="1581" t="s">
        <v>4658</v>
      </c>
      <c r="E679" s="1617">
        <v>2</v>
      </c>
      <c r="F679" s="1532">
        <v>103</v>
      </c>
      <c r="G679" s="1385">
        <f t="shared" si="13"/>
        <v>206</v>
      </c>
    </row>
    <row r="680" spans="1:7" x14ac:dyDescent="0.2">
      <c r="A680" s="2803">
        <v>35</v>
      </c>
      <c r="B680" s="79"/>
      <c r="C680" s="2107" t="s">
        <v>59</v>
      </c>
      <c r="D680" s="1581" t="s">
        <v>4659</v>
      </c>
      <c r="E680" s="1617">
        <v>3</v>
      </c>
      <c r="F680" s="1532">
        <v>254</v>
      </c>
      <c r="G680" s="1385">
        <f t="shared" si="13"/>
        <v>762</v>
      </c>
    </row>
    <row r="681" spans="1:7" x14ac:dyDescent="0.2">
      <c r="A681" s="2803">
        <v>36</v>
      </c>
      <c r="B681" s="79"/>
      <c r="C681" s="2107" t="s">
        <v>59</v>
      </c>
      <c r="D681" s="1581" t="s">
        <v>4660</v>
      </c>
      <c r="E681" s="1617">
        <v>6</v>
      </c>
      <c r="F681" s="1532">
        <v>9</v>
      </c>
      <c r="G681" s="1385">
        <f t="shared" si="13"/>
        <v>54</v>
      </c>
    </row>
    <row r="682" spans="1:7" x14ac:dyDescent="0.2">
      <c r="A682" s="2803">
        <v>37</v>
      </c>
      <c r="B682" s="79"/>
      <c r="C682" s="2107" t="s">
        <v>59</v>
      </c>
      <c r="D682" s="1581" t="s">
        <v>4661</v>
      </c>
      <c r="E682" s="1617">
        <v>5</v>
      </c>
      <c r="F682" s="1532">
        <v>230</v>
      </c>
      <c r="G682" s="1385">
        <f t="shared" si="13"/>
        <v>1150</v>
      </c>
    </row>
    <row r="683" spans="1:7" x14ac:dyDescent="0.2">
      <c r="A683" s="2803">
        <v>38</v>
      </c>
      <c r="B683" s="79"/>
      <c r="C683" s="2107" t="s">
        <v>59</v>
      </c>
      <c r="D683" s="1581" t="s">
        <v>4662</v>
      </c>
      <c r="E683" s="1617">
        <v>8</v>
      </c>
      <c r="F683" s="1532">
        <v>147</v>
      </c>
      <c r="G683" s="1385">
        <f t="shared" si="13"/>
        <v>1176</v>
      </c>
    </row>
    <row r="684" spans="1:7" x14ac:dyDescent="0.2">
      <c r="A684" s="2803">
        <v>39</v>
      </c>
      <c r="B684" s="38"/>
      <c r="C684" s="2107" t="s">
        <v>59</v>
      </c>
      <c r="D684" s="1581" t="s">
        <v>4663</v>
      </c>
      <c r="E684" s="1617">
        <v>25</v>
      </c>
      <c r="F684" s="1532">
        <v>43</v>
      </c>
      <c r="G684" s="1385">
        <f t="shared" si="13"/>
        <v>1075</v>
      </c>
    </row>
    <row r="685" spans="1:7" x14ac:dyDescent="0.2">
      <c r="A685" s="2803">
        <v>40</v>
      </c>
      <c r="B685" s="38"/>
      <c r="C685" s="2820" t="s">
        <v>305</v>
      </c>
      <c r="D685" s="911" t="s">
        <v>4664</v>
      </c>
      <c r="E685" s="1617">
        <v>7</v>
      </c>
      <c r="F685" s="1532">
        <v>64</v>
      </c>
      <c r="G685" s="1385">
        <f t="shared" si="13"/>
        <v>448</v>
      </c>
    </row>
    <row r="686" spans="1:7" x14ac:dyDescent="0.2">
      <c r="A686" s="2803">
        <v>41</v>
      </c>
      <c r="B686" s="38"/>
      <c r="C686" s="2820" t="s">
        <v>305</v>
      </c>
      <c r="D686" s="911" t="s">
        <v>4665</v>
      </c>
      <c r="E686" s="1617">
        <v>7</v>
      </c>
      <c r="F686" s="1532">
        <v>30</v>
      </c>
      <c r="G686" s="1385">
        <f t="shared" si="13"/>
        <v>210</v>
      </c>
    </row>
    <row r="687" spans="1:7" x14ac:dyDescent="0.2">
      <c r="A687" s="2803">
        <v>42</v>
      </c>
      <c r="B687" s="38"/>
      <c r="C687" s="2820" t="s">
        <v>305</v>
      </c>
      <c r="D687" s="911" t="s">
        <v>4666</v>
      </c>
      <c r="E687" s="1617">
        <v>5</v>
      </c>
      <c r="F687" s="1532">
        <v>128</v>
      </c>
      <c r="G687" s="1385">
        <f t="shared" si="13"/>
        <v>640</v>
      </c>
    </row>
    <row r="688" spans="1:7" x14ac:dyDescent="0.2">
      <c r="A688" s="2803">
        <v>43</v>
      </c>
      <c r="B688" s="38"/>
      <c r="C688" s="2820" t="s">
        <v>305</v>
      </c>
      <c r="D688" s="1581" t="s">
        <v>4667</v>
      </c>
      <c r="E688" s="1617">
        <v>8</v>
      </c>
      <c r="F688" s="1532">
        <v>63</v>
      </c>
      <c r="G688" s="1385">
        <f t="shared" si="13"/>
        <v>504</v>
      </c>
    </row>
    <row r="689" spans="1:7" x14ac:dyDescent="0.2">
      <c r="A689" s="2803">
        <v>44</v>
      </c>
      <c r="B689" s="38"/>
      <c r="C689" s="2820" t="s">
        <v>305</v>
      </c>
      <c r="D689" s="1581" t="s">
        <v>4668</v>
      </c>
      <c r="E689" s="1617">
        <v>2</v>
      </c>
      <c r="F689" s="1532">
        <v>173</v>
      </c>
      <c r="G689" s="1385">
        <f t="shared" si="13"/>
        <v>346</v>
      </c>
    </row>
    <row r="690" spans="1:7" x14ac:dyDescent="0.2">
      <c r="A690" s="2803">
        <v>45</v>
      </c>
      <c r="B690" s="38"/>
      <c r="C690" s="2820" t="s">
        <v>59</v>
      </c>
      <c r="D690" s="911" t="s">
        <v>4669</v>
      </c>
      <c r="E690" s="1617">
        <v>3</v>
      </c>
      <c r="F690" s="1532">
        <v>56</v>
      </c>
      <c r="G690" s="1385">
        <f t="shared" si="13"/>
        <v>168</v>
      </c>
    </row>
    <row r="691" spans="1:7" x14ac:dyDescent="0.2">
      <c r="A691" s="2803">
        <v>46</v>
      </c>
      <c r="B691" s="38"/>
      <c r="C691" s="2820" t="s">
        <v>59</v>
      </c>
      <c r="D691" s="911" t="s">
        <v>4670</v>
      </c>
      <c r="E691" s="1617">
        <v>3</v>
      </c>
      <c r="F691" s="1532">
        <v>56</v>
      </c>
      <c r="G691" s="1385">
        <f t="shared" si="13"/>
        <v>168</v>
      </c>
    </row>
    <row r="692" spans="1:7" x14ac:dyDescent="0.2">
      <c r="A692" s="2803">
        <v>47</v>
      </c>
      <c r="B692" s="38"/>
      <c r="C692" s="2820" t="s">
        <v>276</v>
      </c>
      <c r="D692" s="911" t="s">
        <v>4671</v>
      </c>
      <c r="E692" s="1617">
        <v>2</v>
      </c>
      <c r="F692" s="1532">
        <v>120</v>
      </c>
      <c r="G692" s="1385">
        <f t="shared" si="13"/>
        <v>240</v>
      </c>
    </row>
    <row r="693" spans="1:7" x14ac:dyDescent="0.2">
      <c r="A693" s="2803">
        <v>48</v>
      </c>
      <c r="B693" s="38"/>
      <c r="C693" s="2820" t="s">
        <v>276</v>
      </c>
      <c r="D693" s="981" t="s">
        <v>4672</v>
      </c>
      <c r="E693" s="1617">
        <v>2</v>
      </c>
      <c r="F693" s="1532">
        <v>120</v>
      </c>
      <c r="G693" s="1385">
        <f t="shared" si="13"/>
        <v>240</v>
      </c>
    </row>
    <row r="694" spans="1:7" x14ac:dyDescent="0.2">
      <c r="A694" s="2803">
        <v>49</v>
      </c>
      <c r="B694" s="38"/>
      <c r="C694" s="2820" t="s">
        <v>59</v>
      </c>
      <c r="D694" s="911" t="s">
        <v>4673</v>
      </c>
      <c r="E694" s="1617">
        <v>15</v>
      </c>
      <c r="F694" s="1532">
        <v>18</v>
      </c>
      <c r="G694" s="1385">
        <f t="shared" si="13"/>
        <v>270</v>
      </c>
    </row>
    <row r="695" spans="1:7" x14ac:dyDescent="0.2">
      <c r="A695" s="2803">
        <v>50</v>
      </c>
      <c r="B695" s="38"/>
      <c r="C695" s="2820" t="s">
        <v>59</v>
      </c>
      <c r="D695" s="911" t="s">
        <v>4674</v>
      </c>
      <c r="E695" s="1617">
        <v>15</v>
      </c>
      <c r="F695" s="1532">
        <v>15</v>
      </c>
      <c r="G695" s="1385">
        <f t="shared" si="13"/>
        <v>225</v>
      </c>
    </row>
    <row r="696" spans="1:7" x14ac:dyDescent="0.2">
      <c r="A696" s="2803">
        <v>51</v>
      </c>
      <c r="B696" s="38"/>
      <c r="C696" s="2107" t="s">
        <v>59</v>
      </c>
      <c r="D696" s="1581" t="s">
        <v>4675</v>
      </c>
      <c r="E696" s="1617">
        <v>1</v>
      </c>
      <c r="F696" s="1532">
        <v>1335</v>
      </c>
      <c r="G696" s="1385">
        <f t="shared" si="13"/>
        <v>1335</v>
      </c>
    </row>
    <row r="697" spans="1:7" x14ac:dyDescent="0.2">
      <c r="A697" s="2803">
        <v>52</v>
      </c>
      <c r="B697" s="38"/>
      <c r="C697" s="2107" t="s">
        <v>276</v>
      </c>
      <c r="D697" s="1581" t="s">
        <v>4676</v>
      </c>
      <c r="E697" s="1617">
        <v>1</v>
      </c>
      <c r="F697" s="1532">
        <v>906</v>
      </c>
      <c r="G697" s="1385">
        <f t="shared" si="13"/>
        <v>906</v>
      </c>
    </row>
    <row r="698" spans="1:7" x14ac:dyDescent="0.2">
      <c r="A698" s="2803">
        <v>53</v>
      </c>
      <c r="B698" s="38"/>
      <c r="C698" s="2820" t="s">
        <v>59</v>
      </c>
      <c r="D698" s="911" t="s">
        <v>4677</v>
      </c>
      <c r="E698" s="1617">
        <v>7</v>
      </c>
      <c r="F698" s="1532">
        <v>87</v>
      </c>
      <c r="G698" s="1385">
        <f t="shared" si="13"/>
        <v>609</v>
      </c>
    </row>
    <row r="699" spans="1:7" x14ac:dyDescent="0.2">
      <c r="A699" s="2803">
        <v>54</v>
      </c>
      <c r="B699" s="38"/>
      <c r="C699" s="2820" t="s">
        <v>59</v>
      </c>
      <c r="D699" s="911" t="s">
        <v>4678</v>
      </c>
      <c r="E699" s="1617">
        <v>7</v>
      </c>
      <c r="F699" s="1532">
        <v>141</v>
      </c>
      <c r="G699" s="1385">
        <f t="shared" si="13"/>
        <v>987</v>
      </c>
    </row>
    <row r="700" spans="1:7" x14ac:dyDescent="0.2">
      <c r="A700" s="2803">
        <v>55</v>
      </c>
      <c r="B700" s="38"/>
      <c r="C700" s="2107" t="s">
        <v>59</v>
      </c>
      <c r="D700" s="1581" t="s">
        <v>4679</v>
      </c>
      <c r="E700" s="1617">
        <v>2</v>
      </c>
      <c r="F700" s="1532">
        <v>170</v>
      </c>
      <c r="G700" s="1385">
        <f t="shared" si="13"/>
        <v>340</v>
      </c>
    </row>
    <row r="701" spans="1:7" x14ac:dyDescent="0.2">
      <c r="A701" s="2803">
        <v>56</v>
      </c>
      <c r="B701" s="38"/>
      <c r="C701" s="2820" t="s">
        <v>59</v>
      </c>
      <c r="D701" s="1581" t="s">
        <v>4680</v>
      </c>
      <c r="E701" s="1617">
        <v>1</v>
      </c>
      <c r="F701" s="1532">
        <v>580</v>
      </c>
      <c r="G701" s="1385">
        <f t="shared" si="13"/>
        <v>580</v>
      </c>
    </row>
    <row r="702" spans="1:7" x14ac:dyDescent="0.2">
      <c r="A702" s="2803">
        <v>57</v>
      </c>
      <c r="B702" s="38"/>
      <c r="C702" s="2820" t="s">
        <v>59</v>
      </c>
      <c r="D702" s="2823" t="s">
        <v>4681</v>
      </c>
      <c r="E702" s="1617">
        <v>25</v>
      </c>
      <c r="F702" s="1532">
        <v>110</v>
      </c>
      <c r="G702" s="1385">
        <f t="shared" si="13"/>
        <v>2750</v>
      </c>
    </row>
    <row r="703" spans="1:7" x14ac:dyDescent="0.2">
      <c r="A703" s="2803">
        <v>58</v>
      </c>
      <c r="B703" s="38"/>
      <c r="C703" s="2820" t="s">
        <v>59</v>
      </c>
      <c r="D703" s="2822" t="s">
        <v>4682</v>
      </c>
      <c r="E703" s="1617">
        <v>10</v>
      </c>
      <c r="F703" s="1532">
        <v>11</v>
      </c>
      <c r="G703" s="1385">
        <f t="shared" si="13"/>
        <v>110</v>
      </c>
    </row>
    <row r="704" spans="1:7" x14ac:dyDescent="0.2">
      <c r="A704" s="2803">
        <v>59</v>
      </c>
      <c r="B704" s="38"/>
      <c r="C704" s="2820" t="s">
        <v>276</v>
      </c>
      <c r="D704" s="2822" t="s">
        <v>4683</v>
      </c>
      <c r="E704" s="1617">
        <v>8</v>
      </c>
      <c r="F704" s="1532">
        <v>54</v>
      </c>
      <c r="G704" s="1385">
        <f t="shared" si="13"/>
        <v>432</v>
      </c>
    </row>
    <row r="705" spans="1:7" x14ac:dyDescent="0.2">
      <c r="A705" s="2803"/>
      <c r="B705" s="38"/>
      <c r="C705" s="1531"/>
      <c r="D705" s="1621"/>
      <c r="E705" s="1617"/>
      <c r="F705" s="1532"/>
      <c r="G705" s="1385"/>
    </row>
    <row r="706" spans="1:7" ht="13.5" thickBot="1" x14ac:dyDescent="0.25">
      <c r="A706" s="48"/>
      <c r="B706" s="49"/>
      <c r="C706" s="50"/>
      <c r="D706" s="1636"/>
      <c r="E706" s="163"/>
      <c r="F706" s="52" t="s">
        <v>192</v>
      </c>
      <c r="G706" s="110">
        <f>SUM(G675:G705)</f>
        <v>176982.5</v>
      </c>
    </row>
    <row r="707" spans="1:7" ht="13.5" thickTop="1" x14ac:dyDescent="0.2">
      <c r="A707" s="14" t="s">
        <v>335</v>
      </c>
      <c r="B707" s="89"/>
      <c r="C707" s="2814"/>
      <c r="E707" s="164"/>
      <c r="G707" s="187"/>
    </row>
    <row r="708" spans="1:7" ht="13.5" thickBot="1" x14ac:dyDescent="0.25">
      <c r="A708" s="56"/>
      <c r="B708" s="90"/>
      <c r="C708" s="90"/>
      <c r="D708" s="1637"/>
      <c r="E708" s="73"/>
      <c r="F708" s="58"/>
      <c r="G708" s="59"/>
    </row>
    <row r="709" spans="1:7" ht="13.5" thickTop="1" x14ac:dyDescent="0.2">
      <c r="A709" s="3411"/>
      <c r="B709" s="3412"/>
      <c r="C709" s="3412"/>
      <c r="D709" s="1638" t="s">
        <v>18</v>
      </c>
      <c r="E709" s="3413" t="s">
        <v>19</v>
      </c>
      <c r="F709" s="3413"/>
      <c r="G709" s="3414"/>
    </row>
    <row r="710" spans="1:7" x14ac:dyDescent="0.2">
      <c r="A710" s="3400" t="s">
        <v>20</v>
      </c>
      <c r="B710" s="3401"/>
      <c r="C710" s="3401"/>
      <c r="D710" s="968"/>
      <c r="E710" s="3402"/>
      <c r="F710" s="3403"/>
      <c r="G710" s="3404"/>
    </row>
    <row r="711" spans="1:7" x14ac:dyDescent="0.2">
      <c r="A711" s="3400" t="s">
        <v>21</v>
      </c>
      <c r="B711" s="3401"/>
      <c r="C711" s="3401"/>
      <c r="D711" s="1639" t="s">
        <v>160</v>
      </c>
      <c r="E711" s="3405" t="s">
        <v>25</v>
      </c>
      <c r="F711" s="3405"/>
      <c r="G711" s="3406"/>
    </row>
    <row r="712" spans="1:7" ht="13.5" thickBot="1" x14ac:dyDescent="0.25">
      <c r="A712" s="3407" t="s">
        <v>22</v>
      </c>
      <c r="B712" s="3408"/>
      <c r="C712" s="3408"/>
      <c r="D712" s="1640" t="s">
        <v>33</v>
      </c>
      <c r="E712" s="3409" t="s">
        <v>23</v>
      </c>
      <c r="F712" s="3409"/>
      <c r="G712" s="3410"/>
    </row>
    <row r="713" spans="1:7" ht="16.5" x14ac:dyDescent="0.25">
      <c r="A713" s="3415" t="s">
        <v>0</v>
      </c>
      <c r="B713" s="3416"/>
      <c r="C713" s="3416"/>
      <c r="D713" s="3416"/>
      <c r="E713" s="3416"/>
      <c r="F713" s="3416"/>
      <c r="G713" s="3417"/>
    </row>
    <row r="714" spans="1:7" x14ac:dyDescent="0.2">
      <c r="A714" s="3418" t="s">
        <v>1</v>
      </c>
      <c r="B714" s="3419"/>
      <c r="C714" s="3419"/>
      <c r="D714" s="3419"/>
      <c r="E714" s="3419"/>
      <c r="F714" s="3419"/>
      <c r="G714" s="3420"/>
    </row>
    <row r="715" spans="1:7" x14ac:dyDescent="0.2">
      <c r="A715" s="3421" t="s">
        <v>2</v>
      </c>
      <c r="B715" s="3422"/>
      <c r="C715" s="3422"/>
      <c r="D715" s="3422"/>
      <c r="E715" s="3422"/>
      <c r="F715" s="3422"/>
      <c r="G715" s="3423"/>
    </row>
    <row r="716" spans="1:7" x14ac:dyDescent="0.2">
      <c r="A716" s="2"/>
      <c r="B716" s="3"/>
      <c r="C716" s="2813"/>
      <c r="D716" s="1626"/>
      <c r="E716" s="69"/>
      <c r="F716" s="6"/>
      <c r="G716" s="7" t="s">
        <v>2332</v>
      </c>
    </row>
    <row r="717" spans="1:7" x14ac:dyDescent="0.2">
      <c r="A717" s="8" t="s">
        <v>4</v>
      </c>
      <c r="B717" s="9"/>
      <c r="C717" s="10" t="s">
        <v>72</v>
      </c>
      <c r="D717" s="1627"/>
      <c r="E717" s="1277" t="s">
        <v>4778</v>
      </c>
      <c r="F717" s="689"/>
      <c r="G717" s="739" t="s">
        <v>4747</v>
      </c>
    </row>
    <row r="718" spans="1:7" x14ac:dyDescent="0.2">
      <c r="A718" s="14" t="s">
        <v>6</v>
      </c>
      <c r="B718" s="15"/>
      <c r="C718" s="16"/>
      <c r="D718" s="980"/>
      <c r="E718" s="3424"/>
      <c r="F718" s="3425"/>
      <c r="G718" s="17"/>
    </row>
    <row r="719" spans="1:7" x14ac:dyDescent="0.2">
      <c r="A719" s="2815" t="s">
        <v>7</v>
      </c>
      <c r="B719" s="19"/>
      <c r="C719" s="19"/>
      <c r="D719" s="1628"/>
      <c r="E719" s="1629" t="s">
        <v>8</v>
      </c>
      <c r="F719" s="21"/>
      <c r="G719" s="17" t="s">
        <v>9</v>
      </c>
    </row>
    <row r="720" spans="1:7" x14ac:dyDescent="0.2">
      <c r="A720" s="2"/>
      <c r="B720" s="3"/>
      <c r="C720" s="2813"/>
      <c r="D720" s="1630"/>
      <c r="E720" s="3426"/>
      <c r="F720" s="3427"/>
      <c r="G720" s="22"/>
    </row>
    <row r="721" spans="1:7" ht="26.25" thickBot="1" x14ac:dyDescent="0.25">
      <c r="A721" s="23" t="s">
        <v>10</v>
      </c>
      <c r="B721" s="24" t="s">
        <v>11</v>
      </c>
      <c r="C721" s="25" t="s">
        <v>12</v>
      </c>
      <c r="D721" s="1631" t="s">
        <v>13</v>
      </c>
      <c r="E721" s="141" t="s">
        <v>14</v>
      </c>
      <c r="F721" s="28" t="s">
        <v>15</v>
      </c>
      <c r="G721" s="29" t="s">
        <v>16</v>
      </c>
    </row>
    <row r="722" spans="1:7" ht="13.5" thickTop="1" x14ac:dyDescent="0.2">
      <c r="A722" s="2816"/>
      <c r="B722" s="79"/>
      <c r="C722" s="2107"/>
      <c r="D722" s="1067" t="s">
        <v>193</v>
      </c>
      <c r="E722" s="920"/>
      <c r="F722" s="1532"/>
      <c r="G722" s="1308">
        <f>G706</f>
        <v>176982.5</v>
      </c>
    </row>
    <row r="723" spans="1:7" x14ac:dyDescent="0.2">
      <c r="A723" s="2816">
        <v>60</v>
      </c>
      <c r="B723" s="79"/>
      <c r="C723" s="2820" t="s">
        <v>276</v>
      </c>
      <c r="D723" s="2822" t="s">
        <v>4684</v>
      </c>
      <c r="E723" s="1617">
        <v>8</v>
      </c>
      <c r="F723" s="1532">
        <v>59</v>
      </c>
      <c r="G723" s="1385">
        <f>F723*E723</f>
        <v>472</v>
      </c>
    </row>
    <row r="724" spans="1:7" x14ac:dyDescent="0.2">
      <c r="A724" s="2816">
        <v>61</v>
      </c>
      <c r="B724" s="79"/>
      <c r="C724" s="2820" t="s">
        <v>276</v>
      </c>
      <c r="D724" s="2822" t="s">
        <v>4685</v>
      </c>
      <c r="E724" s="1617">
        <v>8</v>
      </c>
      <c r="F724" s="1532">
        <v>64</v>
      </c>
      <c r="G724" s="1385">
        <f t="shared" ref="G724:G740" si="14">F724*E724</f>
        <v>512</v>
      </c>
    </row>
    <row r="725" spans="1:7" x14ac:dyDescent="0.2">
      <c r="A725" s="2816">
        <v>62</v>
      </c>
      <c r="B725" s="79"/>
      <c r="C725" s="2820" t="s">
        <v>59</v>
      </c>
      <c r="D725" s="2822" t="s">
        <v>4686</v>
      </c>
      <c r="E725" s="1617">
        <v>1</v>
      </c>
      <c r="F725" s="1532">
        <v>62</v>
      </c>
      <c r="G725" s="1385">
        <f t="shared" si="14"/>
        <v>62</v>
      </c>
    </row>
    <row r="726" spans="1:7" x14ac:dyDescent="0.2">
      <c r="A726" s="2816">
        <v>63</v>
      </c>
      <c r="B726" s="79"/>
      <c r="C726" s="2820" t="s">
        <v>305</v>
      </c>
      <c r="D726" s="2821" t="s">
        <v>4687</v>
      </c>
      <c r="E726" s="1617">
        <v>10</v>
      </c>
      <c r="F726" s="1532">
        <v>118</v>
      </c>
      <c r="G726" s="1385">
        <f t="shared" si="14"/>
        <v>1180</v>
      </c>
    </row>
    <row r="727" spans="1:7" x14ac:dyDescent="0.2">
      <c r="A727" s="2816">
        <v>64</v>
      </c>
      <c r="B727" s="79"/>
      <c r="C727" s="2107" t="s">
        <v>276</v>
      </c>
      <c r="D727" s="2821" t="s">
        <v>4688</v>
      </c>
      <c r="E727" s="1617">
        <v>1</v>
      </c>
      <c r="F727" s="1532">
        <v>72.5</v>
      </c>
      <c r="G727" s="1385">
        <f t="shared" si="14"/>
        <v>72.5</v>
      </c>
    </row>
    <row r="728" spans="1:7" x14ac:dyDescent="0.2">
      <c r="A728" s="2816">
        <v>65</v>
      </c>
      <c r="B728" s="79"/>
      <c r="C728" s="2107" t="s">
        <v>59</v>
      </c>
      <c r="D728" s="2821" t="s">
        <v>4689</v>
      </c>
      <c r="E728" s="1617">
        <v>3</v>
      </c>
      <c r="F728" s="1532">
        <v>330</v>
      </c>
      <c r="G728" s="1385">
        <f t="shared" si="14"/>
        <v>990</v>
      </c>
    </row>
    <row r="729" spans="1:7" x14ac:dyDescent="0.2">
      <c r="A729" s="2816">
        <v>66</v>
      </c>
      <c r="B729" s="79"/>
      <c r="C729" s="2107" t="s">
        <v>276</v>
      </c>
      <c r="D729" s="1303" t="s">
        <v>4690</v>
      </c>
      <c r="E729" s="1617">
        <v>10</v>
      </c>
      <c r="F729" s="1532">
        <v>79</v>
      </c>
      <c r="G729" s="1385">
        <f t="shared" si="14"/>
        <v>790</v>
      </c>
    </row>
    <row r="730" spans="1:7" x14ac:dyDescent="0.2">
      <c r="A730" s="2816">
        <v>67</v>
      </c>
      <c r="B730" s="79"/>
      <c r="C730" s="2107" t="s">
        <v>342</v>
      </c>
      <c r="D730" s="1303" t="s">
        <v>4691</v>
      </c>
      <c r="E730" s="1617">
        <v>5</v>
      </c>
      <c r="F730" s="1532">
        <v>41</v>
      </c>
      <c r="G730" s="1385">
        <f t="shared" si="14"/>
        <v>205</v>
      </c>
    </row>
    <row r="731" spans="1:7" x14ac:dyDescent="0.2">
      <c r="A731" s="2816">
        <v>68</v>
      </c>
      <c r="B731" s="38"/>
      <c r="C731" s="2107" t="s">
        <v>342</v>
      </c>
      <c r="D731" s="1303" t="s">
        <v>4692</v>
      </c>
      <c r="E731" s="1617">
        <v>4</v>
      </c>
      <c r="F731" s="1532">
        <v>68</v>
      </c>
      <c r="G731" s="1385">
        <f t="shared" si="14"/>
        <v>272</v>
      </c>
    </row>
    <row r="732" spans="1:7" x14ac:dyDescent="0.2">
      <c r="A732" s="2816">
        <v>69</v>
      </c>
      <c r="B732" s="38"/>
      <c r="C732" s="2107" t="s">
        <v>305</v>
      </c>
      <c r="D732" s="1581" t="s">
        <v>4693</v>
      </c>
      <c r="E732" s="1617">
        <v>5</v>
      </c>
      <c r="F732" s="1532">
        <v>37</v>
      </c>
      <c r="G732" s="1385">
        <f t="shared" si="14"/>
        <v>185</v>
      </c>
    </row>
    <row r="733" spans="1:7" x14ac:dyDescent="0.2">
      <c r="A733" s="2816">
        <v>70</v>
      </c>
      <c r="B733" s="38"/>
      <c r="C733" s="2107" t="s">
        <v>31</v>
      </c>
      <c r="D733" s="1581" t="s">
        <v>4694</v>
      </c>
      <c r="E733" s="1617">
        <v>4</v>
      </c>
      <c r="F733" s="1532">
        <v>6500</v>
      </c>
      <c r="G733" s="1385">
        <f t="shared" si="14"/>
        <v>26000</v>
      </c>
    </row>
    <row r="734" spans="1:7" x14ac:dyDescent="0.2">
      <c r="A734" s="2816">
        <v>71</v>
      </c>
      <c r="B734" s="38"/>
      <c r="C734" s="2107" t="s">
        <v>59</v>
      </c>
      <c r="D734" s="1581" t="s">
        <v>4695</v>
      </c>
      <c r="E734" s="1617">
        <v>10</v>
      </c>
      <c r="F734" s="1532">
        <v>44</v>
      </c>
      <c r="G734" s="1385">
        <f t="shared" si="14"/>
        <v>440</v>
      </c>
    </row>
    <row r="735" spans="1:7" x14ac:dyDescent="0.2">
      <c r="A735" s="2816">
        <v>72</v>
      </c>
      <c r="B735" s="38"/>
      <c r="C735" s="2835" t="s">
        <v>59</v>
      </c>
      <c r="D735" s="1303" t="s">
        <v>4696</v>
      </c>
      <c r="E735" s="1617">
        <v>3</v>
      </c>
      <c r="F735" s="1532">
        <v>735</v>
      </c>
      <c r="G735" s="1385">
        <f t="shared" si="14"/>
        <v>2205</v>
      </c>
    </row>
    <row r="736" spans="1:7" x14ac:dyDescent="0.2">
      <c r="A736" s="2816">
        <v>73</v>
      </c>
      <c r="B736" s="38"/>
      <c r="C736" s="2107" t="s">
        <v>59</v>
      </c>
      <c r="D736" s="1581" t="s">
        <v>4697</v>
      </c>
      <c r="E736" s="1617">
        <v>3</v>
      </c>
      <c r="F736" s="1532">
        <v>76</v>
      </c>
      <c r="G736" s="1385">
        <f t="shared" si="14"/>
        <v>228</v>
      </c>
    </row>
    <row r="737" spans="1:7" x14ac:dyDescent="0.2">
      <c r="A737" s="2816">
        <v>74</v>
      </c>
      <c r="B737" s="38"/>
      <c r="C737" s="2107" t="s">
        <v>59</v>
      </c>
      <c r="D737" s="1581" t="s">
        <v>4698</v>
      </c>
      <c r="E737" s="1617">
        <v>6</v>
      </c>
      <c r="F737" s="1532">
        <v>86</v>
      </c>
      <c r="G737" s="1385">
        <f t="shared" si="14"/>
        <v>516</v>
      </c>
    </row>
    <row r="738" spans="1:7" ht="12.75" customHeight="1" x14ac:dyDescent="0.2">
      <c r="A738" s="2816">
        <v>75</v>
      </c>
      <c r="B738" s="38"/>
      <c r="C738" s="2107" t="s">
        <v>276</v>
      </c>
      <c r="D738" s="1303" t="s">
        <v>4699</v>
      </c>
      <c r="E738" s="1617">
        <v>15</v>
      </c>
      <c r="F738" s="1532">
        <v>47.5</v>
      </c>
      <c r="G738" s="1385">
        <f t="shared" si="14"/>
        <v>712.5</v>
      </c>
    </row>
    <row r="739" spans="1:7" x14ac:dyDescent="0.2">
      <c r="A739" s="2816"/>
      <c r="B739" s="38"/>
      <c r="C739" s="2107"/>
      <c r="D739" s="1581" t="s">
        <v>4700</v>
      </c>
      <c r="E739" s="1617"/>
      <c r="F739" s="1532"/>
      <c r="G739" s="1385"/>
    </row>
    <row r="740" spans="1:7" x14ac:dyDescent="0.2">
      <c r="A740" s="2816">
        <v>76</v>
      </c>
      <c r="B740" s="38"/>
      <c r="C740" s="2820" t="s">
        <v>342</v>
      </c>
      <c r="D740" s="1581" t="s">
        <v>4291</v>
      </c>
      <c r="E740" s="1617">
        <v>3</v>
      </c>
      <c r="F740" s="1532">
        <v>94</v>
      </c>
      <c r="G740" s="1385">
        <f t="shared" si="14"/>
        <v>282</v>
      </c>
    </row>
    <row r="741" spans="1:7" x14ac:dyDescent="0.2">
      <c r="A741" s="2816"/>
      <c r="B741" s="38"/>
      <c r="C741" s="2820"/>
      <c r="D741" s="981"/>
      <c r="E741" s="1617"/>
      <c r="F741" s="1532"/>
      <c r="G741" s="1385"/>
    </row>
    <row r="742" spans="1:7" x14ac:dyDescent="0.2">
      <c r="A742" s="2816"/>
      <c r="B742" s="38"/>
      <c r="C742" s="2820"/>
      <c r="D742" s="911"/>
      <c r="E742" s="1617"/>
      <c r="F742" s="1532"/>
      <c r="G742" s="1385"/>
    </row>
    <row r="743" spans="1:7" x14ac:dyDescent="0.2">
      <c r="A743" s="2816"/>
      <c r="B743" s="38"/>
      <c r="C743" s="2820"/>
      <c r="D743" s="911"/>
      <c r="E743" s="1617"/>
      <c r="F743" s="1532"/>
      <c r="G743" s="1385"/>
    </row>
    <row r="744" spans="1:7" x14ac:dyDescent="0.2">
      <c r="A744" s="2816"/>
      <c r="B744" s="38"/>
      <c r="C744" s="2107"/>
      <c r="D744" s="1581"/>
      <c r="E744" s="1617"/>
      <c r="F744" s="1532"/>
      <c r="G744" s="1385"/>
    </row>
    <row r="745" spans="1:7" x14ac:dyDescent="0.2">
      <c r="A745" s="2816"/>
      <c r="B745" s="38"/>
      <c r="C745" s="2107"/>
      <c r="D745" s="1581"/>
      <c r="E745" s="1617"/>
      <c r="F745" s="1532"/>
      <c r="G745" s="1385"/>
    </row>
    <row r="746" spans="1:7" x14ac:dyDescent="0.2">
      <c r="A746" s="2816"/>
      <c r="B746" s="38"/>
      <c r="C746" s="2820"/>
      <c r="D746" s="911"/>
      <c r="E746" s="1617"/>
      <c r="F746" s="1532"/>
      <c r="G746" s="1385"/>
    </row>
    <row r="747" spans="1:7" x14ac:dyDescent="0.2">
      <c r="A747" s="2816"/>
      <c r="B747" s="38"/>
      <c r="C747" s="2107"/>
      <c r="D747" s="1581"/>
      <c r="E747" s="1617"/>
      <c r="F747" s="1532"/>
      <c r="G747" s="1385"/>
    </row>
    <row r="748" spans="1:7" x14ac:dyDescent="0.2">
      <c r="A748" s="2816"/>
      <c r="B748" s="38"/>
      <c r="C748" s="2820"/>
      <c r="D748" s="1581"/>
      <c r="E748" s="1617"/>
      <c r="F748" s="1532"/>
      <c r="G748" s="1385"/>
    </row>
    <row r="749" spans="1:7" x14ac:dyDescent="0.2">
      <c r="A749" s="2816"/>
      <c r="B749" s="38"/>
      <c r="C749" s="2820"/>
      <c r="D749" s="2823"/>
      <c r="E749" s="1617"/>
      <c r="F749" s="1532"/>
      <c r="G749" s="1385"/>
    </row>
    <row r="750" spans="1:7" x14ac:dyDescent="0.2">
      <c r="A750" s="2816"/>
      <c r="B750" s="38"/>
      <c r="C750" s="2820"/>
      <c r="D750" s="2822"/>
      <c r="E750" s="1617"/>
      <c r="F750" s="1532"/>
      <c r="G750" s="1385"/>
    </row>
    <row r="751" spans="1:7" x14ac:dyDescent="0.2">
      <c r="A751" s="2816"/>
      <c r="B751" s="38"/>
      <c r="C751" s="2820"/>
      <c r="D751" s="2822"/>
      <c r="E751" s="1617"/>
      <c r="F751" s="1532"/>
      <c r="G751" s="1385"/>
    </row>
    <row r="752" spans="1:7" x14ac:dyDescent="0.2">
      <c r="A752" s="2816"/>
      <c r="B752" s="38"/>
      <c r="C752" s="1531"/>
      <c r="D752" s="1621"/>
      <c r="E752" s="1617"/>
      <c r="F752" s="1532"/>
      <c r="G752" s="1385"/>
    </row>
    <row r="753" spans="1:7" ht="13.5" thickBot="1" x14ac:dyDescent="0.25">
      <c r="A753" s="48"/>
      <c r="B753" s="49"/>
      <c r="C753" s="50"/>
      <c r="D753" s="1636"/>
      <c r="E753" s="163"/>
      <c r="F753" s="52" t="s">
        <v>17</v>
      </c>
      <c r="G753" s="110">
        <f>SUM(G722:G752)</f>
        <v>212106.5</v>
      </c>
    </row>
    <row r="754" spans="1:7" ht="13.5" thickTop="1" x14ac:dyDescent="0.2">
      <c r="A754" s="14" t="s">
        <v>335</v>
      </c>
      <c r="B754" s="89"/>
      <c r="C754" s="2814"/>
      <c r="E754" s="164"/>
      <c r="G754" s="187"/>
    </row>
    <row r="755" spans="1:7" ht="13.5" thickBot="1" x14ac:dyDescent="0.25">
      <c r="A755" s="56"/>
      <c r="B755" s="90"/>
      <c r="C755" s="90"/>
      <c r="D755" s="1637"/>
      <c r="E755" s="73"/>
      <c r="F755" s="58"/>
      <c r="G755" s="59"/>
    </row>
    <row r="756" spans="1:7" ht="13.5" thickTop="1" x14ac:dyDescent="0.2">
      <c r="A756" s="3411"/>
      <c r="B756" s="3412"/>
      <c r="C756" s="3412"/>
      <c r="D756" s="1638" t="s">
        <v>18</v>
      </c>
      <c r="E756" s="3413" t="s">
        <v>19</v>
      </c>
      <c r="F756" s="3413"/>
      <c r="G756" s="3414"/>
    </row>
    <row r="757" spans="1:7" x14ac:dyDescent="0.2">
      <c r="A757" s="3400" t="s">
        <v>20</v>
      </c>
      <c r="B757" s="3401"/>
      <c r="C757" s="3401"/>
      <c r="D757" s="968"/>
      <c r="E757" s="3402"/>
      <c r="F757" s="3403"/>
      <c r="G757" s="3404"/>
    </row>
    <row r="758" spans="1:7" x14ac:dyDescent="0.2">
      <c r="A758" s="3400" t="s">
        <v>21</v>
      </c>
      <c r="B758" s="3401"/>
      <c r="C758" s="3401"/>
      <c r="D758" s="1639" t="s">
        <v>160</v>
      </c>
      <c r="E758" s="3405" t="s">
        <v>25</v>
      </c>
      <c r="F758" s="3405"/>
      <c r="G758" s="3406"/>
    </row>
    <row r="759" spans="1:7" ht="13.5" thickBot="1" x14ac:dyDescent="0.25">
      <c r="A759" s="3407" t="s">
        <v>22</v>
      </c>
      <c r="B759" s="3408"/>
      <c r="C759" s="3408"/>
      <c r="D759" s="1640" t="s">
        <v>33</v>
      </c>
      <c r="E759" s="3409" t="s">
        <v>23</v>
      </c>
      <c r="F759" s="3409"/>
      <c r="G759" s="3410"/>
    </row>
    <row r="760" spans="1:7" ht="16.5" x14ac:dyDescent="0.25">
      <c r="A760" s="3415" t="s">
        <v>0</v>
      </c>
      <c r="B760" s="3416"/>
      <c r="C760" s="3416"/>
      <c r="D760" s="3416"/>
      <c r="E760" s="3416"/>
      <c r="F760" s="3416"/>
      <c r="G760" s="3417"/>
    </row>
    <row r="761" spans="1:7" x14ac:dyDescent="0.2">
      <c r="A761" s="3418" t="s">
        <v>1</v>
      </c>
      <c r="B761" s="3419"/>
      <c r="C761" s="3419"/>
      <c r="D761" s="3419"/>
      <c r="E761" s="3419"/>
      <c r="F761" s="3419"/>
      <c r="G761" s="3420"/>
    </row>
    <row r="762" spans="1:7" x14ac:dyDescent="0.2">
      <c r="A762" s="3421" t="s">
        <v>2</v>
      </c>
      <c r="B762" s="3422"/>
      <c r="C762" s="3422"/>
      <c r="D762" s="3422"/>
      <c r="E762" s="3422"/>
      <c r="F762" s="3422"/>
      <c r="G762" s="3423"/>
    </row>
    <row r="763" spans="1:7" x14ac:dyDescent="0.2">
      <c r="A763" s="2"/>
      <c r="B763" s="3"/>
      <c r="C763" s="2856"/>
      <c r="D763" s="1626"/>
      <c r="E763" s="69"/>
      <c r="F763" s="6"/>
      <c r="G763" s="7" t="s">
        <v>2331</v>
      </c>
    </row>
    <row r="764" spans="1:7" x14ac:dyDescent="0.2">
      <c r="A764" s="8" t="s">
        <v>4</v>
      </c>
      <c r="B764" s="9"/>
      <c r="C764" s="10" t="s">
        <v>72</v>
      </c>
      <c r="D764" s="1627"/>
      <c r="E764" s="1277" t="s">
        <v>4967</v>
      </c>
      <c r="F764" s="689"/>
      <c r="G764" s="739" t="s">
        <v>4904</v>
      </c>
    </row>
    <row r="765" spans="1:7" x14ac:dyDescent="0.2">
      <c r="A765" s="14" t="s">
        <v>6</v>
      </c>
      <c r="B765" s="15"/>
      <c r="C765" s="16"/>
      <c r="D765" s="980"/>
      <c r="E765" s="3424"/>
      <c r="F765" s="3425"/>
      <c r="G765" s="17"/>
    </row>
    <row r="766" spans="1:7" x14ac:dyDescent="0.2">
      <c r="A766" s="2858" t="s">
        <v>7</v>
      </c>
      <c r="B766" s="19"/>
      <c r="C766" s="19"/>
      <c r="D766" s="1628"/>
      <c r="E766" s="1629" t="s">
        <v>8</v>
      </c>
      <c r="F766" s="21"/>
      <c r="G766" s="17" t="s">
        <v>9</v>
      </c>
    </row>
    <row r="767" spans="1:7" x14ac:dyDescent="0.2">
      <c r="A767" s="2"/>
      <c r="B767" s="3"/>
      <c r="C767" s="2856"/>
      <c r="D767" s="1630"/>
      <c r="E767" s="3426"/>
      <c r="F767" s="3427"/>
      <c r="G767" s="22"/>
    </row>
    <row r="768" spans="1:7" ht="26.25" thickBot="1" x14ac:dyDescent="0.25">
      <c r="A768" s="23" t="s">
        <v>10</v>
      </c>
      <c r="B768" s="24" t="s">
        <v>11</v>
      </c>
      <c r="C768" s="25" t="s">
        <v>12</v>
      </c>
      <c r="D768" s="1631" t="s">
        <v>13</v>
      </c>
      <c r="E768" s="141" t="s">
        <v>14</v>
      </c>
      <c r="F768" s="28" t="s">
        <v>15</v>
      </c>
      <c r="G768" s="29" t="s">
        <v>16</v>
      </c>
    </row>
    <row r="769" spans="1:9" ht="13.5" thickTop="1" x14ac:dyDescent="0.2">
      <c r="A769" s="2859"/>
      <c r="B769" s="38"/>
      <c r="C769" s="2820"/>
      <c r="D769" s="2892" t="s">
        <v>4858</v>
      </c>
      <c r="E769" s="1617"/>
      <c r="F769" s="1532"/>
      <c r="G769" s="1385"/>
    </row>
    <row r="770" spans="1:9" x14ac:dyDescent="0.2">
      <c r="A770" s="2859"/>
      <c r="B770" s="79"/>
      <c r="C770" s="2820"/>
      <c r="D770" s="2895" t="s">
        <v>4862</v>
      </c>
      <c r="E770" s="1617"/>
      <c r="F770" s="1532"/>
      <c r="G770" s="1385"/>
      <c r="I770" s="2864">
        <v>1</v>
      </c>
    </row>
    <row r="771" spans="1:9" x14ac:dyDescent="0.2">
      <c r="A771" s="2859">
        <v>1</v>
      </c>
      <c r="B771" s="79"/>
      <c r="C771" s="2820" t="s">
        <v>196</v>
      </c>
      <c r="D771" s="2822" t="s">
        <v>2339</v>
      </c>
      <c r="E771" s="1617">
        <v>5</v>
      </c>
      <c r="F771" s="1532">
        <v>1000</v>
      </c>
      <c r="G771" s="1385">
        <f>F771*E771</f>
        <v>5000</v>
      </c>
    </row>
    <row r="772" spans="1:9" x14ac:dyDescent="0.2">
      <c r="A772" s="2859">
        <v>2</v>
      </c>
      <c r="B772" s="79"/>
      <c r="C772" s="2820" t="s">
        <v>199</v>
      </c>
      <c r="D772" s="2822" t="s">
        <v>2340</v>
      </c>
      <c r="E772" s="1617">
        <v>15</v>
      </c>
      <c r="F772" s="1532">
        <v>300</v>
      </c>
      <c r="G772" s="1385">
        <f t="shared" ref="G772:G784" si="15">F772*E772</f>
        <v>4500</v>
      </c>
    </row>
    <row r="773" spans="1:9" x14ac:dyDescent="0.2">
      <c r="A773" s="2859">
        <v>3</v>
      </c>
      <c r="B773" s="79"/>
      <c r="C773" s="2820" t="s">
        <v>59</v>
      </c>
      <c r="D773" s="2821" t="s">
        <v>4779</v>
      </c>
      <c r="E773" s="1617">
        <v>6</v>
      </c>
      <c r="F773" s="1532">
        <v>570</v>
      </c>
      <c r="G773" s="1385">
        <f t="shared" si="15"/>
        <v>3420</v>
      </c>
    </row>
    <row r="774" spans="1:9" x14ac:dyDescent="0.2">
      <c r="A774" s="2859">
        <v>4</v>
      </c>
      <c r="B774" s="79"/>
      <c r="C774" s="2107" t="s">
        <v>199</v>
      </c>
      <c r="D774" s="2821" t="s">
        <v>4780</v>
      </c>
      <c r="E774" s="1617">
        <v>5</v>
      </c>
      <c r="F774" s="1532">
        <v>65</v>
      </c>
      <c r="G774" s="1385">
        <f t="shared" si="15"/>
        <v>325</v>
      </c>
    </row>
    <row r="775" spans="1:9" x14ac:dyDescent="0.2">
      <c r="A775" s="2859">
        <v>5</v>
      </c>
      <c r="B775" s="79"/>
      <c r="C775" s="2107" t="s">
        <v>2326</v>
      </c>
      <c r="D775" s="2821" t="s">
        <v>4781</v>
      </c>
      <c r="E775" s="1617">
        <v>2</v>
      </c>
      <c r="F775" s="1532">
        <v>860</v>
      </c>
      <c r="G775" s="1385">
        <f t="shared" si="15"/>
        <v>1720</v>
      </c>
    </row>
    <row r="776" spans="1:9" x14ac:dyDescent="0.2">
      <c r="A776" s="2859">
        <v>6</v>
      </c>
      <c r="B776" s="79"/>
      <c r="C776" s="2107" t="s">
        <v>276</v>
      </c>
      <c r="D776" s="1303" t="s">
        <v>4782</v>
      </c>
      <c r="E776" s="1617">
        <v>3</v>
      </c>
      <c r="F776" s="1532">
        <v>1530</v>
      </c>
      <c r="G776" s="1385">
        <f t="shared" si="15"/>
        <v>4590</v>
      </c>
      <c r="H776" s="2870">
        <v>4593</v>
      </c>
    </row>
    <row r="777" spans="1:9" x14ac:dyDescent="0.2">
      <c r="A777" s="2859">
        <v>7</v>
      </c>
      <c r="B777" s="79"/>
      <c r="C777" s="2107" t="s">
        <v>59</v>
      </c>
      <c r="D777" s="1303" t="s">
        <v>4783</v>
      </c>
      <c r="E777" s="1617">
        <v>60</v>
      </c>
      <c r="F777" s="1532">
        <v>305</v>
      </c>
      <c r="G777" s="1385">
        <f t="shared" si="15"/>
        <v>18300</v>
      </c>
    </row>
    <row r="778" spans="1:9" x14ac:dyDescent="0.2">
      <c r="A778" s="2859">
        <v>8</v>
      </c>
      <c r="B778" s="38"/>
      <c r="C778" s="2107" t="s">
        <v>2351</v>
      </c>
      <c r="D778" s="1303" t="s">
        <v>4784</v>
      </c>
      <c r="E778" s="1617">
        <v>30</v>
      </c>
      <c r="F778" s="1532">
        <v>1500</v>
      </c>
      <c r="G778" s="1385">
        <f t="shared" si="15"/>
        <v>45000</v>
      </c>
    </row>
    <row r="779" spans="1:9" x14ac:dyDescent="0.2">
      <c r="A779" s="2859">
        <v>9</v>
      </c>
      <c r="B779" s="38"/>
      <c r="C779" s="2107" t="s">
        <v>199</v>
      </c>
      <c r="D779" s="1581" t="s">
        <v>2343</v>
      </c>
      <c r="E779" s="1617">
        <v>10</v>
      </c>
      <c r="F779" s="1532">
        <v>3600</v>
      </c>
      <c r="G779" s="1385">
        <f t="shared" si="15"/>
        <v>36000</v>
      </c>
    </row>
    <row r="780" spans="1:9" x14ac:dyDescent="0.2">
      <c r="A780" s="2859">
        <v>10</v>
      </c>
      <c r="B780" s="38"/>
      <c r="C780" s="2107" t="s">
        <v>199</v>
      </c>
      <c r="D780" s="1581" t="s">
        <v>4785</v>
      </c>
      <c r="E780" s="1617">
        <v>10</v>
      </c>
      <c r="F780" s="1532">
        <v>120</v>
      </c>
      <c r="G780" s="1385">
        <f t="shared" si="15"/>
        <v>1200</v>
      </c>
    </row>
    <row r="781" spans="1:9" ht="12.75" customHeight="1" x14ac:dyDescent="0.2">
      <c r="A781" s="2859">
        <v>11</v>
      </c>
      <c r="B781" s="38"/>
      <c r="C781" s="2107" t="s">
        <v>2326</v>
      </c>
      <c r="D781" s="1581" t="s">
        <v>4786</v>
      </c>
      <c r="E781" s="1617">
        <v>12</v>
      </c>
      <c r="F781" s="1532">
        <v>280</v>
      </c>
      <c r="G781" s="1385">
        <f t="shared" si="15"/>
        <v>3360</v>
      </c>
    </row>
    <row r="782" spans="1:9" x14ac:dyDescent="0.2">
      <c r="A782" s="2859">
        <v>12</v>
      </c>
      <c r="B782" s="38"/>
      <c r="C782" s="2835" t="s">
        <v>59</v>
      </c>
      <c r="D782" s="1303" t="s">
        <v>2344</v>
      </c>
      <c r="E782" s="1617">
        <v>30</v>
      </c>
      <c r="F782" s="1532">
        <v>150</v>
      </c>
      <c r="G782" s="1385">
        <f t="shared" si="15"/>
        <v>4500</v>
      </c>
    </row>
    <row r="783" spans="1:9" x14ac:dyDescent="0.2">
      <c r="A783" s="2859">
        <v>13</v>
      </c>
      <c r="B783" s="38"/>
      <c r="C783" s="2107" t="s">
        <v>4788</v>
      </c>
      <c r="D783" s="1581" t="s">
        <v>4787</v>
      </c>
      <c r="E783" s="1617">
        <v>1</v>
      </c>
      <c r="F783" s="1532">
        <v>520</v>
      </c>
      <c r="G783" s="1385">
        <f t="shared" si="15"/>
        <v>520</v>
      </c>
    </row>
    <row r="784" spans="1:9" x14ac:dyDescent="0.2">
      <c r="A784" s="2859">
        <v>14</v>
      </c>
      <c r="B784" s="38"/>
      <c r="C784" s="2107" t="s">
        <v>199</v>
      </c>
      <c r="D784" s="1581" t="s">
        <v>2345</v>
      </c>
      <c r="E784" s="1617">
        <v>10</v>
      </c>
      <c r="F784" s="1532">
        <v>1800</v>
      </c>
      <c r="G784" s="1385">
        <f t="shared" si="15"/>
        <v>18000</v>
      </c>
    </row>
    <row r="785" spans="1:9" x14ac:dyDescent="0.2">
      <c r="A785" s="2885"/>
      <c r="B785" s="38"/>
      <c r="C785" s="2107"/>
      <c r="D785" s="2891" t="s">
        <v>4858</v>
      </c>
      <c r="E785" s="1617"/>
      <c r="F785" s="1532"/>
      <c r="G785" s="1385"/>
      <c r="I785" s="2889"/>
    </row>
    <row r="786" spans="1:9" x14ac:dyDescent="0.2">
      <c r="A786" s="2859"/>
      <c r="B786" s="38"/>
      <c r="C786" s="2107"/>
      <c r="D786" s="2891" t="s">
        <v>4860</v>
      </c>
      <c r="E786" s="1617"/>
      <c r="F786" s="1532"/>
      <c r="G786" s="1385"/>
      <c r="H786" s="2871">
        <v>146435</v>
      </c>
    </row>
    <row r="787" spans="1:9" x14ac:dyDescent="0.2">
      <c r="A787" s="2859"/>
      <c r="B787" s="38"/>
      <c r="C787" s="2107"/>
      <c r="D787" s="2892" t="s">
        <v>4861</v>
      </c>
      <c r="E787" s="1617"/>
      <c r="F787" s="1532"/>
      <c r="G787" s="1385"/>
    </row>
    <row r="788" spans="1:9" x14ac:dyDescent="0.2">
      <c r="A788" s="2859">
        <v>15</v>
      </c>
      <c r="B788" s="38"/>
      <c r="C788" s="2820" t="s">
        <v>3134</v>
      </c>
      <c r="D788" s="1581" t="s">
        <v>4790</v>
      </c>
      <c r="E788" s="1617">
        <v>12</v>
      </c>
      <c r="F788" s="1532">
        <v>35</v>
      </c>
      <c r="G788" s="1385">
        <f>F788*E788</f>
        <v>420</v>
      </c>
    </row>
    <row r="789" spans="1:9" x14ac:dyDescent="0.2">
      <c r="A789" s="2859">
        <v>16</v>
      </c>
      <c r="B789" s="38"/>
      <c r="C789" s="2820" t="s">
        <v>158</v>
      </c>
      <c r="D789" s="981" t="s">
        <v>4791</v>
      </c>
      <c r="E789" s="1617">
        <v>40</v>
      </c>
      <c r="F789" s="1532">
        <v>450</v>
      </c>
      <c r="G789" s="1385">
        <f t="shared" ref="G789:G795" si="16">F789*E789</f>
        <v>18000</v>
      </c>
    </row>
    <row r="790" spans="1:9" x14ac:dyDescent="0.2">
      <c r="A790" s="2859">
        <v>17</v>
      </c>
      <c r="B790" s="38"/>
      <c r="C790" s="2820" t="s">
        <v>59</v>
      </c>
      <c r="D790" s="911" t="s">
        <v>4792</v>
      </c>
      <c r="E790" s="1617">
        <v>4</v>
      </c>
      <c r="F790" s="1532">
        <v>107</v>
      </c>
      <c r="G790" s="1385">
        <f t="shared" si="16"/>
        <v>428</v>
      </c>
      <c r="I790" s="2864">
        <v>2</v>
      </c>
    </row>
    <row r="791" spans="1:9" x14ac:dyDescent="0.2">
      <c r="A791" s="2863">
        <v>18</v>
      </c>
      <c r="B791" s="38"/>
      <c r="C791" s="2820" t="s">
        <v>199</v>
      </c>
      <c r="D791" s="911" t="s">
        <v>4793</v>
      </c>
      <c r="E791" s="1617">
        <v>2</v>
      </c>
      <c r="F791" s="1532">
        <v>300</v>
      </c>
      <c r="G791" s="1385">
        <f t="shared" si="16"/>
        <v>600</v>
      </c>
    </row>
    <row r="792" spans="1:9" x14ac:dyDescent="0.2">
      <c r="A792" s="2863">
        <v>19</v>
      </c>
      <c r="B792" s="38"/>
      <c r="C792" s="2107" t="s">
        <v>158</v>
      </c>
      <c r="D792" s="1581" t="s">
        <v>4794</v>
      </c>
      <c r="E792" s="1617">
        <v>1</v>
      </c>
      <c r="F792" s="1532">
        <v>6980</v>
      </c>
      <c r="G792" s="1385">
        <f t="shared" si="16"/>
        <v>6980</v>
      </c>
    </row>
    <row r="793" spans="1:9" x14ac:dyDescent="0.2">
      <c r="A793" s="2863">
        <v>20</v>
      </c>
      <c r="B793" s="38"/>
      <c r="C793" s="2107" t="s">
        <v>2351</v>
      </c>
      <c r="D793" s="1581" t="s">
        <v>4795</v>
      </c>
      <c r="E793" s="1617">
        <v>5</v>
      </c>
      <c r="F793" s="1532">
        <v>856</v>
      </c>
      <c r="G793" s="1385">
        <f t="shared" si="16"/>
        <v>4280</v>
      </c>
    </row>
    <row r="794" spans="1:9" x14ac:dyDescent="0.2">
      <c r="A794" s="2863">
        <v>21</v>
      </c>
      <c r="B794" s="38"/>
      <c r="C794" s="2820" t="s">
        <v>2351</v>
      </c>
      <c r="D794" s="911" t="s">
        <v>4796</v>
      </c>
      <c r="E794" s="1617">
        <v>15</v>
      </c>
      <c r="F794" s="1532">
        <v>282</v>
      </c>
      <c r="G794" s="1385">
        <f t="shared" si="16"/>
        <v>4230</v>
      </c>
    </row>
    <row r="795" spans="1:9" x14ac:dyDescent="0.2">
      <c r="A795" s="2863">
        <v>22</v>
      </c>
      <c r="B795" s="38"/>
      <c r="C795" s="2107" t="s">
        <v>3134</v>
      </c>
      <c r="D795" s="1581" t="s">
        <v>4797</v>
      </c>
      <c r="E795" s="1617">
        <v>15</v>
      </c>
      <c r="F795" s="1532">
        <v>75</v>
      </c>
      <c r="G795" s="1385">
        <f t="shared" si="16"/>
        <v>1125</v>
      </c>
    </row>
    <row r="796" spans="1:9" x14ac:dyDescent="0.2">
      <c r="A796" s="2863"/>
      <c r="B796" s="38"/>
      <c r="C796" s="2820"/>
      <c r="D796" s="2892" t="s">
        <v>4858</v>
      </c>
      <c r="E796" s="1617"/>
      <c r="F796" s="1532"/>
      <c r="G796" s="1385"/>
      <c r="H796" s="2871">
        <v>36063</v>
      </c>
    </row>
    <row r="797" spans="1:9" x14ac:dyDescent="0.2">
      <c r="A797" s="2863"/>
      <c r="B797" s="38"/>
      <c r="C797" s="2820"/>
      <c r="D797" s="2892" t="s">
        <v>4859</v>
      </c>
      <c r="E797" s="1617"/>
      <c r="F797" s="1532"/>
      <c r="G797" s="1385"/>
    </row>
    <row r="798" spans="1:9" x14ac:dyDescent="0.2">
      <c r="A798" s="2863">
        <v>23</v>
      </c>
      <c r="B798" s="38"/>
      <c r="C798" s="2820" t="s">
        <v>3134</v>
      </c>
      <c r="D798" s="2822" t="s">
        <v>4798</v>
      </c>
      <c r="E798" s="1617">
        <v>10</v>
      </c>
      <c r="F798" s="1532">
        <v>780</v>
      </c>
      <c r="G798" s="1385">
        <f>F798*E798</f>
        <v>7800</v>
      </c>
    </row>
    <row r="799" spans="1:9" x14ac:dyDescent="0.2">
      <c r="A799" s="2863">
        <v>24</v>
      </c>
      <c r="B799" s="38"/>
      <c r="C799" s="2820" t="s">
        <v>2351</v>
      </c>
      <c r="D799" s="2822" t="s">
        <v>4799</v>
      </c>
      <c r="E799" s="1617">
        <v>20</v>
      </c>
      <c r="F799" s="1532">
        <v>1250</v>
      </c>
      <c r="G799" s="1385">
        <f>F799*E799</f>
        <v>25000</v>
      </c>
      <c r="I799" s="2864">
        <v>3</v>
      </c>
    </row>
    <row r="800" spans="1:9" ht="13.5" thickBot="1" x14ac:dyDescent="0.25">
      <c r="A800" s="48"/>
      <c r="B800" s="49"/>
      <c r="C800" s="50"/>
      <c r="D800" s="1636"/>
      <c r="E800" s="163"/>
      <c r="F800" s="52" t="s">
        <v>192</v>
      </c>
      <c r="G800" s="110">
        <f>SUM(G769:G799)</f>
        <v>215298</v>
      </c>
    </row>
    <row r="801" spans="1:7" ht="13.5" thickTop="1" x14ac:dyDescent="0.2">
      <c r="A801" s="14" t="s">
        <v>4789</v>
      </c>
      <c r="B801" s="89"/>
      <c r="C801" s="2857"/>
      <c r="E801" s="164"/>
      <c r="G801" s="187"/>
    </row>
    <row r="802" spans="1:7" ht="13.5" thickBot="1" x14ac:dyDescent="0.25">
      <c r="A802" s="56"/>
      <c r="B802" s="90"/>
      <c r="C802" s="90"/>
      <c r="D802" s="1637"/>
      <c r="E802" s="73"/>
      <c r="F802" s="58"/>
      <c r="G802" s="59"/>
    </row>
    <row r="803" spans="1:7" ht="13.5" thickTop="1" x14ac:dyDescent="0.2">
      <c r="A803" s="3411"/>
      <c r="B803" s="3412"/>
      <c r="C803" s="3412"/>
      <c r="D803" s="1638" t="s">
        <v>18</v>
      </c>
      <c r="E803" s="3413" t="s">
        <v>19</v>
      </c>
      <c r="F803" s="3413"/>
      <c r="G803" s="3414"/>
    </row>
    <row r="804" spans="1:7" x14ac:dyDescent="0.2">
      <c r="A804" s="3400" t="s">
        <v>20</v>
      </c>
      <c r="B804" s="3401"/>
      <c r="C804" s="3401"/>
      <c r="D804" s="968"/>
      <c r="E804" s="3402"/>
      <c r="F804" s="3403"/>
      <c r="G804" s="3404"/>
    </row>
    <row r="805" spans="1:7" x14ac:dyDescent="0.2">
      <c r="A805" s="3400" t="s">
        <v>21</v>
      </c>
      <c r="B805" s="3401"/>
      <c r="C805" s="3401"/>
      <c r="D805" s="1639" t="s">
        <v>160</v>
      </c>
      <c r="E805" s="3405" t="s">
        <v>25</v>
      </c>
      <c r="F805" s="3405"/>
      <c r="G805" s="3406"/>
    </row>
    <row r="806" spans="1:7" ht="13.5" thickBot="1" x14ac:dyDescent="0.25">
      <c r="A806" s="3407" t="s">
        <v>22</v>
      </c>
      <c r="B806" s="3408"/>
      <c r="C806" s="3408"/>
      <c r="D806" s="1640" t="s">
        <v>33</v>
      </c>
      <c r="E806" s="3409" t="s">
        <v>23</v>
      </c>
      <c r="F806" s="3409"/>
      <c r="G806" s="3410"/>
    </row>
    <row r="807" spans="1:7" ht="16.5" x14ac:dyDescent="0.25">
      <c r="A807" s="3415" t="s">
        <v>0</v>
      </c>
      <c r="B807" s="3416"/>
      <c r="C807" s="3416"/>
      <c r="D807" s="3416"/>
      <c r="E807" s="3416"/>
      <c r="F807" s="3416"/>
      <c r="G807" s="3417"/>
    </row>
    <row r="808" spans="1:7" x14ac:dyDescent="0.2">
      <c r="A808" s="3418" t="s">
        <v>1</v>
      </c>
      <c r="B808" s="3419"/>
      <c r="C808" s="3419"/>
      <c r="D808" s="3419"/>
      <c r="E808" s="3419"/>
      <c r="F808" s="3419"/>
      <c r="G808" s="3420"/>
    </row>
    <row r="809" spans="1:7" x14ac:dyDescent="0.2">
      <c r="A809" s="3421" t="s">
        <v>2</v>
      </c>
      <c r="B809" s="3422"/>
      <c r="C809" s="3422"/>
      <c r="D809" s="3422"/>
      <c r="E809" s="3422"/>
      <c r="F809" s="3422"/>
      <c r="G809" s="3423"/>
    </row>
    <row r="810" spans="1:7" x14ac:dyDescent="0.2">
      <c r="A810" s="2"/>
      <c r="B810" s="3"/>
      <c r="C810" s="2860"/>
      <c r="D810" s="1626"/>
      <c r="E810" s="69"/>
      <c r="F810" s="6"/>
      <c r="G810" s="7" t="s">
        <v>2330</v>
      </c>
    </row>
    <row r="811" spans="1:7" x14ac:dyDescent="0.2">
      <c r="A811" s="8" t="s">
        <v>4</v>
      </c>
      <c r="B811" s="9"/>
      <c r="C811" s="10" t="s">
        <v>72</v>
      </c>
      <c r="D811" s="1627"/>
      <c r="E811" s="1277" t="s">
        <v>4967</v>
      </c>
      <c r="F811" s="689"/>
      <c r="G811" s="739" t="s">
        <v>4904</v>
      </c>
    </row>
    <row r="812" spans="1:7" x14ac:dyDescent="0.2">
      <c r="A812" s="14" t="s">
        <v>6</v>
      </c>
      <c r="B812" s="15"/>
      <c r="C812" s="16"/>
      <c r="D812" s="980"/>
      <c r="E812" s="3424"/>
      <c r="F812" s="3425"/>
      <c r="G812" s="17"/>
    </row>
    <row r="813" spans="1:7" x14ac:dyDescent="0.2">
      <c r="A813" s="2862" t="s">
        <v>7</v>
      </c>
      <c r="B813" s="19"/>
      <c r="C813" s="19"/>
      <c r="D813" s="1628"/>
      <c r="E813" s="1629" t="s">
        <v>8</v>
      </c>
      <c r="F813" s="21"/>
      <c r="G813" s="17" t="s">
        <v>9</v>
      </c>
    </row>
    <row r="814" spans="1:7" x14ac:dyDescent="0.2">
      <c r="A814" s="2"/>
      <c r="B814" s="3"/>
      <c r="C814" s="2860"/>
      <c r="D814" s="1630"/>
      <c r="E814" s="3426"/>
      <c r="F814" s="3427"/>
      <c r="G814" s="22"/>
    </row>
    <row r="815" spans="1:7" ht="26.25" thickBot="1" x14ac:dyDescent="0.25">
      <c r="A815" s="23" t="s">
        <v>10</v>
      </c>
      <c r="B815" s="24" t="s">
        <v>11</v>
      </c>
      <c r="C815" s="25" t="s">
        <v>12</v>
      </c>
      <c r="D815" s="1631" t="s">
        <v>13</v>
      </c>
      <c r="E815" s="141" t="s">
        <v>14</v>
      </c>
      <c r="F815" s="28" t="s">
        <v>15</v>
      </c>
      <c r="G815" s="29" t="s">
        <v>16</v>
      </c>
    </row>
    <row r="816" spans="1:7" ht="13.5" thickTop="1" x14ac:dyDescent="0.2">
      <c r="A816" s="2863"/>
      <c r="B816" s="38"/>
      <c r="C816" s="2820"/>
      <c r="D816" s="1641" t="s">
        <v>193</v>
      </c>
      <c r="E816" s="1617"/>
      <c r="F816" s="1532"/>
      <c r="G816" s="1308">
        <f>G800</f>
        <v>215298</v>
      </c>
    </row>
    <row r="817" spans="1:12" x14ac:dyDescent="0.2">
      <c r="A817" s="2899"/>
      <c r="B817" s="38"/>
      <c r="C817" s="2820"/>
      <c r="D817" s="2892" t="s">
        <v>4858</v>
      </c>
      <c r="E817" s="1617"/>
      <c r="F817" s="1532"/>
      <c r="G817" s="1308"/>
      <c r="I817" s="2900"/>
    </row>
    <row r="818" spans="1:12" x14ac:dyDescent="0.2">
      <c r="A818" s="2863"/>
      <c r="B818" s="79"/>
      <c r="C818" s="2820"/>
      <c r="D818" s="2892" t="s">
        <v>4968</v>
      </c>
      <c r="E818" s="1617"/>
      <c r="F818" s="1532"/>
      <c r="G818" s="1385"/>
    </row>
    <row r="819" spans="1:12" x14ac:dyDescent="0.2">
      <c r="A819" s="2863"/>
      <c r="B819" s="38"/>
      <c r="C819" s="2820"/>
      <c r="D819" s="2895" t="s">
        <v>4969</v>
      </c>
      <c r="E819" s="1617"/>
      <c r="F819" s="1532"/>
      <c r="G819" s="1385"/>
    </row>
    <row r="820" spans="1:12" x14ac:dyDescent="0.2">
      <c r="A820" s="2863">
        <v>25</v>
      </c>
      <c r="B820" s="38"/>
      <c r="C820" s="2820" t="s">
        <v>199</v>
      </c>
      <c r="D820" s="2822" t="s">
        <v>4800</v>
      </c>
      <c r="E820" s="1617">
        <v>4</v>
      </c>
      <c r="F820" s="1532">
        <v>4185</v>
      </c>
      <c r="G820" s="1385">
        <f>F820*E820</f>
        <v>16740</v>
      </c>
      <c r="I820" s="2864">
        <v>4</v>
      </c>
    </row>
    <row r="821" spans="1:12" x14ac:dyDescent="0.2">
      <c r="A821" s="2885"/>
      <c r="B821" s="79"/>
      <c r="C821" s="2820"/>
      <c r="D821" s="2822"/>
      <c r="E821" s="1617"/>
      <c r="F821" s="1532"/>
      <c r="G821" s="1385"/>
      <c r="I821" s="2889"/>
    </row>
    <row r="822" spans="1:12" x14ac:dyDescent="0.2">
      <c r="A822" s="2863"/>
      <c r="B822" s="38"/>
      <c r="C822" s="2820"/>
      <c r="D822" s="2897" t="s">
        <v>4856</v>
      </c>
      <c r="E822" s="1617"/>
      <c r="F822" s="1532"/>
      <c r="G822" s="1385"/>
    </row>
    <row r="823" spans="1:12" x14ac:dyDescent="0.2">
      <c r="A823" s="2863"/>
      <c r="B823" s="38"/>
      <c r="C823" s="2107"/>
      <c r="D823" s="2897" t="s">
        <v>4857</v>
      </c>
      <c r="E823" s="1617"/>
      <c r="F823" s="1532"/>
      <c r="G823" s="1385"/>
    </row>
    <row r="824" spans="1:12" x14ac:dyDescent="0.2">
      <c r="A824" s="2863"/>
      <c r="B824" s="79"/>
      <c r="C824" s="2107"/>
      <c r="D824" s="2897" t="s">
        <v>4855</v>
      </c>
      <c r="E824" s="1617"/>
      <c r="F824" s="1532"/>
      <c r="G824" s="1385"/>
    </row>
    <row r="825" spans="1:12" x14ac:dyDescent="0.2">
      <c r="A825" s="2863">
        <v>26</v>
      </c>
      <c r="B825" s="38"/>
      <c r="C825" s="2107" t="s">
        <v>2351</v>
      </c>
      <c r="D825" s="1303" t="s">
        <v>4801</v>
      </c>
      <c r="E825" s="1617">
        <v>1</v>
      </c>
      <c r="F825" s="1532">
        <v>3000</v>
      </c>
      <c r="G825" s="1385">
        <f>F825*E825</f>
        <v>3000</v>
      </c>
    </row>
    <row r="826" spans="1:12" s="1305" customFormat="1" x14ac:dyDescent="0.2">
      <c r="A826" s="675">
        <v>27</v>
      </c>
      <c r="B826" s="38"/>
      <c r="C826" s="2913" t="s">
        <v>2351</v>
      </c>
      <c r="D826" s="2914" t="s">
        <v>4802</v>
      </c>
      <c r="E826" s="1617">
        <v>2</v>
      </c>
      <c r="F826" s="1652">
        <v>4375</v>
      </c>
      <c r="G826" s="1396">
        <f t="shared" ref="G826:G829" si="17">F826*E826</f>
        <v>8750</v>
      </c>
      <c r="H826" s="2915">
        <v>10400</v>
      </c>
      <c r="I826" s="2916">
        <v>5</v>
      </c>
      <c r="L826" s="2917"/>
    </row>
    <row r="827" spans="1:12" s="1305" customFormat="1" ht="12.75" customHeight="1" x14ac:dyDescent="0.2">
      <c r="A827" s="675">
        <v>28</v>
      </c>
      <c r="B827" s="79"/>
      <c r="C827" s="2913" t="s">
        <v>276</v>
      </c>
      <c r="D827" s="2918" t="s">
        <v>4803</v>
      </c>
      <c r="E827" s="1617">
        <v>5</v>
      </c>
      <c r="F827" s="1652">
        <v>165</v>
      </c>
      <c r="G827" s="1396">
        <f t="shared" si="17"/>
        <v>825</v>
      </c>
      <c r="H827" s="2915"/>
      <c r="I827" s="2916"/>
      <c r="L827" s="2917"/>
    </row>
    <row r="828" spans="1:12" s="1305" customFormat="1" x14ac:dyDescent="0.2">
      <c r="A828" s="675">
        <v>29</v>
      </c>
      <c r="B828" s="38"/>
      <c r="C828" s="2913" t="s">
        <v>2351</v>
      </c>
      <c r="D828" s="2920" t="s">
        <v>4805</v>
      </c>
      <c r="E828" s="1617">
        <v>10</v>
      </c>
      <c r="F828" s="1652">
        <v>850</v>
      </c>
      <c r="G828" s="1396">
        <f t="shared" si="17"/>
        <v>8500</v>
      </c>
      <c r="H828" s="2915"/>
      <c r="I828" s="2916"/>
      <c r="L828" s="2917"/>
    </row>
    <row r="829" spans="1:12" s="1305" customFormat="1" x14ac:dyDescent="0.2">
      <c r="A829" s="675">
        <v>30</v>
      </c>
      <c r="B829" s="38"/>
      <c r="C829" s="2913" t="s">
        <v>2351</v>
      </c>
      <c r="D829" s="2919" t="s">
        <v>4806</v>
      </c>
      <c r="E829" s="1617">
        <v>1</v>
      </c>
      <c r="F829" s="1652">
        <v>4375</v>
      </c>
      <c r="G829" s="1396">
        <f t="shared" si="17"/>
        <v>4375</v>
      </c>
      <c r="H829" s="2915">
        <v>5200</v>
      </c>
      <c r="I829" s="2916"/>
      <c r="L829" s="2917"/>
    </row>
    <row r="830" spans="1:12" x14ac:dyDescent="0.2">
      <c r="A830" s="2885"/>
      <c r="B830" s="79"/>
      <c r="C830" s="2107"/>
      <c r="D830" s="1581"/>
      <c r="E830" s="1617"/>
      <c r="F830" s="1532"/>
      <c r="G830" s="1385"/>
      <c r="H830" s="2870"/>
      <c r="I830" s="2889"/>
    </row>
    <row r="831" spans="1:12" x14ac:dyDescent="0.2">
      <c r="A831" s="2863"/>
      <c r="B831" s="38"/>
      <c r="C831" s="2835"/>
      <c r="D831" s="2891" t="s">
        <v>4807</v>
      </c>
      <c r="E831" s="1617"/>
      <c r="F831" s="1532"/>
      <c r="G831" s="1385"/>
    </row>
    <row r="832" spans="1:12" ht="12.75" customHeight="1" x14ac:dyDescent="0.2">
      <c r="A832" s="2863">
        <v>31</v>
      </c>
      <c r="B832" s="38"/>
      <c r="C832" s="2107" t="s">
        <v>276</v>
      </c>
      <c r="D832" s="1581" t="s">
        <v>4808</v>
      </c>
      <c r="E832" s="1617">
        <v>2</v>
      </c>
      <c r="F832" s="1532">
        <v>316</v>
      </c>
      <c r="G832" s="1385">
        <f>F832*E832</f>
        <v>632</v>
      </c>
      <c r="I832" s="2864">
        <v>6</v>
      </c>
    </row>
    <row r="833" spans="1:9" x14ac:dyDescent="0.2">
      <c r="A833" s="2863"/>
      <c r="B833" s="79"/>
      <c r="C833" s="2107"/>
      <c r="D833" s="1581" t="s">
        <v>4809</v>
      </c>
      <c r="E833" s="1617"/>
      <c r="F833" s="1532"/>
      <c r="G833" s="1385"/>
    </row>
    <row r="834" spans="1:9" x14ac:dyDescent="0.2">
      <c r="A834" s="2863"/>
      <c r="B834" s="38"/>
      <c r="C834" s="2107"/>
      <c r="D834" s="2893"/>
      <c r="E834" s="1617"/>
      <c r="F834" s="1532"/>
      <c r="G834" s="1385"/>
    </row>
    <row r="835" spans="1:9" x14ac:dyDescent="0.2">
      <c r="A835" s="2885"/>
      <c r="B835" s="38"/>
      <c r="C835" s="2107"/>
      <c r="D835" s="2891" t="s">
        <v>4854</v>
      </c>
      <c r="E835" s="1617"/>
      <c r="F835" s="1532"/>
      <c r="G835" s="1385"/>
      <c r="I835" s="2889"/>
    </row>
    <row r="836" spans="1:9" x14ac:dyDescent="0.2">
      <c r="A836" s="2863"/>
      <c r="B836" s="79"/>
      <c r="C836" s="2107"/>
      <c r="D836" s="2892" t="s">
        <v>4853</v>
      </c>
      <c r="E836" s="1617"/>
      <c r="F836" s="1532"/>
      <c r="G836" s="1385"/>
    </row>
    <row r="837" spans="1:9" x14ac:dyDescent="0.2">
      <c r="A837" s="2863">
        <v>32</v>
      </c>
      <c r="B837" s="38"/>
      <c r="C837" s="2820" t="s">
        <v>4811</v>
      </c>
      <c r="D837" s="1581" t="s">
        <v>4810</v>
      </c>
      <c r="E837" s="1617">
        <v>1</v>
      </c>
      <c r="F837" s="1532">
        <v>20000</v>
      </c>
      <c r="G837" s="1385">
        <f>F837*E837</f>
        <v>20000</v>
      </c>
    </row>
    <row r="838" spans="1:9" x14ac:dyDescent="0.2">
      <c r="A838" s="2863">
        <v>33</v>
      </c>
      <c r="B838" s="38"/>
      <c r="C838" s="2820" t="s">
        <v>199</v>
      </c>
      <c r="D838" s="981" t="s">
        <v>4812</v>
      </c>
      <c r="E838" s="1617">
        <v>2</v>
      </c>
      <c r="F838" s="1532">
        <v>6499</v>
      </c>
      <c r="G838" s="1385">
        <f t="shared" ref="G838:G841" si="18">F838*E838</f>
        <v>12998</v>
      </c>
    </row>
    <row r="839" spans="1:9" x14ac:dyDescent="0.2">
      <c r="A839" s="2863">
        <v>34</v>
      </c>
      <c r="B839" s="79"/>
      <c r="C839" s="2820" t="s">
        <v>59</v>
      </c>
      <c r="D839" s="911" t="s">
        <v>4813</v>
      </c>
      <c r="E839" s="1617">
        <v>5000</v>
      </c>
      <c r="F839" s="1532">
        <v>15</v>
      </c>
      <c r="G839" s="1385">
        <f t="shared" si="18"/>
        <v>75000</v>
      </c>
    </row>
    <row r="840" spans="1:9" x14ac:dyDescent="0.2">
      <c r="A840" s="2863">
        <v>35</v>
      </c>
      <c r="B840" s="38"/>
      <c r="C840" s="2820" t="s">
        <v>199</v>
      </c>
      <c r="D840" s="911" t="s">
        <v>4814</v>
      </c>
      <c r="E840" s="1617">
        <v>3</v>
      </c>
      <c r="F840" s="1532">
        <v>10000</v>
      </c>
      <c r="G840" s="1385">
        <f t="shared" si="18"/>
        <v>30000</v>
      </c>
    </row>
    <row r="841" spans="1:9" x14ac:dyDescent="0.2">
      <c r="A841" s="2863">
        <v>36</v>
      </c>
      <c r="B841" s="38"/>
      <c r="C841" s="2107" t="s">
        <v>199</v>
      </c>
      <c r="D841" s="1581" t="s">
        <v>4815</v>
      </c>
      <c r="E841" s="1617">
        <v>3</v>
      </c>
      <c r="F841" s="1532">
        <v>13000</v>
      </c>
      <c r="G841" s="1385">
        <f t="shared" si="18"/>
        <v>39000</v>
      </c>
    </row>
    <row r="842" spans="1:9" x14ac:dyDescent="0.2">
      <c r="A842" s="2863"/>
      <c r="B842" s="79"/>
      <c r="C842" s="2107"/>
      <c r="D842" s="2892" t="s">
        <v>2452</v>
      </c>
      <c r="E842" s="1617"/>
      <c r="F842" s="1532"/>
      <c r="G842" s="1385"/>
    </row>
    <row r="843" spans="1:9" x14ac:dyDescent="0.2">
      <c r="A843" s="2863"/>
      <c r="B843" s="38"/>
      <c r="C843" s="2820"/>
      <c r="D843" s="2946" t="s">
        <v>4816</v>
      </c>
      <c r="E843" s="1617"/>
      <c r="F843" s="1532"/>
      <c r="G843" s="1385"/>
    </row>
    <row r="844" spans="1:9" ht="12.75" customHeight="1" x14ac:dyDescent="0.2">
      <c r="A844" s="2863">
        <v>37</v>
      </c>
      <c r="B844" s="38"/>
      <c r="C844" s="2107" t="s">
        <v>1413</v>
      </c>
      <c r="D844" s="1581" t="s">
        <v>4819</v>
      </c>
      <c r="E844" s="1617">
        <v>30</v>
      </c>
      <c r="F844" s="1532">
        <v>4985</v>
      </c>
      <c r="G844" s="1385">
        <f>F844*E844</f>
        <v>149550</v>
      </c>
    </row>
    <row r="845" spans="1:9" ht="12.75" customHeight="1" x14ac:dyDescent="0.2">
      <c r="A845" s="2863"/>
      <c r="B845" s="79"/>
      <c r="C845" s="2820"/>
      <c r="D845" s="1581" t="s">
        <v>4817</v>
      </c>
      <c r="E845" s="1617"/>
      <c r="F845" s="1532"/>
      <c r="G845" s="1385"/>
    </row>
    <row r="846" spans="1:9" ht="12.75" customHeight="1" x14ac:dyDescent="0.2">
      <c r="A846" s="2863"/>
      <c r="B846" s="38"/>
      <c r="C846" s="2820"/>
      <c r="D846" s="1581" t="s">
        <v>4818</v>
      </c>
      <c r="E846" s="1617"/>
      <c r="F846" s="1532"/>
      <c r="G846" s="1385"/>
    </row>
    <row r="847" spans="1:9" ht="13.5" thickBot="1" x14ac:dyDescent="0.25">
      <c r="A847" s="48"/>
      <c r="B847" s="49"/>
      <c r="C847" s="50"/>
      <c r="D847" s="1636"/>
      <c r="E847" s="163"/>
      <c r="F847" s="52" t="s">
        <v>192</v>
      </c>
      <c r="G847" s="110">
        <f>SUM(G816:G846)</f>
        <v>584668</v>
      </c>
    </row>
    <row r="848" spans="1:9" ht="13.5" thickTop="1" x14ac:dyDescent="0.2">
      <c r="A848" s="14" t="s">
        <v>4789</v>
      </c>
      <c r="B848" s="89"/>
      <c r="C848" s="2861"/>
      <c r="E848" s="164"/>
      <c r="G848" s="187"/>
    </row>
    <row r="849" spans="1:7" ht="13.5" thickBot="1" x14ac:dyDescent="0.25">
      <c r="A849" s="56"/>
      <c r="B849" s="90"/>
      <c r="C849" s="90"/>
      <c r="D849" s="1637"/>
      <c r="E849" s="73"/>
      <c r="F849" s="58"/>
      <c r="G849" s="59"/>
    </row>
    <row r="850" spans="1:7" ht="13.5" thickTop="1" x14ac:dyDescent="0.2">
      <c r="A850" s="3411"/>
      <c r="B850" s="3412"/>
      <c r="C850" s="3412"/>
      <c r="D850" s="1638" t="s">
        <v>18</v>
      </c>
      <c r="E850" s="3413" t="s">
        <v>19</v>
      </c>
      <c r="F850" s="3413"/>
      <c r="G850" s="3414"/>
    </row>
    <row r="851" spans="1:7" x14ac:dyDescent="0.2">
      <c r="A851" s="3400" t="s">
        <v>20</v>
      </c>
      <c r="B851" s="3401"/>
      <c r="C851" s="3401"/>
      <c r="D851" s="968"/>
      <c r="E851" s="3402"/>
      <c r="F851" s="3403"/>
      <c r="G851" s="3404"/>
    </row>
    <row r="852" spans="1:7" x14ac:dyDescent="0.2">
      <c r="A852" s="3400" t="s">
        <v>21</v>
      </c>
      <c r="B852" s="3401"/>
      <c r="C852" s="3401"/>
      <c r="D852" s="1639" t="s">
        <v>160</v>
      </c>
      <c r="E852" s="3405" t="s">
        <v>25</v>
      </c>
      <c r="F852" s="3405"/>
      <c r="G852" s="3406"/>
    </row>
    <row r="853" spans="1:7" ht="13.5" thickBot="1" x14ac:dyDescent="0.25">
      <c r="A853" s="3407" t="s">
        <v>22</v>
      </c>
      <c r="B853" s="3408"/>
      <c r="C853" s="3408"/>
      <c r="D853" s="1640" t="s">
        <v>33</v>
      </c>
      <c r="E853" s="3409" t="s">
        <v>23</v>
      </c>
      <c r="F853" s="3409"/>
      <c r="G853" s="3410"/>
    </row>
    <row r="854" spans="1:7" ht="16.5" x14ac:dyDescent="0.25">
      <c r="A854" s="3415" t="s">
        <v>0</v>
      </c>
      <c r="B854" s="3416"/>
      <c r="C854" s="3416"/>
      <c r="D854" s="3416"/>
      <c r="E854" s="3416"/>
      <c r="F854" s="3416"/>
      <c r="G854" s="3417"/>
    </row>
    <row r="855" spans="1:7" x14ac:dyDescent="0.2">
      <c r="A855" s="3418" t="s">
        <v>1</v>
      </c>
      <c r="B855" s="3419"/>
      <c r="C855" s="3419"/>
      <c r="D855" s="3419"/>
      <c r="E855" s="3419"/>
      <c r="F855" s="3419"/>
      <c r="G855" s="3420"/>
    </row>
    <row r="856" spans="1:7" x14ac:dyDescent="0.2">
      <c r="A856" s="3421" t="s">
        <v>2</v>
      </c>
      <c r="B856" s="3422"/>
      <c r="C856" s="3422"/>
      <c r="D856" s="3422"/>
      <c r="E856" s="3422"/>
      <c r="F856" s="3422"/>
      <c r="G856" s="3423"/>
    </row>
    <row r="857" spans="1:7" x14ac:dyDescent="0.2">
      <c r="A857" s="2"/>
      <c r="B857" s="3"/>
      <c r="C857" s="2860"/>
      <c r="D857" s="1626"/>
      <c r="E857" s="69"/>
      <c r="F857" s="6"/>
      <c r="G857" s="7" t="s">
        <v>2332</v>
      </c>
    </row>
    <row r="858" spans="1:7" x14ac:dyDescent="0.2">
      <c r="A858" s="8" t="s">
        <v>4</v>
      </c>
      <c r="B858" s="9"/>
      <c r="C858" s="10" t="s">
        <v>72</v>
      </c>
      <c r="D858" s="1627"/>
      <c r="E858" s="1277" t="s">
        <v>4967</v>
      </c>
      <c r="F858" s="689"/>
      <c r="G858" s="739" t="s">
        <v>4904</v>
      </c>
    </row>
    <row r="859" spans="1:7" x14ac:dyDescent="0.2">
      <c r="A859" s="14" t="s">
        <v>6</v>
      </c>
      <c r="B859" s="15"/>
      <c r="C859" s="16"/>
      <c r="D859" s="980"/>
      <c r="E859" s="3424"/>
      <c r="F859" s="3425"/>
      <c r="G859" s="17"/>
    </row>
    <row r="860" spans="1:7" x14ac:dyDescent="0.2">
      <c r="A860" s="2862" t="s">
        <v>7</v>
      </c>
      <c r="B860" s="19"/>
      <c r="C860" s="19"/>
      <c r="D860" s="1628"/>
      <c r="E860" s="1629" t="s">
        <v>8</v>
      </c>
      <c r="F860" s="21"/>
      <c r="G860" s="17" t="s">
        <v>9</v>
      </c>
    </row>
    <row r="861" spans="1:7" x14ac:dyDescent="0.2">
      <c r="A861" s="2"/>
      <c r="B861" s="3"/>
      <c r="C861" s="2860"/>
      <c r="D861" s="1630"/>
      <c r="E861" s="3426"/>
      <c r="F861" s="3427"/>
      <c r="G861" s="22"/>
    </row>
    <row r="862" spans="1:7" ht="26.25" thickBot="1" x14ac:dyDescent="0.25">
      <c r="A862" s="23" t="s">
        <v>10</v>
      </c>
      <c r="B862" s="24" t="s">
        <v>11</v>
      </c>
      <c r="C862" s="25" t="s">
        <v>12</v>
      </c>
      <c r="D862" s="1631" t="s">
        <v>13</v>
      </c>
      <c r="E862" s="141" t="s">
        <v>14</v>
      </c>
      <c r="F862" s="28" t="s">
        <v>15</v>
      </c>
      <c r="G862" s="29" t="s">
        <v>16</v>
      </c>
    </row>
    <row r="863" spans="1:7" ht="13.5" thickTop="1" x14ac:dyDescent="0.2">
      <c r="A863" s="2863"/>
      <c r="B863" s="38"/>
      <c r="C863" s="2820"/>
      <c r="D863" s="1641" t="s">
        <v>193</v>
      </c>
      <c r="E863" s="1617"/>
      <c r="F863" s="1532"/>
      <c r="G863" s="1308">
        <f>G847</f>
        <v>584668</v>
      </c>
    </row>
    <row r="864" spans="1:7" x14ac:dyDescent="0.2">
      <c r="A864" s="2863"/>
      <c r="B864" s="79"/>
      <c r="C864" s="2820"/>
      <c r="D864" s="2892" t="s">
        <v>4851</v>
      </c>
      <c r="E864" s="1617"/>
      <c r="F864" s="1532"/>
      <c r="G864" s="1385"/>
    </row>
    <row r="865" spans="1:9" x14ac:dyDescent="0.2">
      <c r="A865" s="2863"/>
      <c r="B865" s="79"/>
      <c r="C865" s="2820"/>
      <c r="D865" s="2895" t="s">
        <v>4852</v>
      </c>
      <c r="E865" s="1617"/>
      <c r="F865" s="1532"/>
      <c r="G865" s="1385"/>
    </row>
    <row r="866" spans="1:9" x14ac:dyDescent="0.2">
      <c r="A866" s="2863"/>
      <c r="B866" s="79"/>
      <c r="C866" s="2820"/>
      <c r="D866" s="2822" t="s">
        <v>4820</v>
      </c>
      <c r="E866" s="1617"/>
      <c r="F866" s="1532"/>
      <c r="G866" s="1385"/>
    </row>
    <row r="867" spans="1:9" x14ac:dyDescent="0.2">
      <c r="A867" s="2863">
        <v>38</v>
      </c>
      <c r="B867" s="79"/>
      <c r="C867" s="2820" t="s">
        <v>2351</v>
      </c>
      <c r="D867" s="2821" t="s">
        <v>4802</v>
      </c>
      <c r="E867" s="1617">
        <v>89</v>
      </c>
      <c r="F867" s="1532">
        <v>4375</v>
      </c>
      <c r="G867" s="1385">
        <f>F867*E867</f>
        <v>389375</v>
      </c>
    </row>
    <row r="868" spans="1:9" x14ac:dyDescent="0.2">
      <c r="A868" s="2863">
        <v>39</v>
      </c>
      <c r="B868" s="79"/>
      <c r="C868" s="2107" t="s">
        <v>2351</v>
      </c>
      <c r="D868" s="2821" t="s">
        <v>4805</v>
      </c>
      <c r="E868" s="1617">
        <v>150</v>
      </c>
      <c r="F868" s="1532">
        <v>850</v>
      </c>
      <c r="G868" s="1385">
        <f t="shared" ref="G868:G874" si="19">F868*E868</f>
        <v>127500</v>
      </c>
    </row>
    <row r="869" spans="1:9" x14ac:dyDescent="0.2">
      <c r="A869" s="2863"/>
      <c r="B869" s="79"/>
      <c r="C869" s="2107"/>
      <c r="D869" s="2821" t="s">
        <v>4821</v>
      </c>
      <c r="E869" s="1617"/>
      <c r="F869" s="1532"/>
      <c r="G869" s="1385"/>
    </row>
    <row r="870" spans="1:9" x14ac:dyDescent="0.2">
      <c r="A870" s="2863">
        <v>40</v>
      </c>
      <c r="B870" s="79"/>
      <c r="C870" s="2820" t="s">
        <v>2351</v>
      </c>
      <c r="D870" s="2821" t="s">
        <v>4802</v>
      </c>
      <c r="E870" s="1617">
        <v>89</v>
      </c>
      <c r="F870" s="1532">
        <v>4375</v>
      </c>
      <c r="G870" s="1385">
        <f t="shared" si="19"/>
        <v>389375</v>
      </c>
    </row>
    <row r="871" spans="1:9" x14ac:dyDescent="0.2">
      <c r="A871" s="2863">
        <v>41</v>
      </c>
      <c r="B871" s="79"/>
      <c r="C871" s="2107" t="s">
        <v>2351</v>
      </c>
      <c r="D871" s="2821" t="s">
        <v>4805</v>
      </c>
      <c r="E871" s="1617">
        <v>150</v>
      </c>
      <c r="F871" s="1532">
        <v>850</v>
      </c>
      <c r="G871" s="1385">
        <f t="shared" si="19"/>
        <v>127500</v>
      </c>
    </row>
    <row r="872" spans="1:9" x14ac:dyDescent="0.2">
      <c r="A872" s="2863"/>
      <c r="B872" s="38"/>
      <c r="C872" s="2107"/>
      <c r="D872" s="1600" t="s">
        <v>4822</v>
      </c>
      <c r="E872" s="1617"/>
      <c r="F872" s="1532"/>
      <c r="G872" s="1385"/>
    </row>
    <row r="873" spans="1:9" x14ac:dyDescent="0.2">
      <c r="A873" s="2863">
        <v>42</v>
      </c>
      <c r="B873" s="38"/>
      <c r="C873" s="2820" t="s">
        <v>2351</v>
      </c>
      <c r="D873" s="2821" t="s">
        <v>4802</v>
      </c>
      <c r="E873" s="1617">
        <v>59</v>
      </c>
      <c r="F873" s="1532">
        <v>4375</v>
      </c>
      <c r="G873" s="1385">
        <f t="shared" si="19"/>
        <v>258125</v>
      </c>
    </row>
    <row r="874" spans="1:9" x14ac:dyDescent="0.2">
      <c r="A874" s="2863">
        <v>43</v>
      </c>
      <c r="B874" s="38"/>
      <c r="C874" s="2107" t="s">
        <v>2351</v>
      </c>
      <c r="D874" s="2821" t="s">
        <v>4804</v>
      </c>
      <c r="E874" s="1617">
        <v>88</v>
      </c>
      <c r="F874" s="1532">
        <v>4500</v>
      </c>
      <c r="G874" s="1385">
        <f t="shared" si="19"/>
        <v>396000</v>
      </c>
    </row>
    <row r="875" spans="1:9" x14ac:dyDescent="0.2">
      <c r="A875" s="2885"/>
      <c r="B875" s="38"/>
      <c r="C875" s="2107"/>
      <c r="D875" s="2821"/>
      <c r="E875" s="1617"/>
      <c r="F875" s="1532"/>
      <c r="G875" s="1385"/>
      <c r="I875" s="2889"/>
    </row>
    <row r="876" spans="1:9" ht="12.75" customHeight="1" x14ac:dyDescent="0.2">
      <c r="A876" s="2863"/>
      <c r="B876" s="38"/>
      <c r="C876" s="2107"/>
      <c r="D876" s="2892" t="s">
        <v>4850</v>
      </c>
      <c r="E876" s="1617"/>
      <c r="F876" s="1532"/>
      <c r="G876" s="1385"/>
    </row>
    <row r="877" spans="1:9" x14ac:dyDescent="0.2">
      <c r="A877" s="2863"/>
      <c r="B877" s="38"/>
      <c r="C877" s="2835"/>
      <c r="D877" s="2894" t="s">
        <v>4849</v>
      </c>
      <c r="E877" s="1617"/>
      <c r="F877" s="1532"/>
      <c r="G877" s="1385"/>
    </row>
    <row r="878" spans="1:9" x14ac:dyDescent="0.2">
      <c r="A878" s="2863"/>
      <c r="B878" s="38"/>
      <c r="C878" s="2107"/>
      <c r="D878" s="2896" t="s">
        <v>4823</v>
      </c>
      <c r="E878" s="1617"/>
      <c r="F878" s="1532"/>
      <c r="G878" s="1385"/>
    </row>
    <row r="879" spans="1:9" x14ac:dyDescent="0.2">
      <c r="A879" s="2863">
        <v>44</v>
      </c>
      <c r="B879" s="79"/>
      <c r="C879" s="2107" t="s">
        <v>2351</v>
      </c>
      <c r="D879" s="1303" t="s">
        <v>4801</v>
      </c>
      <c r="E879" s="1617">
        <v>1</v>
      </c>
      <c r="F879" s="1532">
        <v>3000</v>
      </c>
      <c r="G879" s="1385">
        <f>F879*E879</f>
        <v>3000</v>
      </c>
    </row>
    <row r="880" spans="1:9" x14ac:dyDescent="0.2">
      <c r="A880" s="2863">
        <v>45</v>
      </c>
      <c r="B880" s="79"/>
      <c r="C880" s="2107" t="s">
        <v>2351</v>
      </c>
      <c r="D880" s="1303" t="s">
        <v>4802</v>
      </c>
      <c r="E880" s="1617">
        <v>2</v>
      </c>
      <c r="F880" s="1532">
        <v>4375</v>
      </c>
      <c r="G880" s="1385">
        <f t="shared" ref="G880:G883" si="20">F880*E880</f>
        <v>8750</v>
      </c>
      <c r="H880" s="2870">
        <v>10400</v>
      </c>
      <c r="I880" s="2864">
        <v>10</v>
      </c>
    </row>
    <row r="881" spans="1:9" ht="12.75" customHeight="1" x14ac:dyDescent="0.2">
      <c r="A881" s="2863">
        <v>46</v>
      </c>
      <c r="B881" s="38"/>
      <c r="C881" s="2107" t="s">
        <v>276</v>
      </c>
      <c r="D881" s="1600" t="s">
        <v>4803</v>
      </c>
      <c r="E881" s="1617">
        <v>5</v>
      </c>
      <c r="F881" s="1532">
        <v>165</v>
      </c>
      <c r="G881" s="1385">
        <f t="shared" si="20"/>
        <v>825</v>
      </c>
      <c r="H881" s="2871"/>
    </row>
    <row r="882" spans="1:9" x14ac:dyDescent="0.2">
      <c r="A882" s="2863">
        <v>47</v>
      </c>
      <c r="B882" s="38"/>
      <c r="C882" s="2107" t="s">
        <v>2351</v>
      </c>
      <c r="D882" s="2872" t="s">
        <v>4805</v>
      </c>
      <c r="E882" s="1617">
        <v>10</v>
      </c>
      <c r="F882" s="1532">
        <v>850</v>
      </c>
      <c r="G882" s="1385">
        <f t="shared" si="20"/>
        <v>8500</v>
      </c>
      <c r="H882" s="2871"/>
    </row>
    <row r="883" spans="1:9" x14ac:dyDescent="0.2">
      <c r="A883" s="2863">
        <v>48</v>
      </c>
      <c r="B883" s="38"/>
      <c r="C883" s="2107" t="s">
        <v>2351</v>
      </c>
      <c r="D883" s="1581" t="s">
        <v>4806</v>
      </c>
      <c r="E883" s="1617">
        <v>1</v>
      </c>
      <c r="F883" s="1532">
        <v>4375</v>
      </c>
      <c r="G883" s="1385">
        <f t="shared" si="20"/>
        <v>4375</v>
      </c>
      <c r="H883" s="2870">
        <v>5200</v>
      </c>
    </row>
    <row r="884" spans="1:9" x14ac:dyDescent="0.2">
      <c r="A884" s="2863"/>
      <c r="B884" s="38"/>
      <c r="C884" s="2820"/>
      <c r="D884" s="911"/>
      <c r="E884" s="1617"/>
      <c r="F884" s="1532"/>
      <c r="G884" s="1385"/>
    </row>
    <row r="885" spans="1:9" x14ac:dyDescent="0.2">
      <c r="A885" s="2899"/>
      <c r="B885" s="38"/>
      <c r="C885" s="2820"/>
      <c r="D885" s="911"/>
      <c r="E885" s="1617"/>
      <c r="F885" s="1532"/>
      <c r="G885" s="1385"/>
      <c r="I885" s="2900"/>
    </row>
    <row r="886" spans="1:9" x14ac:dyDescent="0.2">
      <c r="A886" s="2863"/>
      <c r="B886" s="38"/>
      <c r="C886" s="2107"/>
      <c r="D886" s="1581"/>
      <c r="E886" s="1617"/>
      <c r="F886" s="1532"/>
      <c r="G886" s="1385"/>
    </row>
    <row r="887" spans="1:9" x14ac:dyDescent="0.2">
      <c r="A887" s="2863"/>
      <c r="B887" s="38"/>
      <c r="C887" s="2107"/>
      <c r="D887" s="1581"/>
      <c r="E887" s="1617"/>
      <c r="F887" s="1532"/>
      <c r="G887" s="1385"/>
    </row>
    <row r="888" spans="1:9" x14ac:dyDescent="0.2">
      <c r="A888" s="2863"/>
      <c r="B888" s="38"/>
      <c r="C888" s="2820"/>
      <c r="D888" s="2880"/>
      <c r="E888" s="1617"/>
      <c r="F888" s="1532"/>
      <c r="G888" s="1385"/>
    </row>
    <row r="889" spans="1:9" x14ac:dyDescent="0.2">
      <c r="A889" s="2863"/>
      <c r="B889" s="38"/>
      <c r="C889" s="2820"/>
      <c r="D889" s="2880"/>
      <c r="E889" s="1617"/>
      <c r="F889" s="1532"/>
      <c r="G889" s="1385"/>
    </row>
    <row r="890" spans="1:9" x14ac:dyDescent="0.2">
      <c r="A890" s="2863"/>
      <c r="B890" s="38"/>
      <c r="C890" s="2107"/>
      <c r="D890" s="1581"/>
      <c r="E890" s="1617"/>
      <c r="F890" s="1532"/>
      <c r="G890" s="1385"/>
    </row>
    <row r="891" spans="1:9" x14ac:dyDescent="0.2">
      <c r="A891" s="2863"/>
      <c r="B891" s="38"/>
      <c r="C891" s="2820"/>
      <c r="D891" s="1581"/>
      <c r="E891" s="1617"/>
      <c r="F891" s="1532"/>
      <c r="G891" s="1385"/>
    </row>
    <row r="892" spans="1:9" x14ac:dyDescent="0.2">
      <c r="A892" s="2863"/>
      <c r="B892" s="38"/>
      <c r="C892" s="2820"/>
      <c r="D892" s="1581"/>
      <c r="E892" s="1617"/>
      <c r="F892" s="1532"/>
      <c r="G892" s="1385"/>
    </row>
    <row r="893" spans="1:9" x14ac:dyDescent="0.2">
      <c r="A893" s="2863"/>
      <c r="B893" s="38"/>
      <c r="C893" s="2820"/>
      <c r="D893" s="2822"/>
      <c r="E893" s="1617"/>
      <c r="F893" s="1532"/>
      <c r="G893" s="1385"/>
    </row>
    <row r="894" spans="1:9" x14ac:dyDescent="0.2">
      <c r="A894" s="2863"/>
      <c r="B894" s="38"/>
      <c r="C894" s="1531"/>
      <c r="D894" s="1621"/>
      <c r="E894" s="1617"/>
      <c r="F894" s="1532"/>
      <c r="G894" s="1385"/>
    </row>
    <row r="895" spans="1:9" ht="13.5" thickBot="1" x14ac:dyDescent="0.25">
      <c r="A895" s="48"/>
      <c r="B895" s="49"/>
      <c r="C895" s="50"/>
      <c r="D895" s="1636"/>
      <c r="E895" s="163"/>
      <c r="F895" s="52" t="s">
        <v>17</v>
      </c>
      <c r="G895" s="110">
        <f>SUM(G863:G894)</f>
        <v>2297993</v>
      </c>
    </row>
    <row r="896" spans="1:9" ht="13.5" thickTop="1" x14ac:dyDescent="0.2">
      <c r="A896" s="14" t="s">
        <v>4789</v>
      </c>
      <c r="B896" s="89"/>
      <c r="C896" s="2861"/>
      <c r="E896" s="164"/>
      <c r="G896" s="187"/>
    </row>
    <row r="897" spans="1:7" ht="13.5" thickBot="1" x14ac:dyDescent="0.25">
      <c r="A897" s="56"/>
      <c r="B897" s="90"/>
      <c r="C897" s="90"/>
      <c r="D897" s="1637"/>
      <c r="E897" s="73"/>
      <c r="F897" s="58"/>
      <c r="G897" s="59"/>
    </row>
    <row r="898" spans="1:7" ht="13.5" thickTop="1" x14ac:dyDescent="0.2">
      <c r="A898" s="3411"/>
      <c r="B898" s="3412"/>
      <c r="C898" s="3412"/>
      <c r="D898" s="1638" t="s">
        <v>18</v>
      </c>
      <c r="E898" s="3413" t="s">
        <v>19</v>
      </c>
      <c r="F898" s="3413"/>
      <c r="G898" s="3414"/>
    </row>
    <row r="899" spans="1:7" x14ac:dyDescent="0.2">
      <c r="A899" s="3400" t="s">
        <v>20</v>
      </c>
      <c r="B899" s="3401"/>
      <c r="C899" s="3401"/>
      <c r="D899" s="968"/>
      <c r="E899" s="3402"/>
      <c r="F899" s="3403"/>
      <c r="G899" s="3404"/>
    </row>
    <row r="900" spans="1:7" x14ac:dyDescent="0.2">
      <c r="A900" s="3400" t="s">
        <v>21</v>
      </c>
      <c r="B900" s="3401"/>
      <c r="C900" s="3401"/>
      <c r="D900" s="1639" t="s">
        <v>160</v>
      </c>
      <c r="E900" s="3405" t="s">
        <v>25</v>
      </c>
      <c r="F900" s="3405"/>
      <c r="G900" s="3406"/>
    </row>
    <row r="901" spans="1:7" ht="13.5" thickBot="1" x14ac:dyDescent="0.25">
      <c r="A901" s="3407" t="s">
        <v>22</v>
      </c>
      <c r="B901" s="3408"/>
      <c r="C901" s="3408"/>
      <c r="D901" s="1640" t="s">
        <v>33</v>
      </c>
      <c r="E901" s="3409" t="s">
        <v>23</v>
      </c>
      <c r="F901" s="3409"/>
      <c r="G901" s="3410"/>
    </row>
    <row r="902" spans="1:7" ht="16.5" x14ac:dyDescent="0.25">
      <c r="A902" s="3415" t="s">
        <v>0</v>
      </c>
      <c r="B902" s="3416"/>
      <c r="C902" s="3416"/>
      <c r="D902" s="3416"/>
      <c r="E902" s="3416"/>
      <c r="F902" s="3416"/>
      <c r="G902" s="3417"/>
    </row>
    <row r="903" spans="1:7" x14ac:dyDescent="0.2">
      <c r="A903" s="3418" t="s">
        <v>1</v>
      </c>
      <c r="B903" s="3419"/>
      <c r="C903" s="3419"/>
      <c r="D903" s="3419"/>
      <c r="E903" s="3419"/>
      <c r="F903" s="3419"/>
      <c r="G903" s="3420"/>
    </row>
    <row r="904" spans="1:7" x14ac:dyDescent="0.2">
      <c r="A904" s="3421" t="s">
        <v>2</v>
      </c>
      <c r="B904" s="3422"/>
      <c r="C904" s="3422"/>
      <c r="D904" s="3422"/>
      <c r="E904" s="3422"/>
      <c r="F904" s="3422"/>
      <c r="G904" s="3423"/>
    </row>
    <row r="905" spans="1:7" x14ac:dyDescent="0.2">
      <c r="A905" s="2"/>
      <c r="B905" s="3"/>
      <c r="C905" s="3031"/>
      <c r="D905" s="1626"/>
      <c r="E905" s="69"/>
      <c r="F905" s="6"/>
      <c r="G905" s="7" t="s">
        <v>3</v>
      </c>
    </row>
    <row r="906" spans="1:7" x14ac:dyDescent="0.2">
      <c r="A906" s="8" t="s">
        <v>4</v>
      </c>
      <c r="B906" s="9"/>
      <c r="C906" s="10" t="s">
        <v>72</v>
      </c>
      <c r="D906" s="1627"/>
      <c r="E906" s="1277" t="s">
        <v>5210</v>
      </c>
      <c r="F906" s="689"/>
      <c r="G906" s="739" t="s">
        <v>5175</v>
      </c>
    </row>
    <row r="907" spans="1:7" x14ac:dyDescent="0.2">
      <c r="A907" s="14" t="s">
        <v>6</v>
      </c>
      <c r="B907" s="15"/>
      <c r="C907" s="16"/>
      <c r="D907" s="980"/>
      <c r="E907" s="3424"/>
      <c r="F907" s="3425"/>
      <c r="G907" s="17"/>
    </row>
    <row r="908" spans="1:7" x14ac:dyDescent="0.2">
      <c r="A908" s="3033" t="s">
        <v>7</v>
      </c>
      <c r="B908" s="19"/>
      <c r="C908" s="19"/>
      <c r="D908" s="1628"/>
      <c r="E908" s="1629" t="s">
        <v>8</v>
      </c>
      <c r="F908" s="21"/>
      <c r="G908" s="17" t="s">
        <v>9</v>
      </c>
    </row>
    <row r="909" spans="1:7" x14ac:dyDescent="0.2">
      <c r="A909" s="2"/>
      <c r="B909" s="3"/>
      <c r="C909" s="3031"/>
      <c r="D909" s="1630"/>
      <c r="E909" s="3426"/>
      <c r="F909" s="3427"/>
      <c r="G909" s="22"/>
    </row>
    <row r="910" spans="1:7" ht="26.25" thickBot="1" x14ac:dyDescent="0.25">
      <c r="A910" s="23" t="s">
        <v>10</v>
      </c>
      <c r="B910" s="24" t="s">
        <v>11</v>
      </c>
      <c r="C910" s="25" t="s">
        <v>12</v>
      </c>
      <c r="D910" s="1631" t="s">
        <v>13</v>
      </c>
      <c r="E910" s="141" t="s">
        <v>14</v>
      </c>
      <c r="F910" s="28" t="s">
        <v>15</v>
      </c>
      <c r="G910" s="29" t="s">
        <v>16</v>
      </c>
    </row>
    <row r="911" spans="1:7" ht="13.5" thickTop="1" x14ac:dyDescent="0.2">
      <c r="A911" s="3034">
        <v>1</v>
      </c>
      <c r="B911" s="38"/>
      <c r="C911" s="2820" t="s">
        <v>3350</v>
      </c>
      <c r="D911" s="1581" t="s">
        <v>5180</v>
      </c>
      <c r="E911" s="1617">
        <v>0.5</v>
      </c>
      <c r="F911" s="1532">
        <v>180</v>
      </c>
      <c r="G911" s="1385">
        <f>F911*E911</f>
        <v>90</v>
      </c>
    </row>
    <row r="912" spans="1:7" x14ac:dyDescent="0.2">
      <c r="A912" s="3034">
        <v>2</v>
      </c>
      <c r="B912" s="79"/>
      <c r="C912" s="2820" t="s">
        <v>157</v>
      </c>
      <c r="D912" s="2822" t="s">
        <v>5181</v>
      </c>
      <c r="E912" s="1617">
        <v>2</v>
      </c>
      <c r="F912" s="1532">
        <v>1422</v>
      </c>
      <c r="G912" s="1385">
        <f t="shared" ref="G912:G919" si="21">F912*E912</f>
        <v>2844</v>
      </c>
    </row>
    <row r="913" spans="1:7" x14ac:dyDescent="0.2">
      <c r="A913" s="3034">
        <v>3</v>
      </c>
      <c r="B913" s="79"/>
      <c r="C913" s="2820" t="s">
        <v>1700</v>
      </c>
      <c r="D913" s="2822" t="s">
        <v>5182</v>
      </c>
      <c r="E913" s="1617">
        <v>1</v>
      </c>
      <c r="F913" s="1532">
        <v>1800</v>
      </c>
      <c r="G913" s="1385">
        <f t="shared" si="21"/>
        <v>1800</v>
      </c>
    </row>
    <row r="914" spans="1:7" x14ac:dyDescent="0.2">
      <c r="A914" s="3034">
        <v>4</v>
      </c>
      <c r="B914" s="79"/>
      <c r="C914" s="2820" t="s">
        <v>59</v>
      </c>
      <c r="D914" s="2822" t="s">
        <v>5183</v>
      </c>
      <c r="E914" s="1617">
        <v>2</v>
      </c>
      <c r="F914" s="1532">
        <v>890</v>
      </c>
      <c r="G914" s="1385">
        <f t="shared" si="21"/>
        <v>1780</v>
      </c>
    </row>
    <row r="915" spans="1:7" x14ac:dyDescent="0.2">
      <c r="A915" s="3034">
        <v>5</v>
      </c>
      <c r="B915" s="79"/>
      <c r="C915" s="2820" t="s">
        <v>59</v>
      </c>
      <c r="D915" s="2821" t="s">
        <v>5184</v>
      </c>
      <c r="E915" s="1617">
        <v>2</v>
      </c>
      <c r="F915" s="1532">
        <v>110</v>
      </c>
      <c r="G915" s="1385">
        <f t="shared" si="21"/>
        <v>220</v>
      </c>
    </row>
    <row r="916" spans="1:7" x14ac:dyDescent="0.2">
      <c r="A916" s="3034">
        <v>6</v>
      </c>
      <c r="B916" s="79"/>
      <c r="C916" s="2107" t="s">
        <v>59</v>
      </c>
      <c r="D916" s="2821" t="s">
        <v>5185</v>
      </c>
      <c r="E916" s="1617">
        <v>3</v>
      </c>
      <c r="F916" s="1532">
        <v>110</v>
      </c>
      <c r="G916" s="1385">
        <f t="shared" si="21"/>
        <v>330</v>
      </c>
    </row>
    <row r="917" spans="1:7" x14ac:dyDescent="0.2">
      <c r="A917" s="3034">
        <v>7</v>
      </c>
      <c r="B917" s="79"/>
      <c r="C917" s="2107" t="s">
        <v>59</v>
      </c>
      <c r="D917" s="2821" t="s">
        <v>5188</v>
      </c>
      <c r="E917" s="1617">
        <v>2</v>
      </c>
      <c r="F917" s="1532">
        <v>450</v>
      </c>
      <c r="G917" s="1385">
        <f t="shared" si="21"/>
        <v>900</v>
      </c>
    </row>
    <row r="918" spans="1:7" x14ac:dyDescent="0.2">
      <c r="A918" s="3034">
        <v>8</v>
      </c>
      <c r="B918" s="79"/>
      <c r="C918" s="2107" t="s">
        <v>59</v>
      </c>
      <c r="D918" s="1303" t="s">
        <v>5187</v>
      </c>
      <c r="E918" s="1617">
        <v>3</v>
      </c>
      <c r="F918" s="1532">
        <v>90</v>
      </c>
      <c r="G918" s="1385">
        <f t="shared" si="21"/>
        <v>270</v>
      </c>
    </row>
    <row r="919" spans="1:7" x14ac:dyDescent="0.2">
      <c r="A919" s="3034">
        <v>9</v>
      </c>
      <c r="B919" s="79"/>
      <c r="C919" s="2107" t="s">
        <v>59</v>
      </c>
      <c r="D919" s="1303" t="s">
        <v>5186</v>
      </c>
      <c r="E919" s="1617">
        <v>4</v>
      </c>
      <c r="F919" s="1532">
        <v>145</v>
      </c>
      <c r="G919" s="1385">
        <f t="shared" si="21"/>
        <v>580</v>
      </c>
    </row>
    <row r="920" spans="1:7" x14ac:dyDescent="0.2">
      <c r="A920" s="3034"/>
      <c r="B920" s="38"/>
      <c r="C920" s="2107"/>
      <c r="D920" s="1303"/>
      <c r="E920" s="1617"/>
      <c r="F920" s="1532"/>
      <c r="G920" s="1385"/>
    </row>
    <row r="921" spans="1:7" x14ac:dyDescent="0.2">
      <c r="A921" s="3034"/>
      <c r="B921" s="38"/>
      <c r="C921" s="2107"/>
      <c r="D921" s="1581"/>
      <c r="E921" s="1617"/>
      <c r="F921" s="1532"/>
      <c r="G921" s="1385"/>
    </row>
    <row r="922" spans="1:7" x14ac:dyDescent="0.2">
      <c r="A922" s="3034"/>
      <c r="B922" s="38"/>
      <c r="C922" s="2107"/>
      <c r="D922" s="1581"/>
      <c r="E922" s="1617"/>
      <c r="F922" s="1532"/>
      <c r="G922" s="1385"/>
    </row>
    <row r="923" spans="1:7" x14ac:dyDescent="0.2">
      <c r="A923" s="3034"/>
      <c r="B923" s="38"/>
      <c r="C923" s="2107"/>
      <c r="D923" s="1581"/>
      <c r="E923" s="1617"/>
      <c r="F923" s="1532"/>
      <c r="G923" s="1385"/>
    </row>
    <row r="924" spans="1:7" x14ac:dyDescent="0.2">
      <c r="A924" s="3034"/>
      <c r="B924" s="38"/>
      <c r="C924" s="2835"/>
      <c r="D924" s="1303"/>
      <c r="E924" s="1617"/>
      <c r="F924" s="1532"/>
      <c r="G924" s="1385"/>
    </row>
    <row r="925" spans="1:7" x14ac:dyDescent="0.2">
      <c r="A925" s="3034"/>
      <c r="B925" s="38"/>
      <c r="C925" s="2107"/>
      <c r="D925" s="1581"/>
      <c r="E925" s="1617"/>
      <c r="F925" s="1532"/>
      <c r="G925" s="1385"/>
    </row>
    <row r="926" spans="1:7" x14ac:dyDescent="0.2">
      <c r="A926" s="3034"/>
      <c r="B926" s="38"/>
      <c r="C926" s="2107"/>
      <c r="D926" s="1581"/>
      <c r="E926" s="1617"/>
      <c r="F926" s="1532"/>
      <c r="G926" s="1385"/>
    </row>
    <row r="927" spans="1:7" x14ac:dyDescent="0.2">
      <c r="A927" s="3034"/>
      <c r="B927" s="38"/>
      <c r="C927" s="2107"/>
      <c r="D927" s="1303"/>
      <c r="E927" s="1617"/>
      <c r="F927" s="1532"/>
      <c r="G927" s="1385"/>
    </row>
    <row r="928" spans="1:7" x14ac:dyDescent="0.2">
      <c r="A928" s="3034"/>
      <c r="B928" s="38"/>
      <c r="C928" s="2107"/>
      <c r="D928" s="1303"/>
      <c r="E928" s="1617"/>
      <c r="F928" s="1532"/>
      <c r="G928" s="1385"/>
    </row>
    <row r="929" spans="1:7" x14ac:dyDescent="0.2">
      <c r="A929" s="3034"/>
      <c r="B929" s="38"/>
      <c r="C929" s="2107"/>
      <c r="D929" s="1581"/>
      <c r="E929" s="1617"/>
      <c r="F929" s="1532"/>
      <c r="G929" s="1385"/>
    </row>
    <row r="930" spans="1:7" x14ac:dyDescent="0.2">
      <c r="A930" s="3034"/>
      <c r="B930" s="38"/>
      <c r="C930" s="2820"/>
      <c r="D930" s="1581"/>
      <c r="E930" s="1617"/>
      <c r="F930" s="1532"/>
      <c r="G930" s="1385"/>
    </row>
    <row r="931" spans="1:7" x14ac:dyDescent="0.2">
      <c r="A931" s="3034"/>
      <c r="B931" s="38"/>
      <c r="C931" s="2820"/>
      <c r="D931" s="981"/>
      <c r="E931" s="1617"/>
      <c r="F931" s="1532"/>
      <c r="G931" s="1385"/>
    </row>
    <row r="932" spans="1:7" x14ac:dyDescent="0.2">
      <c r="A932" s="3034"/>
      <c r="B932" s="38"/>
      <c r="C932" s="2820"/>
      <c r="D932" s="911"/>
      <c r="E932" s="1617"/>
      <c r="F932" s="1532"/>
      <c r="G932" s="1385"/>
    </row>
    <row r="933" spans="1:7" x14ac:dyDescent="0.2">
      <c r="A933" s="3034"/>
      <c r="B933" s="38"/>
      <c r="C933" s="2820"/>
      <c r="D933" s="911"/>
      <c r="E933" s="1617"/>
      <c r="F933" s="1532"/>
      <c r="G933" s="1385"/>
    </row>
    <row r="934" spans="1:7" x14ac:dyDescent="0.2">
      <c r="A934" s="3034"/>
      <c r="B934" s="38"/>
      <c r="C934" s="2107"/>
      <c r="D934" s="1581"/>
      <c r="E934" s="1617"/>
      <c r="F934" s="1532"/>
      <c r="G934" s="1385"/>
    </row>
    <row r="935" spans="1:7" x14ac:dyDescent="0.2">
      <c r="A935" s="3034"/>
      <c r="B935" s="38"/>
      <c r="C935" s="2107"/>
      <c r="D935" s="1581"/>
      <c r="E935" s="1617"/>
      <c r="F935" s="1532"/>
      <c r="G935" s="1385"/>
    </row>
    <row r="936" spans="1:7" x14ac:dyDescent="0.2">
      <c r="A936" s="3034"/>
      <c r="B936" s="38"/>
      <c r="C936" s="2820"/>
      <c r="D936" s="911"/>
      <c r="E936" s="1617"/>
      <c r="F936" s="1532"/>
      <c r="G936" s="1385"/>
    </row>
    <row r="937" spans="1:7" x14ac:dyDescent="0.2">
      <c r="A937" s="3034"/>
      <c r="B937" s="38"/>
      <c r="C937" s="2107"/>
      <c r="D937" s="1581"/>
      <c r="E937" s="1617"/>
      <c r="F937" s="1532"/>
      <c r="G937" s="1385"/>
    </row>
    <row r="938" spans="1:7" x14ac:dyDescent="0.2">
      <c r="A938" s="3034"/>
      <c r="B938" s="38"/>
      <c r="C938" s="2820"/>
      <c r="D938" s="1581"/>
      <c r="E938" s="1617"/>
      <c r="F938" s="1532"/>
      <c r="G938" s="1385"/>
    </row>
    <row r="939" spans="1:7" x14ac:dyDescent="0.2">
      <c r="A939" s="3034"/>
      <c r="B939" s="38"/>
      <c r="C939" s="2820"/>
      <c r="D939" s="1581"/>
      <c r="E939" s="1617"/>
      <c r="F939" s="1532"/>
      <c r="G939" s="1385"/>
    </row>
    <row r="940" spans="1:7" x14ac:dyDescent="0.2">
      <c r="A940" s="3034"/>
      <c r="B940" s="38"/>
      <c r="C940" s="2820"/>
      <c r="D940" s="2822"/>
      <c r="E940" s="1617"/>
      <c r="F940" s="1532"/>
      <c r="G940" s="1385"/>
    </row>
    <row r="941" spans="1:7" x14ac:dyDescent="0.2">
      <c r="A941" s="3034"/>
      <c r="B941" s="38"/>
      <c r="C941" s="2820"/>
      <c r="D941" s="2822"/>
      <c r="E941" s="1617"/>
      <c r="F941" s="1532"/>
      <c r="G941" s="1385"/>
    </row>
    <row r="942" spans="1:7" ht="13.5" thickBot="1" x14ac:dyDescent="0.25">
      <c r="A942" s="48"/>
      <c r="B942" s="49"/>
      <c r="C942" s="50"/>
      <c r="D942" s="2465"/>
      <c r="E942" s="163"/>
      <c r="F942" s="52" t="s">
        <v>17</v>
      </c>
      <c r="G942" s="110">
        <f>SUM(G911:G941)</f>
        <v>8814</v>
      </c>
    </row>
    <row r="943" spans="1:7" ht="13.5" thickTop="1" x14ac:dyDescent="0.2">
      <c r="A943" s="14" t="s">
        <v>5179</v>
      </c>
      <c r="B943" s="89"/>
      <c r="C943" s="3032"/>
      <c r="E943" s="164"/>
      <c r="G943" s="187"/>
    </row>
    <row r="944" spans="1:7" ht="13.5" thickBot="1" x14ac:dyDescent="0.25">
      <c r="A944" s="56"/>
      <c r="B944" s="90"/>
      <c r="C944" s="90"/>
      <c r="D944" s="1637"/>
      <c r="E944" s="73"/>
      <c r="F944" s="58"/>
      <c r="G944" s="59"/>
    </row>
    <row r="945" spans="1:7" ht="13.5" thickTop="1" x14ac:dyDescent="0.2">
      <c r="A945" s="3411"/>
      <c r="B945" s="3412"/>
      <c r="C945" s="3412"/>
      <c r="D945" s="1638" t="s">
        <v>18</v>
      </c>
      <c r="E945" s="3413" t="s">
        <v>19</v>
      </c>
      <c r="F945" s="3413"/>
      <c r="G945" s="3414"/>
    </row>
    <row r="946" spans="1:7" x14ac:dyDescent="0.2">
      <c r="A946" s="3400" t="s">
        <v>20</v>
      </c>
      <c r="B946" s="3401"/>
      <c r="C946" s="3401"/>
      <c r="D946" s="968"/>
      <c r="E946" s="3402"/>
      <c r="F946" s="3403"/>
      <c r="G946" s="3404"/>
    </row>
    <row r="947" spans="1:7" x14ac:dyDescent="0.2">
      <c r="A947" s="3400" t="s">
        <v>21</v>
      </c>
      <c r="B947" s="3401"/>
      <c r="C947" s="3401"/>
      <c r="D947" s="1639" t="s">
        <v>160</v>
      </c>
      <c r="E947" s="3405" t="s">
        <v>25</v>
      </c>
      <c r="F947" s="3405"/>
      <c r="G947" s="3406"/>
    </row>
    <row r="948" spans="1:7" ht="13.5" thickBot="1" x14ac:dyDescent="0.25">
      <c r="A948" s="3407" t="s">
        <v>22</v>
      </c>
      <c r="B948" s="3408"/>
      <c r="C948" s="3408"/>
      <c r="D948" s="1640" t="s">
        <v>33</v>
      </c>
      <c r="E948" s="3409" t="s">
        <v>23</v>
      </c>
      <c r="F948" s="3409"/>
      <c r="G948" s="3410"/>
    </row>
    <row r="949" spans="1:7" ht="16.5" x14ac:dyDescent="0.25">
      <c r="A949" s="3415" t="s">
        <v>0</v>
      </c>
      <c r="B949" s="3416"/>
      <c r="C949" s="3416"/>
      <c r="D949" s="3416"/>
      <c r="E949" s="3416"/>
      <c r="F949" s="3416"/>
      <c r="G949" s="3417"/>
    </row>
    <row r="950" spans="1:7" x14ac:dyDescent="0.2">
      <c r="A950" s="3418" t="s">
        <v>1</v>
      </c>
      <c r="B950" s="3419"/>
      <c r="C950" s="3419"/>
      <c r="D950" s="3419"/>
      <c r="E950" s="3419"/>
      <c r="F950" s="3419"/>
      <c r="G950" s="3420"/>
    </row>
    <row r="951" spans="1:7" x14ac:dyDescent="0.2">
      <c r="A951" s="3421" t="s">
        <v>2</v>
      </c>
      <c r="B951" s="3422"/>
      <c r="C951" s="3422"/>
      <c r="D951" s="3422"/>
      <c r="E951" s="3422"/>
      <c r="F951" s="3422"/>
      <c r="G951" s="3423"/>
    </row>
    <row r="952" spans="1:7" x14ac:dyDescent="0.2">
      <c r="A952" s="2"/>
      <c r="B952" s="3"/>
      <c r="C952" s="3036"/>
      <c r="D952" s="1626"/>
      <c r="E952" s="69"/>
      <c r="F952" s="6"/>
      <c r="G952" s="7" t="s">
        <v>3</v>
      </c>
    </row>
    <row r="953" spans="1:7" x14ac:dyDescent="0.2">
      <c r="A953" s="8" t="s">
        <v>4</v>
      </c>
      <c r="B953" s="9"/>
      <c r="C953" s="10" t="s">
        <v>72</v>
      </c>
      <c r="D953" s="1627"/>
      <c r="E953" s="1277" t="s">
        <v>5209</v>
      </c>
      <c r="F953" s="689"/>
      <c r="G953" s="739" t="s">
        <v>5175</v>
      </c>
    </row>
    <row r="954" spans="1:7" x14ac:dyDescent="0.2">
      <c r="A954" s="14" t="s">
        <v>6</v>
      </c>
      <c r="B954" s="15"/>
      <c r="C954" s="16"/>
      <c r="D954" s="980"/>
      <c r="E954" s="3424"/>
      <c r="F954" s="3425"/>
      <c r="G954" s="17"/>
    </row>
    <row r="955" spans="1:7" x14ac:dyDescent="0.2">
      <c r="A955" s="3038" t="s">
        <v>7</v>
      </c>
      <c r="B955" s="19"/>
      <c r="C955" s="19"/>
      <c r="D955" s="1628"/>
      <c r="E955" s="1629" t="s">
        <v>8</v>
      </c>
      <c r="F955" s="21"/>
      <c r="G955" s="17" t="s">
        <v>9</v>
      </c>
    </row>
    <row r="956" spans="1:7" x14ac:dyDescent="0.2">
      <c r="A956" s="2"/>
      <c r="B956" s="3"/>
      <c r="C956" s="3036"/>
      <c r="D956" s="1630"/>
      <c r="E956" s="3426"/>
      <c r="F956" s="3427"/>
      <c r="G956" s="22"/>
    </row>
    <row r="957" spans="1:7" ht="26.25" thickBot="1" x14ac:dyDescent="0.25">
      <c r="A957" s="23" t="s">
        <v>10</v>
      </c>
      <c r="B957" s="24" t="s">
        <v>11</v>
      </c>
      <c r="C957" s="25" t="s">
        <v>12</v>
      </c>
      <c r="D957" s="1631" t="s">
        <v>13</v>
      </c>
      <c r="E957" s="141" t="s">
        <v>14</v>
      </c>
      <c r="F957" s="28" t="s">
        <v>15</v>
      </c>
      <c r="G957" s="29" t="s">
        <v>16</v>
      </c>
    </row>
    <row r="958" spans="1:7" ht="13.5" thickTop="1" x14ac:dyDescent="0.2">
      <c r="A958" s="3039">
        <v>1</v>
      </c>
      <c r="B958" s="38"/>
      <c r="C958" s="2820" t="s">
        <v>276</v>
      </c>
      <c r="D958" s="1581" t="s">
        <v>5189</v>
      </c>
      <c r="E958" s="1617">
        <v>4</v>
      </c>
      <c r="F958" s="1532">
        <v>345</v>
      </c>
      <c r="G958" s="1385">
        <f>F958*E958</f>
        <v>1380</v>
      </c>
    </row>
    <row r="959" spans="1:7" x14ac:dyDescent="0.2">
      <c r="A959" s="3039">
        <v>2</v>
      </c>
      <c r="B959" s="79"/>
      <c r="C959" s="2820" t="s">
        <v>276</v>
      </c>
      <c r="D959" s="2822" t="s">
        <v>5190</v>
      </c>
      <c r="E959" s="1617">
        <v>2</v>
      </c>
      <c r="F959" s="1532">
        <v>480</v>
      </c>
      <c r="G959" s="1385">
        <f t="shared" ref="G959:G962" si="22">F959*E959</f>
        <v>960</v>
      </c>
    </row>
    <row r="960" spans="1:7" x14ac:dyDescent="0.2">
      <c r="A960" s="3039">
        <v>3</v>
      </c>
      <c r="B960" s="79"/>
      <c r="C960" s="2820" t="s">
        <v>5191</v>
      </c>
      <c r="D960" s="2822" t="s">
        <v>5192</v>
      </c>
      <c r="E960" s="1617">
        <v>2</v>
      </c>
      <c r="F960" s="1532">
        <v>1100</v>
      </c>
      <c r="G960" s="1385">
        <f t="shared" si="22"/>
        <v>2200</v>
      </c>
    </row>
    <row r="961" spans="1:7" x14ac:dyDescent="0.2">
      <c r="A961" s="3039">
        <v>4</v>
      </c>
      <c r="B961" s="79"/>
      <c r="C961" s="2820" t="s">
        <v>5191</v>
      </c>
      <c r="D961" s="2822" t="s">
        <v>5193</v>
      </c>
      <c r="E961" s="1617">
        <v>2</v>
      </c>
      <c r="F961" s="1532">
        <v>560</v>
      </c>
      <c r="G961" s="1385">
        <f t="shared" si="22"/>
        <v>1120</v>
      </c>
    </row>
    <row r="962" spans="1:7" x14ac:dyDescent="0.2">
      <c r="A962" s="3039">
        <v>5</v>
      </c>
      <c r="B962" s="79"/>
      <c r="C962" s="2820" t="s">
        <v>5194</v>
      </c>
      <c r="D962" s="2821" t="s">
        <v>5195</v>
      </c>
      <c r="E962" s="1617">
        <v>4</v>
      </c>
      <c r="F962" s="1532">
        <v>630</v>
      </c>
      <c r="G962" s="1385">
        <f t="shared" si="22"/>
        <v>2520</v>
      </c>
    </row>
    <row r="963" spans="1:7" x14ac:dyDescent="0.2">
      <c r="A963" s="3039"/>
      <c r="B963" s="79"/>
      <c r="C963" s="2107"/>
      <c r="D963" s="2821"/>
      <c r="E963" s="1617"/>
      <c r="F963" s="1532"/>
      <c r="G963" s="1385"/>
    </row>
    <row r="964" spans="1:7" x14ac:dyDescent="0.2">
      <c r="A964" s="3039"/>
      <c r="B964" s="79"/>
      <c r="C964" s="2107"/>
      <c r="D964" s="2821"/>
      <c r="E964" s="1617"/>
      <c r="F964" s="1532"/>
      <c r="G964" s="1385"/>
    </row>
    <row r="965" spans="1:7" x14ac:dyDescent="0.2">
      <c r="A965" s="3039"/>
      <c r="B965" s="79"/>
      <c r="C965" s="2107"/>
      <c r="D965" s="1303"/>
      <c r="E965" s="1617"/>
      <c r="F965" s="1532"/>
      <c r="G965" s="1385"/>
    </row>
    <row r="966" spans="1:7" x14ac:dyDescent="0.2">
      <c r="A966" s="3039"/>
      <c r="B966" s="79"/>
      <c r="C966" s="2107"/>
      <c r="D966" s="1303"/>
      <c r="E966" s="1617"/>
      <c r="F966" s="1532"/>
      <c r="G966" s="1385"/>
    </row>
    <row r="967" spans="1:7" x14ac:dyDescent="0.2">
      <c r="A967" s="3039"/>
      <c r="B967" s="38"/>
      <c r="C967" s="2107"/>
      <c r="D967" s="1303"/>
      <c r="E967" s="1617"/>
      <c r="F967" s="1532"/>
      <c r="G967" s="1385"/>
    </row>
    <row r="968" spans="1:7" x14ac:dyDescent="0.2">
      <c r="A968" s="3039"/>
      <c r="B968" s="38"/>
      <c r="C968" s="2107"/>
      <c r="D968" s="1581"/>
      <c r="E968" s="1617"/>
      <c r="F968" s="1532"/>
      <c r="G968" s="1385"/>
    </row>
    <row r="969" spans="1:7" x14ac:dyDescent="0.2">
      <c r="A969" s="3039"/>
      <c r="B969" s="38"/>
      <c r="C969" s="2107"/>
      <c r="D969" s="1581"/>
      <c r="E969" s="1617"/>
      <c r="F969" s="1532"/>
      <c r="G969" s="1385"/>
    </row>
    <row r="970" spans="1:7" x14ac:dyDescent="0.2">
      <c r="A970" s="3039"/>
      <c r="B970" s="38"/>
      <c r="C970" s="2107"/>
      <c r="D970" s="1581"/>
      <c r="E970" s="1617"/>
      <c r="F970" s="1532"/>
      <c r="G970" s="1385"/>
    </row>
    <row r="971" spans="1:7" x14ac:dyDescent="0.2">
      <c r="A971" s="3039"/>
      <c r="B971" s="38"/>
      <c r="C971" s="2835"/>
      <c r="D971" s="1303"/>
      <c r="E971" s="1617"/>
      <c r="F971" s="1532"/>
      <c r="G971" s="1385"/>
    </row>
    <row r="972" spans="1:7" x14ac:dyDescent="0.2">
      <c r="A972" s="3039"/>
      <c r="B972" s="38"/>
      <c r="C972" s="2107"/>
      <c r="D972" s="1581"/>
      <c r="E972" s="1617"/>
      <c r="F972" s="1532"/>
      <c r="G972" s="1385"/>
    </row>
    <row r="973" spans="1:7" x14ac:dyDescent="0.2">
      <c r="A973" s="3039"/>
      <c r="B973" s="38"/>
      <c r="C973" s="2107"/>
      <c r="D973" s="1581"/>
      <c r="E973" s="1617"/>
      <c r="F973" s="1532"/>
      <c r="G973" s="1385"/>
    </row>
    <row r="974" spans="1:7" x14ac:dyDescent="0.2">
      <c r="A974" s="3039"/>
      <c r="B974" s="38"/>
      <c r="C974" s="2107"/>
      <c r="D974" s="1303"/>
      <c r="E974" s="1617"/>
      <c r="F974" s="1532"/>
      <c r="G974" s="1385"/>
    </row>
    <row r="975" spans="1:7" x14ac:dyDescent="0.2">
      <c r="A975" s="3039"/>
      <c r="B975" s="38"/>
      <c r="C975" s="2107"/>
      <c r="D975" s="1303"/>
      <c r="E975" s="1617"/>
      <c r="F975" s="1532"/>
      <c r="G975" s="1385"/>
    </row>
    <row r="976" spans="1:7" x14ac:dyDescent="0.2">
      <c r="A976" s="3039"/>
      <c r="B976" s="38"/>
      <c r="C976" s="2107"/>
      <c r="D976" s="1581"/>
      <c r="E976" s="1617"/>
      <c r="F976" s="1532"/>
      <c r="G976" s="1385"/>
    </row>
    <row r="977" spans="1:7" x14ac:dyDescent="0.2">
      <c r="A977" s="3039"/>
      <c r="B977" s="38"/>
      <c r="C977" s="2820"/>
      <c r="D977" s="1581"/>
      <c r="E977" s="1617"/>
      <c r="F977" s="1532"/>
      <c r="G977" s="1385"/>
    </row>
    <row r="978" spans="1:7" x14ac:dyDescent="0.2">
      <c r="A978" s="3039"/>
      <c r="B978" s="38"/>
      <c r="C978" s="2820"/>
      <c r="D978" s="981"/>
      <c r="E978" s="1617"/>
      <c r="F978" s="1532"/>
      <c r="G978" s="1385"/>
    </row>
    <row r="979" spans="1:7" x14ac:dyDescent="0.2">
      <c r="A979" s="3039"/>
      <c r="B979" s="38"/>
      <c r="C979" s="2820"/>
      <c r="D979" s="911"/>
      <c r="E979" s="1617"/>
      <c r="F979" s="1532"/>
      <c r="G979" s="1385"/>
    </row>
    <row r="980" spans="1:7" x14ac:dyDescent="0.2">
      <c r="A980" s="3039"/>
      <c r="B980" s="38"/>
      <c r="C980" s="2820"/>
      <c r="D980" s="911"/>
      <c r="E980" s="1617"/>
      <c r="F980" s="1532"/>
      <c r="G980" s="1385"/>
    </row>
    <row r="981" spans="1:7" x14ac:dyDescent="0.2">
      <c r="A981" s="3039"/>
      <c r="B981" s="38"/>
      <c r="C981" s="2107"/>
      <c r="D981" s="1581"/>
      <c r="E981" s="1617"/>
      <c r="F981" s="1532"/>
      <c r="G981" s="1385"/>
    </row>
    <row r="982" spans="1:7" x14ac:dyDescent="0.2">
      <c r="A982" s="3039"/>
      <c r="B982" s="38"/>
      <c r="C982" s="2107"/>
      <c r="D982" s="1581"/>
      <c r="E982" s="1617"/>
      <c r="F982" s="1532"/>
      <c r="G982" s="1385"/>
    </row>
    <row r="983" spans="1:7" x14ac:dyDescent="0.2">
      <c r="A983" s="3039"/>
      <c r="B983" s="38"/>
      <c r="C983" s="2820"/>
      <c r="D983" s="911"/>
      <c r="E983" s="1617"/>
      <c r="F983" s="1532"/>
      <c r="G983" s="1385"/>
    </row>
    <row r="984" spans="1:7" x14ac:dyDescent="0.2">
      <c r="A984" s="3039"/>
      <c r="B984" s="38"/>
      <c r="C984" s="2107"/>
      <c r="D984" s="1581"/>
      <c r="E984" s="1617"/>
      <c r="F984" s="1532"/>
      <c r="G984" s="1385"/>
    </row>
    <row r="985" spans="1:7" x14ac:dyDescent="0.2">
      <c r="A985" s="3039"/>
      <c r="B985" s="38"/>
      <c r="C985" s="2820"/>
      <c r="D985" s="1581"/>
      <c r="E985" s="1617"/>
      <c r="F985" s="1532"/>
      <c r="G985" s="1385"/>
    </row>
    <row r="986" spans="1:7" x14ac:dyDescent="0.2">
      <c r="A986" s="3039"/>
      <c r="B986" s="38"/>
      <c r="C986" s="2820"/>
      <c r="D986" s="1581"/>
      <c r="E986" s="1617"/>
      <c r="F986" s="1532"/>
      <c r="G986" s="1385"/>
    </row>
    <row r="987" spans="1:7" x14ac:dyDescent="0.2">
      <c r="A987" s="3039"/>
      <c r="B987" s="38"/>
      <c r="C987" s="2820"/>
      <c r="D987" s="2822"/>
      <c r="E987" s="1617"/>
      <c r="F987" s="1532"/>
      <c r="G987" s="1385"/>
    </row>
    <row r="988" spans="1:7" x14ac:dyDescent="0.2">
      <c r="A988" s="3039"/>
      <c r="B988" s="38"/>
      <c r="C988" s="2820"/>
      <c r="D988" s="2822"/>
      <c r="E988" s="1617"/>
      <c r="F988" s="1532"/>
      <c r="G988" s="1385"/>
    </row>
    <row r="989" spans="1:7" ht="13.5" thickBot="1" x14ac:dyDescent="0.25">
      <c r="A989" s="48"/>
      <c r="B989" s="49"/>
      <c r="C989" s="50"/>
      <c r="D989" s="2465"/>
      <c r="E989" s="163"/>
      <c r="F989" s="52" t="s">
        <v>17</v>
      </c>
      <c r="G989" s="110">
        <f>SUM(G958:G988)</f>
        <v>8180</v>
      </c>
    </row>
    <row r="990" spans="1:7" ht="13.5" thickTop="1" x14ac:dyDescent="0.2">
      <c r="A990" s="14" t="s">
        <v>5196</v>
      </c>
      <c r="B990" s="89"/>
      <c r="C990" s="3037"/>
      <c r="E990" s="164"/>
      <c r="G990" s="187"/>
    </row>
    <row r="991" spans="1:7" ht="13.5" thickBot="1" x14ac:dyDescent="0.25">
      <c r="A991" s="56"/>
      <c r="B991" s="90"/>
      <c r="C991" s="90"/>
      <c r="D991" s="1637"/>
      <c r="E991" s="73"/>
      <c r="F991" s="58"/>
      <c r="G991" s="59"/>
    </row>
    <row r="992" spans="1:7" ht="13.5" thickTop="1" x14ac:dyDescent="0.2">
      <c r="A992" s="3411"/>
      <c r="B992" s="3412"/>
      <c r="C992" s="3412"/>
      <c r="D992" s="1638" t="s">
        <v>18</v>
      </c>
      <c r="E992" s="3413" t="s">
        <v>19</v>
      </c>
      <c r="F992" s="3413"/>
      <c r="G992" s="3414"/>
    </row>
    <row r="993" spans="1:9" x14ac:dyDescent="0.2">
      <c r="A993" s="3400" t="s">
        <v>20</v>
      </c>
      <c r="B993" s="3401"/>
      <c r="C993" s="3401"/>
      <c r="D993" s="968"/>
      <c r="E993" s="3402"/>
      <c r="F993" s="3403"/>
      <c r="G993" s="3404"/>
    </row>
    <row r="994" spans="1:9" x14ac:dyDescent="0.2">
      <c r="A994" s="3400" t="s">
        <v>21</v>
      </c>
      <c r="B994" s="3401"/>
      <c r="C994" s="3401"/>
      <c r="D994" s="1639" t="s">
        <v>160</v>
      </c>
      <c r="E994" s="3405" t="s">
        <v>25</v>
      </c>
      <c r="F994" s="3405"/>
      <c r="G994" s="3406"/>
    </row>
    <row r="995" spans="1:9" ht="13.5" thickBot="1" x14ac:dyDescent="0.25">
      <c r="A995" s="3407" t="s">
        <v>22</v>
      </c>
      <c r="B995" s="3408"/>
      <c r="C995" s="3408"/>
      <c r="D995" s="1640" t="s">
        <v>33</v>
      </c>
      <c r="E995" s="3409" t="s">
        <v>23</v>
      </c>
      <c r="F995" s="3409"/>
      <c r="G995" s="3410"/>
    </row>
    <row r="996" spans="1:9" ht="16.5" x14ac:dyDescent="0.25">
      <c r="A996" s="3415" t="s">
        <v>0</v>
      </c>
      <c r="B996" s="3416"/>
      <c r="C996" s="3416"/>
      <c r="D996" s="3416"/>
      <c r="E996" s="3416"/>
      <c r="F996" s="3416"/>
      <c r="G996" s="3417"/>
    </row>
    <row r="997" spans="1:9" x14ac:dyDescent="0.2">
      <c r="A997" s="3418" t="s">
        <v>1</v>
      </c>
      <c r="B997" s="3419"/>
      <c r="C997" s="3419"/>
      <c r="D997" s="3419"/>
      <c r="E997" s="3419"/>
      <c r="F997" s="3419"/>
      <c r="G997" s="3420"/>
    </row>
    <row r="998" spans="1:9" x14ac:dyDescent="0.2">
      <c r="A998" s="3421" t="s">
        <v>2</v>
      </c>
      <c r="B998" s="3422"/>
      <c r="C998" s="3422"/>
      <c r="D998" s="3422"/>
      <c r="E998" s="3422"/>
      <c r="F998" s="3422"/>
      <c r="G998" s="3423"/>
    </row>
    <row r="999" spans="1:9" x14ac:dyDescent="0.2">
      <c r="A999" s="2"/>
      <c r="B999" s="3"/>
      <c r="C999" s="3063"/>
      <c r="D999" s="1626"/>
      <c r="E999" s="69"/>
      <c r="F999" s="6"/>
      <c r="G999" s="7" t="s">
        <v>3</v>
      </c>
    </row>
    <row r="1000" spans="1:9" x14ac:dyDescent="0.2">
      <c r="A1000" s="8" t="s">
        <v>4</v>
      </c>
      <c r="B1000" s="9"/>
      <c r="C1000" s="10" t="s">
        <v>72</v>
      </c>
      <c r="D1000" s="1627"/>
      <c r="E1000" s="1277" t="s">
        <v>5270</v>
      </c>
      <c r="F1000" s="689"/>
      <c r="G1000" s="739" t="s">
        <v>5264</v>
      </c>
    </row>
    <row r="1001" spans="1:9" x14ac:dyDescent="0.2">
      <c r="A1001" s="14" t="s">
        <v>6</v>
      </c>
      <c r="B1001" s="15"/>
      <c r="C1001" s="16"/>
      <c r="D1001" s="980"/>
      <c r="E1001" s="3424"/>
      <c r="F1001" s="3425"/>
      <c r="G1001" s="17"/>
    </row>
    <row r="1002" spans="1:9" x14ac:dyDescent="0.2">
      <c r="A1002" s="3065" t="s">
        <v>7</v>
      </c>
      <c r="B1002" s="19"/>
      <c r="C1002" s="19"/>
      <c r="D1002" s="1628"/>
      <c r="E1002" s="1629" t="s">
        <v>8</v>
      </c>
      <c r="F1002" s="21"/>
      <c r="G1002" s="17" t="s">
        <v>9</v>
      </c>
    </row>
    <row r="1003" spans="1:9" x14ac:dyDescent="0.2">
      <c r="A1003" s="2"/>
      <c r="B1003" s="3"/>
      <c r="C1003" s="3063"/>
      <c r="D1003" s="1630"/>
      <c r="E1003" s="3426"/>
      <c r="F1003" s="3427"/>
      <c r="G1003" s="22"/>
    </row>
    <row r="1004" spans="1:9" ht="26.25" thickBot="1" x14ac:dyDescent="0.25">
      <c r="A1004" s="23" t="s">
        <v>10</v>
      </c>
      <c r="B1004" s="24" t="s">
        <v>11</v>
      </c>
      <c r="C1004" s="25" t="s">
        <v>12</v>
      </c>
      <c r="D1004" s="1631" t="s">
        <v>13</v>
      </c>
      <c r="E1004" s="141" t="s">
        <v>14</v>
      </c>
      <c r="F1004" s="28" t="s">
        <v>15</v>
      </c>
      <c r="G1004" s="29" t="s">
        <v>16</v>
      </c>
    </row>
    <row r="1005" spans="1:9" ht="13.5" thickTop="1" x14ac:dyDescent="0.2">
      <c r="A1005" s="3077"/>
      <c r="B1005" s="31"/>
      <c r="C1005" s="3068"/>
      <c r="D1005" s="3070" t="s">
        <v>5271</v>
      </c>
      <c r="E1005" s="3069"/>
      <c r="F1005" s="246"/>
      <c r="G1005" s="3076"/>
      <c r="I1005" s="3067"/>
    </row>
    <row r="1006" spans="1:9" x14ac:dyDescent="0.2">
      <c r="A1006" s="3066">
        <v>1</v>
      </c>
      <c r="B1006" s="38"/>
      <c r="C1006" s="2820" t="s">
        <v>26</v>
      </c>
      <c r="D1006" s="2872" t="s">
        <v>5265</v>
      </c>
      <c r="E1006" s="1617">
        <v>1</v>
      </c>
      <c r="F1006" s="1532">
        <v>16810</v>
      </c>
      <c r="G1006" s="1385">
        <f>F1006*E1006</f>
        <v>16810</v>
      </c>
    </row>
    <row r="1007" spans="1:9" x14ac:dyDescent="0.2">
      <c r="A1007" s="3066"/>
      <c r="B1007" s="79"/>
      <c r="C1007" s="2820"/>
      <c r="D1007" s="2822" t="s">
        <v>5266</v>
      </c>
      <c r="E1007" s="1617"/>
      <c r="F1007" s="1532"/>
      <c r="G1007" s="1385"/>
    </row>
    <row r="1008" spans="1:9" x14ac:dyDescent="0.2">
      <c r="A1008" s="3066">
        <v>2</v>
      </c>
      <c r="B1008" s="79"/>
      <c r="C1008" s="2820" t="s">
        <v>26</v>
      </c>
      <c r="D1008" s="2822" t="s">
        <v>5267</v>
      </c>
      <c r="E1008" s="1617">
        <v>1</v>
      </c>
      <c r="F1008" s="1532">
        <v>16810</v>
      </c>
      <c r="G1008" s="1385">
        <f t="shared" ref="G1008" si="23">F1008*E1008</f>
        <v>16810</v>
      </c>
    </row>
    <row r="1009" spans="1:7" x14ac:dyDescent="0.2">
      <c r="A1009" s="3066"/>
      <c r="B1009" s="79"/>
      <c r="C1009" s="2820"/>
      <c r="D1009" s="2822" t="s">
        <v>5272</v>
      </c>
      <c r="E1009" s="1617"/>
      <c r="F1009" s="1532"/>
      <c r="G1009" s="1385"/>
    </row>
    <row r="1010" spans="1:7" x14ac:dyDescent="0.2">
      <c r="A1010" s="3066"/>
      <c r="B1010" s="79"/>
      <c r="C1010" s="2820"/>
      <c r="D1010" s="3078" t="s">
        <v>5268</v>
      </c>
      <c r="E1010" s="1617"/>
      <c r="F1010" s="1532"/>
      <c r="G1010" s="1385"/>
    </row>
    <row r="1011" spans="1:7" x14ac:dyDescent="0.2">
      <c r="A1011" s="3066"/>
      <c r="B1011" s="79"/>
      <c r="C1011" s="2107"/>
      <c r="D1011" s="2821"/>
      <c r="E1011" s="1617"/>
      <c r="F1011" s="1532"/>
      <c r="G1011" s="1385"/>
    </row>
    <row r="1012" spans="1:7" x14ac:dyDescent="0.2">
      <c r="A1012" s="3066"/>
      <c r="B1012" s="79"/>
      <c r="C1012" s="2107"/>
      <c r="D1012" s="1303"/>
      <c r="E1012" s="1617"/>
      <c r="F1012" s="1532"/>
      <c r="G1012" s="1385"/>
    </row>
    <row r="1013" spans="1:7" x14ac:dyDescent="0.2">
      <c r="A1013" s="3066"/>
      <c r="B1013" s="79"/>
      <c r="C1013" s="2107"/>
      <c r="D1013" s="1303"/>
      <c r="E1013" s="1617"/>
      <c r="F1013" s="1532"/>
      <c r="G1013" s="1385"/>
    </row>
    <row r="1014" spans="1:7" x14ac:dyDescent="0.2">
      <c r="A1014" s="3066"/>
      <c r="B1014" s="38"/>
      <c r="C1014" s="2107"/>
      <c r="D1014" s="1303"/>
      <c r="E1014" s="1617"/>
      <c r="F1014" s="1532"/>
      <c r="G1014" s="1385"/>
    </row>
    <row r="1015" spans="1:7" x14ac:dyDescent="0.2">
      <c r="A1015" s="3066"/>
      <c r="B1015" s="38"/>
      <c r="C1015" s="2107"/>
      <c r="D1015" s="1581"/>
      <c r="E1015" s="1617"/>
      <c r="F1015" s="1532"/>
      <c r="G1015" s="1385"/>
    </row>
    <row r="1016" spans="1:7" x14ac:dyDescent="0.2">
      <c r="A1016" s="3066"/>
      <c r="B1016" s="38"/>
      <c r="C1016" s="2107"/>
      <c r="D1016" s="1581"/>
      <c r="E1016" s="1617"/>
      <c r="F1016" s="1532"/>
      <c r="G1016" s="1385"/>
    </row>
    <row r="1017" spans="1:7" x14ac:dyDescent="0.2">
      <c r="A1017" s="3066"/>
      <c r="B1017" s="38"/>
      <c r="C1017" s="2107"/>
      <c r="D1017" s="1581"/>
      <c r="E1017" s="1617"/>
      <c r="F1017" s="1532"/>
      <c r="G1017" s="1385"/>
    </row>
    <row r="1018" spans="1:7" x14ac:dyDescent="0.2">
      <c r="A1018" s="3066"/>
      <c r="B1018" s="38"/>
      <c r="C1018" s="2835"/>
      <c r="D1018" s="1303"/>
      <c r="E1018" s="1617"/>
      <c r="F1018" s="1532"/>
      <c r="G1018" s="1385"/>
    </row>
    <row r="1019" spans="1:7" x14ac:dyDescent="0.2">
      <c r="A1019" s="3066"/>
      <c r="B1019" s="38"/>
      <c r="C1019" s="2107"/>
      <c r="D1019" s="1581"/>
      <c r="E1019" s="1617"/>
      <c r="F1019" s="1532"/>
      <c r="G1019" s="1385"/>
    </row>
    <row r="1020" spans="1:7" x14ac:dyDescent="0.2">
      <c r="A1020" s="3066"/>
      <c r="B1020" s="38"/>
      <c r="C1020" s="2107"/>
      <c r="D1020" s="1581"/>
      <c r="E1020" s="1617"/>
      <c r="F1020" s="1532"/>
      <c r="G1020" s="1385"/>
    </row>
    <row r="1021" spans="1:7" x14ac:dyDescent="0.2">
      <c r="A1021" s="3066"/>
      <c r="B1021" s="38"/>
      <c r="C1021" s="2107"/>
      <c r="D1021" s="1303"/>
      <c r="E1021" s="1617"/>
      <c r="F1021" s="1532"/>
      <c r="G1021" s="1385"/>
    </row>
    <row r="1022" spans="1:7" x14ac:dyDescent="0.2">
      <c r="A1022" s="3066"/>
      <c r="B1022" s="38"/>
      <c r="C1022" s="2107"/>
      <c r="D1022" s="1303"/>
      <c r="E1022" s="1617"/>
      <c r="F1022" s="1532"/>
      <c r="G1022" s="1385"/>
    </row>
    <row r="1023" spans="1:7" x14ac:dyDescent="0.2">
      <c r="A1023" s="3066"/>
      <c r="B1023" s="38"/>
      <c r="C1023" s="2107"/>
      <c r="D1023" s="1581"/>
      <c r="E1023" s="1617"/>
      <c r="F1023" s="1532"/>
      <c r="G1023" s="1385"/>
    </row>
    <row r="1024" spans="1:7" x14ac:dyDescent="0.2">
      <c r="A1024" s="3066"/>
      <c r="B1024" s="38"/>
      <c r="C1024" s="2820"/>
      <c r="D1024" s="1581"/>
      <c r="E1024" s="1617"/>
      <c r="F1024" s="1532"/>
      <c r="G1024" s="1385"/>
    </row>
    <row r="1025" spans="1:7" x14ac:dyDescent="0.2">
      <c r="A1025" s="3066"/>
      <c r="B1025" s="38"/>
      <c r="C1025" s="2820"/>
      <c r="D1025" s="981"/>
      <c r="E1025" s="1617"/>
      <c r="F1025" s="1532"/>
      <c r="G1025" s="1385"/>
    </row>
    <row r="1026" spans="1:7" x14ac:dyDescent="0.2">
      <c r="A1026" s="3066"/>
      <c r="B1026" s="38"/>
      <c r="C1026" s="2820"/>
      <c r="D1026" s="911"/>
      <c r="E1026" s="1617"/>
      <c r="F1026" s="1532"/>
      <c r="G1026" s="1385"/>
    </row>
    <row r="1027" spans="1:7" x14ac:dyDescent="0.2">
      <c r="A1027" s="3066"/>
      <c r="B1027" s="38"/>
      <c r="C1027" s="2820"/>
      <c r="D1027" s="911"/>
      <c r="E1027" s="1617"/>
      <c r="F1027" s="1532"/>
      <c r="G1027" s="1385"/>
    </row>
    <row r="1028" spans="1:7" x14ac:dyDescent="0.2">
      <c r="A1028" s="3066"/>
      <c r="B1028" s="38"/>
      <c r="C1028" s="2107"/>
      <c r="D1028" s="1581"/>
      <c r="E1028" s="1617"/>
      <c r="F1028" s="1532"/>
      <c r="G1028" s="1385"/>
    </row>
    <row r="1029" spans="1:7" x14ac:dyDescent="0.2">
      <c r="A1029" s="3066"/>
      <c r="B1029" s="38"/>
      <c r="C1029" s="2107"/>
      <c r="D1029" s="1581"/>
      <c r="E1029" s="1617"/>
      <c r="F1029" s="1532"/>
      <c r="G1029" s="1385"/>
    </row>
    <row r="1030" spans="1:7" x14ac:dyDescent="0.2">
      <c r="A1030" s="3066"/>
      <c r="B1030" s="38"/>
      <c r="C1030" s="2820"/>
      <c r="D1030" s="911"/>
      <c r="E1030" s="1617"/>
      <c r="F1030" s="1532"/>
      <c r="G1030" s="1385"/>
    </row>
    <row r="1031" spans="1:7" x14ac:dyDescent="0.2">
      <c r="A1031" s="3066"/>
      <c r="B1031" s="38"/>
      <c r="C1031" s="2107"/>
      <c r="D1031" s="1581"/>
      <c r="E1031" s="1617"/>
      <c r="F1031" s="1532"/>
      <c r="G1031" s="1385"/>
    </row>
    <row r="1032" spans="1:7" x14ac:dyDescent="0.2">
      <c r="A1032" s="3066"/>
      <c r="B1032" s="38"/>
      <c r="C1032" s="2820"/>
      <c r="D1032" s="1581"/>
      <c r="E1032" s="1617"/>
      <c r="F1032" s="1532"/>
      <c r="G1032" s="1385"/>
    </row>
    <row r="1033" spans="1:7" x14ac:dyDescent="0.2">
      <c r="A1033" s="3066"/>
      <c r="B1033" s="38"/>
      <c r="C1033" s="2820"/>
      <c r="D1033" s="1581"/>
      <c r="E1033" s="1617"/>
      <c r="F1033" s="1532"/>
      <c r="G1033" s="1385"/>
    </row>
    <row r="1034" spans="1:7" x14ac:dyDescent="0.2">
      <c r="A1034" s="3066"/>
      <c r="B1034" s="38"/>
      <c r="C1034" s="2820"/>
      <c r="D1034" s="2822"/>
      <c r="E1034" s="1617"/>
      <c r="F1034" s="1532"/>
      <c r="G1034" s="1385"/>
    </row>
    <row r="1035" spans="1:7" x14ac:dyDescent="0.2">
      <c r="A1035" s="3066"/>
      <c r="B1035" s="38"/>
      <c r="C1035" s="2820"/>
      <c r="D1035" s="2822"/>
      <c r="E1035" s="1617"/>
      <c r="F1035" s="1532"/>
      <c r="G1035" s="1385"/>
    </row>
    <row r="1036" spans="1:7" ht="13.5" thickBot="1" x14ac:dyDescent="0.25">
      <c r="A1036" s="48"/>
      <c r="B1036" s="49"/>
      <c r="C1036" s="50"/>
      <c r="D1036" s="2465"/>
      <c r="E1036" s="163"/>
      <c r="F1036" s="52" t="s">
        <v>17</v>
      </c>
      <c r="G1036" s="110">
        <f>SUM(G1006:G1035)</f>
        <v>33620</v>
      </c>
    </row>
    <row r="1037" spans="1:7" ht="13.5" thickTop="1" x14ac:dyDescent="0.2">
      <c r="A1037" s="14" t="s">
        <v>5269</v>
      </c>
      <c r="B1037" s="89"/>
      <c r="C1037" s="3064"/>
      <c r="E1037" s="164"/>
      <c r="G1037" s="187"/>
    </row>
    <row r="1038" spans="1:7" ht="13.5" thickBot="1" x14ac:dyDescent="0.25">
      <c r="A1038" s="56"/>
      <c r="B1038" s="90"/>
      <c r="C1038" s="90"/>
      <c r="D1038" s="1637"/>
      <c r="E1038" s="73"/>
      <c r="F1038" s="58"/>
      <c r="G1038" s="59"/>
    </row>
    <row r="1039" spans="1:7" ht="13.5" thickTop="1" x14ac:dyDescent="0.2">
      <c r="A1039" s="3411"/>
      <c r="B1039" s="3412"/>
      <c r="C1039" s="3412"/>
      <c r="D1039" s="1638" t="s">
        <v>18</v>
      </c>
      <c r="E1039" s="3413" t="s">
        <v>19</v>
      </c>
      <c r="F1039" s="3413"/>
      <c r="G1039" s="3414"/>
    </row>
    <row r="1040" spans="1:7" x14ac:dyDescent="0.2">
      <c r="A1040" s="3400" t="s">
        <v>20</v>
      </c>
      <c r="B1040" s="3401"/>
      <c r="C1040" s="3401"/>
      <c r="D1040" s="968"/>
      <c r="E1040" s="3402"/>
      <c r="F1040" s="3403"/>
      <c r="G1040" s="3404"/>
    </row>
    <row r="1041" spans="1:7" x14ac:dyDescent="0.2">
      <c r="A1041" s="3400" t="s">
        <v>21</v>
      </c>
      <c r="B1041" s="3401"/>
      <c r="C1041" s="3401"/>
      <c r="D1041" s="1639" t="s">
        <v>160</v>
      </c>
      <c r="E1041" s="3405" t="s">
        <v>25</v>
      </c>
      <c r="F1041" s="3405"/>
      <c r="G1041" s="3406"/>
    </row>
    <row r="1042" spans="1:7" ht="13.5" thickBot="1" x14ac:dyDescent="0.25">
      <c r="A1042" s="3407" t="s">
        <v>22</v>
      </c>
      <c r="B1042" s="3408"/>
      <c r="C1042" s="3408"/>
      <c r="D1042" s="1640" t="s">
        <v>33</v>
      </c>
      <c r="E1042" s="3409" t="s">
        <v>23</v>
      </c>
      <c r="F1042" s="3409"/>
      <c r="G1042" s="3410"/>
    </row>
    <row r="1043" spans="1:7" ht="16.5" x14ac:dyDescent="0.25">
      <c r="A1043" s="3415" t="s">
        <v>0</v>
      </c>
      <c r="B1043" s="3416"/>
      <c r="C1043" s="3416"/>
      <c r="D1043" s="3416"/>
      <c r="E1043" s="3416"/>
      <c r="F1043" s="3416"/>
      <c r="G1043" s="3417"/>
    </row>
    <row r="1044" spans="1:7" x14ac:dyDescent="0.2">
      <c r="A1044" s="3418" t="s">
        <v>1</v>
      </c>
      <c r="B1044" s="3419"/>
      <c r="C1044" s="3419"/>
      <c r="D1044" s="3419"/>
      <c r="E1044" s="3419"/>
      <c r="F1044" s="3419"/>
      <c r="G1044" s="3420"/>
    </row>
    <row r="1045" spans="1:7" x14ac:dyDescent="0.2">
      <c r="A1045" s="3421" t="s">
        <v>2</v>
      </c>
      <c r="B1045" s="3422"/>
      <c r="C1045" s="3422"/>
      <c r="D1045" s="3422"/>
      <c r="E1045" s="3422"/>
      <c r="F1045" s="3422"/>
      <c r="G1045" s="3423"/>
    </row>
    <row r="1046" spans="1:7" x14ac:dyDescent="0.2">
      <c r="A1046" s="2"/>
      <c r="B1046" s="3"/>
      <c r="C1046" s="3119"/>
      <c r="D1046" s="1626"/>
      <c r="E1046" s="69"/>
      <c r="F1046" s="6"/>
      <c r="G1046" s="7" t="s">
        <v>3</v>
      </c>
    </row>
    <row r="1047" spans="1:7" x14ac:dyDescent="0.2">
      <c r="A1047" s="8" t="s">
        <v>4</v>
      </c>
      <c r="B1047" s="9"/>
      <c r="C1047" s="10" t="s">
        <v>72</v>
      </c>
      <c r="D1047" s="1627"/>
      <c r="E1047" s="1277" t="s">
        <v>5437</v>
      </c>
      <c r="F1047" s="689"/>
      <c r="G1047" s="739" t="s">
        <v>5348</v>
      </c>
    </row>
    <row r="1048" spans="1:7" x14ac:dyDescent="0.2">
      <c r="A1048" s="14" t="s">
        <v>6</v>
      </c>
      <c r="B1048" s="15"/>
      <c r="C1048" s="16"/>
      <c r="D1048" s="980"/>
      <c r="E1048" s="3424"/>
      <c r="F1048" s="3425"/>
      <c r="G1048" s="17"/>
    </row>
    <row r="1049" spans="1:7" x14ac:dyDescent="0.2">
      <c r="A1049" s="3121" t="s">
        <v>7</v>
      </c>
      <c r="B1049" s="19"/>
      <c r="C1049" s="19"/>
      <c r="D1049" s="1628"/>
      <c r="E1049" s="1629" t="s">
        <v>8</v>
      </c>
      <c r="F1049" s="21"/>
      <c r="G1049" s="17" t="s">
        <v>9</v>
      </c>
    </row>
    <row r="1050" spans="1:7" x14ac:dyDescent="0.2">
      <c r="A1050" s="2"/>
      <c r="B1050" s="3"/>
      <c r="C1050" s="3119"/>
      <c r="D1050" s="1630"/>
      <c r="E1050" s="3426"/>
      <c r="F1050" s="3427"/>
      <c r="G1050" s="22"/>
    </row>
    <row r="1051" spans="1:7" ht="26.25" thickBot="1" x14ac:dyDescent="0.25">
      <c r="A1051" s="23" t="s">
        <v>10</v>
      </c>
      <c r="B1051" s="24" t="s">
        <v>11</v>
      </c>
      <c r="C1051" s="25" t="s">
        <v>12</v>
      </c>
      <c r="D1051" s="1631" t="s">
        <v>13</v>
      </c>
      <c r="E1051" s="141" t="s">
        <v>14</v>
      </c>
      <c r="F1051" s="28" t="s">
        <v>15</v>
      </c>
      <c r="G1051" s="29" t="s">
        <v>16</v>
      </c>
    </row>
    <row r="1052" spans="1:7" ht="13.5" thickTop="1" x14ac:dyDescent="0.2">
      <c r="A1052" s="3124">
        <v>1</v>
      </c>
      <c r="B1052" s="31"/>
      <c r="C1052" s="3126" t="s">
        <v>59</v>
      </c>
      <c r="D1052" s="3070" t="s">
        <v>5349</v>
      </c>
      <c r="E1052" s="1617">
        <v>4</v>
      </c>
      <c r="F1052" s="1532">
        <v>180</v>
      </c>
      <c r="G1052" s="1385">
        <f>F1052*E1052</f>
        <v>720</v>
      </c>
    </row>
    <row r="1053" spans="1:7" x14ac:dyDescent="0.2">
      <c r="A1053" s="3122">
        <v>2</v>
      </c>
      <c r="B1053" s="38"/>
      <c r="C1053" s="2820" t="s">
        <v>276</v>
      </c>
      <c r="D1053" s="2822" t="s">
        <v>5350</v>
      </c>
      <c r="E1053" s="1617">
        <v>3</v>
      </c>
      <c r="F1053" s="1532">
        <v>150</v>
      </c>
      <c r="G1053" s="1385">
        <f t="shared" ref="G1053:G1080" si="24">F1053*E1053</f>
        <v>450</v>
      </c>
    </row>
    <row r="1054" spans="1:7" x14ac:dyDescent="0.2">
      <c r="A1054" s="3122">
        <v>3</v>
      </c>
      <c r="B1054" s="79"/>
      <c r="C1054" s="2820" t="s">
        <v>276</v>
      </c>
      <c r="D1054" s="2822" t="s">
        <v>5351</v>
      </c>
      <c r="E1054" s="1617">
        <v>3</v>
      </c>
      <c r="F1054" s="1532">
        <v>52</v>
      </c>
      <c r="G1054" s="1385">
        <f t="shared" si="24"/>
        <v>156</v>
      </c>
    </row>
    <row r="1055" spans="1:7" x14ac:dyDescent="0.2">
      <c r="A1055" s="3125">
        <v>4</v>
      </c>
      <c r="B1055" s="79"/>
      <c r="C1055" s="2820" t="s">
        <v>276</v>
      </c>
      <c r="D1055" s="2822" t="s">
        <v>5352</v>
      </c>
      <c r="E1055" s="1617">
        <v>10</v>
      </c>
      <c r="F1055" s="1532">
        <v>160</v>
      </c>
      <c r="G1055" s="1385">
        <f t="shared" si="24"/>
        <v>1600</v>
      </c>
    </row>
    <row r="1056" spans="1:7" x14ac:dyDescent="0.2">
      <c r="A1056" s="3122">
        <v>5</v>
      </c>
      <c r="B1056" s="79"/>
      <c r="C1056" s="2820" t="s">
        <v>158</v>
      </c>
      <c r="D1056" s="2822" t="s">
        <v>5353</v>
      </c>
      <c r="E1056" s="1617">
        <v>50</v>
      </c>
      <c r="F1056" s="1532">
        <v>20</v>
      </c>
      <c r="G1056" s="1385">
        <f t="shared" si="24"/>
        <v>1000</v>
      </c>
    </row>
    <row r="1057" spans="1:7" x14ac:dyDescent="0.2">
      <c r="A1057" s="3122">
        <v>6</v>
      </c>
      <c r="B1057" s="79"/>
      <c r="C1057" s="2820" t="s">
        <v>3134</v>
      </c>
      <c r="D1057" s="3078" t="s">
        <v>5354</v>
      </c>
      <c r="E1057" s="1617">
        <v>5</v>
      </c>
      <c r="F1057" s="1532">
        <v>118</v>
      </c>
      <c r="G1057" s="1385">
        <f t="shared" si="24"/>
        <v>590</v>
      </c>
    </row>
    <row r="1058" spans="1:7" x14ac:dyDescent="0.2">
      <c r="A1058" s="3125">
        <v>7</v>
      </c>
      <c r="B1058" s="79"/>
      <c r="C1058" s="2107" t="s">
        <v>199</v>
      </c>
      <c r="D1058" s="2821" t="s">
        <v>5355</v>
      </c>
      <c r="E1058" s="1617">
        <v>4</v>
      </c>
      <c r="F1058" s="1532">
        <v>310</v>
      </c>
      <c r="G1058" s="1385">
        <f t="shared" si="24"/>
        <v>1240</v>
      </c>
    </row>
    <row r="1059" spans="1:7" x14ac:dyDescent="0.2">
      <c r="A1059" s="3122">
        <v>8</v>
      </c>
      <c r="B1059" s="79"/>
      <c r="C1059" s="2107" t="s">
        <v>158</v>
      </c>
      <c r="D1059" s="1303" t="s">
        <v>5356</v>
      </c>
      <c r="E1059" s="1617">
        <v>2</v>
      </c>
      <c r="F1059" s="1532">
        <v>260</v>
      </c>
      <c r="G1059" s="1385">
        <f t="shared" si="24"/>
        <v>520</v>
      </c>
    </row>
    <row r="1060" spans="1:7" x14ac:dyDescent="0.2">
      <c r="A1060" s="3122">
        <v>9</v>
      </c>
      <c r="B1060" s="79"/>
      <c r="C1060" s="2107" t="s">
        <v>158</v>
      </c>
      <c r="D1060" s="1303" t="s">
        <v>5357</v>
      </c>
      <c r="E1060" s="1617">
        <v>2</v>
      </c>
      <c r="F1060" s="1532">
        <v>235</v>
      </c>
      <c r="G1060" s="1385">
        <f t="shared" si="24"/>
        <v>470</v>
      </c>
    </row>
    <row r="1061" spans="1:7" x14ac:dyDescent="0.2">
      <c r="A1061" s="3125">
        <v>10</v>
      </c>
      <c r="B1061" s="38"/>
      <c r="C1061" s="2107" t="s">
        <v>158</v>
      </c>
      <c r="D1061" s="1303" t="s">
        <v>5358</v>
      </c>
      <c r="E1061" s="1617">
        <v>10</v>
      </c>
      <c r="F1061" s="1532">
        <v>154.69999999999999</v>
      </c>
      <c r="G1061" s="1385">
        <f t="shared" si="24"/>
        <v>1547</v>
      </c>
    </row>
    <row r="1062" spans="1:7" x14ac:dyDescent="0.2">
      <c r="A1062" s="3122">
        <v>11</v>
      </c>
      <c r="B1062" s="38"/>
      <c r="C1062" s="2107" t="s">
        <v>2326</v>
      </c>
      <c r="D1062" s="1581" t="s">
        <v>5359</v>
      </c>
      <c r="E1062" s="1617">
        <v>1</v>
      </c>
      <c r="F1062" s="1532">
        <v>185</v>
      </c>
      <c r="G1062" s="1385">
        <f t="shared" si="24"/>
        <v>185</v>
      </c>
    </row>
    <row r="1063" spans="1:7" x14ac:dyDescent="0.2">
      <c r="A1063" s="3122">
        <v>12</v>
      </c>
      <c r="B1063" s="38"/>
      <c r="C1063" s="2107" t="s">
        <v>59</v>
      </c>
      <c r="D1063" s="3123" t="s">
        <v>5360</v>
      </c>
      <c r="E1063" s="1617">
        <v>4</v>
      </c>
      <c r="F1063" s="1532">
        <v>127</v>
      </c>
      <c r="G1063" s="1385">
        <f t="shared" si="24"/>
        <v>508</v>
      </c>
    </row>
    <row r="1064" spans="1:7" x14ac:dyDescent="0.2">
      <c r="A1064" s="3125">
        <v>13</v>
      </c>
      <c r="B1064" s="38"/>
      <c r="C1064" s="2107" t="s">
        <v>158</v>
      </c>
      <c r="D1064" s="1581" t="s">
        <v>5361</v>
      </c>
      <c r="E1064" s="1617">
        <v>2</v>
      </c>
      <c r="F1064" s="1532">
        <v>70</v>
      </c>
      <c r="G1064" s="1385">
        <f t="shared" si="24"/>
        <v>140</v>
      </c>
    </row>
    <row r="1065" spans="1:7" x14ac:dyDescent="0.2">
      <c r="A1065" s="3122">
        <v>14</v>
      </c>
      <c r="B1065" s="38"/>
      <c r="C1065" s="2835" t="s">
        <v>5379</v>
      </c>
      <c r="D1065" s="1303" t="s">
        <v>5362</v>
      </c>
      <c r="E1065" s="1617">
        <v>4</v>
      </c>
      <c r="F1065" s="1532">
        <v>1800</v>
      </c>
      <c r="G1065" s="1385">
        <f t="shared" si="24"/>
        <v>7200</v>
      </c>
    </row>
    <row r="1066" spans="1:7" x14ac:dyDescent="0.2">
      <c r="A1066" s="3122">
        <v>15</v>
      </c>
      <c r="B1066" s="38"/>
      <c r="C1066" s="2107" t="s">
        <v>59</v>
      </c>
      <c r="D1066" s="2872" t="s">
        <v>5363</v>
      </c>
      <c r="E1066" s="1617">
        <v>11</v>
      </c>
      <c r="F1066" s="1532">
        <v>92</v>
      </c>
      <c r="G1066" s="1385">
        <f t="shared" si="24"/>
        <v>1012</v>
      </c>
    </row>
    <row r="1067" spans="1:7" x14ac:dyDescent="0.2">
      <c r="A1067" s="3125">
        <v>16</v>
      </c>
      <c r="B1067" s="38"/>
      <c r="C1067" s="2107" t="s">
        <v>59</v>
      </c>
      <c r="D1067" s="1581" t="s">
        <v>5380</v>
      </c>
      <c r="E1067" s="1617">
        <v>1</v>
      </c>
      <c r="F1067" s="1532">
        <v>505</v>
      </c>
      <c r="G1067" s="1385">
        <f t="shared" si="24"/>
        <v>505</v>
      </c>
    </row>
    <row r="1068" spans="1:7" x14ac:dyDescent="0.2">
      <c r="A1068" s="3122">
        <v>17</v>
      </c>
      <c r="B1068" s="38"/>
      <c r="C1068" s="2107" t="s">
        <v>276</v>
      </c>
      <c r="D1068" s="1303" t="s">
        <v>5364</v>
      </c>
      <c r="E1068" s="1617">
        <v>2</v>
      </c>
      <c r="F1068" s="1532">
        <v>1050</v>
      </c>
      <c r="G1068" s="1385">
        <f t="shared" si="24"/>
        <v>2100</v>
      </c>
    </row>
    <row r="1069" spans="1:7" x14ac:dyDescent="0.2">
      <c r="A1069" s="3122">
        <v>18</v>
      </c>
      <c r="B1069" s="38"/>
      <c r="C1069" s="2107" t="s">
        <v>59</v>
      </c>
      <c r="D1069" s="1303" t="s">
        <v>5365</v>
      </c>
      <c r="E1069" s="1617">
        <v>20</v>
      </c>
      <c r="F1069" s="1532">
        <v>250</v>
      </c>
      <c r="G1069" s="1385">
        <f t="shared" si="24"/>
        <v>5000</v>
      </c>
    </row>
    <row r="1070" spans="1:7" x14ac:dyDescent="0.2">
      <c r="A1070" s="3125">
        <v>19</v>
      </c>
      <c r="B1070" s="38"/>
      <c r="C1070" s="2107" t="s">
        <v>59</v>
      </c>
      <c r="D1070" s="1581" t="s">
        <v>5366</v>
      </c>
      <c r="E1070" s="1617">
        <v>1</v>
      </c>
      <c r="F1070" s="1532">
        <v>275</v>
      </c>
      <c r="G1070" s="1385">
        <f t="shared" si="24"/>
        <v>275</v>
      </c>
    </row>
    <row r="1071" spans="1:7" x14ac:dyDescent="0.2">
      <c r="A1071" s="3122">
        <v>20</v>
      </c>
      <c r="B1071" s="38"/>
      <c r="C1071" s="2820" t="s">
        <v>59</v>
      </c>
      <c r="D1071" s="1581" t="s">
        <v>5367</v>
      </c>
      <c r="E1071" s="1617">
        <v>2</v>
      </c>
      <c r="F1071" s="1532">
        <v>160</v>
      </c>
      <c r="G1071" s="1385">
        <f t="shared" si="24"/>
        <v>320</v>
      </c>
    </row>
    <row r="1072" spans="1:7" x14ac:dyDescent="0.2">
      <c r="A1072" s="3122">
        <v>21</v>
      </c>
      <c r="B1072" s="38"/>
      <c r="C1072" s="2820" t="s">
        <v>276</v>
      </c>
      <c r="D1072" s="981" t="s">
        <v>5368</v>
      </c>
      <c r="E1072" s="1617">
        <v>10</v>
      </c>
      <c r="F1072" s="1532">
        <v>337</v>
      </c>
      <c r="G1072" s="1385">
        <f t="shared" si="24"/>
        <v>3370</v>
      </c>
    </row>
    <row r="1073" spans="1:7" x14ac:dyDescent="0.2">
      <c r="A1073" s="3125">
        <v>22</v>
      </c>
      <c r="B1073" s="38"/>
      <c r="C1073" s="2820" t="s">
        <v>59</v>
      </c>
      <c r="D1073" s="911" t="s">
        <v>5369</v>
      </c>
      <c r="E1073" s="1617">
        <v>20</v>
      </c>
      <c r="F1073" s="1532">
        <v>84</v>
      </c>
      <c r="G1073" s="1385">
        <f t="shared" si="24"/>
        <v>1680</v>
      </c>
    </row>
    <row r="1074" spans="1:7" x14ac:dyDescent="0.2">
      <c r="A1074" s="3122">
        <v>23</v>
      </c>
      <c r="B1074" s="38"/>
      <c r="C1074" s="2820" t="s">
        <v>3134</v>
      </c>
      <c r="D1074" s="911" t="s">
        <v>5370</v>
      </c>
      <c r="E1074" s="1617">
        <v>2</v>
      </c>
      <c r="F1074" s="1532">
        <v>227</v>
      </c>
      <c r="G1074" s="1385">
        <f t="shared" si="24"/>
        <v>454</v>
      </c>
    </row>
    <row r="1075" spans="1:7" x14ac:dyDescent="0.2">
      <c r="A1075" s="3122">
        <v>24</v>
      </c>
      <c r="B1075" s="38"/>
      <c r="C1075" s="2107" t="s">
        <v>305</v>
      </c>
      <c r="D1075" s="1581" t="s">
        <v>5371</v>
      </c>
      <c r="E1075" s="1617">
        <v>2</v>
      </c>
      <c r="F1075" s="1532">
        <v>450</v>
      </c>
      <c r="G1075" s="1385">
        <f t="shared" si="24"/>
        <v>900</v>
      </c>
    </row>
    <row r="1076" spans="1:7" ht="12.75" customHeight="1" x14ac:dyDescent="0.2">
      <c r="A1076" s="3125">
        <v>25</v>
      </c>
      <c r="B1076" s="38"/>
      <c r="C1076" s="2107" t="s">
        <v>59</v>
      </c>
      <c r="D1076" s="1581" t="s">
        <v>5372</v>
      </c>
      <c r="E1076" s="1617">
        <v>2</v>
      </c>
      <c r="F1076" s="1532">
        <v>404</v>
      </c>
      <c r="G1076" s="1385">
        <f t="shared" si="24"/>
        <v>808</v>
      </c>
    </row>
    <row r="1077" spans="1:7" x14ac:dyDescent="0.2">
      <c r="A1077" s="3122">
        <v>26</v>
      </c>
      <c r="B1077" s="38"/>
      <c r="C1077" s="2820" t="s">
        <v>59</v>
      </c>
      <c r="D1077" s="911" t="s">
        <v>5373</v>
      </c>
      <c r="E1077" s="1617">
        <v>2</v>
      </c>
      <c r="F1077" s="1532">
        <v>445</v>
      </c>
      <c r="G1077" s="1385">
        <f t="shared" si="24"/>
        <v>890</v>
      </c>
    </row>
    <row r="1078" spans="1:7" x14ac:dyDescent="0.2">
      <c r="A1078" s="3122">
        <v>27</v>
      </c>
      <c r="B1078" s="38"/>
      <c r="C1078" s="2107" t="s">
        <v>59</v>
      </c>
      <c r="D1078" s="1581" t="s">
        <v>5374</v>
      </c>
      <c r="E1078" s="1617">
        <v>2</v>
      </c>
      <c r="F1078" s="1532">
        <v>1040</v>
      </c>
      <c r="G1078" s="1385">
        <f t="shared" si="24"/>
        <v>2080</v>
      </c>
    </row>
    <row r="1079" spans="1:7" x14ac:dyDescent="0.2">
      <c r="A1079" s="3125">
        <v>28</v>
      </c>
      <c r="B1079" s="38"/>
      <c r="C1079" s="2820" t="s">
        <v>199</v>
      </c>
      <c r="D1079" s="1581" t="s">
        <v>5375</v>
      </c>
      <c r="E1079" s="1617">
        <v>6</v>
      </c>
      <c r="F1079" s="1532">
        <v>95</v>
      </c>
      <c r="G1079" s="1385">
        <f t="shared" si="24"/>
        <v>570</v>
      </c>
    </row>
    <row r="1080" spans="1:7" x14ac:dyDescent="0.2">
      <c r="A1080" s="3122">
        <v>29</v>
      </c>
      <c r="B1080" s="38"/>
      <c r="C1080" s="2820" t="s">
        <v>59</v>
      </c>
      <c r="D1080" s="1581" t="s">
        <v>5376</v>
      </c>
      <c r="E1080" s="1617">
        <v>1</v>
      </c>
      <c r="F1080" s="1532">
        <v>857</v>
      </c>
      <c r="G1080" s="1385">
        <f t="shared" si="24"/>
        <v>857</v>
      </c>
    </row>
    <row r="1081" spans="1:7" x14ac:dyDescent="0.2">
      <c r="A1081" s="3122"/>
      <c r="B1081" s="38"/>
      <c r="C1081" s="2820"/>
      <c r="D1081" s="2822"/>
      <c r="E1081" s="1617"/>
      <c r="F1081" s="1532"/>
      <c r="G1081" s="1385"/>
    </row>
    <row r="1082" spans="1:7" x14ac:dyDescent="0.2">
      <c r="A1082" s="3122"/>
      <c r="B1082" s="38"/>
      <c r="C1082" s="2820"/>
      <c r="D1082" s="2822"/>
      <c r="E1082" s="1617"/>
      <c r="F1082" s="1532"/>
      <c r="G1082" s="1385"/>
    </row>
    <row r="1083" spans="1:7" ht="13.5" thickBot="1" x14ac:dyDescent="0.25">
      <c r="A1083" s="48"/>
      <c r="B1083" s="49"/>
      <c r="C1083" s="50"/>
      <c r="D1083" s="2465"/>
      <c r="E1083" s="163"/>
      <c r="F1083" s="52" t="s">
        <v>17</v>
      </c>
      <c r="G1083" s="110">
        <f>SUM(G1052:G1082)</f>
        <v>37147</v>
      </c>
    </row>
    <row r="1084" spans="1:7" ht="13.5" thickTop="1" x14ac:dyDescent="0.2">
      <c r="A1084" s="14" t="s">
        <v>5377</v>
      </c>
      <c r="B1084" s="89"/>
      <c r="C1084" s="3120"/>
      <c r="E1084" s="164"/>
      <c r="G1084" s="187"/>
    </row>
    <row r="1085" spans="1:7" ht="13.5" thickBot="1" x14ac:dyDescent="0.25">
      <c r="A1085" s="56"/>
      <c r="B1085" s="90"/>
      <c r="C1085" s="90" t="s">
        <v>5378</v>
      </c>
      <c r="D1085" s="1637"/>
      <c r="E1085" s="73"/>
      <c r="F1085" s="58"/>
      <c r="G1085" s="59"/>
    </row>
    <row r="1086" spans="1:7" ht="13.5" thickTop="1" x14ac:dyDescent="0.2">
      <c r="A1086" s="3411"/>
      <c r="B1086" s="3412"/>
      <c r="C1086" s="3412"/>
      <c r="D1086" s="1638" t="s">
        <v>18</v>
      </c>
      <c r="E1086" s="3413" t="s">
        <v>19</v>
      </c>
      <c r="F1086" s="3413"/>
      <c r="G1086" s="3414"/>
    </row>
    <row r="1087" spans="1:7" x14ac:dyDescent="0.2">
      <c r="A1087" s="3400" t="s">
        <v>20</v>
      </c>
      <c r="B1087" s="3401"/>
      <c r="C1087" s="3401"/>
      <c r="D1087" s="968"/>
      <c r="E1087" s="3402"/>
      <c r="F1087" s="3403"/>
      <c r="G1087" s="3404"/>
    </row>
    <row r="1088" spans="1:7" x14ac:dyDescent="0.2">
      <c r="A1088" s="3400" t="s">
        <v>21</v>
      </c>
      <c r="B1088" s="3401"/>
      <c r="C1088" s="3401"/>
      <c r="D1088" s="1639" t="s">
        <v>160</v>
      </c>
      <c r="E1088" s="3405" t="s">
        <v>25</v>
      </c>
      <c r="F1088" s="3405"/>
      <c r="G1088" s="3406"/>
    </row>
    <row r="1089" spans="1:7" ht="13.5" thickBot="1" x14ac:dyDescent="0.25">
      <c r="A1089" s="3407" t="s">
        <v>22</v>
      </c>
      <c r="B1089" s="3408"/>
      <c r="C1089" s="3408"/>
      <c r="D1089" s="1640" t="s">
        <v>33</v>
      </c>
      <c r="E1089" s="3409" t="s">
        <v>23</v>
      </c>
      <c r="F1089" s="3409"/>
      <c r="G1089" s="3410"/>
    </row>
    <row r="1090" spans="1:7" ht="16.5" x14ac:dyDescent="0.25">
      <c r="A1090" s="3415" t="s">
        <v>0</v>
      </c>
      <c r="B1090" s="3416"/>
      <c r="C1090" s="3416"/>
      <c r="D1090" s="3416"/>
      <c r="E1090" s="3416"/>
      <c r="F1090" s="3416"/>
      <c r="G1090" s="3417"/>
    </row>
    <row r="1091" spans="1:7" x14ac:dyDescent="0.2">
      <c r="A1091" s="3418" t="s">
        <v>1</v>
      </c>
      <c r="B1091" s="3419"/>
      <c r="C1091" s="3419"/>
      <c r="D1091" s="3419"/>
      <c r="E1091" s="3419"/>
      <c r="F1091" s="3419"/>
      <c r="G1091" s="3420"/>
    </row>
    <row r="1092" spans="1:7" x14ac:dyDescent="0.2">
      <c r="A1092" s="3421" t="s">
        <v>2</v>
      </c>
      <c r="B1092" s="3422"/>
      <c r="C1092" s="3422"/>
      <c r="D1092" s="3422"/>
      <c r="E1092" s="3422"/>
      <c r="F1092" s="3422"/>
      <c r="G1092" s="3423"/>
    </row>
    <row r="1093" spans="1:7" x14ac:dyDescent="0.2">
      <c r="A1093" s="2"/>
      <c r="B1093" s="3"/>
      <c r="C1093" s="3286"/>
      <c r="D1093" s="1626"/>
      <c r="E1093" s="69"/>
      <c r="F1093" s="6"/>
      <c r="G1093" s="7" t="s">
        <v>3</v>
      </c>
    </row>
    <row r="1094" spans="1:7" x14ac:dyDescent="0.2">
      <c r="A1094" s="8" t="s">
        <v>4</v>
      </c>
      <c r="B1094" s="9"/>
      <c r="C1094" s="10" t="s">
        <v>72</v>
      </c>
      <c r="D1094" s="1627"/>
      <c r="E1094" s="1277" t="s">
        <v>5585</v>
      </c>
      <c r="F1094" s="689"/>
      <c r="G1094" s="739" t="s">
        <v>5581</v>
      </c>
    </row>
    <row r="1095" spans="1:7" x14ac:dyDescent="0.2">
      <c r="A1095" s="14" t="s">
        <v>6</v>
      </c>
      <c r="B1095" s="15"/>
      <c r="C1095" s="16"/>
      <c r="D1095" s="3292"/>
      <c r="E1095" s="3424"/>
      <c r="F1095" s="3425"/>
      <c r="G1095" s="17"/>
    </row>
    <row r="1096" spans="1:7" x14ac:dyDescent="0.2">
      <c r="A1096" s="3288" t="s">
        <v>7</v>
      </c>
      <c r="B1096" s="19"/>
      <c r="C1096" s="19"/>
      <c r="D1096" s="1628"/>
      <c r="E1096" s="1629" t="s">
        <v>8</v>
      </c>
      <c r="F1096" s="21"/>
      <c r="G1096" s="17" t="s">
        <v>9</v>
      </c>
    </row>
    <row r="1097" spans="1:7" x14ac:dyDescent="0.2">
      <c r="A1097" s="2"/>
      <c r="B1097" s="3"/>
      <c r="C1097" s="3286"/>
      <c r="D1097" s="3291"/>
      <c r="E1097" s="3426"/>
      <c r="F1097" s="3427"/>
      <c r="G1097" s="22"/>
    </row>
    <row r="1098" spans="1:7" ht="26.25" thickBot="1" x14ac:dyDescent="0.25">
      <c r="A1098" s="23" t="s">
        <v>10</v>
      </c>
      <c r="B1098" s="24" t="s">
        <v>11</v>
      </c>
      <c r="C1098" s="25" t="s">
        <v>12</v>
      </c>
      <c r="D1098" s="1631" t="s">
        <v>13</v>
      </c>
      <c r="E1098" s="141" t="s">
        <v>14</v>
      </c>
      <c r="F1098" s="28" t="s">
        <v>15</v>
      </c>
      <c r="G1098" s="29" t="s">
        <v>16</v>
      </c>
    </row>
    <row r="1099" spans="1:7" ht="13.5" thickTop="1" x14ac:dyDescent="0.2">
      <c r="A1099" s="3124">
        <v>1</v>
      </c>
      <c r="B1099" s="31"/>
      <c r="C1099" s="3126" t="s">
        <v>1413</v>
      </c>
      <c r="D1099" s="3070" t="s">
        <v>5576</v>
      </c>
      <c r="E1099" s="1617">
        <v>3</v>
      </c>
      <c r="F1099" s="1532">
        <v>2500</v>
      </c>
      <c r="G1099" s="1385">
        <f>F1099*E1099</f>
        <v>7500</v>
      </c>
    </row>
    <row r="1100" spans="1:7" x14ac:dyDescent="0.2">
      <c r="A1100" s="3289"/>
      <c r="B1100" s="38"/>
      <c r="C1100" s="2820"/>
      <c r="D1100" s="2822" t="s">
        <v>5577</v>
      </c>
      <c r="E1100" s="1617"/>
      <c r="F1100" s="1532"/>
      <c r="G1100" s="1385"/>
    </row>
    <row r="1101" spans="1:7" x14ac:dyDescent="0.2">
      <c r="A1101" s="3289"/>
      <c r="B1101" s="79"/>
      <c r="C1101" s="2820"/>
      <c r="D1101" s="2822" t="s">
        <v>5578</v>
      </c>
      <c r="E1101" s="1617"/>
      <c r="F1101" s="1532"/>
      <c r="G1101" s="1385"/>
    </row>
    <row r="1102" spans="1:7" x14ac:dyDescent="0.2">
      <c r="A1102" s="3125"/>
      <c r="B1102" s="79"/>
      <c r="C1102" s="2820"/>
      <c r="D1102" s="2822" t="s">
        <v>5579</v>
      </c>
      <c r="E1102" s="1617"/>
      <c r="F1102" s="1532"/>
      <c r="G1102" s="1385"/>
    </row>
    <row r="1103" spans="1:7" x14ac:dyDescent="0.2">
      <c r="A1103" s="3289"/>
      <c r="B1103" s="79"/>
      <c r="C1103" s="2820"/>
      <c r="D1103" s="2822"/>
      <c r="E1103" s="1617"/>
      <c r="F1103" s="1532"/>
      <c r="G1103" s="1385"/>
    </row>
    <row r="1104" spans="1:7" x14ac:dyDescent="0.2">
      <c r="A1104" s="3289"/>
      <c r="B1104" s="79"/>
      <c r="C1104" s="2820"/>
      <c r="D1104" s="3078"/>
      <c r="E1104" s="1617"/>
      <c r="F1104" s="1532"/>
      <c r="G1104" s="1385"/>
    </row>
    <row r="1105" spans="1:7" x14ac:dyDescent="0.2">
      <c r="A1105" s="3125"/>
      <c r="B1105" s="79"/>
      <c r="C1105" s="2107"/>
      <c r="D1105" s="2821"/>
      <c r="E1105" s="1617"/>
      <c r="F1105" s="1532"/>
      <c r="G1105" s="1385"/>
    </row>
    <row r="1106" spans="1:7" x14ac:dyDescent="0.2">
      <c r="A1106" s="3289"/>
      <c r="B1106" s="79"/>
      <c r="C1106" s="2107"/>
      <c r="D1106" s="1303"/>
      <c r="E1106" s="1617"/>
      <c r="F1106" s="1532"/>
      <c r="G1106" s="1385"/>
    </row>
    <row r="1107" spans="1:7" x14ac:dyDescent="0.2">
      <c r="A1107" s="3289"/>
      <c r="B1107" s="79"/>
      <c r="C1107" s="2107"/>
      <c r="D1107" s="1303"/>
      <c r="E1107" s="1617"/>
      <c r="F1107" s="1532"/>
      <c r="G1107" s="1385"/>
    </row>
    <row r="1108" spans="1:7" x14ac:dyDescent="0.2">
      <c r="A1108" s="3125"/>
      <c r="B1108" s="38"/>
      <c r="C1108" s="2107"/>
      <c r="D1108" s="1303"/>
      <c r="E1108" s="1617"/>
      <c r="F1108" s="1532"/>
      <c r="G1108" s="1385"/>
    </row>
    <row r="1109" spans="1:7" x14ac:dyDescent="0.2">
      <c r="A1109" s="3289"/>
      <c r="B1109" s="38"/>
      <c r="C1109" s="2107"/>
      <c r="D1109" s="1581"/>
      <c r="E1109" s="1617"/>
      <c r="F1109" s="1532"/>
      <c r="G1109" s="1385"/>
    </row>
    <row r="1110" spans="1:7" x14ac:dyDescent="0.2">
      <c r="A1110" s="3289"/>
      <c r="B1110" s="38"/>
      <c r="C1110" s="2107"/>
      <c r="D1110" s="3123"/>
      <c r="E1110" s="1617"/>
      <c r="F1110" s="1532"/>
      <c r="G1110" s="1385"/>
    </row>
    <row r="1111" spans="1:7" x14ac:dyDescent="0.2">
      <c r="A1111" s="3125"/>
      <c r="B1111" s="38"/>
      <c r="C1111" s="2107"/>
      <c r="D1111" s="1581"/>
      <c r="E1111" s="1617"/>
      <c r="F1111" s="1532"/>
      <c r="G1111" s="1385"/>
    </row>
    <row r="1112" spans="1:7" x14ac:dyDescent="0.2">
      <c r="A1112" s="3289"/>
      <c r="B1112" s="38"/>
      <c r="C1112" s="2835"/>
      <c r="D1112" s="1303"/>
      <c r="E1112" s="1617"/>
      <c r="F1112" s="1532"/>
      <c r="G1112" s="1385"/>
    </row>
    <row r="1113" spans="1:7" x14ac:dyDescent="0.2">
      <c r="A1113" s="3289"/>
      <c r="B1113" s="38"/>
      <c r="C1113" s="2107"/>
      <c r="D1113" s="2872"/>
      <c r="E1113" s="1617"/>
      <c r="F1113" s="1532"/>
      <c r="G1113" s="1385"/>
    </row>
    <row r="1114" spans="1:7" x14ac:dyDescent="0.2">
      <c r="A1114" s="3125"/>
      <c r="B1114" s="38"/>
      <c r="C1114" s="2107"/>
      <c r="D1114" s="1581"/>
      <c r="E1114" s="1617"/>
      <c r="F1114" s="1532"/>
      <c r="G1114" s="1385"/>
    </row>
    <row r="1115" spans="1:7" x14ac:dyDescent="0.2">
      <c r="A1115" s="3289"/>
      <c r="B1115" s="38"/>
      <c r="C1115" s="2107"/>
      <c r="D1115" s="1303"/>
      <c r="E1115" s="1617"/>
      <c r="F1115" s="1532"/>
      <c r="G1115" s="1385"/>
    </row>
    <row r="1116" spans="1:7" x14ac:dyDescent="0.2">
      <c r="A1116" s="3289"/>
      <c r="B1116" s="38"/>
      <c r="C1116" s="2107"/>
      <c r="D1116" s="1303"/>
      <c r="E1116" s="1617"/>
      <c r="F1116" s="1532"/>
      <c r="G1116" s="1385"/>
    </row>
    <row r="1117" spans="1:7" x14ac:dyDescent="0.2">
      <c r="A1117" s="3125"/>
      <c r="B1117" s="38"/>
      <c r="C1117" s="2107"/>
      <c r="D1117" s="1581"/>
      <c r="E1117" s="1617"/>
      <c r="F1117" s="1532"/>
      <c r="G1117" s="1385"/>
    </row>
    <row r="1118" spans="1:7" x14ac:dyDescent="0.2">
      <c r="A1118" s="3289"/>
      <c r="B1118" s="38"/>
      <c r="C1118" s="2820"/>
      <c r="D1118" s="1581"/>
      <c r="E1118" s="1617"/>
      <c r="F1118" s="1532"/>
      <c r="G1118" s="1385"/>
    </row>
    <row r="1119" spans="1:7" x14ac:dyDescent="0.2">
      <c r="A1119" s="3289"/>
      <c r="B1119" s="38"/>
      <c r="C1119" s="2820"/>
      <c r="D1119" s="981"/>
      <c r="E1119" s="1617"/>
      <c r="F1119" s="1532"/>
      <c r="G1119" s="1385"/>
    </row>
    <row r="1120" spans="1:7" x14ac:dyDescent="0.2">
      <c r="A1120" s="3125"/>
      <c r="B1120" s="38"/>
      <c r="C1120" s="2820"/>
      <c r="D1120" s="911"/>
      <c r="E1120" s="1617"/>
      <c r="F1120" s="1532"/>
      <c r="G1120" s="1385"/>
    </row>
    <row r="1121" spans="1:7" x14ac:dyDescent="0.2">
      <c r="A1121" s="3289"/>
      <c r="B1121" s="38"/>
      <c r="C1121" s="2820"/>
      <c r="D1121" s="911"/>
      <c r="E1121" s="1617"/>
      <c r="F1121" s="1532"/>
      <c r="G1121" s="1385"/>
    </row>
    <row r="1122" spans="1:7" x14ac:dyDescent="0.2">
      <c r="A1122" s="3289"/>
      <c r="B1122" s="38"/>
      <c r="C1122" s="2107"/>
      <c r="D1122" s="1581"/>
      <c r="E1122" s="1617"/>
      <c r="F1122" s="1532"/>
      <c r="G1122" s="1385"/>
    </row>
    <row r="1123" spans="1:7" x14ac:dyDescent="0.2">
      <c r="A1123" s="3125"/>
      <c r="B1123" s="38"/>
      <c r="C1123" s="2107"/>
      <c r="D1123" s="1581"/>
      <c r="E1123" s="1617"/>
      <c r="F1123" s="1532"/>
      <c r="G1123" s="1385"/>
    </row>
    <row r="1124" spans="1:7" x14ac:dyDescent="0.2">
      <c r="A1124" s="3289"/>
      <c r="B1124" s="38"/>
      <c r="C1124" s="2820"/>
      <c r="D1124" s="911"/>
      <c r="E1124" s="1617"/>
      <c r="F1124" s="1532"/>
      <c r="G1124" s="1385"/>
    </row>
    <row r="1125" spans="1:7" x14ac:dyDescent="0.2">
      <c r="A1125" s="3289"/>
      <c r="B1125" s="38"/>
      <c r="C1125" s="2107"/>
      <c r="D1125" s="1581"/>
      <c r="E1125" s="1617"/>
      <c r="F1125" s="1532"/>
      <c r="G1125" s="1385"/>
    </row>
    <row r="1126" spans="1:7" x14ac:dyDescent="0.2">
      <c r="A1126" s="3125"/>
      <c r="B1126" s="38"/>
      <c r="C1126" s="2820"/>
      <c r="D1126" s="1581"/>
      <c r="E1126" s="1617"/>
      <c r="F1126" s="1532"/>
      <c r="G1126" s="1385"/>
    </row>
    <row r="1127" spans="1:7" x14ac:dyDescent="0.2">
      <c r="A1127" s="3289"/>
      <c r="B1127" s="38"/>
      <c r="C1127" s="2820"/>
      <c r="D1127" s="1581"/>
      <c r="E1127" s="1617"/>
      <c r="F1127" s="1532"/>
      <c r="G1127" s="1385"/>
    </row>
    <row r="1128" spans="1:7" x14ac:dyDescent="0.2">
      <c r="A1128" s="3289"/>
      <c r="B1128" s="38"/>
      <c r="C1128" s="2820"/>
      <c r="D1128" s="2822"/>
      <c r="E1128" s="1617"/>
      <c r="F1128" s="1532"/>
      <c r="G1128" s="1385"/>
    </row>
    <row r="1129" spans="1:7" x14ac:dyDescent="0.2">
      <c r="A1129" s="3289"/>
      <c r="B1129" s="38"/>
      <c r="C1129" s="2820"/>
      <c r="D1129" s="2822"/>
      <c r="E1129" s="1617"/>
      <c r="F1129" s="1532"/>
      <c r="G1129" s="1385"/>
    </row>
    <row r="1130" spans="1:7" ht="13.5" thickBot="1" x14ac:dyDescent="0.25">
      <c r="A1130" s="48"/>
      <c r="B1130" s="49"/>
      <c r="C1130" s="50"/>
      <c r="D1130" s="2465"/>
      <c r="E1130" s="163"/>
      <c r="F1130" s="52" t="s">
        <v>17</v>
      </c>
      <c r="G1130" s="110">
        <f>SUM(G1099:G1129)</f>
        <v>7500</v>
      </c>
    </row>
    <row r="1131" spans="1:7" ht="13.5" thickTop="1" x14ac:dyDescent="0.2">
      <c r="A1131" s="14" t="s">
        <v>5575</v>
      </c>
      <c r="B1131" s="89"/>
      <c r="C1131" s="3287"/>
      <c r="E1131" s="164"/>
      <c r="G1131" s="187"/>
    </row>
    <row r="1132" spans="1:7" ht="13.5" thickBot="1" x14ac:dyDescent="0.25">
      <c r="A1132" s="56"/>
      <c r="B1132" s="90"/>
      <c r="C1132" s="90" t="s">
        <v>5378</v>
      </c>
      <c r="D1132" s="1637"/>
      <c r="E1132" s="73"/>
      <c r="F1132" s="58"/>
      <c r="G1132" s="59"/>
    </row>
    <row r="1133" spans="1:7" ht="13.5" thickTop="1" x14ac:dyDescent="0.2">
      <c r="A1133" s="3411"/>
      <c r="B1133" s="3412"/>
      <c r="C1133" s="3412"/>
      <c r="D1133" s="3290" t="s">
        <v>18</v>
      </c>
      <c r="E1133" s="3413" t="s">
        <v>19</v>
      </c>
      <c r="F1133" s="3413"/>
      <c r="G1133" s="3414"/>
    </row>
    <row r="1134" spans="1:7" x14ac:dyDescent="0.2">
      <c r="A1134" s="3400" t="s">
        <v>20</v>
      </c>
      <c r="B1134" s="3401"/>
      <c r="C1134" s="3401"/>
      <c r="D1134" s="968"/>
      <c r="E1134" s="3402"/>
      <c r="F1134" s="3403"/>
      <c r="G1134" s="3404"/>
    </row>
    <row r="1135" spans="1:7" x14ac:dyDescent="0.2">
      <c r="A1135" s="3400" t="s">
        <v>21</v>
      </c>
      <c r="B1135" s="3401"/>
      <c r="C1135" s="3401"/>
      <c r="D1135" s="1639" t="s">
        <v>160</v>
      </c>
      <c r="E1135" s="3405" t="s">
        <v>25</v>
      </c>
      <c r="F1135" s="3405"/>
      <c r="G1135" s="3406"/>
    </row>
    <row r="1136" spans="1:7" ht="13.5" thickBot="1" x14ac:dyDescent="0.25">
      <c r="A1136" s="3407" t="s">
        <v>22</v>
      </c>
      <c r="B1136" s="3408"/>
      <c r="C1136" s="3408"/>
      <c r="D1136" s="1640" t="s">
        <v>33</v>
      </c>
      <c r="E1136" s="3409" t="s">
        <v>23</v>
      </c>
      <c r="F1136" s="3409"/>
      <c r="G1136" s="3410"/>
    </row>
    <row r="1137" spans="1:7" ht="16.5" x14ac:dyDescent="0.25">
      <c r="A1137" s="3415" t="s">
        <v>0</v>
      </c>
      <c r="B1137" s="3416"/>
      <c r="C1137" s="3416"/>
      <c r="D1137" s="3416"/>
      <c r="E1137" s="3416"/>
      <c r="F1137" s="3416"/>
      <c r="G1137" s="3417"/>
    </row>
    <row r="1138" spans="1:7" x14ac:dyDescent="0.2">
      <c r="A1138" s="3418" t="s">
        <v>1</v>
      </c>
      <c r="B1138" s="3419"/>
      <c r="C1138" s="3419"/>
      <c r="D1138" s="3419"/>
      <c r="E1138" s="3419"/>
      <c r="F1138" s="3419"/>
      <c r="G1138" s="3420"/>
    </row>
    <row r="1139" spans="1:7" x14ac:dyDescent="0.2">
      <c r="A1139" s="3421" t="s">
        <v>2</v>
      </c>
      <c r="B1139" s="3422"/>
      <c r="C1139" s="3422"/>
      <c r="D1139" s="3422"/>
      <c r="E1139" s="3422"/>
      <c r="F1139" s="3422"/>
      <c r="G1139" s="3423"/>
    </row>
    <row r="1140" spans="1:7" x14ac:dyDescent="0.2">
      <c r="A1140" s="2"/>
      <c r="B1140" s="3"/>
      <c r="C1140" s="3312"/>
      <c r="D1140" s="1626"/>
      <c r="E1140" s="69"/>
      <c r="F1140" s="6"/>
      <c r="G1140" s="7" t="s">
        <v>3</v>
      </c>
    </row>
    <row r="1141" spans="1:7" x14ac:dyDescent="0.2">
      <c r="A1141" s="8" t="s">
        <v>4</v>
      </c>
      <c r="B1141" s="9"/>
      <c r="C1141" s="10" t="s">
        <v>72</v>
      </c>
      <c r="D1141" s="1627"/>
      <c r="E1141" s="1277" t="s">
        <v>5632</v>
      </c>
      <c r="F1141" s="689"/>
      <c r="G1141" s="739" t="s">
        <v>5624</v>
      </c>
    </row>
    <row r="1142" spans="1:7" x14ac:dyDescent="0.2">
      <c r="A1142" s="14" t="s">
        <v>6</v>
      </c>
      <c r="B1142" s="15"/>
      <c r="C1142" s="16"/>
      <c r="D1142" s="3318"/>
      <c r="E1142" s="3424"/>
      <c r="F1142" s="3425"/>
      <c r="G1142" s="17"/>
    </row>
    <row r="1143" spans="1:7" x14ac:dyDescent="0.2">
      <c r="A1143" s="3314" t="s">
        <v>7</v>
      </c>
      <c r="B1143" s="19"/>
      <c r="C1143" s="19"/>
      <c r="D1143" s="1628"/>
      <c r="E1143" s="1629" t="s">
        <v>8</v>
      </c>
      <c r="F1143" s="21"/>
      <c r="G1143" s="17" t="s">
        <v>9</v>
      </c>
    </row>
    <row r="1144" spans="1:7" x14ac:dyDescent="0.2">
      <c r="A1144" s="2"/>
      <c r="B1144" s="3"/>
      <c r="C1144" s="3312"/>
      <c r="D1144" s="3317"/>
      <c r="E1144" s="3426"/>
      <c r="F1144" s="3427"/>
      <c r="G1144" s="22"/>
    </row>
    <row r="1145" spans="1:7" ht="26.25" thickBot="1" x14ac:dyDescent="0.25">
      <c r="A1145" s="23" t="s">
        <v>10</v>
      </c>
      <c r="B1145" s="24" t="s">
        <v>11</v>
      </c>
      <c r="C1145" s="25" t="s">
        <v>12</v>
      </c>
      <c r="D1145" s="1631" t="s">
        <v>13</v>
      </c>
      <c r="E1145" s="141" t="s">
        <v>14</v>
      </c>
      <c r="F1145" s="28" t="s">
        <v>15</v>
      </c>
      <c r="G1145" s="29" t="s">
        <v>16</v>
      </c>
    </row>
    <row r="1146" spans="1:7" ht="13.5" thickTop="1" x14ac:dyDescent="0.2">
      <c r="A1146" s="3124">
        <v>1</v>
      </c>
      <c r="B1146" s="31"/>
      <c r="C1146" s="3126" t="s">
        <v>276</v>
      </c>
      <c r="D1146" s="3070" t="s">
        <v>5633</v>
      </c>
      <c r="E1146" s="1617">
        <v>5</v>
      </c>
      <c r="F1146" s="1532">
        <v>110</v>
      </c>
      <c r="G1146" s="1385">
        <f>F1146*E1146</f>
        <v>550</v>
      </c>
    </row>
    <row r="1147" spans="1:7" x14ac:dyDescent="0.2">
      <c r="A1147" s="3315">
        <v>2</v>
      </c>
      <c r="B1147" s="38"/>
      <c r="C1147" s="2820" t="s">
        <v>59</v>
      </c>
      <c r="D1147" s="2822" t="s">
        <v>5598</v>
      </c>
      <c r="E1147" s="1617">
        <v>12</v>
      </c>
      <c r="F1147" s="1532">
        <v>27</v>
      </c>
      <c r="G1147" s="1385">
        <f t="shared" ref="G1147:G1153" si="25">F1147*E1147</f>
        <v>324</v>
      </c>
    </row>
    <row r="1148" spans="1:7" x14ac:dyDescent="0.2">
      <c r="A1148" s="3320">
        <v>3</v>
      </c>
      <c r="B1148" s="79"/>
      <c r="C1148" s="2820" t="s">
        <v>3350</v>
      </c>
      <c r="D1148" s="2822" t="s">
        <v>5599</v>
      </c>
      <c r="E1148" s="1617">
        <v>1</v>
      </c>
      <c r="F1148" s="1532">
        <v>70</v>
      </c>
      <c r="G1148" s="1385">
        <f t="shared" si="25"/>
        <v>70</v>
      </c>
    </row>
    <row r="1149" spans="1:7" x14ac:dyDescent="0.2">
      <c r="A1149" s="3125">
        <v>4</v>
      </c>
      <c r="B1149" s="79"/>
      <c r="C1149" s="2820" t="s">
        <v>2329</v>
      </c>
      <c r="D1149" s="2822" t="s">
        <v>5600</v>
      </c>
      <c r="E1149" s="1617">
        <v>10</v>
      </c>
      <c r="F1149" s="1532">
        <v>10</v>
      </c>
      <c r="G1149" s="1385">
        <f t="shared" si="25"/>
        <v>100</v>
      </c>
    </row>
    <row r="1150" spans="1:7" x14ac:dyDescent="0.2">
      <c r="A1150" s="3315">
        <v>5</v>
      </c>
      <c r="B1150" s="79"/>
      <c r="C1150" s="2820" t="s">
        <v>196</v>
      </c>
      <c r="D1150" s="2822" t="s">
        <v>5634</v>
      </c>
      <c r="E1150" s="1617">
        <v>12</v>
      </c>
      <c r="F1150" s="1532">
        <v>50</v>
      </c>
      <c r="G1150" s="1385">
        <f t="shared" si="25"/>
        <v>600</v>
      </c>
    </row>
    <row r="1151" spans="1:7" x14ac:dyDescent="0.2">
      <c r="A1151" s="3320">
        <v>6</v>
      </c>
      <c r="B1151" s="79"/>
      <c r="C1151" s="2820" t="s">
        <v>3350</v>
      </c>
      <c r="D1151" s="2821" t="s">
        <v>5601</v>
      </c>
      <c r="E1151" s="1617">
        <v>0.5</v>
      </c>
      <c r="F1151" s="1532">
        <v>200</v>
      </c>
      <c r="G1151" s="1385">
        <f t="shared" si="25"/>
        <v>100</v>
      </c>
    </row>
    <row r="1152" spans="1:7" x14ac:dyDescent="0.2">
      <c r="A1152" s="3125">
        <v>7</v>
      </c>
      <c r="B1152" s="79"/>
      <c r="C1152" s="2107" t="s">
        <v>158</v>
      </c>
      <c r="D1152" s="2821" t="s">
        <v>5602</v>
      </c>
      <c r="E1152" s="1617">
        <v>5</v>
      </c>
      <c r="F1152" s="1532">
        <v>25</v>
      </c>
      <c r="G1152" s="1385">
        <f t="shared" si="25"/>
        <v>125</v>
      </c>
    </row>
    <row r="1153" spans="1:7" x14ac:dyDescent="0.2">
      <c r="A1153" s="3315">
        <v>8</v>
      </c>
      <c r="B1153" s="79"/>
      <c r="C1153" s="2107" t="s">
        <v>3350</v>
      </c>
      <c r="D1153" s="1303" t="s">
        <v>5603</v>
      </c>
      <c r="E1153" s="1617">
        <v>2</v>
      </c>
      <c r="F1153" s="1532">
        <v>50</v>
      </c>
      <c r="G1153" s="1385">
        <f t="shared" si="25"/>
        <v>100</v>
      </c>
    </row>
    <row r="1154" spans="1:7" x14ac:dyDescent="0.2">
      <c r="A1154" s="3320"/>
      <c r="B1154" s="79"/>
      <c r="C1154" s="2107"/>
      <c r="D1154" s="1303"/>
      <c r="E1154" s="1617"/>
      <c r="F1154" s="1532"/>
      <c r="G1154" s="1385"/>
    </row>
    <row r="1155" spans="1:7" x14ac:dyDescent="0.2">
      <c r="A1155" s="3125"/>
      <c r="B1155" s="38"/>
      <c r="C1155" s="2107"/>
      <c r="D1155" s="1303"/>
      <c r="E1155" s="1617"/>
      <c r="F1155" s="1532"/>
      <c r="G1155" s="1385"/>
    </row>
    <row r="1156" spans="1:7" x14ac:dyDescent="0.2">
      <c r="A1156" s="3315"/>
      <c r="B1156" s="38"/>
      <c r="C1156" s="2107"/>
      <c r="D1156" s="1581"/>
      <c r="E1156" s="1617"/>
      <c r="F1156" s="1532"/>
      <c r="G1156" s="1385"/>
    </row>
    <row r="1157" spans="1:7" x14ac:dyDescent="0.2">
      <c r="A1157" s="3320"/>
      <c r="B1157" s="38"/>
      <c r="C1157" s="2107"/>
      <c r="D1157" s="3123"/>
      <c r="E1157" s="1617"/>
      <c r="F1157" s="1532"/>
      <c r="G1157" s="1385"/>
    </row>
    <row r="1158" spans="1:7" x14ac:dyDescent="0.2">
      <c r="A1158" s="3125"/>
      <c r="B1158" s="38"/>
      <c r="C1158" s="2107"/>
      <c r="D1158" s="1581"/>
      <c r="E1158" s="1617"/>
      <c r="F1158" s="1532"/>
      <c r="G1158" s="1385"/>
    </row>
    <row r="1159" spans="1:7" x14ac:dyDescent="0.2">
      <c r="A1159" s="3315"/>
      <c r="B1159" s="38"/>
      <c r="C1159" s="2835"/>
      <c r="D1159" s="1303"/>
      <c r="E1159" s="1617"/>
      <c r="F1159" s="1532"/>
      <c r="G1159" s="1385"/>
    </row>
    <row r="1160" spans="1:7" x14ac:dyDescent="0.2">
      <c r="A1160" s="3315"/>
      <c r="B1160" s="38"/>
      <c r="C1160" s="2107"/>
      <c r="D1160" s="2872"/>
      <c r="E1160" s="1617"/>
      <c r="F1160" s="1532"/>
      <c r="G1160" s="1385"/>
    </row>
    <row r="1161" spans="1:7" x14ac:dyDescent="0.2">
      <c r="A1161" s="3125"/>
      <c r="B1161" s="38"/>
      <c r="C1161" s="2107"/>
      <c r="D1161" s="1581"/>
      <c r="E1161" s="1617"/>
      <c r="F1161" s="1532"/>
      <c r="G1161" s="1385"/>
    </row>
    <row r="1162" spans="1:7" x14ac:dyDescent="0.2">
      <c r="A1162" s="3315"/>
      <c r="B1162" s="38"/>
      <c r="C1162" s="2107"/>
      <c r="D1162" s="1303"/>
      <c r="E1162" s="1617"/>
      <c r="F1162" s="1532"/>
      <c r="G1162" s="1385"/>
    </row>
    <row r="1163" spans="1:7" x14ac:dyDescent="0.2">
      <c r="A1163" s="3315"/>
      <c r="B1163" s="38"/>
      <c r="C1163" s="2107"/>
      <c r="D1163" s="1303"/>
      <c r="E1163" s="1617"/>
      <c r="F1163" s="1532"/>
      <c r="G1163" s="1385"/>
    </row>
    <row r="1164" spans="1:7" x14ac:dyDescent="0.2">
      <c r="A1164" s="3125"/>
      <c r="B1164" s="38"/>
      <c r="C1164" s="2107"/>
      <c r="D1164" s="1581"/>
      <c r="E1164" s="1617"/>
      <c r="F1164" s="1532"/>
      <c r="G1164" s="1385"/>
    </row>
    <row r="1165" spans="1:7" x14ac:dyDescent="0.2">
      <c r="A1165" s="3315"/>
      <c r="B1165" s="38"/>
      <c r="C1165" s="2820"/>
      <c r="D1165" s="1581"/>
      <c r="E1165" s="1617"/>
      <c r="F1165" s="1532"/>
      <c r="G1165" s="1385"/>
    </row>
    <row r="1166" spans="1:7" x14ac:dyDescent="0.2">
      <c r="A1166" s="3315"/>
      <c r="B1166" s="38"/>
      <c r="C1166" s="2820"/>
      <c r="D1166" s="981"/>
      <c r="E1166" s="1617"/>
      <c r="F1166" s="1532"/>
      <c r="G1166" s="1385"/>
    </row>
    <row r="1167" spans="1:7" x14ac:dyDescent="0.2">
      <c r="A1167" s="3125"/>
      <c r="B1167" s="38"/>
      <c r="C1167" s="2820"/>
      <c r="D1167" s="911"/>
      <c r="E1167" s="1617"/>
      <c r="F1167" s="1532"/>
      <c r="G1167" s="1385"/>
    </row>
    <row r="1168" spans="1:7" x14ac:dyDescent="0.2">
      <c r="A1168" s="3315"/>
      <c r="B1168" s="38"/>
      <c r="C1168" s="2820"/>
      <c r="D1168" s="911"/>
      <c r="E1168" s="1617"/>
      <c r="F1168" s="1532"/>
      <c r="G1168" s="1385"/>
    </row>
    <row r="1169" spans="1:7" x14ac:dyDescent="0.2">
      <c r="A1169" s="3315"/>
      <c r="B1169" s="38"/>
      <c r="C1169" s="2107"/>
      <c r="D1169" s="1581"/>
      <c r="E1169" s="1617"/>
      <c r="F1169" s="1532"/>
      <c r="G1169" s="1385"/>
    </row>
    <row r="1170" spans="1:7" x14ac:dyDescent="0.2">
      <c r="A1170" s="3125"/>
      <c r="B1170" s="38"/>
      <c r="C1170" s="2107"/>
      <c r="D1170" s="1581"/>
      <c r="E1170" s="1617"/>
      <c r="F1170" s="1532"/>
      <c r="G1170" s="1385"/>
    </row>
    <row r="1171" spans="1:7" x14ac:dyDescent="0.2">
      <c r="A1171" s="3315"/>
      <c r="B1171" s="38"/>
      <c r="C1171" s="2820"/>
      <c r="D1171" s="911"/>
      <c r="E1171" s="1617"/>
      <c r="F1171" s="1532"/>
      <c r="G1171" s="1385"/>
    </row>
    <row r="1172" spans="1:7" x14ac:dyDescent="0.2">
      <c r="A1172" s="3315"/>
      <c r="B1172" s="38"/>
      <c r="C1172" s="2107"/>
      <c r="D1172" s="1581"/>
      <c r="E1172" s="1617"/>
      <c r="F1172" s="1532"/>
      <c r="G1172" s="1385"/>
    </row>
    <row r="1173" spans="1:7" x14ac:dyDescent="0.2">
      <c r="A1173" s="3125"/>
      <c r="B1173" s="38"/>
      <c r="C1173" s="2820"/>
      <c r="D1173" s="1581"/>
      <c r="E1173" s="1617"/>
      <c r="F1173" s="1532"/>
      <c r="G1173" s="1385"/>
    </row>
    <row r="1174" spans="1:7" x14ac:dyDescent="0.2">
      <c r="A1174" s="3315"/>
      <c r="B1174" s="38"/>
      <c r="C1174" s="2820"/>
      <c r="D1174" s="1581"/>
      <c r="E1174" s="1617"/>
      <c r="F1174" s="1532"/>
      <c r="G1174" s="1385"/>
    </row>
    <row r="1175" spans="1:7" x14ac:dyDescent="0.2">
      <c r="A1175" s="3315"/>
      <c r="B1175" s="38"/>
      <c r="C1175" s="2820"/>
      <c r="D1175" s="2822"/>
      <c r="E1175" s="1617"/>
      <c r="F1175" s="1532"/>
      <c r="G1175" s="1385"/>
    </row>
    <row r="1176" spans="1:7" x14ac:dyDescent="0.2">
      <c r="A1176" s="3315"/>
      <c r="B1176" s="38"/>
      <c r="C1176" s="2820"/>
      <c r="D1176" s="2822"/>
      <c r="E1176" s="1617"/>
      <c r="F1176" s="1532"/>
      <c r="G1176" s="1385"/>
    </row>
    <row r="1177" spans="1:7" ht="13.5" thickBot="1" x14ac:dyDescent="0.25">
      <c r="A1177" s="48"/>
      <c r="B1177" s="49"/>
      <c r="C1177" s="50"/>
      <c r="D1177" s="2465"/>
      <c r="E1177" s="163"/>
      <c r="F1177" s="52" t="s">
        <v>17</v>
      </c>
      <c r="G1177" s="110">
        <f>SUM(G1146:G1176)</f>
        <v>1969</v>
      </c>
    </row>
    <row r="1178" spans="1:7" ht="13.5" thickTop="1" x14ac:dyDescent="0.2">
      <c r="A1178" s="14" t="s">
        <v>5604</v>
      </c>
      <c r="B1178" s="89"/>
      <c r="C1178" s="3313"/>
      <c r="E1178" s="164"/>
      <c r="G1178" s="187"/>
    </row>
    <row r="1179" spans="1:7" ht="13.5" thickBot="1" x14ac:dyDescent="0.25">
      <c r="A1179" s="56"/>
      <c r="B1179" s="90"/>
      <c r="C1179" s="90"/>
      <c r="D1179" s="1637"/>
      <c r="E1179" s="73"/>
      <c r="F1179" s="58"/>
      <c r="G1179" s="59"/>
    </row>
    <row r="1180" spans="1:7" ht="13.5" thickTop="1" x14ac:dyDescent="0.2">
      <c r="A1180" s="3411"/>
      <c r="B1180" s="3412"/>
      <c r="C1180" s="3412"/>
      <c r="D1180" s="3316" t="s">
        <v>18</v>
      </c>
      <c r="E1180" s="3413" t="s">
        <v>19</v>
      </c>
      <c r="F1180" s="3413"/>
      <c r="G1180" s="3414"/>
    </row>
    <row r="1181" spans="1:7" x14ac:dyDescent="0.2">
      <c r="A1181" s="3400" t="s">
        <v>20</v>
      </c>
      <c r="B1181" s="3401"/>
      <c r="C1181" s="3401"/>
      <c r="D1181" s="968"/>
      <c r="E1181" s="3402"/>
      <c r="F1181" s="3403"/>
      <c r="G1181" s="3404"/>
    </row>
    <row r="1182" spans="1:7" x14ac:dyDescent="0.2">
      <c r="A1182" s="3400" t="s">
        <v>21</v>
      </c>
      <c r="B1182" s="3401"/>
      <c r="C1182" s="3401"/>
      <c r="D1182" s="1639" t="s">
        <v>160</v>
      </c>
      <c r="E1182" s="3405" t="s">
        <v>25</v>
      </c>
      <c r="F1182" s="3405"/>
      <c r="G1182" s="3406"/>
    </row>
    <row r="1183" spans="1:7" ht="13.5" thickBot="1" x14ac:dyDescent="0.25">
      <c r="A1183" s="3407" t="s">
        <v>22</v>
      </c>
      <c r="B1183" s="3408"/>
      <c r="C1183" s="3408"/>
      <c r="D1183" s="1640" t="s">
        <v>33</v>
      </c>
      <c r="E1183" s="3409" t="s">
        <v>23</v>
      </c>
      <c r="F1183" s="3409"/>
      <c r="G1183" s="3410"/>
    </row>
    <row r="1184" spans="1:7" ht="16.5" x14ac:dyDescent="0.25">
      <c r="A1184" s="3415" t="s">
        <v>0</v>
      </c>
      <c r="B1184" s="3416"/>
      <c r="C1184" s="3416"/>
      <c r="D1184" s="3416"/>
      <c r="E1184" s="3416"/>
      <c r="F1184" s="3416"/>
      <c r="G1184" s="3417"/>
    </row>
    <row r="1185" spans="1:7" x14ac:dyDescent="0.2">
      <c r="A1185" s="3418" t="s">
        <v>1</v>
      </c>
      <c r="B1185" s="3419"/>
      <c r="C1185" s="3419"/>
      <c r="D1185" s="3419"/>
      <c r="E1185" s="3419"/>
      <c r="F1185" s="3419"/>
      <c r="G1185" s="3420"/>
    </row>
    <row r="1186" spans="1:7" x14ac:dyDescent="0.2">
      <c r="A1186" s="3421" t="s">
        <v>2</v>
      </c>
      <c r="B1186" s="3422"/>
      <c r="C1186" s="3422"/>
      <c r="D1186" s="3422"/>
      <c r="E1186" s="3422"/>
      <c r="F1186" s="3422"/>
      <c r="G1186" s="3423"/>
    </row>
    <row r="1187" spans="1:7" x14ac:dyDescent="0.2">
      <c r="A1187" s="2"/>
      <c r="B1187" s="3"/>
      <c r="C1187" s="3312"/>
      <c r="D1187" s="1626"/>
      <c r="E1187" s="69"/>
      <c r="F1187" s="6"/>
      <c r="G1187" s="7" t="s">
        <v>3</v>
      </c>
    </row>
    <row r="1188" spans="1:7" x14ac:dyDescent="0.2">
      <c r="A1188" s="8" t="s">
        <v>4</v>
      </c>
      <c r="B1188" s="9"/>
      <c r="C1188" s="10" t="s">
        <v>72</v>
      </c>
      <c r="D1188" s="1627"/>
      <c r="E1188" s="1277" t="s">
        <v>5631</v>
      </c>
      <c r="F1188" s="689"/>
      <c r="G1188" s="739" t="s">
        <v>5624</v>
      </c>
    </row>
    <row r="1189" spans="1:7" x14ac:dyDescent="0.2">
      <c r="A1189" s="14" t="s">
        <v>6</v>
      </c>
      <c r="B1189" s="15"/>
      <c r="C1189" s="16"/>
      <c r="D1189" s="3318"/>
      <c r="E1189" s="3424"/>
      <c r="F1189" s="3425"/>
      <c r="G1189" s="17"/>
    </row>
    <row r="1190" spans="1:7" x14ac:dyDescent="0.2">
      <c r="A1190" s="3314" t="s">
        <v>7</v>
      </c>
      <c r="B1190" s="19"/>
      <c r="C1190" s="19"/>
      <c r="D1190" s="1628"/>
      <c r="E1190" s="1629" t="s">
        <v>8</v>
      </c>
      <c r="F1190" s="21"/>
      <c r="G1190" s="17" t="s">
        <v>9</v>
      </c>
    </row>
    <row r="1191" spans="1:7" x14ac:dyDescent="0.2">
      <c r="A1191" s="2"/>
      <c r="B1191" s="3"/>
      <c r="C1191" s="3312"/>
      <c r="D1191" s="3317"/>
      <c r="E1191" s="3426"/>
      <c r="F1191" s="3427"/>
      <c r="G1191" s="22"/>
    </row>
    <row r="1192" spans="1:7" ht="26.25" thickBot="1" x14ac:dyDescent="0.25">
      <c r="A1192" s="23" t="s">
        <v>10</v>
      </c>
      <c r="B1192" s="24" t="s">
        <v>11</v>
      </c>
      <c r="C1192" s="25" t="s">
        <v>12</v>
      </c>
      <c r="D1192" s="1631" t="s">
        <v>13</v>
      </c>
      <c r="E1192" s="141" t="s">
        <v>14</v>
      </c>
      <c r="F1192" s="28" t="s">
        <v>15</v>
      </c>
      <c r="G1192" s="29" t="s">
        <v>16</v>
      </c>
    </row>
    <row r="1193" spans="1:7" ht="13.5" thickTop="1" x14ac:dyDescent="0.2">
      <c r="A1193" s="3124">
        <v>1</v>
      </c>
      <c r="B1193" s="31"/>
      <c r="C1193" s="3126" t="s">
        <v>276</v>
      </c>
      <c r="D1193" s="3070" t="s">
        <v>5606</v>
      </c>
      <c r="E1193" s="1617">
        <v>20</v>
      </c>
      <c r="F1193" s="1532">
        <v>340</v>
      </c>
      <c r="G1193" s="1385">
        <f>F1193*E1193</f>
        <v>6800</v>
      </c>
    </row>
    <row r="1194" spans="1:7" x14ac:dyDescent="0.2">
      <c r="A1194" s="3315">
        <v>2</v>
      </c>
      <c r="B1194" s="38"/>
      <c r="C1194" s="2820" t="s">
        <v>276</v>
      </c>
      <c r="D1194" s="2822" t="s">
        <v>5605</v>
      </c>
      <c r="E1194" s="1617">
        <v>30</v>
      </c>
      <c r="F1194" s="1532">
        <v>315</v>
      </c>
      <c r="G1194" s="1385">
        <f>F1194*E1194</f>
        <v>9450</v>
      </c>
    </row>
    <row r="1195" spans="1:7" x14ac:dyDescent="0.2">
      <c r="A1195" s="3320"/>
      <c r="B1195" s="79"/>
      <c r="C1195" s="2820"/>
      <c r="D1195" s="2822"/>
      <c r="E1195" s="1617"/>
      <c r="F1195" s="1532"/>
      <c r="G1195" s="1385"/>
    </row>
    <row r="1196" spans="1:7" x14ac:dyDescent="0.2">
      <c r="A1196" s="3125"/>
      <c r="B1196" s="79"/>
      <c r="C1196" s="2820"/>
      <c r="D1196" s="2822"/>
      <c r="E1196" s="1617"/>
      <c r="F1196" s="1532"/>
      <c r="G1196" s="1385"/>
    </row>
    <row r="1197" spans="1:7" x14ac:dyDescent="0.2">
      <c r="A1197" s="3315"/>
      <c r="B1197" s="79"/>
      <c r="C1197" s="2820"/>
      <c r="D1197" s="2822"/>
      <c r="E1197" s="1617"/>
      <c r="F1197" s="1532"/>
      <c r="G1197" s="1385"/>
    </row>
    <row r="1198" spans="1:7" x14ac:dyDescent="0.2">
      <c r="A1198" s="3320"/>
      <c r="B1198" s="79"/>
      <c r="C1198" s="2820"/>
      <c r="D1198" s="3078"/>
      <c r="E1198" s="1617"/>
      <c r="F1198" s="1532"/>
      <c r="G1198" s="1385"/>
    </row>
    <row r="1199" spans="1:7" x14ac:dyDescent="0.2">
      <c r="A1199" s="3125"/>
      <c r="B1199" s="79"/>
      <c r="C1199" s="2107"/>
      <c r="D1199" s="2821"/>
      <c r="E1199" s="1617"/>
      <c r="F1199" s="1532"/>
      <c r="G1199" s="1385"/>
    </row>
    <row r="1200" spans="1:7" x14ac:dyDescent="0.2">
      <c r="A1200" s="3315"/>
      <c r="B1200" s="79"/>
      <c r="C1200" s="2107"/>
      <c r="D1200" s="1303"/>
      <c r="E1200" s="1617"/>
      <c r="F1200" s="1532"/>
      <c r="G1200" s="1385"/>
    </row>
    <row r="1201" spans="1:7" x14ac:dyDescent="0.2">
      <c r="A1201" s="3320"/>
      <c r="B1201" s="79"/>
      <c r="C1201" s="2107"/>
      <c r="D1201" s="1303"/>
      <c r="E1201" s="1617"/>
      <c r="F1201" s="1532"/>
      <c r="G1201" s="1385"/>
    </row>
    <row r="1202" spans="1:7" x14ac:dyDescent="0.2">
      <c r="A1202" s="3125"/>
      <c r="B1202" s="38"/>
      <c r="C1202" s="2107"/>
      <c r="D1202" s="1303"/>
      <c r="E1202" s="1617"/>
      <c r="F1202" s="1532"/>
      <c r="G1202" s="1385"/>
    </row>
    <row r="1203" spans="1:7" x14ac:dyDescent="0.2">
      <c r="A1203" s="3315"/>
      <c r="B1203" s="38"/>
      <c r="C1203" s="2107"/>
      <c r="D1203" s="1581"/>
      <c r="E1203" s="1617"/>
      <c r="F1203" s="1532"/>
      <c r="G1203" s="1385"/>
    </row>
    <row r="1204" spans="1:7" x14ac:dyDescent="0.2">
      <c r="A1204" s="3320"/>
      <c r="B1204" s="38"/>
      <c r="C1204" s="2107"/>
      <c r="D1204" s="3123"/>
      <c r="E1204" s="1617"/>
      <c r="F1204" s="1532"/>
      <c r="G1204" s="1385"/>
    </row>
    <row r="1205" spans="1:7" x14ac:dyDescent="0.2">
      <c r="A1205" s="3125"/>
      <c r="B1205" s="38"/>
      <c r="C1205" s="2107"/>
      <c r="D1205" s="1581"/>
      <c r="E1205" s="1617"/>
      <c r="F1205" s="1532"/>
      <c r="G1205" s="1385"/>
    </row>
    <row r="1206" spans="1:7" x14ac:dyDescent="0.2">
      <c r="A1206" s="3315"/>
      <c r="B1206" s="38"/>
      <c r="C1206" s="2835"/>
      <c r="D1206" s="1303"/>
      <c r="E1206" s="1617"/>
      <c r="F1206" s="1532"/>
      <c r="G1206" s="1385"/>
    </row>
    <row r="1207" spans="1:7" x14ac:dyDescent="0.2">
      <c r="A1207" s="3315"/>
      <c r="B1207" s="38"/>
      <c r="C1207" s="2107"/>
      <c r="D1207" s="2872"/>
      <c r="E1207" s="1617"/>
      <c r="F1207" s="1532"/>
      <c r="G1207" s="1385"/>
    </row>
    <row r="1208" spans="1:7" x14ac:dyDescent="0.2">
      <c r="A1208" s="3125"/>
      <c r="B1208" s="38"/>
      <c r="C1208" s="2107"/>
      <c r="D1208" s="1581"/>
      <c r="E1208" s="1617"/>
      <c r="F1208" s="1532"/>
      <c r="G1208" s="1385"/>
    </row>
    <row r="1209" spans="1:7" x14ac:dyDescent="0.2">
      <c r="A1209" s="3315"/>
      <c r="B1209" s="38"/>
      <c r="C1209" s="2107"/>
      <c r="D1209" s="1303"/>
      <c r="E1209" s="1617"/>
      <c r="F1209" s="1532"/>
      <c r="G1209" s="1385"/>
    </row>
    <row r="1210" spans="1:7" x14ac:dyDescent="0.2">
      <c r="A1210" s="3315"/>
      <c r="B1210" s="38"/>
      <c r="C1210" s="2107"/>
      <c r="D1210" s="1303"/>
      <c r="E1210" s="1617"/>
      <c r="F1210" s="1532"/>
      <c r="G1210" s="1385"/>
    </row>
    <row r="1211" spans="1:7" x14ac:dyDescent="0.2">
      <c r="A1211" s="3125"/>
      <c r="B1211" s="38"/>
      <c r="C1211" s="2107"/>
      <c r="D1211" s="1581"/>
      <c r="E1211" s="1617"/>
      <c r="F1211" s="1532"/>
      <c r="G1211" s="1385"/>
    </row>
    <row r="1212" spans="1:7" x14ac:dyDescent="0.2">
      <c r="A1212" s="3315"/>
      <c r="B1212" s="38"/>
      <c r="C1212" s="2820"/>
      <c r="D1212" s="1581"/>
      <c r="E1212" s="1617"/>
      <c r="F1212" s="1532"/>
      <c r="G1212" s="1385"/>
    </row>
    <row r="1213" spans="1:7" x14ac:dyDescent="0.2">
      <c r="A1213" s="3315"/>
      <c r="B1213" s="38"/>
      <c r="C1213" s="2820"/>
      <c r="D1213" s="981"/>
      <c r="E1213" s="1617"/>
      <c r="F1213" s="1532"/>
      <c r="G1213" s="1385"/>
    </row>
    <row r="1214" spans="1:7" x14ac:dyDescent="0.2">
      <c r="A1214" s="3125"/>
      <c r="B1214" s="38"/>
      <c r="C1214" s="2820"/>
      <c r="D1214" s="911"/>
      <c r="E1214" s="1617"/>
      <c r="F1214" s="1532"/>
      <c r="G1214" s="1385"/>
    </row>
    <row r="1215" spans="1:7" x14ac:dyDescent="0.2">
      <c r="A1215" s="3315"/>
      <c r="B1215" s="38"/>
      <c r="C1215" s="2820"/>
      <c r="D1215" s="911"/>
      <c r="E1215" s="1617"/>
      <c r="F1215" s="1532"/>
      <c r="G1215" s="1385"/>
    </row>
    <row r="1216" spans="1:7" x14ac:dyDescent="0.2">
      <c r="A1216" s="3315"/>
      <c r="B1216" s="38"/>
      <c r="C1216" s="2107"/>
      <c r="D1216" s="1581"/>
      <c r="E1216" s="1617"/>
      <c r="F1216" s="1532"/>
      <c r="G1216" s="1385"/>
    </row>
    <row r="1217" spans="1:7" x14ac:dyDescent="0.2">
      <c r="A1217" s="3125"/>
      <c r="B1217" s="38"/>
      <c r="C1217" s="2107"/>
      <c r="D1217" s="1581"/>
      <c r="E1217" s="1617"/>
      <c r="F1217" s="1532"/>
      <c r="G1217" s="1385"/>
    </row>
    <row r="1218" spans="1:7" x14ac:dyDescent="0.2">
      <c r="A1218" s="3315"/>
      <c r="B1218" s="38"/>
      <c r="C1218" s="2820"/>
      <c r="D1218" s="911"/>
      <c r="E1218" s="1617"/>
      <c r="F1218" s="1532"/>
      <c r="G1218" s="1385"/>
    </row>
    <row r="1219" spans="1:7" x14ac:dyDescent="0.2">
      <c r="A1219" s="3315"/>
      <c r="B1219" s="38"/>
      <c r="C1219" s="2107"/>
      <c r="D1219" s="1581"/>
      <c r="E1219" s="1617"/>
      <c r="F1219" s="1532"/>
      <c r="G1219" s="1385"/>
    </row>
    <row r="1220" spans="1:7" x14ac:dyDescent="0.2">
      <c r="A1220" s="3125"/>
      <c r="B1220" s="38"/>
      <c r="C1220" s="2820"/>
      <c r="D1220" s="1581"/>
      <c r="E1220" s="1617"/>
      <c r="F1220" s="1532"/>
      <c r="G1220" s="1385"/>
    </row>
    <row r="1221" spans="1:7" x14ac:dyDescent="0.2">
      <c r="A1221" s="3315"/>
      <c r="B1221" s="38"/>
      <c r="C1221" s="2820"/>
      <c r="D1221" s="1581"/>
      <c r="E1221" s="1617"/>
      <c r="F1221" s="1532"/>
      <c r="G1221" s="1385"/>
    </row>
    <row r="1222" spans="1:7" x14ac:dyDescent="0.2">
      <c r="A1222" s="3315"/>
      <c r="B1222" s="38"/>
      <c r="C1222" s="2820"/>
      <c r="D1222" s="2822"/>
      <c r="E1222" s="1617"/>
      <c r="F1222" s="1532"/>
      <c r="G1222" s="1385"/>
    </row>
    <row r="1223" spans="1:7" x14ac:dyDescent="0.2">
      <c r="A1223" s="3315"/>
      <c r="B1223" s="38"/>
      <c r="C1223" s="2820"/>
      <c r="D1223" s="2822"/>
      <c r="E1223" s="1617"/>
      <c r="F1223" s="1532"/>
      <c r="G1223" s="1385"/>
    </row>
    <row r="1224" spans="1:7" ht="13.5" thickBot="1" x14ac:dyDescent="0.25">
      <c r="A1224" s="48"/>
      <c r="B1224" s="49"/>
      <c r="C1224" s="50"/>
      <c r="D1224" s="2465"/>
      <c r="E1224" s="163"/>
      <c r="F1224" s="52" t="s">
        <v>17</v>
      </c>
      <c r="G1224" s="110">
        <f>SUM(G1193:G1223)</f>
        <v>16250</v>
      </c>
    </row>
    <row r="1225" spans="1:7" ht="13.5" thickTop="1" x14ac:dyDescent="0.2">
      <c r="A1225" s="14" t="s">
        <v>5607</v>
      </c>
      <c r="B1225" s="89"/>
      <c r="C1225" s="3313"/>
      <c r="E1225" s="164"/>
      <c r="G1225" s="187"/>
    </row>
    <row r="1226" spans="1:7" ht="13.5" thickBot="1" x14ac:dyDescent="0.25">
      <c r="A1226" s="56"/>
      <c r="B1226" s="90"/>
      <c r="C1226" s="90" t="s">
        <v>5378</v>
      </c>
      <c r="D1226" s="1637"/>
      <c r="E1226" s="73"/>
      <c r="F1226" s="58"/>
      <c r="G1226" s="59"/>
    </row>
    <row r="1227" spans="1:7" ht="13.5" thickTop="1" x14ac:dyDescent="0.2">
      <c r="A1227" s="3411"/>
      <c r="B1227" s="3412"/>
      <c r="C1227" s="3412"/>
      <c r="D1227" s="3316" t="s">
        <v>18</v>
      </c>
      <c r="E1227" s="3413" t="s">
        <v>19</v>
      </c>
      <c r="F1227" s="3413"/>
      <c r="G1227" s="3414"/>
    </row>
    <row r="1228" spans="1:7" x14ac:dyDescent="0.2">
      <c r="A1228" s="3400" t="s">
        <v>20</v>
      </c>
      <c r="B1228" s="3401"/>
      <c r="C1228" s="3401"/>
      <c r="D1228" s="968"/>
      <c r="E1228" s="3402"/>
      <c r="F1228" s="3403"/>
      <c r="G1228" s="3404"/>
    </row>
    <row r="1229" spans="1:7" x14ac:dyDescent="0.2">
      <c r="A1229" s="3400" t="s">
        <v>21</v>
      </c>
      <c r="B1229" s="3401"/>
      <c r="C1229" s="3401"/>
      <c r="D1229" s="1639" t="s">
        <v>160</v>
      </c>
      <c r="E1229" s="3405" t="s">
        <v>25</v>
      </c>
      <c r="F1229" s="3405"/>
      <c r="G1229" s="3406"/>
    </row>
    <row r="1230" spans="1:7" ht="13.5" thickBot="1" x14ac:dyDescent="0.25">
      <c r="A1230" s="3407" t="s">
        <v>22</v>
      </c>
      <c r="B1230" s="3408"/>
      <c r="C1230" s="3408"/>
      <c r="D1230" s="1640" t="s">
        <v>33</v>
      </c>
      <c r="E1230" s="3409" t="s">
        <v>23</v>
      </c>
      <c r="F1230" s="3409"/>
      <c r="G1230" s="3410"/>
    </row>
    <row r="1231" spans="1:7" ht="16.5" x14ac:dyDescent="0.25">
      <c r="A1231" s="3415" t="s">
        <v>0</v>
      </c>
      <c r="B1231" s="3416"/>
      <c r="C1231" s="3416"/>
      <c r="D1231" s="3416"/>
      <c r="E1231" s="3416"/>
      <c r="F1231" s="3416"/>
      <c r="G1231" s="3417"/>
    </row>
    <row r="1232" spans="1:7" x14ac:dyDescent="0.2">
      <c r="A1232" s="3418" t="s">
        <v>1</v>
      </c>
      <c r="B1232" s="3419"/>
      <c r="C1232" s="3419"/>
      <c r="D1232" s="3419"/>
      <c r="E1232" s="3419"/>
      <c r="F1232" s="3419"/>
      <c r="G1232" s="3420"/>
    </row>
    <row r="1233" spans="1:7" x14ac:dyDescent="0.2">
      <c r="A1233" s="3421" t="s">
        <v>2</v>
      </c>
      <c r="B1233" s="3422"/>
      <c r="C1233" s="3422"/>
      <c r="D1233" s="3422"/>
      <c r="E1233" s="3422"/>
      <c r="F1233" s="3422"/>
      <c r="G1233" s="3423"/>
    </row>
    <row r="1234" spans="1:7" x14ac:dyDescent="0.2">
      <c r="A1234" s="2"/>
      <c r="B1234" s="3"/>
      <c r="C1234" s="3312"/>
      <c r="D1234" s="1626"/>
      <c r="E1234" s="69"/>
      <c r="F1234" s="6"/>
      <c r="G1234" s="7" t="s">
        <v>3</v>
      </c>
    </row>
    <row r="1235" spans="1:7" x14ac:dyDescent="0.2">
      <c r="A1235" s="8" t="s">
        <v>4</v>
      </c>
      <c r="B1235" s="9"/>
      <c r="C1235" s="10" t="s">
        <v>72</v>
      </c>
      <c r="D1235" s="1627"/>
      <c r="E1235" s="1277" t="s">
        <v>5635</v>
      </c>
      <c r="F1235" s="689"/>
      <c r="G1235" s="739" t="s">
        <v>5624</v>
      </c>
    </row>
    <row r="1236" spans="1:7" x14ac:dyDescent="0.2">
      <c r="A1236" s="14" t="s">
        <v>6</v>
      </c>
      <c r="B1236" s="15"/>
      <c r="C1236" s="16"/>
      <c r="D1236" s="3318"/>
      <c r="E1236" s="3424"/>
      <c r="F1236" s="3425"/>
      <c r="G1236" s="17"/>
    </row>
    <row r="1237" spans="1:7" x14ac:dyDescent="0.2">
      <c r="A1237" s="3314" t="s">
        <v>7</v>
      </c>
      <c r="B1237" s="19"/>
      <c r="C1237" s="19"/>
      <c r="D1237" s="1628"/>
      <c r="E1237" s="1629" t="s">
        <v>8</v>
      </c>
      <c r="F1237" s="21"/>
      <c r="G1237" s="17" t="s">
        <v>9</v>
      </c>
    </row>
    <row r="1238" spans="1:7" x14ac:dyDescent="0.2">
      <c r="A1238" s="2"/>
      <c r="B1238" s="3"/>
      <c r="C1238" s="3312"/>
      <c r="D1238" s="3317"/>
      <c r="E1238" s="3426"/>
      <c r="F1238" s="3427"/>
      <c r="G1238" s="22"/>
    </row>
    <row r="1239" spans="1:7" ht="26.25" thickBot="1" x14ac:dyDescent="0.25">
      <c r="A1239" s="23" t="s">
        <v>10</v>
      </c>
      <c r="B1239" s="24" t="s">
        <v>11</v>
      </c>
      <c r="C1239" s="25" t="s">
        <v>12</v>
      </c>
      <c r="D1239" s="1631" t="s">
        <v>13</v>
      </c>
      <c r="E1239" s="141" t="s">
        <v>14</v>
      </c>
      <c r="F1239" s="28" t="s">
        <v>15</v>
      </c>
      <c r="G1239" s="29" t="s">
        <v>16</v>
      </c>
    </row>
    <row r="1240" spans="1:7" ht="13.5" thickTop="1" x14ac:dyDescent="0.2">
      <c r="A1240" s="3124">
        <v>1</v>
      </c>
      <c r="B1240" s="31"/>
      <c r="C1240" s="3126" t="s">
        <v>158</v>
      </c>
      <c r="D1240" s="3070" t="s">
        <v>5608</v>
      </c>
      <c r="E1240" s="1617">
        <v>3</v>
      </c>
      <c r="F1240" s="1532">
        <v>400</v>
      </c>
      <c r="G1240" s="1385">
        <f>F1240*E1240</f>
        <v>1200</v>
      </c>
    </row>
    <row r="1241" spans="1:7" x14ac:dyDescent="0.2">
      <c r="A1241" s="3315">
        <v>2</v>
      </c>
      <c r="B1241" s="38"/>
      <c r="C1241" s="2820" t="s">
        <v>59</v>
      </c>
      <c r="D1241" s="2822" t="s">
        <v>5609</v>
      </c>
      <c r="E1241" s="1617">
        <v>27</v>
      </c>
      <c r="F1241" s="1532">
        <v>350</v>
      </c>
      <c r="G1241" s="1385">
        <f>F1241*E1241</f>
        <v>9450</v>
      </c>
    </row>
    <row r="1242" spans="1:7" x14ac:dyDescent="0.2">
      <c r="A1242" s="3320"/>
      <c r="B1242" s="79"/>
      <c r="C1242" s="2820"/>
      <c r="D1242" s="2822"/>
      <c r="E1242" s="1617"/>
      <c r="F1242" s="1532"/>
      <c r="G1242" s="1385"/>
    </row>
    <row r="1243" spans="1:7" x14ac:dyDescent="0.2">
      <c r="A1243" s="3125"/>
      <c r="B1243" s="79"/>
      <c r="C1243" s="2820"/>
      <c r="D1243" s="2822"/>
      <c r="E1243" s="1617"/>
      <c r="F1243" s="1532"/>
      <c r="G1243" s="1385"/>
    </row>
    <row r="1244" spans="1:7" x14ac:dyDescent="0.2">
      <c r="A1244" s="3315"/>
      <c r="B1244" s="79"/>
      <c r="C1244" s="2820"/>
      <c r="D1244" s="2822"/>
      <c r="E1244" s="1617"/>
      <c r="F1244" s="1532"/>
      <c r="G1244" s="1385"/>
    </row>
    <row r="1245" spans="1:7" x14ac:dyDescent="0.2">
      <c r="A1245" s="3320"/>
      <c r="B1245" s="79"/>
      <c r="C1245" s="2820"/>
      <c r="D1245" s="3078"/>
      <c r="E1245" s="1617"/>
      <c r="F1245" s="1532"/>
      <c r="G1245" s="1385"/>
    </row>
    <row r="1246" spans="1:7" x14ac:dyDescent="0.2">
      <c r="A1246" s="3125"/>
      <c r="B1246" s="79"/>
      <c r="C1246" s="2107"/>
      <c r="D1246" s="2821"/>
      <c r="E1246" s="1617"/>
      <c r="F1246" s="1532"/>
      <c r="G1246" s="1385"/>
    </row>
    <row r="1247" spans="1:7" x14ac:dyDescent="0.2">
      <c r="A1247" s="3315"/>
      <c r="B1247" s="79"/>
      <c r="C1247" s="2107"/>
      <c r="D1247" s="1303"/>
      <c r="E1247" s="1617"/>
      <c r="F1247" s="1532"/>
      <c r="G1247" s="1385"/>
    </row>
    <row r="1248" spans="1:7" x14ac:dyDescent="0.2">
      <c r="A1248" s="3320"/>
      <c r="B1248" s="79"/>
      <c r="C1248" s="2107"/>
      <c r="D1248" s="1303"/>
      <c r="E1248" s="1617"/>
      <c r="F1248" s="1532"/>
      <c r="G1248" s="1385"/>
    </row>
    <row r="1249" spans="1:7" x14ac:dyDescent="0.2">
      <c r="A1249" s="3125"/>
      <c r="B1249" s="38"/>
      <c r="C1249" s="2107"/>
      <c r="D1249" s="1303"/>
      <c r="E1249" s="1617"/>
      <c r="F1249" s="1532"/>
      <c r="G1249" s="1385"/>
    </row>
    <row r="1250" spans="1:7" x14ac:dyDescent="0.2">
      <c r="A1250" s="3315"/>
      <c r="B1250" s="38"/>
      <c r="C1250" s="2107"/>
      <c r="D1250" s="1581"/>
      <c r="E1250" s="1617"/>
      <c r="F1250" s="1532"/>
      <c r="G1250" s="1385"/>
    </row>
    <row r="1251" spans="1:7" x14ac:dyDescent="0.2">
      <c r="A1251" s="3320"/>
      <c r="B1251" s="38"/>
      <c r="C1251" s="2107"/>
      <c r="D1251" s="3123"/>
      <c r="E1251" s="1617"/>
      <c r="F1251" s="1532"/>
      <c r="G1251" s="1385"/>
    </row>
    <row r="1252" spans="1:7" x14ac:dyDescent="0.2">
      <c r="A1252" s="3125"/>
      <c r="B1252" s="38"/>
      <c r="C1252" s="2107"/>
      <c r="D1252" s="1581"/>
      <c r="E1252" s="1617"/>
      <c r="F1252" s="1532"/>
      <c r="G1252" s="1385"/>
    </row>
    <row r="1253" spans="1:7" x14ac:dyDescent="0.2">
      <c r="A1253" s="3315"/>
      <c r="B1253" s="38"/>
      <c r="C1253" s="2835"/>
      <c r="D1253" s="1303"/>
      <c r="E1253" s="1617"/>
      <c r="F1253" s="1532"/>
      <c r="G1253" s="1385"/>
    </row>
    <row r="1254" spans="1:7" x14ac:dyDescent="0.2">
      <c r="A1254" s="3315"/>
      <c r="B1254" s="38"/>
      <c r="C1254" s="2107"/>
      <c r="D1254" s="2872"/>
      <c r="E1254" s="1617"/>
      <c r="F1254" s="1532"/>
      <c r="G1254" s="1385"/>
    </row>
    <row r="1255" spans="1:7" x14ac:dyDescent="0.2">
      <c r="A1255" s="3125"/>
      <c r="B1255" s="38"/>
      <c r="C1255" s="2107"/>
      <c r="D1255" s="1581"/>
      <c r="E1255" s="1617"/>
      <c r="F1255" s="1532"/>
      <c r="G1255" s="1385"/>
    </row>
    <row r="1256" spans="1:7" x14ac:dyDescent="0.2">
      <c r="A1256" s="3315"/>
      <c r="B1256" s="38"/>
      <c r="C1256" s="2107"/>
      <c r="D1256" s="1303"/>
      <c r="E1256" s="1617"/>
      <c r="F1256" s="1532"/>
      <c r="G1256" s="1385"/>
    </row>
    <row r="1257" spans="1:7" x14ac:dyDescent="0.2">
      <c r="A1257" s="3315"/>
      <c r="B1257" s="38"/>
      <c r="C1257" s="2107"/>
      <c r="D1257" s="1303"/>
      <c r="E1257" s="1617"/>
      <c r="F1257" s="1532"/>
      <c r="G1257" s="1385"/>
    </row>
    <row r="1258" spans="1:7" x14ac:dyDescent="0.2">
      <c r="A1258" s="3125"/>
      <c r="B1258" s="38"/>
      <c r="C1258" s="2107"/>
      <c r="D1258" s="1581"/>
      <c r="E1258" s="1617"/>
      <c r="F1258" s="1532"/>
      <c r="G1258" s="1385"/>
    </row>
    <row r="1259" spans="1:7" x14ac:dyDescent="0.2">
      <c r="A1259" s="3315"/>
      <c r="B1259" s="38"/>
      <c r="C1259" s="2820"/>
      <c r="D1259" s="1581"/>
      <c r="E1259" s="1617"/>
      <c r="F1259" s="1532"/>
      <c r="G1259" s="1385"/>
    </row>
    <row r="1260" spans="1:7" x14ac:dyDescent="0.2">
      <c r="A1260" s="3315"/>
      <c r="B1260" s="38"/>
      <c r="C1260" s="2820"/>
      <c r="D1260" s="981"/>
      <c r="E1260" s="1617"/>
      <c r="F1260" s="1532"/>
      <c r="G1260" s="1385"/>
    </row>
    <row r="1261" spans="1:7" x14ac:dyDescent="0.2">
      <c r="A1261" s="3125"/>
      <c r="B1261" s="38"/>
      <c r="C1261" s="2820"/>
      <c r="D1261" s="911"/>
      <c r="E1261" s="1617"/>
      <c r="F1261" s="1532"/>
      <c r="G1261" s="1385"/>
    </row>
    <row r="1262" spans="1:7" x14ac:dyDescent="0.2">
      <c r="A1262" s="3315"/>
      <c r="B1262" s="38"/>
      <c r="C1262" s="2820"/>
      <c r="D1262" s="911"/>
      <c r="E1262" s="1617"/>
      <c r="F1262" s="1532"/>
      <c r="G1262" s="1385"/>
    </row>
    <row r="1263" spans="1:7" x14ac:dyDescent="0.2">
      <c r="A1263" s="3315"/>
      <c r="B1263" s="38"/>
      <c r="C1263" s="2107"/>
      <c r="D1263" s="1581"/>
      <c r="E1263" s="1617"/>
      <c r="F1263" s="1532"/>
      <c r="G1263" s="1385"/>
    </row>
    <row r="1264" spans="1:7" x14ac:dyDescent="0.2">
      <c r="A1264" s="3125"/>
      <c r="B1264" s="38"/>
      <c r="C1264" s="2107"/>
      <c r="D1264" s="1581"/>
      <c r="E1264" s="1617"/>
      <c r="F1264" s="1532"/>
      <c r="G1264" s="1385"/>
    </row>
    <row r="1265" spans="1:7" x14ac:dyDescent="0.2">
      <c r="A1265" s="3315"/>
      <c r="B1265" s="38"/>
      <c r="C1265" s="2820"/>
      <c r="D1265" s="911"/>
      <c r="E1265" s="1617"/>
      <c r="F1265" s="1532"/>
      <c r="G1265" s="1385"/>
    </row>
    <row r="1266" spans="1:7" x14ac:dyDescent="0.2">
      <c r="A1266" s="3315"/>
      <c r="B1266" s="38"/>
      <c r="C1266" s="2107"/>
      <c r="D1266" s="1581"/>
      <c r="E1266" s="1617"/>
      <c r="F1266" s="1532"/>
      <c r="G1266" s="1385"/>
    </row>
    <row r="1267" spans="1:7" x14ac:dyDescent="0.2">
      <c r="A1267" s="3125"/>
      <c r="B1267" s="38"/>
      <c r="C1267" s="2820"/>
      <c r="D1267" s="1581"/>
      <c r="E1267" s="1617"/>
      <c r="F1267" s="1532"/>
      <c r="G1267" s="1385"/>
    </row>
    <row r="1268" spans="1:7" x14ac:dyDescent="0.2">
      <c r="A1268" s="3315"/>
      <c r="B1268" s="38"/>
      <c r="C1268" s="2820"/>
      <c r="D1268" s="1581"/>
      <c r="E1268" s="1617"/>
      <c r="F1268" s="1532"/>
      <c r="G1268" s="1385"/>
    </row>
    <row r="1269" spans="1:7" x14ac:dyDescent="0.2">
      <c r="A1269" s="3315"/>
      <c r="B1269" s="38"/>
      <c r="C1269" s="2820"/>
      <c r="D1269" s="2822"/>
      <c r="E1269" s="1617"/>
      <c r="F1269" s="1532"/>
      <c r="G1269" s="1385"/>
    </row>
    <row r="1270" spans="1:7" x14ac:dyDescent="0.2">
      <c r="A1270" s="3315"/>
      <c r="B1270" s="38"/>
      <c r="C1270" s="2820"/>
      <c r="D1270" s="2822"/>
      <c r="E1270" s="1617"/>
      <c r="F1270" s="1532"/>
      <c r="G1270" s="1385"/>
    </row>
    <row r="1271" spans="1:7" ht="13.5" thickBot="1" x14ac:dyDescent="0.25">
      <c r="A1271" s="48"/>
      <c r="B1271" s="49"/>
      <c r="C1271" s="50"/>
      <c r="D1271" s="2465"/>
      <c r="E1271" s="163"/>
      <c r="F1271" s="52" t="s">
        <v>17</v>
      </c>
      <c r="G1271" s="110">
        <f>SUM(G1240:G1270)</f>
        <v>10650</v>
      </c>
    </row>
    <row r="1272" spans="1:7" ht="13.5" thickTop="1" x14ac:dyDescent="0.2">
      <c r="A1272" s="14" t="s">
        <v>5610</v>
      </c>
      <c r="B1272" s="89"/>
      <c r="C1272" s="3313"/>
      <c r="E1272" s="164"/>
      <c r="G1272" s="187"/>
    </row>
    <row r="1273" spans="1:7" ht="13.5" thickBot="1" x14ac:dyDescent="0.25">
      <c r="A1273" s="56"/>
      <c r="B1273" s="90"/>
      <c r="C1273" s="90"/>
      <c r="D1273" s="1637"/>
      <c r="E1273" s="73"/>
      <c r="F1273" s="58"/>
      <c r="G1273" s="59"/>
    </row>
    <row r="1274" spans="1:7" ht="13.5" thickTop="1" x14ac:dyDescent="0.2">
      <c r="A1274" s="3411"/>
      <c r="B1274" s="3412"/>
      <c r="C1274" s="3412"/>
      <c r="D1274" s="3316" t="s">
        <v>18</v>
      </c>
      <c r="E1274" s="3413" t="s">
        <v>19</v>
      </c>
      <c r="F1274" s="3413"/>
      <c r="G1274" s="3414"/>
    </row>
    <row r="1275" spans="1:7" x14ac:dyDescent="0.2">
      <c r="A1275" s="3400" t="s">
        <v>20</v>
      </c>
      <c r="B1275" s="3401"/>
      <c r="C1275" s="3401"/>
      <c r="D1275" s="968"/>
      <c r="E1275" s="3402"/>
      <c r="F1275" s="3403"/>
      <c r="G1275" s="3404"/>
    </row>
    <row r="1276" spans="1:7" x14ac:dyDescent="0.2">
      <c r="A1276" s="3400" t="s">
        <v>21</v>
      </c>
      <c r="B1276" s="3401"/>
      <c r="C1276" s="3401"/>
      <c r="D1276" s="1639" t="s">
        <v>160</v>
      </c>
      <c r="E1276" s="3405" t="s">
        <v>25</v>
      </c>
      <c r="F1276" s="3405"/>
      <c r="G1276" s="3406"/>
    </row>
    <row r="1277" spans="1:7" ht="13.5" thickBot="1" x14ac:dyDescent="0.25">
      <c r="A1277" s="3407" t="s">
        <v>22</v>
      </c>
      <c r="B1277" s="3408"/>
      <c r="C1277" s="3408"/>
      <c r="D1277" s="1640" t="s">
        <v>33</v>
      </c>
      <c r="E1277" s="3409" t="s">
        <v>23</v>
      </c>
      <c r="F1277" s="3409"/>
      <c r="G1277" s="3410"/>
    </row>
    <row r="1278" spans="1:7" ht="16.5" x14ac:dyDescent="0.25">
      <c r="A1278" s="3415" t="s">
        <v>0</v>
      </c>
      <c r="B1278" s="3416"/>
      <c r="C1278" s="3416"/>
      <c r="D1278" s="3416"/>
      <c r="E1278" s="3416"/>
      <c r="F1278" s="3416"/>
      <c r="G1278" s="3417"/>
    </row>
    <row r="1279" spans="1:7" x14ac:dyDescent="0.2">
      <c r="A1279" s="3418" t="s">
        <v>1</v>
      </c>
      <c r="B1279" s="3419"/>
      <c r="C1279" s="3419"/>
      <c r="D1279" s="3419"/>
      <c r="E1279" s="3419"/>
      <c r="F1279" s="3419"/>
      <c r="G1279" s="3420"/>
    </row>
    <row r="1280" spans="1:7" x14ac:dyDescent="0.2">
      <c r="A1280" s="3421" t="s">
        <v>2</v>
      </c>
      <c r="B1280" s="3422"/>
      <c r="C1280" s="3422"/>
      <c r="D1280" s="3422"/>
      <c r="E1280" s="3422"/>
      <c r="F1280" s="3422"/>
      <c r="G1280" s="3423"/>
    </row>
    <row r="1281" spans="1:7" x14ac:dyDescent="0.2">
      <c r="A1281" s="2"/>
      <c r="B1281" s="3"/>
      <c r="C1281" s="3312"/>
      <c r="D1281" s="1626"/>
      <c r="E1281" s="69"/>
      <c r="F1281" s="6"/>
      <c r="G1281" s="7" t="s">
        <v>3</v>
      </c>
    </row>
    <row r="1282" spans="1:7" x14ac:dyDescent="0.2">
      <c r="A1282" s="8" t="s">
        <v>4</v>
      </c>
      <c r="B1282" s="9"/>
      <c r="C1282" s="10" t="s">
        <v>72</v>
      </c>
      <c r="D1282" s="1627"/>
      <c r="E1282" s="1277" t="s">
        <v>5636</v>
      </c>
      <c r="F1282" s="689"/>
      <c r="G1282" s="739" t="s">
        <v>5624</v>
      </c>
    </row>
    <row r="1283" spans="1:7" x14ac:dyDescent="0.2">
      <c r="A1283" s="14" t="s">
        <v>6</v>
      </c>
      <c r="B1283" s="15"/>
      <c r="C1283" s="16"/>
      <c r="D1283" s="3318"/>
      <c r="E1283" s="3424"/>
      <c r="F1283" s="3425"/>
      <c r="G1283" s="17"/>
    </row>
    <row r="1284" spans="1:7" x14ac:dyDescent="0.2">
      <c r="A1284" s="3314" t="s">
        <v>7</v>
      </c>
      <c r="B1284" s="19"/>
      <c r="C1284" s="19"/>
      <c r="D1284" s="1628"/>
      <c r="E1284" s="1629" t="s">
        <v>8</v>
      </c>
      <c r="F1284" s="21"/>
      <c r="G1284" s="17" t="s">
        <v>9</v>
      </c>
    </row>
    <row r="1285" spans="1:7" x14ac:dyDescent="0.2">
      <c r="A1285" s="2"/>
      <c r="B1285" s="3"/>
      <c r="C1285" s="3312"/>
      <c r="D1285" s="3317"/>
      <c r="E1285" s="3426"/>
      <c r="F1285" s="3427"/>
      <c r="G1285" s="22"/>
    </row>
    <row r="1286" spans="1:7" ht="26.25" thickBot="1" x14ac:dyDescent="0.25">
      <c r="A1286" s="23" t="s">
        <v>10</v>
      </c>
      <c r="B1286" s="24" t="s">
        <v>11</v>
      </c>
      <c r="C1286" s="25" t="s">
        <v>12</v>
      </c>
      <c r="D1286" s="1631" t="s">
        <v>13</v>
      </c>
      <c r="E1286" s="141" t="s">
        <v>14</v>
      </c>
      <c r="F1286" s="28" t="s">
        <v>15</v>
      </c>
      <c r="G1286" s="29" t="s">
        <v>16</v>
      </c>
    </row>
    <row r="1287" spans="1:7" ht="13.5" customHeight="1" thickTop="1" x14ac:dyDescent="0.2">
      <c r="A1287" s="3124">
        <v>1</v>
      </c>
      <c r="B1287" s="31"/>
      <c r="C1287" s="3126" t="s">
        <v>59</v>
      </c>
      <c r="D1287" s="3341" t="s">
        <v>5637</v>
      </c>
      <c r="E1287" s="1617">
        <v>15</v>
      </c>
      <c r="F1287" s="1532">
        <v>300</v>
      </c>
      <c r="G1287" s="1385">
        <f>F1287*E1287</f>
        <v>4500</v>
      </c>
    </row>
    <row r="1288" spans="1:7" x14ac:dyDescent="0.2">
      <c r="A1288" s="3315"/>
      <c r="B1288" s="38"/>
      <c r="C1288" s="2820"/>
      <c r="D1288" s="2822" t="s">
        <v>5611</v>
      </c>
      <c r="E1288" s="1617"/>
      <c r="F1288" s="1532"/>
      <c r="G1288" s="1385"/>
    </row>
    <row r="1289" spans="1:7" x14ac:dyDescent="0.2">
      <c r="A1289" s="3320"/>
      <c r="B1289" s="79"/>
      <c r="C1289" s="2820"/>
      <c r="D1289" s="2822" t="s">
        <v>5612</v>
      </c>
      <c r="E1289" s="1617"/>
      <c r="F1289" s="1532"/>
      <c r="G1289" s="1385"/>
    </row>
    <row r="1290" spans="1:7" x14ac:dyDescent="0.2">
      <c r="A1290" s="3125">
        <v>2</v>
      </c>
      <c r="B1290" s="79"/>
      <c r="C1290" s="2820" t="s">
        <v>276</v>
      </c>
      <c r="D1290" s="2822" t="s">
        <v>5613</v>
      </c>
      <c r="E1290" s="1617">
        <v>4</v>
      </c>
      <c r="F1290" s="1532">
        <v>485</v>
      </c>
      <c r="G1290" s="1385">
        <f t="shared" ref="G1290:G1294" si="26">F1290*E1290</f>
        <v>1940</v>
      </c>
    </row>
    <row r="1291" spans="1:7" x14ac:dyDescent="0.2">
      <c r="A1291" s="3315">
        <v>3</v>
      </c>
      <c r="B1291" s="79"/>
      <c r="C1291" s="2820" t="s">
        <v>59</v>
      </c>
      <c r="D1291" s="2822" t="s">
        <v>5614</v>
      </c>
      <c r="E1291" s="1617">
        <v>15</v>
      </c>
      <c r="F1291" s="1532">
        <v>270</v>
      </c>
      <c r="G1291" s="1385">
        <f t="shared" si="26"/>
        <v>4050</v>
      </c>
    </row>
    <row r="1292" spans="1:7" x14ac:dyDescent="0.2">
      <c r="A1292" s="3320"/>
      <c r="B1292" s="79"/>
      <c r="C1292" s="2820"/>
      <c r="D1292" s="3078" t="s">
        <v>5615</v>
      </c>
      <c r="E1292" s="1617"/>
      <c r="F1292" s="1532"/>
      <c r="G1292" s="1385"/>
    </row>
    <row r="1293" spans="1:7" x14ac:dyDescent="0.2">
      <c r="A1293" s="3125">
        <v>4</v>
      </c>
      <c r="B1293" s="79"/>
      <c r="C1293" s="2107" t="s">
        <v>700</v>
      </c>
      <c r="D1293" s="2821" t="s">
        <v>5616</v>
      </c>
      <c r="E1293" s="1617">
        <v>1</v>
      </c>
      <c r="F1293" s="1532">
        <v>5650</v>
      </c>
      <c r="G1293" s="1385">
        <f t="shared" si="26"/>
        <v>5650</v>
      </c>
    </row>
    <row r="1294" spans="1:7" x14ac:dyDescent="0.2">
      <c r="A1294" s="3315">
        <v>5</v>
      </c>
      <c r="B1294" s="79"/>
      <c r="C1294" s="2107" t="s">
        <v>199</v>
      </c>
      <c r="D1294" s="1303" t="s">
        <v>5617</v>
      </c>
      <c r="E1294" s="1617">
        <v>18</v>
      </c>
      <c r="F1294" s="1532">
        <v>260</v>
      </c>
      <c r="G1294" s="1385">
        <f t="shared" si="26"/>
        <v>4680</v>
      </c>
    </row>
    <row r="1295" spans="1:7" x14ac:dyDescent="0.2">
      <c r="A1295" s="3320"/>
      <c r="B1295" s="79"/>
      <c r="C1295" s="2107"/>
      <c r="D1295" s="1303"/>
      <c r="E1295" s="1617"/>
      <c r="F1295" s="1532"/>
      <c r="G1295" s="1385"/>
    </row>
    <row r="1296" spans="1:7" x14ac:dyDescent="0.2">
      <c r="A1296" s="3125"/>
      <c r="B1296" s="38"/>
      <c r="C1296" s="2107"/>
      <c r="D1296" s="1303"/>
      <c r="E1296" s="1617"/>
      <c r="F1296" s="1532"/>
      <c r="G1296" s="1385"/>
    </row>
    <row r="1297" spans="1:7" x14ac:dyDescent="0.2">
      <c r="A1297" s="3315"/>
      <c r="B1297" s="38"/>
      <c r="C1297" s="2107"/>
      <c r="D1297" s="1581"/>
      <c r="E1297" s="1617"/>
      <c r="F1297" s="1532"/>
      <c r="G1297" s="1385"/>
    </row>
    <row r="1298" spans="1:7" x14ac:dyDescent="0.2">
      <c r="A1298" s="3320"/>
      <c r="B1298" s="38"/>
      <c r="C1298" s="2107"/>
      <c r="D1298" s="3123"/>
      <c r="E1298" s="1617"/>
      <c r="F1298" s="1532"/>
      <c r="G1298" s="1385"/>
    </row>
    <row r="1299" spans="1:7" x14ac:dyDescent="0.2">
      <c r="A1299" s="3125"/>
      <c r="B1299" s="38"/>
      <c r="C1299" s="2107"/>
      <c r="D1299" s="1581"/>
      <c r="E1299" s="1617"/>
      <c r="F1299" s="1532"/>
      <c r="G1299" s="1385"/>
    </row>
    <row r="1300" spans="1:7" x14ac:dyDescent="0.2">
      <c r="A1300" s="3315"/>
      <c r="B1300" s="38"/>
      <c r="C1300" s="2835"/>
      <c r="D1300" s="1303"/>
      <c r="E1300" s="1617"/>
      <c r="F1300" s="1532"/>
      <c r="G1300" s="1385"/>
    </row>
    <row r="1301" spans="1:7" x14ac:dyDescent="0.2">
      <c r="A1301" s="3315"/>
      <c r="B1301" s="38"/>
      <c r="C1301" s="2107"/>
      <c r="D1301" s="2872"/>
      <c r="E1301" s="1617"/>
      <c r="F1301" s="1532"/>
      <c r="G1301" s="1385"/>
    </row>
    <row r="1302" spans="1:7" x14ac:dyDescent="0.2">
      <c r="A1302" s="3125"/>
      <c r="B1302" s="38"/>
      <c r="C1302" s="2107"/>
      <c r="D1302" s="1581"/>
      <c r="E1302" s="1617"/>
      <c r="F1302" s="1532"/>
      <c r="G1302" s="1385"/>
    </row>
    <row r="1303" spans="1:7" x14ac:dyDescent="0.2">
      <c r="A1303" s="3315"/>
      <c r="B1303" s="38"/>
      <c r="C1303" s="2107"/>
      <c r="D1303" s="1303"/>
      <c r="E1303" s="1617"/>
      <c r="F1303" s="1532"/>
      <c r="G1303" s="1385"/>
    </row>
    <row r="1304" spans="1:7" x14ac:dyDescent="0.2">
      <c r="A1304" s="3315"/>
      <c r="B1304" s="38"/>
      <c r="C1304" s="2107"/>
      <c r="D1304" s="1303"/>
      <c r="E1304" s="1617"/>
      <c r="F1304" s="1532"/>
      <c r="G1304" s="1385"/>
    </row>
    <row r="1305" spans="1:7" x14ac:dyDescent="0.2">
      <c r="A1305" s="3125"/>
      <c r="B1305" s="38"/>
      <c r="C1305" s="2107"/>
      <c r="D1305" s="1581"/>
      <c r="E1305" s="1617"/>
      <c r="F1305" s="1532"/>
      <c r="G1305" s="1385"/>
    </row>
    <row r="1306" spans="1:7" x14ac:dyDescent="0.2">
      <c r="A1306" s="3315"/>
      <c r="B1306" s="38"/>
      <c r="C1306" s="2820"/>
      <c r="D1306" s="1581"/>
      <c r="E1306" s="1617"/>
      <c r="F1306" s="1532"/>
      <c r="G1306" s="1385"/>
    </row>
    <row r="1307" spans="1:7" x14ac:dyDescent="0.2">
      <c r="A1307" s="3315"/>
      <c r="B1307" s="38"/>
      <c r="C1307" s="2820"/>
      <c r="D1307" s="981"/>
      <c r="E1307" s="1617"/>
      <c r="F1307" s="1532"/>
      <c r="G1307" s="1385"/>
    </row>
    <row r="1308" spans="1:7" x14ac:dyDescent="0.2">
      <c r="A1308" s="3125"/>
      <c r="B1308" s="38"/>
      <c r="C1308" s="2820"/>
      <c r="D1308" s="911"/>
      <c r="E1308" s="1617"/>
      <c r="F1308" s="1532"/>
      <c r="G1308" s="1385"/>
    </row>
    <row r="1309" spans="1:7" x14ac:dyDescent="0.2">
      <c r="A1309" s="3315"/>
      <c r="B1309" s="38"/>
      <c r="C1309" s="2820"/>
      <c r="D1309" s="911"/>
      <c r="E1309" s="1617"/>
      <c r="F1309" s="1532"/>
      <c r="G1309" s="1385"/>
    </row>
    <row r="1310" spans="1:7" x14ac:dyDescent="0.2">
      <c r="A1310" s="3315"/>
      <c r="B1310" s="38"/>
      <c r="C1310" s="2107"/>
      <c r="D1310" s="1581"/>
      <c r="E1310" s="1617"/>
      <c r="F1310" s="1532"/>
      <c r="G1310" s="1385"/>
    </row>
    <row r="1311" spans="1:7" x14ac:dyDescent="0.2">
      <c r="A1311" s="3125"/>
      <c r="B1311" s="38"/>
      <c r="C1311" s="2107"/>
      <c r="D1311" s="1581"/>
      <c r="E1311" s="1617"/>
      <c r="F1311" s="1532"/>
      <c r="G1311" s="1385"/>
    </row>
    <row r="1312" spans="1:7" x14ac:dyDescent="0.2">
      <c r="A1312" s="3315"/>
      <c r="B1312" s="38"/>
      <c r="C1312" s="2820"/>
      <c r="D1312" s="911"/>
      <c r="E1312" s="1617"/>
      <c r="F1312" s="1532"/>
      <c r="G1312" s="1385"/>
    </row>
    <row r="1313" spans="1:7" x14ac:dyDescent="0.2">
      <c r="A1313" s="3315"/>
      <c r="B1313" s="38"/>
      <c r="C1313" s="2107"/>
      <c r="D1313" s="1581"/>
      <c r="E1313" s="1617"/>
      <c r="F1313" s="1532"/>
      <c r="G1313" s="1385"/>
    </row>
    <row r="1314" spans="1:7" x14ac:dyDescent="0.2">
      <c r="A1314" s="3125"/>
      <c r="B1314" s="38"/>
      <c r="C1314" s="2820"/>
      <c r="D1314" s="1581"/>
      <c r="E1314" s="1617"/>
      <c r="F1314" s="1532"/>
      <c r="G1314" s="1385"/>
    </row>
    <row r="1315" spans="1:7" x14ac:dyDescent="0.2">
      <c r="A1315" s="3315"/>
      <c r="B1315" s="38"/>
      <c r="C1315" s="2820"/>
      <c r="D1315" s="1581"/>
      <c r="E1315" s="1617"/>
      <c r="F1315" s="1532"/>
      <c r="G1315" s="1385"/>
    </row>
    <row r="1316" spans="1:7" x14ac:dyDescent="0.2">
      <c r="A1316" s="3315"/>
      <c r="B1316" s="38"/>
      <c r="C1316" s="2820"/>
      <c r="D1316" s="2822"/>
      <c r="E1316" s="1617"/>
      <c r="F1316" s="1532"/>
      <c r="G1316" s="1385"/>
    </row>
    <row r="1317" spans="1:7" x14ac:dyDescent="0.2">
      <c r="A1317" s="3315"/>
      <c r="B1317" s="38"/>
      <c r="C1317" s="2820"/>
      <c r="D1317" s="2822"/>
      <c r="E1317" s="1617"/>
      <c r="F1317" s="1532"/>
      <c r="G1317" s="1385"/>
    </row>
    <row r="1318" spans="1:7" ht="13.5" thickBot="1" x14ac:dyDescent="0.25">
      <c r="A1318" s="48"/>
      <c r="B1318" s="49"/>
      <c r="C1318" s="50"/>
      <c r="D1318" s="2465"/>
      <c r="E1318" s="163"/>
      <c r="F1318" s="52" t="s">
        <v>17</v>
      </c>
      <c r="G1318" s="110">
        <f>SUM(G1287:G1317)</f>
        <v>20820</v>
      </c>
    </row>
    <row r="1319" spans="1:7" ht="13.5" thickTop="1" x14ac:dyDescent="0.2">
      <c r="A1319" s="14" t="s">
        <v>5618</v>
      </c>
      <c r="B1319" s="89"/>
      <c r="C1319" s="3313"/>
      <c r="E1319" s="164"/>
      <c r="G1319" s="187"/>
    </row>
    <row r="1320" spans="1:7" ht="13.5" thickBot="1" x14ac:dyDescent="0.25">
      <c r="A1320" s="56"/>
      <c r="B1320" s="90"/>
      <c r="C1320" s="90"/>
      <c r="D1320" s="1637"/>
      <c r="E1320" s="73"/>
      <c r="F1320" s="58"/>
      <c r="G1320" s="59"/>
    </row>
    <row r="1321" spans="1:7" ht="13.5" thickTop="1" x14ac:dyDescent="0.2">
      <c r="A1321" s="3411"/>
      <c r="B1321" s="3412"/>
      <c r="C1321" s="3412"/>
      <c r="D1321" s="3316" t="s">
        <v>18</v>
      </c>
      <c r="E1321" s="3413" t="s">
        <v>19</v>
      </c>
      <c r="F1321" s="3413"/>
      <c r="G1321" s="3414"/>
    </row>
    <row r="1322" spans="1:7" x14ac:dyDescent="0.2">
      <c r="A1322" s="3400" t="s">
        <v>20</v>
      </c>
      <c r="B1322" s="3401"/>
      <c r="C1322" s="3401"/>
      <c r="D1322" s="968"/>
      <c r="E1322" s="3402"/>
      <c r="F1322" s="3403"/>
      <c r="G1322" s="3404"/>
    </row>
    <row r="1323" spans="1:7" x14ac:dyDescent="0.2">
      <c r="A1323" s="3400" t="s">
        <v>21</v>
      </c>
      <c r="B1323" s="3401"/>
      <c r="C1323" s="3401"/>
      <c r="D1323" s="1639" t="s">
        <v>160</v>
      </c>
      <c r="E1323" s="3405" t="s">
        <v>25</v>
      </c>
      <c r="F1323" s="3405"/>
      <c r="G1323" s="3406"/>
    </row>
    <row r="1324" spans="1:7" ht="13.5" thickBot="1" x14ac:dyDescent="0.25">
      <c r="A1324" s="3407" t="s">
        <v>22</v>
      </c>
      <c r="B1324" s="3408"/>
      <c r="C1324" s="3408"/>
      <c r="D1324" s="1640" t="s">
        <v>33</v>
      </c>
      <c r="E1324" s="3409" t="s">
        <v>23</v>
      </c>
      <c r="F1324" s="3409"/>
      <c r="G1324" s="3410"/>
    </row>
    <row r="1325" spans="1:7" ht="16.5" x14ac:dyDescent="0.25">
      <c r="A1325" s="3415" t="s">
        <v>0</v>
      </c>
      <c r="B1325" s="3416"/>
      <c r="C1325" s="3416"/>
      <c r="D1325" s="3416"/>
      <c r="E1325" s="3416"/>
      <c r="F1325" s="3416"/>
      <c r="G1325" s="3417"/>
    </row>
    <row r="1326" spans="1:7" x14ac:dyDescent="0.2">
      <c r="A1326" s="3418" t="s">
        <v>1</v>
      </c>
      <c r="B1326" s="3419"/>
      <c r="C1326" s="3419"/>
      <c r="D1326" s="3419"/>
      <c r="E1326" s="3419"/>
      <c r="F1326" s="3419"/>
      <c r="G1326" s="3420"/>
    </row>
    <row r="1327" spans="1:7" x14ac:dyDescent="0.2">
      <c r="A1327" s="3421" t="s">
        <v>2</v>
      </c>
      <c r="B1327" s="3422"/>
      <c r="C1327" s="3422"/>
      <c r="D1327" s="3422"/>
      <c r="E1327" s="3422"/>
      <c r="F1327" s="3422"/>
      <c r="G1327" s="3423"/>
    </row>
    <row r="1328" spans="1:7" x14ac:dyDescent="0.2">
      <c r="A1328" s="2"/>
      <c r="B1328" s="3"/>
      <c r="C1328" s="3312"/>
      <c r="D1328" s="1626"/>
      <c r="E1328" s="69"/>
      <c r="F1328" s="6"/>
      <c r="G1328" s="7" t="s">
        <v>3</v>
      </c>
    </row>
    <row r="1329" spans="1:7" x14ac:dyDescent="0.2">
      <c r="A1329" s="8" t="s">
        <v>4</v>
      </c>
      <c r="B1329" s="9"/>
      <c r="C1329" s="10" t="s">
        <v>72</v>
      </c>
      <c r="D1329" s="1627"/>
      <c r="E1329" s="1277" t="s">
        <v>5628</v>
      </c>
      <c r="F1329" s="689"/>
      <c r="G1329" s="739" t="s">
        <v>5624</v>
      </c>
    </row>
    <row r="1330" spans="1:7" x14ac:dyDescent="0.2">
      <c r="A1330" s="14" t="s">
        <v>6</v>
      </c>
      <c r="B1330" s="15"/>
      <c r="C1330" s="16"/>
      <c r="D1330" s="3318"/>
      <c r="E1330" s="3424"/>
      <c r="F1330" s="3425"/>
      <c r="G1330" s="17"/>
    </row>
    <row r="1331" spans="1:7" x14ac:dyDescent="0.2">
      <c r="A1331" s="3314" t="s">
        <v>7</v>
      </c>
      <c r="B1331" s="19"/>
      <c r="C1331" s="19"/>
      <c r="D1331" s="1628"/>
      <c r="E1331" s="1629" t="s">
        <v>8</v>
      </c>
      <c r="F1331" s="21"/>
      <c r="G1331" s="17" t="s">
        <v>9</v>
      </c>
    </row>
    <row r="1332" spans="1:7" x14ac:dyDescent="0.2">
      <c r="A1332" s="2"/>
      <c r="B1332" s="3"/>
      <c r="C1332" s="3312"/>
      <c r="D1332" s="3317"/>
      <c r="E1332" s="3426"/>
      <c r="F1332" s="3427"/>
      <c r="G1332" s="22"/>
    </row>
    <row r="1333" spans="1:7" ht="26.25" thickBot="1" x14ac:dyDescent="0.25">
      <c r="A1333" s="23" t="s">
        <v>10</v>
      </c>
      <c r="B1333" s="24" t="s">
        <v>11</v>
      </c>
      <c r="C1333" s="25" t="s">
        <v>12</v>
      </c>
      <c r="D1333" s="1631" t="s">
        <v>13</v>
      </c>
      <c r="E1333" s="141" t="s">
        <v>14</v>
      </c>
      <c r="F1333" s="28" t="s">
        <v>15</v>
      </c>
      <c r="G1333" s="29" t="s">
        <v>16</v>
      </c>
    </row>
    <row r="1334" spans="1:7" ht="13.5" thickTop="1" x14ac:dyDescent="0.2">
      <c r="A1334" s="3124">
        <v>1</v>
      </c>
      <c r="B1334" s="31"/>
      <c r="C1334" s="3126" t="s">
        <v>158</v>
      </c>
      <c r="D1334" s="3070" t="s">
        <v>5619</v>
      </c>
      <c r="E1334" s="1617">
        <v>200</v>
      </c>
      <c r="F1334" s="1532">
        <v>10</v>
      </c>
      <c r="G1334" s="1385">
        <f>F1334*E1334</f>
        <v>2000</v>
      </c>
    </row>
    <row r="1335" spans="1:7" x14ac:dyDescent="0.2">
      <c r="A1335" s="3315">
        <v>2</v>
      </c>
      <c r="B1335" s="38"/>
      <c r="C1335" s="2820" t="s">
        <v>59</v>
      </c>
      <c r="D1335" s="2822" t="s">
        <v>5620</v>
      </c>
      <c r="E1335" s="1617">
        <v>50</v>
      </c>
      <c r="F1335" s="1532">
        <v>200</v>
      </c>
      <c r="G1335" s="1385">
        <f>F1335*E1335</f>
        <v>10000</v>
      </c>
    </row>
    <row r="1336" spans="1:7" x14ac:dyDescent="0.2">
      <c r="A1336" s="3320"/>
      <c r="B1336" s="79"/>
      <c r="C1336" s="2820"/>
      <c r="D1336" s="2822" t="s">
        <v>5621</v>
      </c>
      <c r="E1336" s="1617"/>
      <c r="F1336" s="1532"/>
      <c r="G1336" s="1385"/>
    </row>
    <row r="1337" spans="1:7" x14ac:dyDescent="0.2">
      <c r="A1337" s="3125"/>
      <c r="B1337" s="79"/>
      <c r="C1337" s="2820"/>
      <c r="D1337" s="2822"/>
      <c r="E1337" s="1617"/>
      <c r="F1337" s="1532"/>
      <c r="G1337" s="1385"/>
    </row>
    <row r="1338" spans="1:7" x14ac:dyDescent="0.2">
      <c r="A1338" s="3315"/>
      <c r="B1338" s="79"/>
      <c r="C1338" s="2820"/>
      <c r="D1338" s="2822"/>
      <c r="E1338" s="1617"/>
      <c r="F1338" s="1532"/>
      <c r="G1338" s="1385"/>
    </row>
    <row r="1339" spans="1:7" x14ac:dyDescent="0.2">
      <c r="A1339" s="3320"/>
      <c r="B1339" s="79"/>
      <c r="C1339" s="2820"/>
      <c r="D1339" s="3078"/>
      <c r="E1339" s="1617"/>
      <c r="F1339" s="1532"/>
      <c r="G1339" s="1385"/>
    </row>
    <row r="1340" spans="1:7" x14ac:dyDescent="0.2">
      <c r="A1340" s="3125"/>
      <c r="B1340" s="79"/>
      <c r="C1340" s="2107"/>
      <c r="D1340" s="2821"/>
      <c r="E1340" s="1617"/>
      <c r="F1340" s="1532"/>
      <c r="G1340" s="1385"/>
    </row>
    <row r="1341" spans="1:7" x14ac:dyDescent="0.2">
      <c r="A1341" s="3315"/>
      <c r="B1341" s="79"/>
      <c r="C1341" s="2107"/>
      <c r="D1341" s="1303"/>
      <c r="E1341" s="1617"/>
      <c r="F1341" s="1532"/>
      <c r="G1341" s="1385"/>
    </row>
    <row r="1342" spans="1:7" x14ac:dyDescent="0.2">
      <c r="A1342" s="3320"/>
      <c r="B1342" s="79"/>
      <c r="C1342" s="2107"/>
      <c r="D1342" s="1303"/>
      <c r="E1342" s="1617"/>
      <c r="F1342" s="1532"/>
      <c r="G1342" s="1385"/>
    </row>
    <row r="1343" spans="1:7" x14ac:dyDescent="0.2">
      <c r="A1343" s="3125"/>
      <c r="B1343" s="38"/>
      <c r="C1343" s="2107"/>
      <c r="D1343" s="1303"/>
      <c r="E1343" s="1617"/>
      <c r="F1343" s="1532"/>
      <c r="G1343" s="1385"/>
    </row>
    <row r="1344" spans="1:7" x14ac:dyDescent="0.2">
      <c r="A1344" s="3315"/>
      <c r="B1344" s="38"/>
      <c r="C1344" s="2107"/>
      <c r="D1344" s="1581"/>
      <c r="E1344" s="1617"/>
      <c r="F1344" s="1532"/>
      <c r="G1344" s="1385"/>
    </row>
    <row r="1345" spans="1:7" x14ac:dyDescent="0.2">
      <c r="A1345" s="3320"/>
      <c r="B1345" s="38"/>
      <c r="C1345" s="2107"/>
      <c r="D1345" s="3123"/>
      <c r="E1345" s="1617"/>
      <c r="F1345" s="1532"/>
      <c r="G1345" s="1385"/>
    </row>
    <row r="1346" spans="1:7" x14ac:dyDescent="0.2">
      <c r="A1346" s="3125"/>
      <c r="B1346" s="38"/>
      <c r="C1346" s="2107"/>
      <c r="D1346" s="1581"/>
      <c r="E1346" s="1617"/>
      <c r="F1346" s="1532"/>
      <c r="G1346" s="1385"/>
    </row>
    <row r="1347" spans="1:7" x14ac:dyDescent="0.2">
      <c r="A1347" s="3315"/>
      <c r="B1347" s="38"/>
      <c r="C1347" s="2835"/>
      <c r="D1347" s="1303"/>
      <c r="E1347" s="1617"/>
      <c r="F1347" s="1532"/>
      <c r="G1347" s="1385"/>
    </row>
    <row r="1348" spans="1:7" x14ac:dyDescent="0.2">
      <c r="A1348" s="3315"/>
      <c r="B1348" s="38"/>
      <c r="C1348" s="2107"/>
      <c r="D1348" s="2872"/>
      <c r="E1348" s="1617"/>
      <c r="F1348" s="1532"/>
      <c r="G1348" s="1385"/>
    </row>
    <row r="1349" spans="1:7" x14ac:dyDescent="0.2">
      <c r="A1349" s="3125"/>
      <c r="B1349" s="38"/>
      <c r="C1349" s="2107"/>
      <c r="D1349" s="1581"/>
      <c r="E1349" s="1617"/>
      <c r="F1349" s="1532"/>
      <c r="G1349" s="1385"/>
    </row>
    <row r="1350" spans="1:7" x14ac:dyDescent="0.2">
      <c r="A1350" s="3315"/>
      <c r="B1350" s="38"/>
      <c r="C1350" s="2107"/>
      <c r="D1350" s="1303"/>
      <c r="E1350" s="1617"/>
      <c r="F1350" s="1532"/>
      <c r="G1350" s="1385"/>
    </row>
    <row r="1351" spans="1:7" x14ac:dyDescent="0.2">
      <c r="A1351" s="3315"/>
      <c r="B1351" s="38"/>
      <c r="C1351" s="2107"/>
      <c r="D1351" s="1303"/>
      <c r="E1351" s="1617"/>
      <c r="F1351" s="1532"/>
      <c r="G1351" s="1385"/>
    </row>
    <row r="1352" spans="1:7" x14ac:dyDescent="0.2">
      <c r="A1352" s="3125"/>
      <c r="B1352" s="38"/>
      <c r="C1352" s="2107"/>
      <c r="D1352" s="1581"/>
      <c r="E1352" s="1617"/>
      <c r="F1352" s="1532"/>
      <c r="G1352" s="1385"/>
    </row>
    <row r="1353" spans="1:7" x14ac:dyDescent="0.2">
      <c r="A1353" s="3315"/>
      <c r="B1353" s="38"/>
      <c r="C1353" s="2820"/>
      <c r="D1353" s="1581"/>
      <c r="E1353" s="1617"/>
      <c r="F1353" s="1532"/>
      <c r="G1353" s="1385"/>
    </row>
    <row r="1354" spans="1:7" x14ac:dyDescent="0.2">
      <c r="A1354" s="3315"/>
      <c r="B1354" s="38"/>
      <c r="C1354" s="2820"/>
      <c r="D1354" s="981"/>
      <c r="E1354" s="1617"/>
      <c r="F1354" s="1532"/>
      <c r="G1354" s="1385"/>
    </row>
    <row r="1355" spans="1:7" x14ac:dyDescent="0.2">
      <c r="A1355" s="3125"/>
      <c r="B1355" s="38"/>
      <c r="C1355" s="2820"/>
      <c r="D1355" s="911"/>
      <c r="E1355" s="1617"/>
      <c r="F1355" s="1532"/>
      <c r="G1355" s="1385"/>
    </row>
    <row r="1356" spans="1:7" x14ac:dyDescent="0.2">
      <c r="A1356" s="3315"/>
      <c r="B1356" s="38"/>
      <c r="C1356" s="2820"/>
      <c r="D1356" s="911"/>
      <c r="E1356" s="1617"/>
      <c r="F1356" s="1532"/>
      <c r="G1356" s="1385"/>
    </row>
    <row r="1357" spans="1:7" x14ac:dyDescent="0.2">
      <c r="A1357" s="3315"/>
      <c r="B1357" s="38"/>
      <c r="C1357" s="2107"/>
      <c r="D1357" s="1581"/>
      <c r="E1357" s="1617"/>
      <c r="F1357" s="1532"/>
      <c r="G1357" s="1385"/>
    </row>
    <row r="1358" spans="1:7" x14ac:dyDescent="0.2">
      <c r="A1358" s="3125"/>
      <c r="B1358" s="38"/>
      <c r="C1358" s="2107"/>
      <c r="D1358" s="1581"/>
      <c r="E1358" s="1617"/>
      <c r="F1358" s="1532"/>
      <c r="G1358" s="1385"/>
    </row>
    <row r="1359" spans="1:7" x14ac:dyDescent="0.2">
      <c r="A1359" s="3315"/>
      <c r="B1359" s="38"/>
      <c r="C1359" s="2820"/>
      <c r="D1359" s="911"/>
      <c r="E1359" s="1617"/>
      <c r="F1359" s="1532"/>
      <c r="G1359" s="1385"/>
    </row>
    <row r="1360" spans="1:7" x14ac:dyDescent="0.2">
      <c r="A1360" s="3315"/>
      <c r="B1360" s="38"/>
      <c r="C1360" s="2107"/>
      <c r="D1360" s="1581"/>
      <c r="E1360" s="1617"/>
      <c r="F1360" s="1532"/>
      <c r="G1360" s="1385"/>
    </row>
    <row r="1361" spans="1:7" x14ac:dyDescent="0.2">
      <c r="A1361" s="3125"/>
      <c r="B1361" s="38"/>
      <c r="C1361" s="2820"/>
      <c r="D1361" s="1581"/>
      <c r="E1361" s="1617"/>
      <c r="F1361" s="1532"/>
      <c r="G1361" s="1385"/>
    </row>
    <row r="1362" spans="1:7" x14ac:dyDescent="0.2">
      <c r="A1362" s="3315"/>
      <c r="B1362" s="38"/>
      <c r="C1362" s="2820"/>
      <c r="D1362" s="1581"/>
      <c r="E1362" s="1617"/>
      <c r="F1362" s="1532"/>
      <c r="G1362" s="1385"/>
    </row>
    <row r="1363" spans="1:7" x14ac:dyDescent="0.2">
      <c r="A1363" s="3315"/>
      <c r="B1363" s="38"/>
      <c r="C1363" s="2820"/>
      <c r="D1363" s="2822"/>
      <c r="E1363" s="1617"/>
      <c r="F1363" s="1532"/>
      <c r="G1363" s="1385"/>
    </row>
    <row r="1364" spans="1:7" x14ac:dyDescent="0.2">
      <c r="A1364" s="3315"/>
      <c r="B1364" s="38"/>
      <c r="C1364" s="2820"/>
      <c r="D1364" s="2822"/>
      <c r="E1364" s="1617"/>
      <c r="F1364" s="1532"/>
      <c r="G1364" s="1385"/>
    </row>
    <row r="1365" spans="1:7" ht="13.5" thickBot="1" x14ac:dyDescent="0.25">
      <c r="A1365" s="48"/>
      <c r="B1365" s="49"/>
      <c r="C1365" s="50"/>
      <c r="D1365" s="2465"/>
      <c r="E1365" s="163"/>
      <c r="F1365" s="52" t="s">
        <v>17</v>
      </c>
      <c r="G1365" s="110">
        <f>SUM(G1334:G1364)</f>
        <v>12000</v>
      </c>
    </row>
    <row r="1366" spans="1:7" ht="13.5" thickTop="1" x14ac:dyDescent="0.2">
      <c r="A1366" s="14" t="s">
        <v>5622</v>
      </c>
      <c r="B1366" s="89"/>
      <c r="C1366" s="3313"/>
      <c r="E1366" s="164"/>
      <c r="G1366" s="187"/>
    </row>
    <row r="1367" spans="1:7" ht="13.5" thickBot="1" x14ac:dyDescent="0.25">
      <c r="A1367" s="56"/>
      <c r="B1367" s="90"/>
      <c r="C1367" s="90" t="s">
        <v>5623</v>
      </c>
      <c r="D1367" s="1637"/>
      <c r="E1367" s="73"/>
      <c r="F1367" s="58"/>
      <c r="G1367" s="59"/>
    </row>
    <row r="1368" spans="1:7" ht="13.5" thickTop="1" x14ac:dyDescent="0.2">
      <c r="A1368" s="3411"/>
      <c r="B1368" s="3412"/>
      <c r="C1368" s="3412"/>
      <c r="D1368" s="3316" t="s">
        <v>18</v>
      </c>
      <c r="E1368" s="3413" t="s">
        <v>19</v>
      </c>
      <c r="F1368" s="3413"/>
      <c r="G1368" s="3414"/>
    </row>
    <row r="1369" spans="1:7" x14ac:dyDescent="0.2">
      <c r="A1369" s="3400" t="s">
        <v>20</v>
      </c>
      <c r="B1369" s="3401"/>
      <c r="C1369" s="3401"/>
      <c r="D1369" s="968"/>
      <c r="E1369" s="3402"/>
      <c r="F1369" s="3403"/>
      <c r="G1369" s="3404"/>
    </row>
    <row r="1370" spans="1:7" x14ac:dyDescent="0.2">
      <c r="A1370" s="3400" t="s">
        <v>21</v>
      </c>
      <c r="B1370" s="3401"/>
      <c r="C1370" s="3401"/>
      <c r="D1370" s="1639" t="s">
        <v>160</v>
      </c>
      <c r="E1370" s="3405" t="s">
        <v>25</v>
      </c>
      <c r="F1370" s="3405"/>
      <c r="G1370" s="3406"/>
    </row>
    <row r="1371" spans="1:7" ht="13.5" thickBot="1" x14ac:dyDescent="0.25">
      <c r="A1371" s="3407" t="s">
        <v>22</v>
      </c>
      <c r="B1371" s="3408"/>
      <c r="C1371" s="3408"/>
      <c r="D1371" s="1640" t="s">
        <v>33</v>
      </c>
      <c r="E1371" s="3409" t="s">
        <v>23</v>
      </c>
      <c r="F1371" s="3409"/>
      <c r="G1371" s="3410"/>
    </row>
  </sheetData>
  <mergeCells count="377">
    <mergeCell ref="A1135:C1135"/>
    <mergeCell ref="E1135:G1135"/>
    <mergeCell ref="A1136:C1136"/>
    <mergeCell ref="E1136:G1136"/>
    <mergeCell ref="A1090:G1090"/>
    <mergeCell ref="A1091:G1091"/>
    <mergeCell ref="A1092:G1092"/>
    <mergeCell ref="E1095:F1095"/>
    <mergeCell ref="E1097:F1097"/>
    <mergeCell ref="A1133:C1133"/>
    <mergeCell ref="E1133:G1133"/>
    <mergeCell ref="A1134:C1134"/>
    <mergeCell ref="E1134:G1134"/>
    <mergeCell ref="A1088:C1088"/>
    <mergeCell ref="E1088:G1088"/>
    <mergeCell ref="A1089:C1089"/>
    <mergeCell ref="E1089:G1089"/>
    <mergeCell ref="A1043:G1043"/>
    <mergeCell ref="A1044:G1044"/>
    <mergeCell ref="A1045:G1045"/>
    <mergeCell ref="E1048:F1048"/>
    <mergeCell ref="E1050:F1050"/>
    <mergeCell ref="A1086:C1086"/>
    <mergeCell ref="E1086:G1086"/>
    <mergeCell ref="A1087:C1087"/>
    <mergeCell ref="E1087:G1087"/>
    <mergeCell ref="A1041:C1041"/>
    <mergeCell ref="E1041:G1041"/>
    <mergeCell ref="A1042:C1042"/>
    <mergeCell ref="E1042:G1042"/>
    <mergeCell ref="A996:G996"/>
    <mergeCell ref="A997:G997"/>
    <mergeCell ref="A998:G998"/>
    <mergeCell ref="E1001:F1001"/>
    <mergeCell ref="E1003:F1003"/>
    <mergeCell ref="A1039:C1039"/>
    <mergeCell ref="E1039:G1039"/>
    <mergeCell ref="A1040:C1040"/>
    <mergeCell ref="E1040:G1040"/>
    <mergeCell ref="A994:C994"/>
    <mergeCell ref="E994:G994"/>
    <mergeCell ref="A995:C995"/>
    <mergeCell ref="E995:G995"/>
    <mergeCell ref="A949:G949"/>
    <mergeCell ref="A950:G950"/>
    <mergeCell ref="A951:G951"/>
    <mergeCell ref="E954:F954"/>
    <mergeCell ref="E956:F956"/>
    <mergeCell ref="A992:C992"/>
    <mergeCell ref="E992:G992"/>
    <mergeCell ref="A993:C993"/>
    <mergeCell ref="E993:G993"/>
    <mergeCell ref="A805:C805"/>
    <mergeCell ref="E805:G805"/>
    <mergeCell ref="A806:C806"/>
    <mergeCell ref="E806:G806"/>
    <mergeCell ref="A760:G760"/>
    <mergeCell ref="A761:G761"/>
    <mergeCell ref="A762:G762"/>
    <mergeCell ref="E765:F765"/>
    <mergeCell ref="E767:F767"/>
    <mergeCell ref="A803:C803"/>
    <mergeCell ref="E803:G803"/>
    <mergeCell ref="A804:C804"/>
    <mergeCell ref="E804:G804"/>
    <mergeCell ref="A664:C664"/>
    <mergeCell ref="E664:G664"/>
    <mergeCell ref="A665:C665"/>
    <mergeCell ref="E665:G665"/>
    <mergeCell ref="A666:G666"/>
    <mergeCell ref="A667:G667"/>
    <mergeCell ref="A668:G668"/>
    <mergeCell ref="E671:F671"/>
    <mergeCell ref="E673:F673"/>
    <mergeCell ref="A619:G619"/>
    <mergeCell ref="A620:G620"/>
    <mergeCell ref="A621:G621"/>
    <mergeCell ref="E624:F624"/>
    <mergeCell ref="E626:F626"/>
    <mergeCell ref="A662:C662"/>
    <mergeCell ref="E662:G662"/>
    <mergeCell ref="A663:C663"/>
    <mergeCell ref="E663:G663"/>
    <mergeCell ref="A615:C615"/>
    <mergeCell ref="E615:G615"/>
    <mergeCell ref="A616:C616"/>
    <mergeCell ref="E616:G616"/>
    <mergeCell ref="A617:C617"/>
    <mergeCell ref="E617:G617"/>
    <mergeCell ref="A618:C618"/>
    <mergeCell ref="E618:G618"/>
    <mergeCell ref="A569:C569"/>
    <mergeCell ref="E569:G569"/>
    <mergeCell ref="A570:C570"/>
    <mergeCell ref="E570:G570"/>
    <mergeCell ref="A571:G571"/>
    <mergeCell ref="A572:G572"/>
    <mergeCell ref="A573:G573"/>
    <mergeCell ref="E576:F576"/>
    <mergeCell ref="E578:F578"/>
    <mergeCell ref="A523:G523"/>
    <mergeCell ref="A524:G524"/>
    <mergeCell ref="A525:G525"/>
    <mergeCell ref="E528:F528"/>
    <mergeCell ref="E530:F530"/>
    <mergeCell ref="A567:C567"/>
    <mergeCell ref="E567:G567"/>
    <mergeCell ref="A568:C568"/>
    <mergeCell ref="E568:G568"/>
    <mergeCell ref="A473:C473"/>
    <mergeCell ref="E473:G473"/>
    <mergeCell ref="A474:C474"/>
    <mergeCell ref="E474:G474"/>
    <mergeCell ref="A427:G427"/>
    <mergeCell ref="A428:G428"/>
    <mergeCell ref="A429:G429"/>
    <mergeCell ref="E432:F432"/>
    <mergeCell ref="E434:F434"/>
    <mergeCell ref="A471:C471"/>
    <mergeCell ref="E471:G471"/>
    <mergeCell ref="A472:C472"/>
    <mergeCell ref="E472:G472"/>
    <mergeCell ref="A425:C425"/>
    <mergeCell ref="E425:G425"/>
    <mergeCell ref="A426:C426"/>
    <mergeCell ref="E426:G426"/>
    <mergeCell ref="A379:G379"/>
    <mergeCell ref="A380:G380"/>
    <mergeCell ref="A381:G381"/>
    <mergeCell ref="E384:F384"/>
    <mergeCell ref="E386:F386"/>
    <mergeCell ref="A423:C423"/>
    <mergeCell ref="E423:G423"/>
    <mergeCell ref="A424:C424"/>
    <mergeCell ref="E424:G424"/>
    <mergeCell ref="A378:C378"/>
    <mergeCell ref="E378:G378"/>
    <mergeCell ref="A375:C375"/>
    <mergeCell ref="E375:G375"/>
    <mergeCell ref="A376:C376"/>
    <mergeCell ref="E376:G376"/>
    <mergeCell ref="A377:C377"/>
    <mergeCell ref="E377:G377"/>
    <mergeCell ref="A331:G331"/>
    <mergeCell ref="A332:G332"/>
    <mergeCell ref="A333:G333"/>
    <mergeCell ref="E336:F336"/>
    <mergeCell ref="E338:F338"/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  <mergeCell ref="A48:G48"/>
    <mergeCell ref="A49:G49"/>
    <mergeCell ref="A50:G50"/>
    <mergeCell ref="E53:F53"/>
    <mergeCell ref="E55:F55"/>
    <mergeCell ref="A92:C92"/>
    <mergeCell ref="E92:G92"/>
    <mergeCell ref="A93:C93"/>
    <mergeCell ref="E93:G93"/>
    <mergeCell ref="A94:C94"/>
    <mergeCell ref="E94:G94"/>
    <mergeCell ref="A95:C95"/>
    <mergeCell ref="E95:G95"/>
    <mergeCell ref="A96:G96"/>
    <mergeCell ref="A97:G97"/>
    <mergeCell ref="A98:G98"/>
    <mergeCell ref="E101:F101"/>
    <mergeCell ref="E103:F103"/>
    <mergeCell ref="A139:C139"/>
    <mergeCell ref="E139:G139"/>
    <mergeCell ref="A140:C140"/>
    <mergeCell ref="E140:G140"/>
    <mergeCell ref="A141:C141"/>
    <mergeCell ref="E141:G141"/>
    <mergeCell ref="A142:C142"/>
    <mergeCell ref="E142:G142"/>
    <mergeCell ref="A143:G143"/>
    <mergeCell ref="A144:G144"/>
    <mergeCell ref="A145:G145"/>
    <mergeCell ref="E148:F148"/>
    <mergeCell ref="E150:F150"/>
    <mergeCell ref="A186:C186"/>
    <mergeCell ref="E186:G186"/>
    <mergeCell ref="A187:C187"/>
    <mergeCell ref="E187:G187"/>
    <mergeCell ref="A188:C188"/>
    <mergeCell ref="E188:G188"/>
    <mergeCell ref="A189:C189"/>
    <mergeCell ref="E189:G189"/>
    <mergeCell ref="A190:G190"/>
    <mergeCell ref="A191:G191"/>
    <mergeCell ref="A192:G192"/>
    <mergeCell ref="E195:F195"/>
    <mergeCell ref="E197:F197"/>
    <mergeCell ref="A235:C235"/>
    <mergeCell ref="E235:G235"/>
    <mergeCell ref="A232:C232"/>
    <mergeCell ref="E232:G232"/>
    <mergeCell ref="A233:C233"/>
    <mergeCell ref="E233:G233"/>
    <mergeCell ref="A234:C234"/>
    <mergeCell ref="E234:G234"/>
    <mergeCell ref="A236:G236"/>
    <mergeCell ref="A237:G237"/>
    <mergeCell ref="A238:G238"/>
    <mergeCell ref="E241:F241"/>
    <mergeCell ref="E243:F243"/>
    <mergeCell ref="A279:C279"/>
    <mergeCell ref="E279:G279"/>
    <mergeCell ref="A280:C280"/>
    <mergeCell ref="E280:G280"/>
    <mergeCell ref="A330:C330"/>
    <mergeCell ref="E330:G330"/>
    <mergeCell ref="E288:F288"/>
    <mergeCell ref="E290:F290"/>
    <mergeCell ref="A327:C327"/>
    <mergeCell ref="E327:G327"/>
    <mergeCell ref="A328:C328"/>
    <mergeCell ref="E328:G328"/>
    <mergeCell ref="A281:C281"/>
    <mergeCell ref="E281:G281"/>
    <mergeCell ref="A282:C282"/>
    <mergeCell ref="E282:G282"/>
    <mergeCell ref="A283:G283"/>
    <mergeCell ref="A284:G284"/>
    <mergeCell ref="A285:G285"/>
    <mergeCell ref="A329:C329"/>
    <mergeCell ref="E329:G329"/>
    <mergeCell ref="A521:C521"/>
    <mergeCell ref="E521:G521"/>
    <mergeCell ref="A522:C522"/>
    <mergeCell ref="E522:G522"/>
    <mergeCell ref="A475:G475"/>
    <mergeCell ref="A476:G476"/>
    <mergeCell ref="A477:G477"/>
    <mergeCell ref="E480:F480"/>
    <mergeCell ref="E482:F482"/>
    <mergeCell ref="A519:C519"/>
    <mergeCell ref="E519:G519"/>
    <mergeCell ref="A520:C520"/>
    <mergeCell ref="E520:G520"/>
    <mergeCell ref="A709:C709"/>
    <mergeCell ref="E709:G709"/>
    <mergeCell ref="A710:C710"/>
    <mergeCell ref="E710:G710"/>
    <mergeCell ref="A711:C711"/>
    <mergeCell ref="E711:G711"/>
    <mergeCell ref="A712:C712"/>
    <mergeCell ref="E712:G712"/>
    <mergeCell ref="A713:G713"/>
    <mergeCell ref="A759:C759"/>
    <mergeCell ref="E759:G759"/>
    <mergeCell ref="A714:G714"/>
    <mergeCell ref="A715:G715"/>
    <mergeCell ref="E718:F718"/>
    <mergeCell ref="E720:F720"/>
    <mergeCell ref="A756:C756"/>
    <mergeCell ref="E756:G756"/>
    <mergeCell ref="A757:C757"/>
    <mergeCell ref="E757:G757"/>
    <mergeCell ref="A758:C758"/>
    <mergeCell ref="E758:G758"/>
    <mergeCell ref="A807:G807"/>
    <mergeCell ref="A808:G808"/>
    <mergeCell ref="A809:G809"/>
    <mergeCell ref="E812:F812"/>
    <mergeCell ref="E814:F814"/>
    <mergeCell ref="A850:C850"/>
    <mergeCell ref="E850:G850"/>
    <mergeCell ref="A851:C851"/>
    <mergeCell ref="E851:G851"/>
    <mergeCell ref="A898:C898"/>
    <mergeCell ref="E898:G898"/>
    <mergeCell ref="A899:C899"/>
    <mergeCell ref="E899:G899"/>
    <mergeCell ref="A900:C900"/>
    <mergeCell ref="E900:G900"/>
    <mergeCell ref="A901:C901"/>
    <mergeCell ref="E901:G901"/>
    <mergeCell ref="A852:C852"/>
    <mergeCell ref="E852:G852"/>
    <mergeCell ref="A853:C853"/>
    <mergeCell ref="E853:G853"/>
    <mergeCell ref="A854:G854"/>
    <mergeCell ref="A855:G855"/>
    <mergeCell ref="A856:G856"/>
    <mergeCell ref="E859:F859"/>
    <mergeCell ref="E861:F861"/>
    <mergeCell ref="A947:C947"/>
    <mergeCell ref="E947:G947"/>
    <mergeCell ref="A948:C948"/>
    <mergeCell ref="E948:G948"/>
    <mergeCell ref="A902:G902"/>
    <mergeCell ref="A903:G903"/>
    <mergeCell ref="A904:G904"/>
    <mergeCell ref="E907:F907"/>
    <mergeCell ref="E909:F909"/>
    <mergeCell ref="A945:C945"/>
    <mergeCell ref="E945:G945"/>
    <mergeCell ref="A946:C946"/>
    <mergeCell ref="E946:G946"/>
    <mergeCell ref="A1137:G1137"/>
    <mergeCell ref="A1138:G1138"/>
    <mergeCell ref="A1139:G1139"/>
    <mergeCell ref="E1142:F1142"/>
    <mergeCell ref="E1144:F1144"/>
    <mergeCell ref="A1180:C1180"/>
    <mergeCell ref="E1180:G1180"/>
    <mergeCell ref="A1181:C1181"/>
    <mergeCell ref="E1181:G1181"/>
    <mergeCell ref="A1182:C1182"/>
    <mergeCell ref="E1182:G1182"/>
    <mergeCell ref="A1183:C1183"/>
    <mergeCell ref="E1183:G1183"/>
    <mergeCell ref="A1184:G1184"/>
    <mergeCell ref="A1185:G1185"/>
    <mergeCell ref="A1186:G1186"/>
    <mergeCell ref="E1189:F1189"/>
    <mergeCell ref="E1191:F1191"/>
    <mergeCell ref="A1227:C1227"/>
    <mergeCell ref="E1227:G1227"/>
    <mergeCell ref="A1228:C1228"/>
    <mergeCell ref="E1228:G1228"/>
    <mergeCell ref="A1229:C1229"/>
    <mergeCell ref="E1229:G1229"/>
    <mergeCell ref="A1230:C1230"/>
    <mergeCell ref="E1230:G1230"/>
    <mergeCell ref="A1231:G1231"/>
    <mergeCell ref="A1232:G1232"/>
    <mergeCell ref="A1233:G1233"/>
    <mergeCell ref="E1236:F1236"/>
    <mergeCell ref="E1238:F1238"/>
    <mergeCell ref="A1274:C1274"/>
    <mergeCell ref="E1274:G1274"/>
    <mergeCell ref="A1275:C1275"/>
    <mergeCell ref="E1275:G1275"/>
    <mergeCell ref="A1276:C1276"/>
    <mergeCell ref="E1276:G1276"/>
    <mergeCell ref="A1277:C1277"/>
    <mergeCell ref="E1277:G1277"/>
    <mergeCell ref="A1278:G1278"/>
    <mergeCell ref="A1279:G1279"/>
    <mergeCell ref="A1280:G1280"/>
    <mergeCell ref="E1283:F1283"/>
    <mergeCell ref="E1285:F1285"/>
    <mergeCell ref="A1321:C1321"/>
    <mergeCell ref="E1321:G1321"/>
    <mergeCell ref="A1322:C1322"/>
    <mergeCell ref="E1322:G1322"/>
    <mergeCell ref="A1323:C1323"/>
    <mergeCell ref="E1323:G1323"/>
    <mergeCell ref="A1324:C1324"/>
    <mergeCell ref="E1324:G1324"/>
    <mergeCell ref="A1325:G1325"/>
    <mergeCell ref="A1326:G1326"/>
    <mergeCell ref="A1327:G1327"/>
    <mergeCell ref="E1330:F1330"/>
    <mergeCell ref="E1332:F1332"/>
    <mergeCell ref="A1368:C1368"/>
    <mergeCell ref="E1368:G1368"/>
    <mergeCell ref="A1369:C1369"/>
    <mergeCell ref="E1369:G1369"/>
    <mergeCell ref="A1370:C1370"/>
    <mergeCell ref="E1370:G1370"/>
    <mergeCell ref="A1371:C1371"/>
    <mergeCell ref="E1371:G1371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M736"/>
  <sheetViews>
    <sheetView topLeftCell="A624" zoomScale="115" zoomScaleNormal="115" workbookViewId="0">
      <selection activeCell="A645" sqref="A645:G690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97" bestFit="1" customWidth="1"/>
    <col min="256" max="257" width="6.5703125" customWidth="1"/>
    <col min="258" max="258" width="10.85546875" customWidth="1"/>
    <col min="259" max="259" width="36.28515625" customWidth="1"/>
    <col min="260" max="260" width="9.7109375" customWidth="1"/>
    <col min="261" max="261" width="13.28515625" customWidth="1"/>
    <col min="262" max="262" width="14.5703125" customWidth="1"/>
    <col min="263" max="263" width="10.28515625" bestFit="1" customWidth="1"/>
    <col min="512" max="513" width="6.5703125" customWidth="1"/>
    <col min="514" max="514" width="10.85546875" customWidth="1"/>
    <col min="515" max="515" width="36.28515625" customWidth="1"/>
    <col min="516" max="516" width="9.7109375" customWidth="1"/>
    <col min="517" max="517" width="13.28515625" customWidth="1"/>
    <col min="518" max="518" width="14.5703125" customWidth="1"/>
    <col min="519" max="519" width="10.28515625" bestFit="1" customWidth="1"/>
    <col min="768" max="769" width="6.5703125" customWidth="1"/>
    <col min="770" max="770" width="10.85546875" customWidth="1"/>
    <col min="771" max="771" width="36.28515625" customWidth="1"/>
    <col min="772" max="772" width="9.7109375" customWidth="1"/>
    <col min="773" max="773" width="13.28515625" customWidth="1"/>
    <col min="774" max="774" width="14.5703125" customWidth="1"/>
    <col min="775" max="775" width="10.28515625" bestFit="1" customWidth="1"/>
    <col min="1024" max="1025" width="6.5703125" customWidth="1"/>
    <col min="1026" max="1026" width="10.85546875" customWidth="1"/>
    <col min="1027" max="1027" width="36.28515625" customWidth="1"/>
    <col min="1028" max="1028" width="9.7109375" customWidth="1"/>
    <col min="1029" max="1029" width="13.28515625" customWidth="1"/>
    <col min="1030" max="1030" width="14.5703125" customWidth="1"/>
    <col min="1031" max="1031" width="10.28515625" bestFit="1" customWidth="1"/>
    <col min="1280" max="1281" width="6.5703125" customWidth="1"/>
    <col min="1282" max="1282" width="10.85546875" customWidth="1"/>
    <col min="1283" max="1283" width="36.28515625" customWidth="1"/>
    <col min="1284" max="1284" width="9.7109375" customWidth="1"/>
    <col min="1285" max="1285" width="13.28515625" customWidth="1"/>
    <col min="1286" max="1286" width="14.5703125" customWidth="1"/>
    <col min="1287" max="1287" width="10.28515625" bestFit="1" customWidth="1"/>
    <col min="1536" max="1537" width="6.5703125" customWidth="1"/>
    <col min="1538" max="1538" width="10.85546875" customWidth="1"/>
    <col min="1539" max="1539" width="36.28515625" customWidth="1"/>
    <col min="1540" max="1540" width="9.7109375" customWidth="1"/>
    <col min="1541" max="1541" width="13.28515625" customWidth="1"/>
    <col min="1542" max="1542" width="14.5703125" customWidth="1"/>
    <col min="1543" max="1543" width="10.28515625" bestFit="1" customWidth="1"/>
    <col min="1792" max="1793" width="6.5703125" customWidth="1"/>
    <col min="1794" max="1794" width="10.85546875" customWidth="1"/>
    <col min="1795" max="1795" width="36.28515625" customWidth="1"/>
    <col min="1796" max="1796" width="9.7109375" customWidth="1"/>
    <col min="1797" max="1797" width="13.28515625" customWidth="1"/>
    <col min="1798" max="1798" width="14.5703125" customWidth="1"/>
    <col min="1799" max="1799" width="10.28515625" bestFit="1" customWidth="1"/>
    <col min="2048" max="2049" width="6.5703125" customWidth="1"/>
    <col min="2050" max="2050" width="10.85546875" customWidth="1"/>
    <col min="2051" max="2051" width="36.28515625" customWidth="1"/>
    <col min="2052" max="2052" width="9.7109375" customWidth="1"/>
    <col min="2053" max="2053" width="13.28515625" customWidth="1"/>
    <col min="2054" max="2054" width="14.5703125" customWidth="1"/>
    <col min="2055" max="2055" width="10.28515625" bestFit="1" customWidth="1"/>
    <col min="2304" max="2305" width="6.5703125" customWidth="1"/>
    <col min="2306" max="2306" width="10.85546875" customWidth="1"/>
    <col min="2307" max="2307" width="36.28515625" customWidth="1"/>
    <col min="2308" max="2308" width="9.7109375" customWidth="1"/>
    <col min="2309" max="2309" width="13.28515625" customWidth="1"/>
    <col min="2310" max="2310" width="14.5703125" customWidth="1"/>
    <col min="2311" max="2311" width="10.28515625" bestFit="1" customWidth="1"/>
    <col min="2560" max="2561" width="6.5703125" customWidth="1"/>
    <col min="2562" max="2562" width="10.85546875" customWidth="1"/>
    <col min="2563" max="2563" width="36.28515625" customWidth="1"/>
    <col min="2564" max="2564" width="9.7109375" customWidth="1"/>
    <col min="2565" max="2565" width="13.28515625" customWidth="1"/>
    <col min="2566" max="2566" width="14.5703125" customWidth="1"/>
    <col min="2567" max="2567" width="10.28515625" bestFit="1" customWidth="1"/>
    <col min="2816" max="2817" width="6.5703125" customWidth="1"/>
    <col min="2818" max="2818" width="10.85546875" customWidth="1"/>
    <col min="2819" max="2819" width="36.28515625" customWidth="1"/>
    <col min="2820" max="2820" width="9.7109375" customWidth="1"/>
    <col min="2821" max="2821" width="13.28515625" customWidth="1"/>
    <col min="2822" max="2822" width="14.5703125" customWidth="1"/>
    <col min="2823" max="2823" width="10.28515625" bestFit="1" customWidth="1"/>
    <col min="3072" max="3073" width="6.5703125" customWidth="1"/>
    <col min="3074" max="3074" width="10.85546875" customWidth="1"/>
    <col min="3075" max="3075" width="36.28515625" customWidth="1"/>
    <col min="3076" max="3076" width="9.7109375" customWidth="1"/>
    <col min="3077" max="3077" width="13.28515625" customWidth="1"/>
    <col min="3078" max="3078" width="14.5703125" customWidth="1"/>
    <col min="3079" max="3079" width="10.28515625" bestFit="1" customWidth="1"/>
    <col min="3328" max="3329" width="6.5703125" customWidth="1"/>
    <col min="3330" max="3330" width="10.85546875" customWidth="1"/>
    <col min="3331" max="3331" width="36.28515625" customWidth="1"/>
    <col min="3332" max="3332" width="9.7109375" customWidth="1"/>
    <col min="3333" max="3333" width="13.28515625" customWidth="1"/>
    <col min="3334" max="3334" width="14.5703125" customWidth="1"/>
    <col min="3335" max="3335" width="10.28515625" bestFit="1" customWidth="1"/>
    <col min="3584" max="3585" width="6.5703125" customWidth="1"/>
    <col min="3586" max="3586" width="10.85546875" customWidth="1"/>
    <col min="3587" max="3587" width="36.28515625" customWidth="1"/>
    <col min="3588" max="3588" width="9.7109375" customWidth="1"/>
    <col min="3589" max="3589" width="13.28515625" customWidth="1"/>
    <col min="3590" max="3590" width="14.5703125" customWidth="1"/>
    <col min="3591" max="3591" width="10.28515625" bestFit="1" customWidth="1"/>
    <col min="3840" max="3841" width="6.5703125" customWidth="1"/>
    <col min="3842" max="3842" width="10.85546875" customWidth="1"/>
    <col min="3843" max="3843" width="36.28515625" customWidth="1"/>
    <col min="3844" max="3844" width="9.7109375" customWidth="1"/>
    <col min="3845" max="3845" width="13.28515625" customWidth="1"/>
    <col min="3846" max="3846" width="14.5703125" customWidth="1"/>
    <col min="3847" max="3847" width="10.28515625" bestFit="1" customWidth="1"/>
    <col min="4096" max="4097" width="6.5703125" customWidth="1"/>
    <col min="4098" max="4098" width="10.85546875" customWidth="1"/>
    <col min="4099" max="4099" width="36.28515625" customWidth="1"/>
    <col min="4100" max="4100" width="9.7109375" customWidth="1"/>
    <col min="4101" max="4101" width="13.28515625" customWidth="1"/>
    <col min="4102" max="4102" width="14.5703125" customWidth="1"/>
    <col min="4103" max="4103" width="10.28515625" bestFit="1" customWidth="1"/>
    <col min="4352" max="4353" width="6.5703125" customWidth="1"/>
    <col min="4354" max="4354" width="10.85546875" customWidth="1"/>
    <col min="4355" max="4355" width="36.28515625" customWidth="1"/>
    <col min="4356" max="4356" width="9.7109375" customWidth="1"/>
    <col min="4357" max="4357" width="13.28515625" customWidth="1"/>
    <col min="4358" max="4358" width="14.5703125" customWidth="1"/>
    <col min="4359" max="4359" width="10.28515625" bestFit="1" customWidth="1"/>
    <col min="4608" max="4609" width="6.5703125" customWidth="1"/>
    <col min="4610" max="4610" width="10.85546875" customWidth="1"/>
    <col min="4611" max="4611" width="36.28515625" customWidth="1"/>
    <col min="4612" max="4612" width="9.7109375" customWidth="1"/>
    <col min="4613" max="4613" width="13.28515625" customWidth="1"/>
    <col min="4614" max="4614" width="14.5703125" customWidth="1"/>
    <col min="4615" max="4615" width="10.28515625" bestFit="1" customWidth="1"/>
    <col min="4864" max="4865" width="6.5703125" customWidth="1"/>
    <col min="4866" max="4866" width="10.85546875" customWidth="1"/>
    <col min="4867" max="4867" width="36.28515625" customWidth="1"/>
    <col min="4868" max="4868" width="9.7109375" customWidth="1"/>
    <col min="4869" max="4869" width="13.28515625" customWidth="1"/>
    <col min="4870" max="4870" width="14.5703125" customWidth="1"/>
    <col min="4871" max="4871" width="10.28515625" bestFit="1" customWidth="1"/>
    <col min="5120" max="5121" width="6.5703125" customWidth="1"/>
    <col min="5122" max="5122" width="10.85546875" customWidth="1"/>
    <col min="5123" max="5123" width="36.28515625" customWidth="1"/>
    <col min="5124" max="5124" width="9.7109375" customWidth="1"/>
    <col min="5125" max="5125" width="13.28515625" customWidth="1"/>
    <col min="5126" max="5126" width="14.5703125" customWidth="1"/>
    <col min="5127" max="5127" width="10.28515625" bestFit="1" customWidth="1"/>
    <col min="5376" max="5377" width="6.5703125" customWidth="1"/>
    <col min="5378" max="5378" width="10.85546875" customWidth="1"/>
    <col min="5379" max="5379" width="36.28515625" customWidth="1"/>
    <col min="5380" max="5380" width="9.7109375" customWidth="1"/>
    <col min="5381" max="5381" width="13.28515625" customWidth="1"/>
    <col min="5382" max="5382" width="14.5703125" customWidth="1"/>
    <col min="5383" max="5383" width="10.28515625" bestFit="1" customWidth="1"/>
    <col min="5632" max="5633" width="6.5703125" customWidth="1"/>
    <col min="5634" max="5634" width="10.85546875" customWidth="1"/>
    <col min="5635" max="5635" width="36.28515625" customWidth="1"/>
    <col min="5636" max="5636" width="9.7109375" customWidth="1"/>
    <col min="5637" max="5637" width="13.28515625" customWidth="1"/>
    <col min="5638" max="5638" width="14.5703125" customWidth="1"/>
    <col min="5639" max="5639" width="10.28515625" bestFit="1" customWidth="1"/>
    <col min="5888" max="5889" width="6.5703125" customWidth="1"/>
    <col min="5890" max="5890" width="10.85546875" customWidth="1"/>
    <col min="5891" max="5891" width="36.28515625" customWidth="1"/>
    <col min="5892" max="5892" width="9.7109375" customWidth="1"/>
    <col min="5893" max="5893" width="13.28515625" customWidth="1"/>
    <col min="5894" max="5894" width="14.5703125" customWidth="1"/>
    <col min="5895" max="5895" width="10.28515625" bestFit="1" customWidth="1"/>
    <col min="6144" max="6145" width="6.5703125" customWidth="1"/>
    <col min="6146" max="6146" width="10.85546875" customWidth="1"/>
    <col min="6147" max="6147" width="36.28515625" customWidth="1"/>
    <col min="6148" max="6148" width="9.7109375" customWidth="1"/>
    <col min="6149" max="6149" width="13.28515625" customWidth="1"/>
    <col min="6150" max="6150" width="14.5703125" customWidth="1"/>
    <col min="6151" max="6151" width="10.28515625" bestFit="1" customWidth="1"/>
    <col min="6400" max="6401" width="6.5703125" customWidth="1"/>
    <col min="6402" max="6402" width="10.85546875" customWidth="1"/>
    <col min="6403" max="6403" width="36.28515625" customWidth="1"/>
    <col min="6404" max="6404" width="9.7109375" customWidth="1"/>
    <col min="6405" max="6405" width="13.28515625" customWidth="1"/>
    <col min="6406" max="6406" width="14.5703125" customWidth="1"/>
    <col min="6407" max="6407" width="10.28515625" bestFit="1" customWidth="1"/>
    <col min="6656" max="6657" width="6.5703125" customWidth="1"/>
    <col min="6658" max="6658" width="10.85546875" customWidth="1"/>
    <col min="6659" max="6659" width="36.28515625" customWidth="1"/>
    <col min="6660" max="6660" width="9.7109375" customWidth="1"/>
    <col min="6661" max="6661" width="13.28515625" customWidth="1"/>
    <col min="6662" max="6662" width="14.5703125" customWidth="1"/>
    <col min="6663" max="6663" width="10.28515625" bestFit="1" customWidth="1"/>
    <col min="6912" max="6913" width="6.5703125" customWidth="1"/>
    <col min="6914" max="6914" width="10.85546875" customWidth="1"/>
    <col min="6915" max="6915" width="36.28515625" customWidth="1"/>
    <col min="6916" max="6916" width="9.7109375" customWidth="1"/>
    <col min="6917" max="6917" width="13.28515625" customWidth="1"/>
    <col min="6918" max="6918" width="14.5703125" customWidth="1"/>
    <col min="6919" max="6919" width="10.28515625" bestFit="1" customWidth="1"/>
    <col min="7168" max="7169" width="6.5703125" customWidth="1"/>
    <col min="7170" max="7170" width="10.85546875" customWidth="1"/>
    <col min="7171" max="7171" width="36.28515625" customWidth="1"/>
    <col min="7172" max="7172" width="9.7109375" customWidth="1"/>
    <col min="7173" max="7173" width="13.28515625" customWidth="1"/>
    <col min="7174" max="7174" width="14.5703125" customWidth="1"/>
    <col min="7175" max="7175" width="10.28515625" bestFit="1" customWidth="1"/>
    <col min="7424" max="7425" width="6.5703125" customWidth="1"/>
    <col min="7426" max="7426" width="10.85546875" customWidth="1"/>
    <col min="7427" max="7427" width="36.28515625" customWidth="1"/>
    <col min="7428" max="7428" width="9.7109375" customWidth="1"/>
    <col min="7429" max="7429" width="13.28515625" customWidth="1"/>
    <col min="7430" max="7430" width="14.5703125" customWidth="1"/>
    <col min="7431" max="7431" width="10.28515625" bestFit="1" customWidth="1"/>
    <col min="7680" max="7681" width="6.5703125" customWidth="1"/>
    <col min="7682" max="7682" width="10.85546875" customWidth="1"/>
    <col min="7683" max="7683" width="36.28515625" customWidth="1"/>
    <col min="7684" max="7684" width="9.7109375" customWidth="1"/>
    <col min="7685" max="7685" width="13.28515625" customWidth="1"/>
    <col min="7686" max="7686" width="14.5703125" customWidth="1"/>
    <col min="7687" max="7687" width="10.28515625" bestFit="1" customWidth="1"/>
    <col min="7936" max="7937" width="6.5703125" customWidth="1"/>
    <col min="7938" max="7938" width="10.85546875" customWidth="1"/>
    <col min="7939" max="7939" width="36.28515625" customWidth="1"/>
    <col min="7940" max="7940" width="9.7109375" customWidth="1"/>
    <col min="7941" max="7941" width="13.28515625" customWidth="1"/>
    <col min="7942" max="7942" width="14.5703125" customWidth="1"/>
    <col min="7943" max="7943" width="10.28515625" bestFit="1" customWidth="1"/>
    <col min="8192" max="8193" width="6.5703125" customWidth="1"/>
    <col min="8194" max="8194" width="10.85546875" customWidth="1"/>
    <col min="8195" max="8195" width="36.28515625" customWidth="1"/>
    <col min="8196" max="8196" width="9.7109375" customWidth="1"/>
    <col min="8197" max="8197" width="13.28515625" customWidth="1"/>
    <col min="8198" max="8198" width="14.5703125" customWidth="1"/>
    <col min="8199" max="8199" width="10.28515625" bestFit="1" customWidth="1"/>
    <col min="8448" max="8449" width="6.5703125" customWidth="1"/>
    <col min="8450" max="8450" width="10.85546875" customWidth="1"/>
    <col min="8451" max="8451" width="36.28515625" customWidth="1"/>
    <col min="8452" max="8452" width="9.7109375" customWidth="1"/>
    <col min="8453" max="8453" width="13.28515625" customWidth="1"/>
    <col min="8454" max="8454" width="14.5703125" customWidth="1"/>
    <col min="8455" max="8455" width="10.28515625" bestFit="1" customWidth="1"/>
    <col min="8704" max="8705" width="6.5703125" customWidth="1"/>
    <col min="8706" max="8706" width="10.85546875" customWidth="1"/>
    <col min="8707" max="8707" width="36.28515625" customWidth="1"/>
    <col min="8708" max="8708" width="9.7109375" customWidth="1"/>
    <col min="8709" max="8709" width="13.28515625" customWidth="1"/>
    <col min="8710" max="8710" width="14.5703125" customWidth="1"/>
    <col min="8711" max="8711" width="10.28515625" bestFit="1" customWidth="1"/>
    <col min="8960" max="8961" width="6.5703125" customWidth="1"/>
    <col min="8962" max="8962" width="10.85546875" customWidth="1"/>
    <col min="8963" max="8963" width="36.28515625" customWidth="1"/>
    <col min="8964" max="8964" width="9.7109375" customWidth="1"/>
    <col min="8965" max="8965" width="13.28515625" customWidth="1"/>
    <col min="8966" max="8966" width="14.5703125" customWidth="1"/>
    <col min="8967" max="8967" width="10.28515625" bestFit="1" customWidth="1"/>
    <col min="9216" max="9217" width="6.5703125" customWidth="1"/>
    <col min="9218" max="9218" width="10.85546875" customWidth="1"/>
    <col min="9219" max="9219" width="36.28515625" customWidth="1"/>
    <col min="9220" max="9220" width="9.7109375" customWidth="1"/>
    <col min="9221" max="9221" width="13.28515625" customWidth="1"/>
    <col min="9222" max="9222" width="14.5703125" customWidth="1"/>
    <col min="9223" max="9223" width="10.28515625" bestFit="1" customWidth="1"/>
    <col min="9472" max="9473" width="6.5703125" customWidth="1"/>
    <col min="9474" max="9474" width="10.85546875" customWidth="1"/>
    <col min="9475" max="9475" width="36.28515625" customWidth="1"/>
    <col min="9476" max="9476" width="9.7109375" customWidth="1"/>
    <col min="9477" max="9477" width="13.28515625" customWidth="1"/>
    <col min="9478" max="9478" width="14.5703125" customWidth="1"/>
    <col min="9479" max="9479" width="10.28515625" bestFit="1" customWidth="1"/>
    <col min="9728" max="9729" width="6.5703125" customWidth="1"/>
    <col min="9730" max="9730" width="10.85546875" customWidth="1"/>
    <col min="9731" max="9731" width="36.28515625" customWidth="1"/>
    <col min="9732" max="9732" width="9.7109375" customWidth="1"/>
    <col min="9733" max="9733" width="13.28515625" customWidth="1"/>
    <col min="9734" max="9734" width="14.5703125" customWidth="1"/>
    <col min="9735" max="9735" width="10.28515625" bestFit="1" customWidth="1"/>
    <col min="9984" max="9985" width="6.5703125" customWidth="1"/>
    <col min="9986" max="9986" width="10.85546875" customWidth="1"/>
    <col min="9987" max="9987" width="36.28515625" customWidth="1"/>
    <col min="9988" max="9988" width="9.7109375" customWidth="1"/>
    <col min="9989" max="9989" width="13.28515625" customWidth="1"/>
    <col min="9990" max="9990" width="14.5703125" customWidth="1"/>
    <col min="9991" max="9991" width="10.28515625" bestFit="1" customWidth="1"/>
    <col min="10240" max="10241" width="6.5703125" customWidth="1"/>
    <col min="10242" max="10242" width="10.85546875" customWidth="1"/>
    <col min="10243" max="10243" width="36.28515625" customWidth="1"/>
    <col min="10244" max="10244" width="9.7109375" customWidth="1"/>
    <col min="10245" max="10245" width="13.28515625" customWidth="1"/>
    <col min="10246" max="10246" width="14.5703125" customWidth="1"/>
    <col min="10247" max="10247" width="10.28515625" bestFit="1" customWidth="1"/>
    <col min="10496" max="10497" width="6.5703125" customWidth="1"/>
    <col min="10498" max="10498" width="10.85546875" customWidth="1"/>
    <col min="10499" max="10499" width="36.28515625" customWidth="1"/>
    <col min="10500" max="10500" width="9.7109375" customWidth="1"/>
    <col min="10501" max="10501" width="13.28515625" customWidth="1"/>
    <col min="10502" max="10502" width="14.5703125" customWidth="1"/>
    <col min="10503" max="10503" width="10.28515625" bestFit="1" customWidth="1"/>
    <col min="10752" max="10753" width="6.5703125" customWidth="1"/>
    <col min="10754" max="10754" width="10.85546875" customWidth="1"/>
    <col min="10755" max="10755" width="36.28515625" customWidth="1"/>
    <col min="10756" max="10756" width="9.7109375" customWidth="1"/>
    <col min="10757" max="10757" width="13.28515625" customWidth="1"/>
    <col min="10758" max="10758" width="14.5703125" customWidth="1"/>
    <col min="10759" max="10759" width="10.28515625" bestFit="1" customWidth="1"/>
    <col min="11008" max="11009" width="6.5703125" customWidth="1"/>
    <col min="11010" max="11010" width="10.85546875" customWidth="1"/>
    <col min="11011" max="11011" width="36.28515625" customWidth="1"/>
    <col min="11012" max="11012" width="9.7109375" customWidth="1"/>
    <col min="11013" max="11013" width="13.28515625" customWidth="1"/>
    <col min="11014" max="11014" width="14.5703125" customWidth="1"/>
    <col min="11015" max="11015" width="10.28515625" bestFit="1" customWidth="1"/>
    <col min="11264" max="11265" width="6.5703125" customWidth="1"/>
    <col min="11266" max="11266" width="10.85546875" customWidth="1"/>
    <col min="11267" max="11267" width="36.28515625" customWidth="1"/>
    <col min="11268" max="11268" width="9.7109375" customWidth="1"/>
    <col min="11269" max="11269" width="13.28515625" customWidth="1"/>
    <col min="11270" max="11270" width="14.5703125" customWidth="1"/>
    <col min="11271" max="11271" width="10.28515625" bestFit="1" customWidth="1"/>
    <col min="11520" max="11521" width="6.5703125" customWidth="1"/>
    <col min="11522" max="11522" width="10.85546875" customWidth="1"/>
    <col min="11523" max="11523" width="36.28515625" customWidth="1"/>
    <col min="11524" max="11524" width="9.7109375" customWidth="1"/>
    <col min="11525" max="11525" width="13.28515625" customWidth="1"/>
    <col min="11526" max="11526" width="14.5703125" customWidth="1"/>
    <col min="11527" max="11527" width="10.28515625" bestFit="1" customWidth="1"/>
    <col min="11776" max="11777" width="6.5703125" customWidth="1"/>
    <col min="11778" max="11778" width="10.85546875" customWidth="1"/>
    <col min="11779" max="11779" width="36.28515625" customWidth="1"/>
    <col min="11780" max="11780" width="9.7109375" customWidth="1"/>
    <col min="11781" max="11781" width="13.28515625" customWidth="1"/>
    <col min="11782" max="11782" width="14.5703125" customWidth="1"/>
    <col min="11783" max="11783" width="10.28515625" bestFit="1" customWidth="1"/>
    <col min="12032" max="12033" width="6.5703125" customWidth="1"/>
    <col min="12034" max="12034" width="10.85546875" customWidth="1"/>
    <col min="12035" max="12035" width="36.28515625" customWidth="1"/>
    <col min="12036" max="12036" width="9.7109375" customWidth="1"/>
    <col min="12037" max="12037" width="13.28515625" customWidth="1"/>
    <col min="12038" max="12038" width="14.5703125" customWidth="1"/>
    <col min="12039" max="12039" width="10.28515625" bestFit="1" customWidth="1"/>
    <col min="12288" max="12289" width="6.5703125" customWidth="1"/>
    <col min="12290" max="12290" width="10.85546875" customWidth="1"/>
    <col min="12291" max="12291" width="36.28515625" customWidth="1"/>
    <col min="12292" max="12292" width="9.7109375" customWidth="1"/>
    <col min="12293" max="12293" width="13.28515625" customWidth="1"/>
    <col min="12294" max="12294" width="14.5703125" customWidth="1"/>
    <col min="12295" max="12295" width="10.28515625" bestFit="1" customWidth="1"/>
    <col min="12544" max="12545" width="6.5703125" customWidth="1"/>
    <col min="12546" max="12546" width="10.85546875" customWidth="1"/>
    <col min="12547" max="12547" width="36.28515625" customWidth="1"/>
    <col min="12548" max="12548" width="9.7109375" customWidth="1"/>
    <col min="12549" max="12549" width="13.28515625" customWidth="1"/>
    <col min="12550" max="12550" width="14.5703125" customWidth="1"/>
    <col min="12551" max="12551" width="10.28515625" bestFit="1" customWidth="1"/>
    <col min="12800" max="12801" width="6.5703125" customWidth="1"/>
    <col min="12802" max="12802" width="10.85546875" customWidth="1"/>
    <col min="12803" max="12803" width="36.28515625" customWidth="1"/>
    <col min="12804" max="12804" width="9.7109375" customWidth="1"/>
    <col min="12805" max="12805" width="13.28515625" customWidth="1"/>
    <col min="12806" max="12806" width="14.5703125" customWidth="1"/>
    <col min="12807" max="12807" width="10.28515625" bestFit="1" customWidth="1"/>
    <col min="13056" max="13057" width="6.5703125" customWidth="1"/>
    <col min="13058" max="13058" width="10.85546875" customWidth="1"/>
    <col min="13059" max="13059" width="36.28515625" customWidth="1"/>
    <col min="13060" max="13060" width="9.7109375" customWidth="1"/>
    <col min="13061" max="13061" width="13.28515625" customWidth="1"/>
    <col min="13062" max="13062" width="14.5703125" customWidth="1"/>
    <col min="13063" max="13063" width="10.28515625" bestFit="1" customWidth="1"/>
    <col min="13312" max="13313" width="6.5703125" customWidth="1"/>
    <col min="13314" max="13314" width="10.85546875" customWidth="1"/>
    <col min="13315" max="13315" width="36.28515625" customWidth="1"/>
    <col min="13316" max="13316" width="9.7109375" customWidth="1"/>
    <col min="13317" max="13317" width="13.28515625" customWidth="1"/>
    <col min="13318" max="13318" width="14.5703125" customWidth="1"/>
    <col min="13319" max="13319" width="10.28515625" bestFit="1" customWidth="1"/>
    <col min="13568" max="13569" width="6.5703125" customWidth="1"/>
    <col min="13570" max="13570" width="10.85546875" customWidth="1"/>
    <col min="13571" max="13571" width="36.28515625" customWidth="1"/>
    <col min="13572" max="13572" width="9.7109375" customWidth="1"/>
    <col min="13573" max="13573" width="13.28515625" customWidth="1"/>
    <col min="13574" max="13574" width="14.5703125" customWidth="1"/>
    <col min="13575" max="13575" width="10.28515625" bestFit="1" customWidth="1"/>
    <col min="13824" max="13825" width="6.5703125" customWidth="1"/>
    <col min="13826" max="13826" width="10.85546875" customWidth="1"/>
    <col min="13827" max="13827" width="36.28515625" customWidth="1"/>
    <col min="13828" max="13828" width="9.7109375" customWidth="1"/>
    <col min="13829" max="13829" width="13.28515625" customWidth="1"/>
    <col min="13830" max="13830" width="14.5703125" customWidth="1"/>
    <col min="13831" max="13831" width="10.28515625" bestFit="1" customWidth="1"/>
    <col min="14080" max="14081" width="6.5703125" customWidth="1"/>
    <col min="14082" max="14082" width="10.85546875" customWidth="1"/>
    <col min="14083" max="14083" width="36.28515625" customWidth="1"/>
    <col min="14084" max="14084" width="9.7109375" customWidth="1"/>
    <col min="14085" max="14085" width="13.28515625" customWidth="1"/>
    <col min="14086" max="14086" width="14.5703125" customWidth="1"/>
    <col min="14087" max="14087" width="10.28515625" bestFit="1" customWidth="1"/>
    <col min="14336" max="14337" width="6.5703125" customWidth="1"/>
    <col min="14338" max="14338" width="10.85546875" customWidth="1"/>
    <col min="14339" max="14339" width="36.28515625" customWidth="1"/>
    <col min="14340" max="14340" width="9.7109375" customWidth="1"/>
    <col min="14341" max="14341" width="13.28515625" customWidth="1"/>
    <col min="14342" max="14342" width="14.5703125" customWidth="1"/>
    <col min="14343" max="14343" width="10.28515625" bestFit="1" customWidth="1"/>
    <col min="14592" max="14593" width="6.5703125" customWidth="1"/>
    <col min="14594" max="14594" width="10.85546875" customWidth="1"/>
    <col min="14595" max="14595" width="36.28515625" customWidth="1"/>
    <col min="14596" max="14596" width="9.7109375" customWidth="1"/>
    <col min="14597" max="14597" width="13.28515625" customWidth="1"/>
    <col min="14598" max="14598" width="14.5703125" customWidth="1"/>
    <col min="14599" max="14599" width="10.28515625" bestFit="1" customWidth="1"/>
    <col min="14848" max="14849" width="6.5703125" customWidth="1"/>
    <col min="14850" max="14850" width="10.85546875" customWidth="1"/>
    <col min="14851" max="14851" width="36.28515625" customWidth="1"/>
    <col min="14852" max="14852" width="9.7109375" customWidth="1"/>
    <col min="14853" max="14853" width="13.28515625" customWidth="1"/>
    <col min="14854" max="14854" width="14.5703125" customWidth="1"/>
    <col min="14855" max="14855" width="10.28515625" bestFit="1" customWidth="1"/>
    <col min="15104" max="15105" width="6.5703125" customWidth="1"/>
    <col min="15106" max="15106" width="10.85546875" customWidth="1"/>
    <col min="15107" max="15107" width="36.28515625" customWidth="1"/>
    <col min="15108" max="15108" width="9.7109375" customWidth="1"/>
    <col min="15109" max="15109" width="13.28515625" customWidth="1"/>
    <col min="15110" max="15110" width="14.5703125" customWidth="1"/>
    <col min="15111" max="15111" width="10.28515625" bestFit="1" customWidth="1"/>
    <col min="15360" max="15361" width="6.5703125" customWidth="1"/>
    <col min="15362" max="15362" width="10.85546875" customWidth="1"/>
    <col min="15363" max="15363" width="36.28515625" customWidth="1"/>
    <col min="15364" max="15364" width="9.7109375" customWidth="1"/>
    <col min="15365" max="15365" width="13.28515625" customWidth="1"/>
    <col min="15366" max="15366" width="14.5703125" customWidth="1"/>
    <col min="15367" max="15367" width="10.28515625" bestFit="1" customWidth="1"/>
    <col min="15616" max="15617" width="6.5703125" customWidth="1"/>
    <col min="15618" max="15618" width="10.85546875" customWidth="1"/>
    <col min="15619" max="15619" width="36.28515625" customWidth="1"/>
    <col min="15620" max="15620" width="9.7109375" customWidth="1"/>
    <col min="15621" max="15621" width="13.28515625" customWidth="1"/>
    <col min="15622" max="15622" width="14.5703125" customWidth="1"/>
    <col min="15623" max="15623" width="10.28515625" bestFit="1" customWidth="1"/>
    <col min="15872" max="15873" width="6.5703125" customWidth="1"/>
    <col min="15874" max="15874" width="10.85546875" customWidth="1"/>
    <col min="15875" max="15875" width="36.28515625" customWidth="1"/>
    <col min="15876" max="15876" width="9.7109375" customWidth="1"/>
    <col min="15877" max="15877" width="13.28515625" customWidth="1"/>
    <col min="15878" max="15878" width="14.5703125" customWidth="1"/>
    <col min="15879" max="15879" width="10.28515625" bestFit="1" customWidth="1"/>
    <col min="16128" max="16129" width="6.5703125" customWidth="1"/>
    <col min="16130" max="16130" width="10.85546875" customWidth="1"/>
    <col min="16131" max="16131" width="36.28515625" customWidth="1"/>
    <col min="16132" max="16132" width="9.7109375" customWidth="1"/>
    <col min="16133" max="16133" width="13.28515625" customWidth="1"/>
    <col min="16134" max="16134" width="14.5703125" customWidth="1"/>
    <col min="16135" max="16135" width="10.28515625" bestFit="1" customWidth="1"/>
  </cols>
  <sheetData>
    <row r="1" spans="1:11" s="97" customFormat="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1" s="97" customFormat="1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11" s="97" customFormat="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1" s="97" customFormat="1" x14ac:dyDescent="0.2">
      <c r="A4" s="2"/>
      <c r="B4" s="75"/>
      <c r="C4" s="4"/>
      <c r="D4" s="5"/>
      <c r="E4" s="3"/>
      <c r="F4" s="6"/>
      <c r="G4" s="7" t="s">
        <v>3</v>
      </c>
    </row>
    <row r="5" spans="1:11" s="97" customFormat="1" x14ac:dyDescent="0.2">
      <c r="A5" s="8" t="s">
        <v>35</v>
      </c>
      <c r="B5" s="9"/>
      <c r="C5" s="10" t="s">
        <v>36</v>
      </c>
      <c r="D5" s="9"/>
      <c r="E5" s="738" t="s">
        <v>970</v>
      </c>
      <c r="F5" s="689"/>
      <c r="G5" s="739" t="s">
        <v>879</v>
      </c>
    </row>
    <row r="6" spans="1:11" s="97" customFormat="1" x14ac:dyDescent="0.2">
      <c r="A6" s="14" t="s">
        <v>6</v>
      </c>
      <c r="B6" s="76"/>
      <c r="C6" s="16"/>
      <c r="D6" s="1"/>
      <c r="E6" s="3424"/>
      <c r="F6" s="3425"/>
      <c r="G6" s="17"/>
    </row>
    <row r="7" spans="1:11" s="97" customFormat="1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1" s="97" customFormat="1" x14ac:dyDescent="0.2">
      <c r="A8" s="2"/>
      <c r="B8" s="75"/>
      <c r="C8" s="4"/>
      <c r="D8" s="4"/>
      <c r="E8" s="3426"/>
      <c r="F8" s="3427"/>
      <c r="G8" s="22"/>
    </row>
    <row r="9" spans="1:11" s="97" customFormat="1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1" s="97" customFormat="1" ht="13.5" thickTop="1" x14ac:dyDescent="0.2">
      <c r="A10" s="30">
        <v>1</v>
      </c>
      <c r="B10" s="91"/>
      <c r="C10" s="951" t="s">
        <v>59</v>
      </c>
      <c r="D10" s="952" t="s">
        <v>880</v>
      </c>
      <c r="E10" s="953">
        <v>36</v>
      </c>
      <c r="F10" s="42">
        <v>8</v>
      </c>
      <c r="G10" s="101">
        <f>F10*E10</f>
        <v>288</v>
      </c>
      <c r="J10" s="1107">
        <v>36</v>
      </c>
      <c r="K10" s="985">
        <v>8</v>
      </c>
    </row>
    <row r="11" spans="1:11" s="97" customFormat="1" x14ac:dyDescent="0.2">
      <c r="A11" s="37">
        <v>2</v>
      </c>
      <c r="B11" s="91"/>
      <c r="C11" s="951" t="s">
        <v>59</v>
      </c>
      <c r="D11" s="952" t="s">
        <v>881</v>
      </c>
      <c r="E11" s="953">
        <v>36</v>
      </c>
      <c r="F11" s="42">
        <v>8</v>
      </c>
      <c r="G11" s="101">
        <f t="shared" ref="G11:G32" si="0">F11*E11</f>
        <v>288</v>
      </c>
      <c r="J11" s="1107">
        <v>36</v>
      </c>
      <c r="K11" s="985">
        <v>8</v>
      </c>
    </row>
    <row r="12" spans="1:11" s="97" customFormat="1" x14ac:dyDescent="0.2">
      <c r="A12" s="244">
        <v>3</v>
      </c>
      <c r="B12" s="91"/>
      <c r="C12" s="951" t="s">
        <v>59</v>
      </c>
      <c r="D12" s="952" t="s">
        <v>882</v>
      </c>
      <c r="E12" s="954">
        <v>36</v>
      </c>
      <c r="F12" s="42">
        <v>8</v>
      </c>
      <c r="G12" s="101">
        <f t="shared" si="0"/>
        <v>288</v>
      </c>
      <c r="J12" s="1108">
        <v>36</v>
      </c>
      <c r="K12" s="985">
        <v>8</v>
      </c>
    </row>
    <row r="13" spans="1:11" s="97" customFormat="1" x14ac:dyDescent="0.2">
      <c r="A13" s="37">
        <v>4</v>
      </c>
      <c r="B13" s="91"/>
      <c r="C13" s="951" t="s">
        <v>59</v>
      </c>
      <c r="D13" s="955" t="s">
        <v>891</v>
      </c>
      <c r="E13" s="953">
        <v>3</v>
      </c>
      <c r="F13" s="42">
        <v>5200</v>
      </c>
      <c r="G13" s="101">
        <f t="shared" si="0"/>
        <v>15600</v>
      </c>
      <c r="J13" s="1107">
        <v>4</v>
      </c>
      <c r="K13" s="985">
        <v>5200</v>
      </c>
    </row>
    <row r="14" spans="1:11" s="97" customFormat="1" x14ac:dyDescent="0.2">
      <c r="A14" s="37">
        <v>5</v>
      </c>
      <c r="B14" s="102"/>
      <c r="C14" s="951" t="s">
        <v>59</v>
      </c>
      <c r="D14" s="955" t="s">
        <v>892</v>
      </c>
      <c r="E14" s="953">
        <v>3</v>
      </c>
      <c r="F14" s="105">
        <v>5200</v>
      </c>
      <c r="G14" s="101">
        <f t="shared" si="0"/>
        <v>15600</v>
      </c>
      <c r="J14" s="1107">
        <v>4</v>
      </c>
      <c r="K14" s="1109">
        <v>5200</v>
      </c>
    </row>
    <row r="15" spans="1:11" s="97" customFormat="1" x14ac:dyDescent="0.2">
      <c r="A15" s="244">
        <v>6</v>
      </c>
      <c r="B15" s="102"/>
      <c r="C15" s="951" t="s">
        <v>59</v>
      </c>
      <c r="D15" s="955" t="s">
        <v>893</v>
      </c>
      <c r="E15" s="953">
        <v>3</v>
      </c>
      <c r="F15" s="105">
        <v>5200</v>
      </c>
      <c r="G15" s="101">
        <f t="shared" si="0"/>
        <v>15600</v>
      </c>
      <c r="J15" s="1107">
        <v>4</v>
      </c>
      <c r="K15" s="1109">
        <v>5200</v>
      </c>
    </row>
    <row r="16" spans="1:11" s="97" customFormat="1" ht="12.75" customHeight="1" x14ac:dyDescent="0.2">
      <c r="A16" s="37">
        <v>7</v>
      </c>
      <c r="B16" s="102"/>
      <c r="C16" s="951" t="s">
        <v>59</v>
      </c>
      <c r="D16" s="852" t="s">
        <v>883</v>
      </c>
      <c r="E16" s="953">
        <v>1</v>
      </c>
      <c r="F16" s="105">
        <v>570</v>
      </c>
      <c r="G16" s="101">
        <f t="shared" si="0"/>
        <v>570</v>
      </c>
      <c r="J16" s="1107">
        <v>2</v>
      </c>
      <c r="K16" s="1109">
        <v>570</v>
      </c>
    </row>
    <row r="17" spans="1:11" s="97" customFormat="1" x14ac:dyDescent="0.2">
      <c r="A17" s="37">
        <v>8</v>
      </c>
      <c r="B17" s="106"/>
      <c r="C17" s="951" t="s">
        <v>59</v>
      </c>
      <c r="D17" s="955" t="s">
        <v>447</v>
      </c>
      <c r="E17" s="954">
        <v>42</v>
      </c>
      <c r="F17" s="105">
        <v>56.5</v>
      </c>
      <c r="G17" s="101">
        <f t="shared" si="0"/>
        <v>2373</v>
      </c>
      <c r="J17" s="1108">
        <v>42</v>
      </c>
      <c r="K17" s="1109">
        <v>56.5</v>
      </c>
    </row>
    <row r="18" spans="1:11" s="97" customFormat="1" x14ac:dyDescent="0.2">
      <c r="A18" s="244">
        <v>9</v>
      </c>
      <c r="B18" s="106"/>
      <c r="C18" s="951" t="s">
        <v>59</v>
      </c>
      <c r="D18" s="955" t="s">
        <v>884</v>
      </c>
      <c r="E18" s="954">
        <v>59</v>
      </c>
      <c r="F18" s="42">
        <v>94</v>
      </c>
      <c r="G18" s="101">
        <f t="shared" si="0"/>
        <v>5546</v>
      </c>
      <c r="J18" s="1108">
        <v>75</v>
      </c>
      <c r="K18" s="985">
        <v>94</v>
      </c>
    </row>
    <row r="19" spans="1:11" s="97" customFormat="1" x14ac:dyDescent="0.2">
      <c r="A19" s="37">
        <v>10</v>
      </c>
      <c r="B19" s="106"/>
      <c r="C19" s="951" t="s">
        <v>59</v>
      </c>
      <c r="D19" s="955" t="s">
        <v>894</v>
      </c>
      <c r="E19" s="953">
        <v>26</v>
      </c>
      <c r="F19" s="42">
        <v>767</v>
      </c>
      <c r="G19" s="101">
        <f t="shared" si="0"/>
        <v>19942</v>
      </c>
      <c r="J19" s="1107">
        <v>35</v>
      </c>
      <c r="K19" s="985">
        <v>767</v>
      </c>
    </row>
    <row r="20" spans="1:11" s="97" customFormat="1" x14ac:dyDescent="0.2">
      <c r="A20" s="37">
        <v>11</v>
      </c>
      <c r="B20" s="106"/>
      <c r="C20" s="951" t="s">
        <v>59</v>
      </c>
      <c r="D20" s="955" t="s">
        <v>895</v>
      </c>
      <c r="E20" s="954">
        <v>7</v>
      </c>
      <c r="F20" s="42">
        <v>574</v>
      </c>
      <c r="G20" s="101">
        <f t="shared" si="0"/>
        <v>4018</v>
      </c>
      <c r="J20" s="1108">
        <v>10</v>
      </c>
      <c r="K20" s="985">
        <v>574</v>
      </c>
    </row>
    <row r="21" spans="1:11" s="97" customFormat="1" x14ac:dyDescent="0.2">
      <c r="A21" s="244">
        <v>12</v>
      </c>
      <c r="B21" s="106"/>
      <c r="C21" s="951" t="s">
        <v>59</v>
      </c>
      <c r="D21" s="955" t="s">
        <v>896</v>
      </c>
      <c r="E21" s="953">
        <v>7</v>
      </c>
      <c r="F21" s="42">
        <v>574</v>
      </c>
      <c r="G21" s="101">
        <f t="shared" si="0"/>
        <v>4018</v>
      </c>
      <c r="J21" s="1107">
        <v>10</v>
      </c>
      <c r="K21" s="985">
        <v>574</v>
      </c>
    </row>
    <row r="22" spans="1:11" s="97" customFormat="1" x14ac:dyDescent="0.2">
      <c r="A22" s="37">
        <v>13</v>
      </c>
      <c r="B22" s="106"/>
      <c r="C22" s="951" t="s">
        <v>59</v>
      </c>
      <c r="D22" s="955" t="s">
        <v>897</v>
      </c>
      <c r="E22" s="953">
        <v>7</v>
      </c>
      <c r="F22" s="42">
        <v>574</v>
      </c>
      <c r="G22" s="101">
        <f t="shared" si="0"/>
        <v>4018</v>
      </c>
      <c r="J22" s="1107">
        <v>10</v>
      </c>
      <c r="K22" s="985">
        <v>574</v>
      </c>
    </row>
    <row r="23" spans="1:11" s="97" customFormat="1" x14ac:dyDescent="0.2">
      <c r="A23" s="37">
        <v>14</v>
      </c>
      <c r="B23" s="106"/>
      <c r="C23" s="951" t="s">
        <v>59</v>
      </c>
      <c r="D23" s="955" t="s">
        <v>898</v>
      </c>
      <c r="E23" s="953">
        <v>39</v>
      </c>
      <c r="F23" s="42">
        <v>395</v>
      </c>
      <c r="G23" s="101">
        <f t="shared" si="0"/>
        <v>15405</v>
      </c>
      <c r="J23" s="1107">
        <v>40</v>
      </c>
      <c r="K23" s="985">
        <v>395</v>
      </c>
    </row>
    <row r="24" spans="1:11" s="97" customFormat="1" x14ac:dyDescent="0.2">
      <c r="A24" s="244">
        <v>15</v>
      </c>
      <c r="B24" s="106"/>
      <c r="C24" s="951" t="s">
        <v>59</v>
      </c>
      <c r="D24" s="955" t="s">
        <v>899</v>
      </c>
      <c r="E24" s="953">
        <v>9</v>
      </c>
      <c r="F24" s="42">
        <v>407</v>
      </c>
      <c r="G24" s="101">
        <f t="shared" si="0"/>
        <v>3663</v>
      </c>
      <c r="J24" s="1107">
        <v>10</v>
      </c>
      <c r="K24" s="985">
        <v>407</v>
      </c>
    </row>
    <row r="25" spans="1:11" s="97" customFormat="1" x14ac:dyDescent="0.2">
      <c r="A25" s="37">
        <v>16</v>
      </c>
      <c r="B25" s="106"/>
      <c r="C25" s="951" t="s">
        <v>59</v>
      </c>
      <c r="D25" s="955" t="s">
        <v>900</v>
      </c>
      <c r="E25" s="953">
        <v>9</v>
      </c>
      <c r="F25" s="81">
        <v>407</v>
      </c>
      <c r="G25" s="101">
        <f t="shared" si="0"/>
        <v>3663</v>
      </c>
      <c r="J25" s="1107">
        <v>10</v>
      </c>
      <c r="K25" s="1110">
        <v>407</v>
      </c>
    </row>
    <row r="26" spans="1:11" s="97" customFormat="1" x14ac:dyDescent="0.2">
      <c r="A26" s="37">
        <v>17</v>
      </c>
      <c r="B26" s="106"/>
      <c r="C26" s="951" t="s">
        <v>59</v>
      </c>
      <c r="D26" s="955" t="s">
        <v>901</v>
      </c>
      <c r="E26" s="953">
        <v>9</v>
      </c>
      <c r="F26" s="108">
        <v>407</v>
      </c>
      <c r="G26" s="101">
        <f t="shared" si="0"/>
        <v>3663</v>
      </c>
      <c r="J26" s="1107">
        <v>10</v>
      </c>
      <c r="K26" s="1111">
        <v>407</v>
      </c>
    </row>
    <row r="27" spans="1:11" s="97" customFormat="1" x14ac:dyDescent="0.2">
      <c r="A27" s="244">
        <v>18</v>
      </c>
      <c r="B27" s="106"/>
      <c r="C27" s="951" t="s">
        <v>59</v>
      </c>
      <c r="D27" s="956" t="s">
        <v>885</v>
      </c>
      <c r="E27" s="953">
        <v>500</v>
      </c>
      <c r="F27" s="108">
        <v>9.5</v>
      </c>
      <c r="G27" s="101">
        <f t="shared" si="0"/>
        <v>4750</v>
      </c>
      <c r="J27" s="1107">
        <v>500</v>
      </c>
      <c r="K27" s="1111">
        <v>9.5</v>
      </c>
    </row>
    <row r="28" spans="1:11" s="97" customFormat="1" x14ac:dyDescent="0.2">
      <c r="A28" s="37">
        <v>19</v>
      </c>
      <c r="B28" s="106"/>
      <c r="C28" s="957" t="s">
        <v>199</v>
      </c>
      <c r="D28" s="956" t="s">
        <v>886</v>
      </c>
      <c r="E28" s="954">
        <v>9</v>
      </c>
      <c r="F28" s="108">
        <v>128.5</v>
      </c>
      <c r="G28" s="101">
        <f t="shared" si="0"/>
        <v>1156.5</v>
      </c>
      <c r="J28" s="1108">
        <v>20</v>
      </c>
      <c r="K28" s="1111">
        <v>128.5</v>
      </c>
    </row>
    <row r="29" spans="1:11" s="97" customFormat="1" x14ac:dyDescent="0.2">
      <c r="A29" s="37">
        <v>20</v>
      </c>
      <c r="B29" s="106"/>
      <c r="C29" s="958" t="s">
        <v>199</v>
      </c>
      <c r="D29" s="955" t="s">
        <v>887</v>
      </c>
      <c r="E29" s="954">
        <v>10</v>
      </c>
      <c r="F29" s="108">
        <v>201.5</v>
      </c>
      <c r="G29" s="101">
        <f t="shared" si="0"/>
        <v>2015</v>
      </c>
      <c r="J29" s="1108">
        <v>20</v>
      </c>
      <c r="K29" s="1111">
        <v>201.5</v>
      </c>
    </row>
    <row r="30" spans="1:11" s="97" customFormat="1" x14ac:dyDescent="0.2">
      <c r="A30" s="244">
        <v>21</v>
      </c>
      <c r="B30" s="106"/>
      <c r="C30" s="959" t="s">
        <v>543</v>
      </c>
      <c r="D30" s="960" t="s">
        <v>888</v>
      </c>
      <c r="E30" s="961">
        <v>17</v>
      </c>
      <c r="F30" s="108">
        <v>240</v>
      </c>
      <c r="G30" s="101">
        <f t="shared" si="0"/>
        <v>4080</v>
      </c>
      <c r="J30" s="950">
        <v>20</v>
      </c>
      <c r="K30" s="1111">
        <v>240</v>
      </c>
    </row>
    <row r="31" spans="1:11" s="97" customFormat="1" x14ac:dyDescent="0.2">
      <c r="A31" s="37">
        <v>22</v>
      </c>
      <c r="B31" s="106"/>
      <c r="C31" s="958" t="s">
        <v>305</v>
      </c>
      <c r="D31" s="955" t="s">
        <v>889</v>
      </c>
      <c r="E31" s="953">
        <v>2</v>
      </c>
      <c r="F31" s="108">
        <v>163</v>
      </c>
      <c r="G31" s="101">
        <f t="shared" si="0"/>
        <v>326</v>
      </c>
      <c r="J31" s="1107">
        <v>3</v>
      </c>
      <c r="K31" s="1111">
        <v>163</v>
      </c>
    </row>
    <row r="32" spans="1:11" s="97" customFormat="1" x14ac:dyDescent="0.2">
      <c r="A32" s="37">
        <v>23</v>
      </c>
      <c r="B32" s="106"/>
      <c r="C32" s="958" t="s">
        <v>59</v>
      </c>
      <c r="D32" s="955" t="s">
        <v>890</v>
      </c>
      <c r="E32" s="953">
        <v>23</v>
      </c>
      <c r="F32" s="108">
        <v>38</v>
      </c>
      <c r="G32" s="101">
        <f t="shared" si="0"/>
        <v>874</v>
      </c>
      <c r="J32" s="1107">
        <v>30</v>
      </c>
      <c r="K32" s="1111">
        <v>38</v>
      </c>
    </row>
    <row r="33" spans="1:7" s="97" customFormat="1" x14ac:dyDescent="0.2">
      <c r="A33" s="244"/>
      <c r="B33" s="106"/>
      <c r="C33" s="39"/>
      <c r="D33" s="104"/>
      <c r="E33" s="950"/>
      <c r="F33" s="108"/>
      <c r="G33" s="101"/>
    </row>
    <row r="34" spans="1:7" s="97" customFormat="1" x14ac:dyDescent="0.2">
      <c r="A34" s="37"/>
      <c r="B34" s="106"/>
      <c r="C34" s="39"/>
      <c r="D34" s="104"/>
      <c r="E34" s="949"/>
      <c r="F34" s="42"/>
      <c r="G34" s="101"/>
    </row>
    <row r="35" spans="1:7" s="97" customFormat="1" x14ac:dyDescent="0.2">
      <c r="A35" s="37"/>
      <c r="B35" s="106"/>
      <c r="C35" s="39"/>
      <c r="D35" s="107"/>
      <c r="E35" s="949"/>
      <c r="F35" s="42"/>
      <c r="G35" s="101"/>
    </row>
    <row r="36" spans="1:7" s="97" customFormat="1" x14ac:dyDescent="0.2">
      <c r="A36" s="244"/>
      <c r="B36" s="106"/>
      <c r="C36" s="39"/>
      <c r="D36" s="107"/>
      <c r="E36" s="85"/>
      <c r="F36" s="42"/>
      <c r="G36" s="101"/>
    </row>
    <row r="37" spans="1:7" s="97" customFormat="1" x14ac:dyDescent="0.2">
      <c r="A37" s="37"/>
      <c r="B37" s="79"/>
      <c r="C37" s="39"/>
      <c r="D37" s="107"/>
      <c r="E37" s="80"/>
      <c r="F37" s="42"/>
      <c r="G37" s="101"/>
    </row>
    <row r="38" spans="1:7" s="97" customFormat="1" x14ac:dyDescent="0.2">
      <c r="A38" s="37"/>
      <c r="B38" s="79"/>
      <c r="C38" s="39"/>
      <c r="D38" s="99"/>
      <c r="E38" s="80"/>
      <c r="F38" s="42"/>
      <c r="G38" s="101"/>
    </row>
    <row r="39" spans="1:7" s="97" customFormat="1" x14ac:dyDescent="0.2">
      <c r="A39" s="244"/>
      <c r="B39" s="109"/>
      <c r="C39" s="39"/>
      <c r="D39" s="99"/>
      <c r="E39" s="80"/>
      <c r="F39" s="42"/>
      <c r="G39" s="101"/>
    </row>
    <row r="40" spans="1:7" s="97" customFormat="1" ht="13.5" thickBot="1" x14ac:dyDescent="0.25">
      <c r="A40" s="48"/>
      <c r="B40" s="87"/>
      <c r="C40" s="50"/>
      <c r="D40" s="88"/>
      <c r="E40" s="87"/>
      <c r="F40" s="52" t="s">
        <v>55</v>
      </c>
      <c r="G40" s="110">
        <f>SUM(G10:G39)</f>
        <v>127744.5</v>
      </c>
    </row>
    <row r="41" spans="1:7" s="97" customFormat="1" ht="13.5" thickTop="1" x14ac:dyDescent="0.2">
      <c r="A41" s="14" t="s">
        <v>902</v>
      </c>
      <c r="B41" s="89"/>
      <c r="C41" s="1"/>
      <c r="D41"/>
      <c r="E41" s="89"/>
      <c r="F41" s="55"/>
      <c r="G41" s="17"/>
    </row>
    <row r="42" spans="1:7" s="97" customFormat="1" ht="13.5" thickBot="1" x14ac:dyDescent="0.25">
      <c r="A42" s="111"/>
      <c r="B42" s="112"/>
      <c r="C42" s="113"/>
      <c r="D42" s="114"/>
      <c r="E42" s="112"/>
      <c r="F42" s="58"/>
      <c r="G42" s="59"/>
    </row>
    <row r="43" spans="1:7" s="97" customFormat="1" ht="13.5" thickTop="1" x14ac:dyDescent="0.2">
      <c r="A43" s="3411" t="s">
        <v>37</v>
      </c>
      <c r="B43" s="3412"/>
      <c r="C43" s="3412"/>
      <c r="D43" s="60" t="s">
        <v>18</v>
      </c>
      <c r="E43" s="3413" t="s">
        <v>19</v>
      </c>
      <c r="F43" s="3413"/>
      <c r="G43" s="3414"/>
    </row>
    <row r="44" spans="1:7" s="97" customFormat="1" x14ac:dyDescent="0.2">
      <c r="A44" s="3400" t="s">
        <v>20</v>
      </c>
      <c r="B44" s="3401"/>
      <c r="C44" s="3401"/>
      <c r="D44" s="44"/>
      <c r="E44" s="3457"/>
      <c r="F44" s="3458"/>
      <c r="G44" s="3459"/>
    </row>
    <row r="45" spans="1:7" s="97" customFormat="1" x14ac:dyDescent="0.2">
      <c r="A45" s="3400" t="s">
        <v>21</v>
      </c>
      <c r="B45" s="3401"/>
      <c r="C45" s="3401"/>
      <c r="D45" s="61" t="s">
        <v>38</v>
      </c>
      <c r="E45" s="3461" t="s">
        <v>30</v>
      </c>
      <c r="F45" s="3461"/>
      <c r="G45" s="3462"/>
    </row>
    <row r="46" spans="1:7" s="97" customFormat="1" ht="13.5" thickBot="1" x14ac:dyDescent="0.25">
      <c r="A46" s="3407" t="s">
        <v>22</v>
      </c>
      <c r="B46" s="3408"/>
      <c r="C46" s="3408"/>
      <c r="D46" s="62" t="s">
        <v>33</v>
      </c>
      <c r="E46" s="3460" t="s">
        <v>23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75"/>
      <c r="C50" s="930"/>
      <c r="D50" s="5"/>
      <c r="E50" s="3"/>
      <c r="F50" s="6"/>
      <c r="G50" s="7" t="s">
        <v>3</v>
      </c>
    </row>
    <row r="51" spans="1:7" x14ac:dyDescent="0.2">
      <c r="A51" s="8" t="s">
        <v>35</v>
      </c>
      <c r="B51" s="9"/>
      <c r="C51" s="10" t="s">
        <v>36</v>
      </c>
      <c r="D51" s="9"/>
      <c r="E51" s="738" t="s">
        <v>969</v>
      </c>
      <c r="F51" s="689"/>
      <c r="G51" s="739" t="s">
        <v>879</v>
      </c>
    </row>
    <row r="52" spans="1:7" x14ac:dyDescent="0.2">
      <c r="A52" s="14" t="s">
        <v>6</v>
      </c>
      <c r="B52" s="76"/>
      <c r="C52" s="16"/>
      <c r="D52" s="931"/>
      <c r="E52" s="3424"/>
      <c r="F52" s="3425"/>
      <c r="G52" s="17"/>
    </row>
    <row r="53" spans="1:7" x14ac:dyDescent="0.2">
      <c r="A53" s="932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75"/>
      <c r="C54" s="930"/>
      <c r="D54" s="930"/>
      <c r="E54" s="3426"/>
      <c r="F54" s="3427"/>
      <c r="G54" s="22"/>
    </row>
    <row r="55" spans="1:7" ht="26.25" thickBot="1" x14ac:dyDescent="0.25">
      <c r="A55" s="23" t="s">
        <v>10</v>
      </c>
      <c r="B55" s="77" t="s">
        <v>11</v>
      </c>
      <c r="C55" s="25" t="s">
        <v>12</v>
      </c>
      <c r="D55" s="26" t="s">
        <v>13</v>
      </c>
      <c r="E55" s="78" t="s">
        <v>14</v>
      </c>
      <c r="F55" s="28" t="s">
        <v>15</v>
      </c>
      <c r="G55" s="29" t="s">
        <v>16</v>
      </c>
    </row>
    <row r="56" spans="1:7" ht="13.5" thickTop="1" x14ac:dyDescent="0.2">
      <c r="A56" s="30">
        <v>1</v>
      </c>
      <c r="B56" s="91"/>
      <c r="C56" s="951" t="s">
        <v>875</v>
      </c>
      <c r="D56" s="955" t="s">
        <v>903</v>
      </c>
      <c r="E56" s="953">
        <v>3</v>
      </c>
      <c r="F56" s="42">
        <v>4375</v>
      </c>
      <c r="G56" s="101">
        <f>F56*E56</f>
        <v>13125</v>
      </c>
    </row>
    <row r="57" spans="1:7" x14ac:dyDescent="0.2">
      <c r="A57" s="37">
        <v>2</v>
      </c>
      <c r="B57" s="91"/>
      <c r="C57" s="951" t="s">
        <v>31</v>
      </c>
      <c r="D57" s="962" t="s">
        <v>904</v>
      </c>
      <c r="E57" s="953">
        <v>3</v>
      </c>
      <c r="F57" s="42">
        <v>36655</v>
      </c>
      <c r="G57" s="101">
        <f>F57*E57</f>
        <v>109965</v>
      </c>
    </row>
    <row r="58" spans="1:7" x14ac:dyDescent="0.2">
      <c r="A58" s="244"/>
      <c r="B58" s="91"/>
      <c r="C58" s="951"/>
      <c r="D58" s="952"/>
      <c r="E58" s="954"/>
      <c r="F58" s="42"/>
      <c r="G58" s="101"/>
    </row>
    <row r="59" spans="1:7" x14ac:dyDescent="0.2">
      <c r="A59" s="37"/>
      <c r="B59" s="91"/>
      <c r="C59" s="951"/>
      <c r="D59" s="955"/>
      <c r="E59" s="953"/>
      <c r="F59" s="42"/>
      <c r="G59" s="101"/>
    </row>
    <row r="60" spans="1:7" x14ac:dyDescent="0.2">
      <c r="A60" s="37"/>
      <c r="B60" s="102"/>
      <c r="C60" s="951"/>
      <c r="D60" s="955"/>
      <c r="E60" s="953"/>
      <c r="F60" s="105"/>
      <c r="G60" s="101"/>
    </row>
    <row r="61" spans="1:7" x14ac:dyDescent="0.2">
      <c r="A61" s="244"/>
      <c r="B61" s="102"/>
      <c r="C61" s="951"/>
      <c r="D61" s="955"/>
      <c r="E61" s="953"/>
      <c r="F61" s="105"/>
      <c r="G61" s="101"/>
    </row>
    <row r="62" spans="1:7" x14ac:dyDescent="0.2">
      <c r="A62" s="37"/>
      <c r="B62" s="102"/>
      <c r="C62" s="951"/>
      <c r="D62" s="852"/>
      <c r="E62" s="953"/>
      <c r="F62" s="105"/>
      <c r="G62" s="101"/>
    </row>
    <row r="63" spans="1:7" x14ac:dyDescent="0.2">
      <c r="A63" s="37"/>
      <c r="B63" s="106"/>
      <c r="C63" s="951"/>
      <c r="D63" s="955"/>
      <c r="E63" s="954"/>
      <c r="F63" s="105"/>
      <c r="G63" s="101"/>
    </row>
    <row r="64" spans="1:7" x14ac:dyDescent="0.2">
      <c r="A64" s="244"/>
      <c r="B64" s="106"/>
      <c r="C64" s="951"/>
      <c r="D64" s="955"/>
      <c r="E64" s="954"/>
      <c r="F64" s="42"/>
      <c r="G64" s="101"/>
    </row>
    <row r="65" spans="1:7" x14ac:dyDescent="0.2">
      <c r="A65" s="37"/>
      <c r="B65" s="106"/>
      <c r="C65" s="951"/>
      <c r="D65" s="955"/>
      <c r="E65" s="953"/>
      <c r="F65" s="42"/>
      <c r="G65" s="101"/>
    </row>
    <row r="66" spans="1:7" x14ac:dyDescent="0.2">
      <c r="A66" s="37"/>
      <c r="B66" s="106"/>
      <c r="C66" s="951"/>
      <c r="D66" s="955"/>
      <c r="E66" s="954"/>
      <c r="F66" s="42"/>
      <c r="G66" s="101"/>
    </row>
    <row r="67" spans="1:7" x14ac:dyDescent="0.2">
      <c r="A67" s="244"/>
      <c r="B67" s="106"/>
      <c r="C67" s="951"/>
      <c r="D67" s="955"/>
      <c r="E67" s="953"/>
      <c r="F67" s="42"/>
      <c r="G67" s="101"/>
    </row>
    <row r="68" spans="1:7" x14ac:dyDescent="0.2">
      <c r="A68" s="37"/>
      <c r="B68" s="106"/>
      <c r="C68" s="951"/>
      <c r="D68" s="955"/>
      <c r="E68" s="953"/>
      <c r="F68" s="42"/>
      <c r="G68" s="101"/>
    </row>
    <row r="69" spans="1:7" x14ac:dyDescent="0.2">
      <c r="A69" s="37"/>
      <c r="B69" s="106"/>
      <c r="C69" s="951"/>
      <c r="D69" s="955"/>
      <c r="E69" s="953"/>
      <c r="F69" s="42"/>
      <c r="G69" s="101"/>
    </row>
    <row r="70" spans="1:7" x14ac:dyDescent="0.2">
      <c r="A70" s="244"/>
      <c r="B70" s="106"/>
      <c r="C70" s="951"/>
      <c r="D70" s="955"/>
      <c r="E70" s="953"/>
      <c r="F70" s="42"/>
      <c r="G70" s="101"/>
    </row>
    <row r="71" spans="1:7" x14ac:dyDescent="0.2">
      <c r="A71" s="37"/>
      <c r="B71" s="106"/>
      <c r="C71" s="951"/>
      <c r="D71" s="955"/>
      <c r="E71" s="953"/>
      <c r="F71" s="81"/>
      <c r="G71" s="101"/>
    </row>
    <row r="72" spans="1:7" x14ac:dyDescent="0.2">
      <c r="A72" s="37"/>
      <c r="B72" s="106"/>
      <c r="C72" s="951"/>
      <c r="D72" s="955"/>
      <c r="E72" s="953"/>
      <c r="F72" s="108"/>
      <c r="G72" s="101"/>
    </row>
    <row r="73" spans="1:7" x14ac:dyDescent="0.2">
      <c r="A73" s="244"/>
      <c r="B73" s="106"/>
      <c r="C73" s="951"/>
      <c r="D73" s="956"/>
      <c r="E73" s="953"/>
      <c r="F73" s="108"/>
      <c r="G73" s="101"/>
    </row>
    <row r="74" spans="1:7" x14ac:dyDescent="0.2">
      <c r="A74" s="37"/>
      <c r="B74" s="106"/>
      <c r="C74" s="957"/>
      <c r="D74" s="956"/>
      <c r="E74" s="954"/>
      <c r="F74" s="108"/>
      <c r="G74" s="101"/>
    </row>
    <row r="75" spans="1:7" x14ac:dyDescent="0.2">
      <c r="A75" s="37"/>
      <c r="B75" s="106"/>
      <c r="C75" s="958"/>
      <c r="D75" s="955"/>
      <c r="E75" s="954"/>
      <c r="F75" s="108"/>
      <c r="G75" s="101"/>
    </row>
    <row r="76" spans="1:7" x14ac:dyDescent="0.2">
      <c r="A76" s="244"/>
      <c r="B76" s="106"/>
      <c r="C76" s="959"/>
      <c r="D76" s="960"/>
      <c r="E76" s="961"/>
      <c r="F76" s="108"/>
      <c r="G76" s="101"/>
    </row>
    <row r="77" spans="1:7" x14ac:dyDescent="0.2">
      <c r="A77" s="37"/>
      <c r="B77" s="106"/>
      <c r="C77" s="958"/>
      <c r="D77" s="955"/>
      <c r="E77" s="953"/>
      <c r="F77" s="108"/>
      <c r="G77" s="101"/>
    </row>
    <row r="78" spans="1:7" x14ac:dyDescent="0.2">
      <c r="A78" s="37"/>
      <c r="B78" s="106"/>
      <c r="C78" s="958"/>
      <c r="D78" s="955"/>
      <c r="E78" s="953"/>
      <c r="F78" s="108"/>
      <c r="G78" s="101"/>
    </row>
    <row r="79" spans="1:7" x14ac:dyDescent="0.2">
      <c r="A79" s="244"/>
      <c r="B79" s="106"/>
      <c r="C79" s="39"/>
      <c r="D79" s="104"/>
      <c r="E79" s="950"/>
      <c r="F79" s="108"/>
      <c r="G79" s="101"/>
    </row>
    <row r="80" spans="1:7" x14ac:dyDescent="0.2">
      <c r="A80" s="37"/>
      <c r="B80" s="106"/>
      <c r="C80" s="39"/>
      <c r="D80" s="104"/>
      <c r="E80" s="949"/>
      <c r="F80" s="42"/>
      <c r="G80" s="101"/>
    </row>
    <row r="81" spans="1:7" x14ac:dyDescent="0.2">
      <c r="A81" s="37"/>
      <c r="B81" s="106"/>
      <c r="C81" s="39"/>
      <c r="D81" s="107"/>
      <c r="E81" s="949"/>
      <c r="F81" s="42"/>
      <c r="G81" s="101"/>
    </row>
    <row r="82" spans="1:7" x14ac:dyDescent="0.2">
      <c r="A82" s="244"/>
      <c r="B82" s="106"/>
      <c r="C82" s="39"/>
      <c r="D82" s="107"/>
      <c r="E82" s="85"/>
      <c r="F82" s="42"/>
      <c r="G82" s="101"/>
    </row>
    <row r="83" spans="1:7" x14ac:dyDescent="0.2">
      <c r="A83" s="37"/>
      <c r="B83" s="79"/>
      <c r="C83" s="39"/>
      <c r="D83" s="107"/>
      <c r="E83" s="80"/>
      <c r="F83" s="42"/>
      <c r="G83" s="101"/>
    </row>
    <row r="84" spans="1:7" x14ac:dyDescent="0.2">
      <c r="A84" s="37"/>
      <c r="B84" s="79"/>
      <c r="C84" s="39"/>
      <c r="D84" s="99"/>
      <c r="E84" s="80"/>
      <c r="F84" s="42"/>
      <c r="G84" s="101"/>
    </row>
    <row r="85" spans="1:7" x14ac:dyDescent="0.2">
      <c r="A85" s="244"/>
      <c r="B85" s="109"/>
      <c r="C85" s="39"/>
      <c r="D85" s="99"/>
      <c r="E85" s="80"/>
      <c r="F85" s="42"/>
      <c r="G85" s="101"/>
    </row>
    <row r="86" spans="1:7" ht="13.5" thickBot="1" x14ac:dyDescent="0.25">
      <c r="A86" s="48"/>
      <c r="B86" s="87"/>
      <c r="C86" s="50"/>
      <c r="D86" s="88"/>
      <c r="E86" s="87"/>
      <c r="F86" s="52" t="s">
        <v>17</v>
      </c>
      <c r="G86" s="110">
        <f>SUM(G56:G85)</f>
        <v>123090</v>
      </c>
    </row>
    <row r="87" spans="1:7" ht="13.5" thickTop="1" x14ac:dyDescent="0.2">
      <c r="A87" s="14" t="s">
        <v>905</v>
      </c>
      <c r="B87" s="89"/>
      <c r="C87" s="931"/>
      <c r="E87" s="89"/>
      <c r="G87" s="17"/>
    </row>
    <row r="88" spans="1:7" ht="13.5" thickBot="1" x14ac:dyDescent="0.25">
      <c r="A88" s="111"/>
      <c r="B88" s="112"/>
      <c r="C88" s="113"/>
      <c r="D88" s="114"/>
      <c r="E88" s="112"/>
      <c r="F88" s="58"/>
      <c r="G88" s="59"/>
    </row>
    <row r="89" spans="1:7" ht="13.5" thickTop="1" x14ac:dyDescent="0.2">
      <c r="A89" s="3411" t="s">
        <v>37</v>
      </c>
      <c r="B89" s="3412"/>
      <c r="C89" s="3412"/>
      <c r="D89" s="929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57"/>
      <c r="F90" s="3458"/>
      <c r="G90" s="3459"/>
    </row>
    <row r="91" spans="1:7" x14ac:dyDescent="0.2">
      <c r="A91" s="3400" t="s">
        <v>21</v>
      </c>
      <c r="B91" s="3401"/>
      <c r="C91" s="3401"/>
      <c r="D91" s="61" t="s">
        <v>38</v>
      </c>
      <c r="E91" s="3461" t="s">
        <v>30</v>
      </c>
      <c r="F91" s="3461"/>
      <c r="G91" s="3462"/>
    </row>
    <row r="92" spans="1:7" ht="13.5" thickBot="1" x14ac:dyDescent="0.25">
      <c r="A92" s="3407" t="s">
        <v>22</v>
      </c>
      <c r="B92" s="3408"/>
      <c r="C92" s="3408"/>
      <c r="D92" s="62" t="s">
        <v>33</v>
      </c>
      <c r="E92" s="3460" t="s">
        <v>23</v>
      </c>
      <c r="F92" s="3409"/>
      <c r="G92" s="3410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19"/>
      <c r="C94" s="3419"/>
      <c r="D94" s="3419"/>
      <c r="E94" s="3419"/>
      <c r="F94" s="3419"/>
      <c r="G94" s="3420"/>
    </row>
    <row r="95" spans="1:7" x14ac:dyDescent="0.2">
      <c r="A95" s="3421" t="s">
        <v>2</v>
      </c>
      <c r="B95" s="3422"/>
      <c r="C95" s="3422"/>
      <c r="D95" s="3422"/>
      <c r="E95" s="3422"/>
      <c r="F95" s="3422"/>
      <c r="G95" s="3423"/>
    </row>
    <row r="96" spans="1:7" x14ac:dyDescent="0.2">
      <c r="A96" s="2"/>
      <c r="B96" s="75"/>
      <c r="C96" s="1319"/>
      <c r="D96" s="5"/>
      <c r="E96" s="3"/>
      <c r="F96" s="6"/>
      <c r="G96" s="7" t="s">
        <v>3</v>
      </c>
    </row>
    <row r="97" spans="1:7" x14ac:dyDescent="0.2">
      <c r="A97" s="8" t="s">
        <v>35</v>
      </c>
      <c r="B97" s="9"/>
      <c r="C97" s="10" t="s">
        <v>36</v>
      </c>
      <c r="D97" s="9"/>
      <c r="E97" s="738" t="s">
        <v>1698</v>
      </c>
      <c r="F97" s="689"/>
      <c r="G97" s="739" t="s">
        <v>1626</v>
      </c>
    </row>
    <row r="98" spans="1:7" x14ac:dyDescent="0.2">
      <c r="A98" s="14" t="s">
        <v>6</v>
      </c>
      <c r="B98" s="76"/>
      <c r="C98" s="16"/>
      <c r="D98" s="1320"/>
      <c r="E98" s="3424"/>
      <c r="F98" s="3425"/>
      <c r="G98" s="17"/>
    </row>
    <row r="99" spans="1:7" x14ac:dyDescent="0.2">
      <c r="A99" s="1321" t="s">
        <v>7</v>
      </c>
      <c r="B99" s="19"/>
      <c r="C99" s="19"/>
      <c r="D99" s="19"/>
      <c r="E99" s="20" t="s">
        <v>8</v>
      </c>
      <c r="F99" s="21"/>
      <c r="G99" s="17" t="s">
        <v>9</v>
      </c>
    </row>
    <row r="100" spans="1:7" x14ac:dyDescent="0.2">
      <c r="A100" s="2"/>
      <c r="B100" s="75"/>
      <c r="C100" s="1319"/>
      <c r="D100" s="1319"/>
      <c r="E100" s="3426"/>
      <c r="F100" s="3427"/>
      <c r="G100" s="22"/>
    </row>
    <row r="101" spans="1:7" ht="26.25" thickBot="1" x14ac:dyDescent="0.25">
      <c r="A101" s="23" t="s">
        <v>10</v>
      </c>
      <c r="B101" s="77" t="s">
        <v>11</v>
      </c>
      <c r="C101" s="25" t="s">
        <v>12</v>
      </c>
      <c r="D101" s="26" t="s">
        <v>13</v>
      </c>
      <c r="E101" s="78" t="s">
        <v>14</v>
      </c>
      <c r="F101" s="28" t="s">
        <v>15</v>
      </c>
      <c r="G101" s="29" t="s">
        <v>16</v>
      </c>
    </row>
    <row r="102" spans="1:7" ht="13.5" thickTop="1" x14ac:dyDescent="0.2">
      <c r="A102" s="30">
        <v>1</v>
      </c>
      <c r="B102" s="91"/>
      <c r="C102" s="951" t="s">
        <v>31</v>
      </c>
      <c r="D102" s="955" t="s">
        <v>1636</v>
      </c>
      <c r="E102" s="953">
        <v>3</v>
      </c>
      <c r="F102" s="42">
        <v>30000</v>
      </c>
      <c r="G102" s="101">
        <f>F102*E102</f>
        <v>90000</v>
      </c>
    </row>
    <row r="103" spans="1:7" x14ac:dyDescent="0.2">
      <c r="A103" s="37"/>
      <c r="B103" s="91"/>
      <c r="C103" s="951"/>
      <c r="D103" s="962"/>
      <c r="E103" s="953"/>
      <c r="F103" s="42"/>
      <c r="G103" s="101"/>
    </row>
    <row r="104" spans="1:7" x14ac:dyDescent="0.2">
      <c r="A104" s="244"/>
      <c r="B104" s="91"/>
      <c r="C104" s="951"/>
      <c r="D104" s="952"/>
      <c r="E104" s="954"/>
      <c r="F104" s="42"/>
      <c r="G104" s="101"/>
    </row>
    <row r="105" spans="1:7" x14ac:dyDescent="0.2">
      <c r="A105" s="37"/>
      <c r="B105" s="91"/>
      <c r="C105" s="951"/>
      <c r="D105" s="955"/>
      <c r="E105" s="953"/>
      <c r="F105" s="42"/>
      <c r="G105" s="101"/>
    </row>
    <row r="106" spans="1:7" x14ac:dyDescent="0.2">
      <c r="A106" s="37"/>
      <c r="B106" s="102"/>
      <c r="C106" s="951"/>
      <c r="D106" s="955"/>
      <c r="E106" s="953"/>
      <c r="F106" s="105"/>
      <c r="G106" s="101"/>
    </row>
    <row r="107" spans="1:7" x14ac:dyDescent="0.2">
      <c r="A107" s="244"/>
      <c r="B107" s="102"/>
      <c r="C107" s="951"/>
      <c r="D107" s="955"/>
      <c r="E107" s="953"/>
      <c r="F107" s="105"/>
      <c r="G107" s="101"/>
    </row>
    <row r="108" spans="1:7" x14ac:dyDescent="0.2">
      <c r="A108" s="37"/>
      <c r="B108" s="102"/>
      <c r="C108" s="951"/>
      <c r="D108" s="852"/>
      <c r="E108" s="953"/>
      <c r="F108" s="105"/>
      <c r="G108" s="101"/>
    </row>
    <row r="109" spans="1:7" x14ac:dyDescent="0.2">
      <c r="A109" s="37"/>
      <c r="B109" s="106"/>
      <c r="C109" s="951"/>
      <c r="D109" s="955"/>
      <c r="E109" s="954"/>
      <c r="F109" s="105"/>
      <c r="G109" s="101"/>
    </row>
    <row r="110" spans="1:7" x14ac:dyDescent="0.2">
      <c r="A110" s="244"/>
      <c r="B110" s="106"/>
      <c r="C110" s="951"/>
      <c r="D110" s="955"/>
      <c r="E110" s="954"/>
      <c r="F110" s="42"/>
      <c r="G110" s="101"/>
    </row>
    <row r="111" spans="1:7" x14ac:dyDescent="0.2">
      <c r="A111" s="37"/>
      <c r="B111" s="106"/>
      <c r="C111" s="951"/>
      <c r="D111" s="955"/>
      <c r="E111" s="953"/>
      <c r="F111" s="42"/>
      <c r="G111" s="101"/>
    </row>
    <row r="112" spans="1:7" x14ac:dyDescent="0.2">
      <c r="A112" s="37"/>
      <c r="B112" s="106"/>
      <c r="C112" s="951"/>
      <c r="D112" s="955"/>
      <c r="E112" s="954"/>
      <c r="F112" s="42"/>
      <c r="G112" s="101"/>
    </row>
    <row r="113" spans="1:7" x14ac:dyDescent="0.2">
      <c r="A113" s="244"/>
      <c r="B113" s="106"/>
      <c r="C113" s="951"/>
      <c r="D113" s="955"/>
      <c r="E113" s="953"/>
      <c r="F113" s="42"/>
      <c r="G113" s="101"/>
    </row>
    <row r="114" spans="1:7" x14ac:dyDescent="0.2">
      <c r="A114" s="37"/>
      <c r="B114" s="106"/>
      <c r="C114" s="951"/>
      <c r="D114" s="955"/>
      <c r="E114" s="953"/>
      <c r="F114" s="42"/>
      <c r="G114" s="101"/>
    </row>
    <row r="115" spans="1:7" x14ac:dyDescent="0.2">
      <c r="A115" s="37"/>
      <c r="B115" s="106"/>
      <c r="C115" s="951"/>
      <c r="D115" s="955"/>
      <c r="E115" s="953"/>
      <c r="F115" s="42"/>
      <c r="G115" s="101"/>
    </row>
    <row r="116" spans="1:7" x14ac:dyDescent="0.2">
      <c r="A116" s="244"/>
      <c r="B116" s="106"/>
      <c r="C116" s="951"/>
      <c r="D116" s="955"/>
      <c r="E116" s="953"/>
      <c r="F116" s="42"/>
      <c r="G116" s="101"/>
    </row>
    <row r="117" spans="1:7" x14ac:dyDescent="0.2">
      <c r="A117" s="37"/>
      <c r="B117" s="106"/>
      <c r="C117" s="951"/>
      <c r="D117" s="955"/>
      <c r="E117" s="953"/>
      <c r="F117" s="81"/>
      <c r="G117" s="101"/>
    </row>
    <row r="118" spans="1:7" x14ac:dyDescent="0.2">
      <c r="A118" s="37"/>
      <c r="B118" s="106"/>
      <c r="C118" s="951"/>
      <c r="D118" s="955"/>
      <c r="E118" s="953"/>
      <c r="F118" s="108"/>
      <c r="G118" s="101"/>
    </row>
    <row r="119" spans="1:7" x14ac:dyDescent="0.2">
      <c r="A119" s="244"/>
      <c r="B119" s="106"/>
      <c r="C119" s="951"/>
      <c r="D119" s="956"/>
      <c r="E119" s="953"/>
      <c r="F119" s="108"/>
      <c r="G119" s="101"/>
    </row>
    <row r="120" spans="1:7" x14ac:dyDescent="0.2">
      <c r="A120" s="37"/>
      <c r="B120" s="106"/>
      <c r="C120" s="957"/>
      <c r="D120" s="956"/>
      <c r="E120" s="954"/>
      <c r="F120" s="108"/>
      <c r="G120" s="101"/>
    </row>
    <row r="121" spans="1:7" x14ac:dyDescent="0.2">
      <c r="A121" s="37"/>
      <c r="B121" s="106"/>
      <c r="C121" s="958"/>
      <c r="D121" s="955"/>
      <c r="E121" s="954"/>
      <c r="F121" s="108"/>
      <c r="G121" s="101"/>
    </row>
    <row r="122" spans="1:7" x14ac:dyDescent="0.2">
      <c r="A122" s="244"/>
      <c r="B122" s="106"/>
      <c r="C122" s="959"/>
      <c r="D122" s="960"/>
      <c r="E122" s="961"/>
      <c r="F122" s="108"/>
      <c r="G122" s="101"/>
    </row>
    <row r="123" spans="1:7" x14ac:dyDescent="0.2">
      <c r="A123" s="37"/>
      <c r="B123" s="106"/>
      <c r="C123" s="958"/>
      <c r="D123" s="955"/>
      <c r="E123" s="953"/>
      <c r="F123" s="108"/>
      <c r="G123" s="101"/>
    </row>
    <row r="124" spans="1:7" x14ac:dyDescent="0.2">
      <c r="A124" s="37"/>
      <c r="B124" s="106"/>
      <c r="C124" s="958"/>
      <c r="D124" s="955"/>
      <c r="E124" s="953"/>
      <c r="F124" s="108"/>
      <c r="G124" s="101"/>
    </row>
    <row r="125" spans="1:7" x14ac:dyDescent="0.2">
      <c r="A125" s="244"/>
      <c r="B125" s="106"/>
      <c r="C125" s="39"/>
      <c r="D125" s="104"/>
      <c r="E125" s="950"/>
      <c r="F125" s="108"/>
      <c r="G125" s="101"/>
    </row>
    <row r="126" spans="1:7" x14ac:dyDescent="0.2">
      <c r="A126" s="37"/>
      <c r="B126" s="106"/>
      <c r="C126" s="39"/>
      <c r="D126" s="104"/>
      <c r="E126" s="949"/>
      <c r="F126" s="42"/>
      <c r="G126" s="101"/>
    </row>
    <row r="127" spans="1:7" x14ac:dyDescent="0.2">
      <c r="A127" s="37"/>
      <c r="B127" s="106"/>
      <c r="C127" s="39"/>
      <c r="D127" s="107"/>
      <c r="E127" s="949"/>
      <c r="F127" s="42"/>
      <c r="G127" s="101"/>
    </row>
    <row r="128" spans="1:7" x14ac:dyDescent="0.2">
      <c r="A128" s="244"/>
      <c r="B128" s="106"/>
      <c r="C128" s="39"/>
      <c r="D128" s="107"/>
      <c r="E128" s="85"/>
      <c r="F128" s="42"/>
      <c r="G128" s="101"/>
    </row>
    <row r="129" spans="1:7" x14ac:dyDescent="0.2">
      <c r="A129" s="37"/>
      <c r="B129" s="79"/>
      <c r="C129" s="39"/>
      <c r="D129" s="107"/>
      <c r="E129" s="80"/>
      <c r="F129" s="42"/>
      <c r="G129" s="101"/>
    </row>
    <row r="130" spans="1:7" x14ac:dyDescent="0.2">
      <c r="A130" s="37"/>
      <c r="B130" s="79"/>
      <c r="C130" s="39"/>
      <c r="D130" s="99"/>
      <c r="E130" s="80"/>
      <c r="F130" s="42"/>
      <c r="G130" s="101"/>
    </row>
    <row r="131" spans="1:7" x14ac:dyDescent="0.2">
      <c r="A131" s="244"/>
      <c r="B131" s="109"/>
      <c r="C131" s="39"/>
      <c r="D131" s="99"/>
      <c r="E131" s="80"/>
      <c r="F131" s="42"/>
      <c r="G131" s="101"/>
    </row>
    <row r="132" spans="1:7" ht="13.5" thickBot="1" x14ac:dyDescent="0.25">
      <c r="A132" s="48"/>
      <c r="B132" s="87"/>
      <c r="C132" s="50"/>
      <c r="D132" s="88"/>
      <c r="E132" s="87"/>
      <c r="F132" s="52" t="s">
        <v>17</v>
      </c>
      <c r="G132" s="110">
        <f>SUM(G102:G131)</f>
        <v>90000</v>
      </c>
    </row>
    <row r="133" spans="1:7" ht="13.5" thickTop="1" x14ac:dyDescent="0.2">
      <c r="A133" s="14" t="s">
        <v>905</v>
      </c>
      <c r="B133" s="89"/>
      <c r="C133" s="1320"/>
      <c r="E133" s="89"/>
      <c r="G133" s="17"/>
    </row>
    <row r="134" spans="1:7" ht="13.5" thickBot="1" x14ac:dyDescent="0.25">
      <c r="A134" s="111"/>
      <c r="B134" s="112"/>
      <c r="C134" s="113"/>
      <c r="D134" s="114"/>
      <c r="E134" s="112"/>
      <c r="F134" s="58"/>
      <c r="G134" s="59"/>
    </row>
    <row r="135" spans="1:7" ht="13.5" thickTop="1" x14ac:dyDescent="0.2">
      <c r="A135" s="3411" t="s">
        <v>37</v>
      </c>
      <c r="B135" s="3412"/>
      <c r="C135" s="3412"/>
      <c r="D135" s="1318" t="s">
        <v>18</v>
      </c>
      <c r="E135" s="3413" t="s">
        <v>19</v>
      </c>
      <c r="F135" s="3413"/>
      <c r="G135" s="3414"/>
    </row>
    <row r="136" spans="1:7" x14ac:dyDescent="0.2">
      <c r="A136" s="3400" t="s">
        <v>20</v>
      </c>
      <c r="B136" s="3401"/>
      <c r="C136" s="3401"/>
      <c r="D136" s="44"/>
      <c r="E136" s="3457"/>
      <c r="F136" s="3458"/>
      <c r="G136" s="3459"/>
    </row>
    <row r="137" spans="1:7" x14ac:dyDescent="0.2">
      <c r="A137" s="3400" t="s">
        <v>21</v>
      </c>
      <c r="B137" s="3401"/>
      <c r="C137" s="3401"/>
      <c r="D137" s="61" t="s">
        <v>38</v>
      </c>
      <c r="E137" s="3461" t="s">
        <v>30</v>
      </c>
      <c r="F137" s="3461"/>
      <c r="G137" s="3462"/>
    </row>
    <row r="138" spans="1:7" ht="13.5" thickBot="1" x14ac:dyDescent="0.25">
      <c r="A138" s="3407" t="s">
        <v>22</v>
      </c>
      <c r="B138" s="3408"/>
      <c r="C138" s="3408"/>
      <c r="D138" s="62" t="s">
        <v>33</v>
      </c>
      <c r="E138" s="3460" t="s">
        <v>23</v>
      </c>
      <c r="F138" s="3409"/>
      <c r="G138" s="3410"/>
    </row>
    <row r="139" spans="1:7" ht="16.5" x14ac:dyDescent="0.25">
      <c r="A139" s="3415" t="s">
        <v>0</v>
      </c>
      <c r="B139" s="3416"/>
      <c r="C139" s="3416"/>
      <c r="D139" s="3416"/>
      <c r="E139" s="3416"/>
      <c r="F139" s="3416"/>
      <c r="G139" s="3417"/>
    </row>
    <row r="140" spans="1:7" x14ac:dyDescent="0.2">
      <c r="A140" s="3418" t="s">
        <v>1</v>
      </c>
      <c r="B140" s="3419"/>
      <c r="C140" s="3419"/>
      <c r="D140" s="3419"/>
      <c r="E140" s="3419"/>
      <c r="F140" s="3419"/>
      <c r="G140" s="3420"/>
    </row>
    <row r="141" spans="1:7" x14ac:dyDescent="0.2">
      <c r="A141" s="3421" t="s">
        <v>2</v>
      </c>
      <c r="B141" s="3422"/>
      <c r="C141" s="3422"/>
      <c r="D141" s="3422"/>
      <c r="E141" s="3422"/>
      <c r="F141" s="3422"/>
      <c r="G141" s="3423"/>
    </row>
    <row r="142" spans="1:7" x14ac:dyDescent="0.2">
      <c r="A142" s="2"/>
      <c r="B142" s="75"/>
      <c r="C142" s="2210"/>
      <c r="D142" s="5"/>
      <c r="E142" s="3"/>
      <c r="F142" s="6"/>
      <c r="G142" s="7" t="s">
        <v>3</v>
      </c>
    </row>
    <row r="143" spans="1:7" x14ac:dyDescent="0.2">
      <c r="A143" s="8" t="s">
        <v>35</v>
      </c>
      <c r="B143" s="9"/>
      <c r="C143" s="10" t="s">
        <v>36</v>
      </c>
      <c r="D143" s="9"/>
      <c r="E143" s="1277" t="s">
        <v>3576</v>
      </c>
      <c r="F143" s="689"/>
      <c r="G143" s="739" t="s">
        <v>3540</v>
      </c>
    </row>
    <row r="144" spans="1:7" x14ac:dyDescent="0.2">
      <c r="A144" s="14" t="s">
        <v>6</v>
      </c>
      <c r="B144" s="76"/>
      <c r="C144" s="16"/>
      <c r="D144" s="2211"/>
      <c r="E144" s="3424"/>
      <c r="F144" s="3425"/>
      <c r="G144" s="17"/>
    </row>
    <row r="145" spans="1:7" x14ac:dyDescent="0.2">
      <c r="A145" s="2212" t="s">
        <v>7</v>
      </c>
      <c r="B145" s="19"/>
      <c r="C145" s="19"/>
      <c r="D145" s="19"/>
      <c r="E145" s="20" t="s">
        <v>8</v>
      </c>
      <c r="F145" s="21"/>
      <c r="G145" s="17" t="s">
        <v>9</v>
      </c>
    </row>
    <row r="146" spans="1:7" x14ac:dyDescent="0.2">
      <c r="A146" s="2"/>
      <c r="B146" s="75"/>
      <c r="C146" s="2210"/>
      <c r="D146" s="2210"/>
      <c r="E146" s="3426"/>
      <c r="F146" s="3427"/>
      <c r="G146" s="22"/>
    </row>
    <row r="147" spans="1:7" ht="26.25" thickBot="1" x14ac:dyDescent="0.25">
      <c r="A147" s="23" t="s">
        <v>10</v>
      </c>
      <c r="B147" s="77" t="s">
        <v>11</v>
      </c>
      <c r="C147" s="25" t="s">
        <v>12</v>
      </c>
      <c r="D147" s="26" t="s">
        <v>13</v>
      </c>
      <c r="E147" s="78" t="s">
        <v>14</v>
      </c>
      <c r="F147" s="28" t="s">
        <v>15</v>
      </c>
      <c r="G147" s="29" t="s">
        <v>16</v>
      </c>
    </row>
    <row r="148" spans="1:7" ht="13.5" customHeight="1" thickTop="1" x14ac:dyDescent="0.2">
      <c r="A148" s="30"/>
      <c r="B148" s="91"/>
      <c r="C148" s="951"/>
      <c r="D148" s="2214" t="s">
        <v>3558</v>
      </c>
      <c r="E148" s="953"/>
      <c r="F148" s="42"/>
      <c r="G148" s="101"/>
    </row>
    <row r="149" spans="1:7" x14ac:dyDescent="0.2">
      <c r="A149" s="37">
        <v>1</v>
      </c>
      <c r="B149" s="91"/>
      <c r="C149" s="951" t="s">
        <v>3562</v>
      </c>
      <c r="D149" s="962" t="s">
        <v>3559</v>
      </c>
      <c r="E149" s="953">
        <v>1</v>
      </c>
      <c r="F149" s="42">
        <v>1650</v>
      </c>
      <c r="G149" s="101">
        <f>F149*E149</f>
        <v>1650</v>
      </c>
    </row>
    <row r="150" spans="1:7" x14ac:dyDescent="0.2">
      <c r="A150" s="244">
        <v>2</v>
      </c>
      <c r="B150" s="91"/>
      <c r="C150" s="951" t="s">
        <v>3562</v>
      </c>
      <c r="D150" s="952" t="s">
        <v>3560</v>
      </c>
      <c r="E150" s="954">
        <v>1</v>
      </c>
      <c r="F150" s="42">
        <v>2147</v>
      </c>
      <c r="G150" s="101">
        <f t="shared" ref="G150:G151" si="1">F150*E150</f>
        <v>2147</v>
      </c>
    </row>
    <row r="151" spans="1:7" x14ac:dyDescent="0.2">
      <c r="A151" s="37">
        <v>3</v>
      </c>
      <c r="B151" s="91"/>
      <c r="C151" s="951" t="s">
        <v>3562</v>
      </c>
      <c r="D151" s="955" t="s">
        <v>3561</v>
      </c>
      <c r="E151" s="953">
        <v>1</v>
      </c>
      <c r="F151" s="42">
        <v>4498</v>
      </c>
      <c r="G151" s="101">
        <f t="shared" si="1"/>
        <v>4498</v>
      </c>
    </row>
    <row r="152" spans="1:7" x14ac:dyDescent="0.2">
      <c r="A152" s="37"/>
      <c r="B152" s="102"/>
      <c r="C152" s="951"/>
      <c r="D152" s="955"/>
      <c r="E152" s="953"/>
      <c r="F152" s="105"/>
      <c r="G152" s="101"/>
    </row>
    <row r="153" spans="1:7" x14ac:dyDescent="0.2">
      <c r="A153" s="244"/>
      <c r="B153" s="102"/>
      <c r="C153" s="951"/>
      <c r="D153" s="955"/>
      <c r="E153" s="953"/>
      <c r="F153" s="105"/>
      <c r="G153" s="101"/>
    </row>
    <row r="154" spans="1:7" x14ac:dyDescent="0.2">
      <c r="A154" s="37"/>
      <c r="B154" s="102"/>
      <c r="C154" s="951"/>
      <c r="D154" s="852"/>
      <c r="E154" s="953"/>
      <c r="F154" s="105"/>
      <c r="G154" s="101"/>
    </row>
    <row r="155" spans="1:7" x14ac:dyDescent="0.2">
      <c r="A155" s="37"/>
      <c r="B155" s="106"/>
      <c r="C155" s="951"/>
      <c r="D155" s="955"/>
      <c r="E155" s="954"/>
      <c r="F155" s="105"/>
      <c r="G155" s="101"/>
    </row>
    <row r="156" spans="1:7" x14ac:dyDescent="0.2">
      <c r="A156" s="244"/>
      <c r="B156" s="106"/>
      <c r="C156" s="951"/>
      <c r="D156" s="955"/>
      <c r="E156" s="954"/>
      <c r="F156" s="42"/>
      <c r="G156" s="101"/>
    </row>
    <row r="157" spans="1:7" x14ac:dyDescent="0.2">
      <c r="A157" s="37"/>
      <c r="B157" s="106"/>
      <c r="C157" s="951"/>
      <c r="D157" s="955"/>
      <c r="E157" s="953"/>
      <c r="F157" s="42"/>
      <c r="G157" s="101"/>
    </row>
    <row r="158" spans="1:7" x14ac:dyDescent="0.2">
      <c r="A158" s="37"/>
      <c r="B158" s="106"/>
      <c r="C158" s="951"/>
      <c r="D158" s="955"/>
      <c r="E158" s="954"/>
      <c r="F158" s="42"/>
      <c r="G158" s="101"/>
    </row>
    <row r="159" spans="1:7" x14ac:dyDescent="0.2">
      <c r="A159" s="244"/>
      <c r="B159" s="106"/>
      <c r="C159" s="951"/>
      <c r="D159" s="955"/>
      <c r="E159" s="953"/>
      <c r="F159" s="42"/>
      <c r="G159" s="101"/>
    </row>
    <row r="160" spans="1:7" x14ac:dyDescent="0.2">
      <c r="A160" s="37"/>
      <c r="B160" s="106"/>
      <c r="C160" s="951"/>
      <c r="D160" s="955"/>
      <c r="E160" s="953"/>
      <c r="F160" s="42"/>
      <c r="G160" s="101"/>
    </row>
    <row r="161" spans="1:7" x14ac:dyDescent="0.2">
      <c r="A161" s="37"/>
      <c r="B161" s="106"/>
      <c r="C161" s="951"/>
      <c r="D161" s="955"/>
      <c r="E161" s="953"/>
      <c r="F161" s="42"/>
      <c r="G161" s="101"/>
    </row>
    <row r="162" spans="1:7" x14ac:dyDescent="0.2">
      <c r="A162" s="244"/>
      <c r="B162" s="106"/>
      <c r="C162" s="951"/>
      <c r="D162" s="955"/>
      <c r="E162" s="953"/>
      <c r="F162" s="42"/>
      <c r="G162" s="101"/>
    </row>
    <row r="163" spans="1:7" x14ac:dyDescent="0.2">
      <c r="A163" s="37"/>
      <c r="B163" s="106"/>
      <c r="C163" s="951"/>
      <c r="D163" s="955"/>
      <c r="E163" s="953"/>
      <c r="F163" s="81"/>
      <c r="G163" s="101"/>
    </row>
    <row r="164" spans="1:7" x14ac:dyDescent="0.2">
      <c r="A164" s="37"/>
      <c r="B164" s="106"/>
      <c r="C164" s="951"/>
      <c r="D164" s="955"/>
      <c r="E164" s="953"/>
      <c r="F164" s="108"/>
      <c r="G164" s="101"/>
    </row>
    <row r="165" spans="1:7" x14ac:dyDescent="0.2">
      <c r="A165" s="244"/>
      <c r="B165" s="106"/>
      <c r="C165" s="951"/>
      <c r="D165" s="956"/>
      <c r="E165" s="953"/>
      <c r="F165" s="108"/>
      <c r="G165" s="101"/>
    </row>
    <row r="166" spans="1:7" x14ac:dyDescent="0.2">
      <c r="A166" s="37"/>
      <c r="B166" s="106"/>
      <c r="C166" s="957"/>
      <c r="D166" s="956"/>
      <c r="E166" s="954"/>
      <c r="F166" s="108"/>
      <c r="G166" s="101"/>
    </row>
    <row r="167" spans="1:7" x14ac:dyDescent="0.2">
      <c r="A167" s="37"/>
      <c r="B167" s="106"/>
      <c r="C167" s="958"/>
      <c r="D167" s="955"/>
      <c r="E167" s="954"/>
      <c r="F167" s="108"/>
      <c r="G167" s="101"/>
    </row>
    <row r="168" spans="1:7" x14ac:dyDescent="0.2">
      <c r="A168" s="244"/>
      <c r="B168" s="106"/>
      <c r="C168" s="959"/>
      <c r="D168" s="960"/>
      <c r="E168" s="961"/>
      <c r="F168" s="108"/>
      <c r="G168" s="101"/>
    </row>
    <row r="169" spans="1:7" x14ac:dyDescent="0.2">
      <c r="A169" s="37"/>
      <c r="B169" s="106"/>
      <c r="C169" s="958"/>
      <c r="D169" s="955"/>
      <c r="E169" s="953"/>
      <c r="F169" s="108"/>
      <c r="G169" s="101"/>
    </row>
    <row r="170" spans="1:7" x14ac:dyDescent="0.2">
      <c r="A170" s="37"/>
      <c r="B170" s="106"/>
      <c r="C170" s="958"/>
      <c r="D170" s="955"/>
      <c r="E170" s="953"/>
      <c r="F170" s="108"/>
      <c r="G170" s="101"/>
    </row>
    <row r="171" spans="1:7" x14ac:dyDescent="0.2">
      <c r="A171" s="244"/>
      <c r="B171" s="106"/>
      <c r="C171" s="39"/>
      <c r="D171" s="104"/>
      <c r="E171" s="950"/>
      <c r="F171" s="108"/>
      <c r="G171" s="101"/>
    </row>
    <row r="172" spans="1:7" x14ac:dyDescent="0.2">
      <c r="A172" s="37"/>
      <c r="B172" s="106"/>
      <c r="C172" s="39"/>
      <c r="D172" s="104"/>
      <c r="E172" s="949"/>
      <c r="F172" s="42"/>
      <c r="G172" s="101"/>
    </row>
    <row r="173" spans="1:7" x14ac:dyDescent="0.2">
      <c r="A173" s="37"/>
      <c r="B173" s="106"/>
      <c r="C173" s="39"/>
      <c r="D173" s="107"/>
      <c r="E173" s="949"/>
      <c r="F173" s="42"/>
      <c r="G173" s="101"/>
    </row>
    <row r="174" spans="1:7" x14ac:dyDescent="0.2">
      <c r="A174" s="244"/>
      <c r="B174" s="106"/>
      <c r="C174" s="39"/>
      <c r="D174" s="107"/>
      <c r="E174" s="85"/>
      <c r="F174" s="42"/>
      <c r="G174" s="101"/>
    </row>
    <row r="175" spans="1:7" x14ac:dyDescent="0.2">
      <c r="A175" s="37"/>
      <c r="B175" s="79"/>
      <c r="C175" s="39"/>
      <c r="D175" s="107"/>
      <c r="E175" s="80"/>
      <c r="F175" s="42"/>
      <c r="G175" s="101"/>
    </row>
    <row r="176" spans="1:7" x14ac:dyDescent="0.2">
      <c r="A176" s="37"/>
      <c r="B176" s="79"/>
      <c r="C176" s="39"/>
      <c r="D176" s="99"/>
      <c r="E176" s="80"/>
      <c r="F176" s="42"/>
      <c r="G176" s="101"/>
    </row>
    <row r="177" spans="1:7" x14ac:dyDescent="0.2">
      <c r="A177" s="244"/>
      <c r="B177" s="109"/>
      <c r="C177" s="39"/>
      <c r="D177" s="99"/>
      <c r="E177" s="80"/>
      <c r="F177" s="42"/>
      <c r="G177" s="101"/>
    </row>
    <row r="178" spans="1:7" ht="13.5" thickBot="1" x14ac:dyDescent="0.25">
      <c r="A178" s="48"/>
      <c r="B178" s="87"/>
      <c r="C178" s="50"/>
      <c r="D178" s="88"/>
      <c r="E178" s="87"/>
      <c r="F178" s="52" t="s">
        <v>17</v>
      </c>
      <c r="G178" s="110">
        <f>SUM(G148:G177)</f>
        <v>8295</v>
      </c>
    </row>
    <row r="179" spans="1:7" ht="13.5" thickTop="1" x14ac:dyDescent="0.2">
      <c r="A179" s="14" t="s">
        <v>3563</v>
      </c>
      <c r="B179" s="89"/>
      <c r="C179" s="2211"/>
      <c r="E179" s="89"/>
      <c r="G179" s="17"/>
    </row>
    <row r="180" spans="1:7" ht="13.5" thickBot="1" x14ac:dyDescent="0.25">
      <c r="A180" s="111"/>
      <c r="B180" s="112"/>
      <c r="C180" s="113"/>
      <c r="D180" s="114"/>
      <c r="E180" s="112"/>
      <c r="F180" s="58"/>
      <c r="G180" s="59"/>
    </row>
    <row r="181" spans="1:7" ht="13.5" thickTop="1" x14ac:dyDescent="0.2">
      <c r="A181" s="3411" t="s">
        <v>37</v>
      </c>
      <c r="B181" s="3412"/>
      <c r="C181" s="3412"/>
      <c r="D181" s="2209" t="s">
        <v>18</v>
      </c>
      <c r="E181" s="3413" t="s">
        <v>19</v>
      </c>
      <c r="F181" s="3413"/>
      <c r="G181" s="3414"/>
    </row>
    <row r="182" spans="1:7" x14ac:dyDescent="0.2">
      <c r="A182" s="3400" t="s">
        <v>20</v>
      </c>
      <c r="B182" s="3401"/>
      <c r="C182" s="3401"/>
      <c r="D182" s="44"/>
      <c r="E182" s="3457"/>
      <c r="F182" s="3458"/>
      <c r="G182" s="3459"/>
    </row>
    <row r="183" spans="1:7" x14ac:dyDescent="0.2">
      <c r="A183" s="3400" t="s">
        <v>21</v>
      </c>
      <c r="B183" s="3401"/>
      <c r="C183" s="3401"/>
      <c r="D183" s="61" t="s">
        <v>38</v>
      </c>
      <c r="E183" s="3461" t="s">
        <v>30</v>
      </c>
      <c r="F183" s="3461"/>
      <c r="G183" s="3462"/>
    </row>
    <row r="184" spans="1:7" ht="13.5" thickBot="1" x14ac:dyDescent="0.25">
      <c r="A184" s="3407" t="s">
        <v>22</v>
      </c>
      <c r="B184" s="3408"/>
      <c r="C184" s="3408"/>
      <c r="D184" s="62" t="s">
        <v>33</v>
      </c>
      <c r="E184" s="3460" t="s">
        <v>23</v>
      </c>
      <c r="F184" s="3409"/>
      <c r="G184" s="3410"/>
    </row>
    <row r="185" spans="1:7" ht="16.5" x14ac:dyDescent="0.25">
      <c r="A185" s="3415" t="s">
        <v>0</v>
      </c>
      <c r="B185" s="3416"/>
      <c r="C185" s="3416"/>
      <c r="D185" s="3416"/>
      <c r="E185" s="3416"/>
      <c r="F185" s="3416"/>
      <c r="G185" s="3417"/>
    </row>
    <row r="186" spans="1:7" x14ac:dyDescent="0.2">
      <c r="A186" s="3418" t="s">
        <v>1</v>
      </c>
      <c r="B186" s="3419"/>
      <c r="C186" s="3419"/>
      <c r="D186" s="3419"/>
      <c r="E186" s="3419"/>
      <c r="F186" s="3419"/>
      <c r="G186" s="3420"/>
    </row>
    <row r="187" spans="1:7" x14ac:dyDescent="0.2">
      <c r="A187" s="3421" t="s">
        <v>2</v>
      </c>
      <c r="B187" s="3422"/>
      <c r="C187" s="3422"/>
      <c r="D187" s="3422"/>
      <c r="E187" s="3422"/>
      <c r="F187" s="3422"/>
      <c r="G187" s="3423"/>
    </row>
    <row r="188" spans="1:7" x14ac:dyDescent="0.2">
      <c r="A188" s="2"/>
      <c r="B188" s="75"/>
      <c r="C188" s="2326"/>
      <c r="D188" s="5"/>
      <c r="E188" s="3"/>
      <c r="F188" s="6"/>
      <c r="G188" s="7" t="s">
        <v>3</v>
      </c>
    </row>
    <row r="189" spans="1:7" x14ac:dyDescent="0.2">
      <c r="A189" s="8" t="s">
        <v>35</v>
      </c>
      <c r="B189" s="9"/>
      <c r="C189" s="10" t="s">
        <v>36</v>
      </c>
      <c r="D189" s="9"/>
      <c r="E189" s="1277" t="s">
        <v>3727</v>
      </c>
      <c r="F189" s="689"/>
      <c r="G189" s="739" t="s">
        <v>3721</v>
      </c>
    </row>
    <row r="190" spans="1:7" x14ac:dyDescent="0.2">
      <c r="A190" s="14" t="s">
        <v>6</v>
      </c>
      <c r="B190" s="76"/>
      <c r="C190" s="16"/>
      <c r="D190" s="2327"/>
      <c r="E190" s="3424"/>
      <c r="F190" s="3425"/>
      <c r="G190" s="17"/>
    </row>
    <row r="191" spans="1:7" x14ac:dyDescent="0.2">
      <c r="A191" s="2328" t="s">
        <v>7</v>
      </c>
      <c r="B191" s="19"/>
      <c r="C191" s="19"/>
      <c r="D191" s="19"/>
      <c r="E191" s="20" t="s">
        <v>8</v>
      </c>
      <c r="F191" s="21"/>
      <c r="G191" s="17" t="s">
        <v>9</v>
      </c>
    </row>
    <row r="192" spans="1:7" x14ac:dyDescent="0.2">
      <c r="A192" s="2"/>
      <c r="B192" s="75"/>
      <c r="C192" s="2326"/>
      <c r="D192" s="2326"/>
      <c r="E192" s="3426"/>
      <c r="F192" s="3427"/>
      <c r="G192" s="22"/>
    </row>
    <row r="193" spans="1:7" ht="26.25" thickBot="1" x14ac:dyDescent="0.25">
      <c r="A193" s="23" t="s">
        <v>10</v>
      </c>
      <c r="B193" s="77" t="s">
        <v>11</v>
      </c>
      <c r="C193" s="25" t="s">
        <v>12</v>
      </c>
      <c r="D193" s="26" t="s">
        <v>13</v>
      </c>
      <c r="E193" s="78" t="s">
        <v>14</v>
      </c>
      <c r="F193" s="28" t="s">
        <v>15</v>
      </c>
      <c r="G193" s="29" t="s">
        <v>16</v>
      </c>
    </row>
    <row r="194" spans="1:7" ht="12.75" customHeight="1" thickTop="1" x14ac:dyDescent="0.2">
      <c r="A194" s="30">
        <v>1</v>
      </c>
      <c r="B194" s="91"/>
      <c r="C194" s="951" t="s">
        <v>3722</v>
      </c>
      <c r="D194" s="2214" t="s">
        <v>3723</v>
      </c>
      <c r="E194" s="953">
        <v>35</v>
      </c>
      <c r="F194" s="42">
        <v>12000</v>
      </c>
      <c r="G194" s="101">
        <f>F194*E194</f>
        <v>420000</v>
      </c>
    </row>
    <row r="195" spans="1:7" x14ac:dyDescent="0.2">
      <c r="A195" s="37"/>
      <c r="B195" s="91"/>
      <c r="C195" s="951"/>
      <c r="D195" s="962" t="s">
        <v>3724</v>
      </c>
      <c r="E195" s="953"/>
      <c r="F195" s="42"/>
      <c r="G195" s="101"/>
    </row>
    <row r="196" spans="1:7" x14ac:dyDescent="0.2">
      <c r="A196" s="244"/>
      <c r="B196" s="91"/>
      <c r="C196" s="951"/>
      <c r="D196" s="952"/>
      <c r="E196" s="954"/>
      <c r="F196" s="42"/>
      <c r="G196" s="101"/>
    </row>
    <row r="197" spans="1:7" x14ac:dyDescent="0.2">
      <c r="A197" s="37"/>
      <c r="B197" s="91"/>
      <c r="C197" s="951"/>
      <c r="D197" s="955"/>
      <c r="E197" s="953"/>
      <c r="F197" s="42"/>
      <c r="G197" s="101"/>
    </row>
    <row r="198" spans="1:7" x14ac:dyDescent="0.2">
      <c r="A198" s="37"/>
      <c r="B198" s="102"/>
      <c r="C198" s="951"/>
      <c r="D198" s="955"/>
      <c r="E198" s="953"/>
      <c r="F198" s="105"/>
      <c r="G198" s="101"/>
    </row>
    <row r="199" spans="1:7" x14ac:dyDescent="0.2">
      <c r="A199" s="244"/>
      <c r="B199" s="102"/>
      <c r="C199" s="951"/>
      <c r="D199" s="955"/>
      <c r="E199" s="953"/>
      <c r="F199" s="105"/>
      <c r="G199" s="101"/>
    </row>
    <row r="200" spans="1:7" x14ac:dyDescent="0.2">
      <c r="A200" s="37"/>
      <c r="B200" s="102"/>
      <c r="C200" s="951"/>
      <c r="D200" s="852"/>
      <c r="E200" s="953"/>
      <c r="F200" s="105"/>
      <c r="G200" s="101"/>
    </row>
    <row r="201" spans="1:7" x14ac:dyDescent="0.2">
      <c r="A201" s="37"/>
      <c r="B201" s="106"/>
      <c r="C201" s="951"/>
      <c r="D201" s="955"/>
      <c r="E201" s="954"/>
      <c r="F201" s="105"/>
      <c r="G201" s="101"/>
    </row>
    <row r="202" spans="1:7" x14ac:dyDescent="0.2">
      <c r="A202" s="244"/>
      <c r="B202" s="106"/>
      <c r="C202" s="951"/>
      <c r="D202" s="955"/>
      <c r="E202" s="954"/>
      <c r="F202" s="42"/>
      <c r="G202" s="101"/>
    </row>
    <row r="203" spans="1:7" x14ac:dyDescent="0.2">
      <c r="A203" s="37"/>
      <c r="B203" s="106"/>
      <c r="C203" s="951"/>
      <c r="D203" s="955"/>
      <c r="E203" s="953"/>
      <c r="F203" s="42"/>
      <c r="G203" s="101"/>
    </row>
    <row r="204" spans="1:7" x14ac:dyDescent="0.2">
      <c r="A204" s="37"/>
      <c r="B204" s="106"/>
      <c r="C204" s="951"/>
      <c r="D204" s="955"/>
      <c r="E204" s="954"/>
      <c r="F204" s="42"/>
      <c r="G204" s="101"/>
    </row>
    <row r="205" spans="1:7" x14ac:dyDescent="0.2">
      <c r="A205" s="244"/>
      <c r="B205" s="106"/>
      <c r="C205" s="951"/>
      <c r="D205" s="955"/>
      <c r="E205" s="953"/>
      <c r="F205" s="42"/>
      <c r="G205" s="101"/>
    </row>
    <row r="206" spans="1:7" x14ac:dyDescent="0.2">
      <c r="A206" s="37"/>
      <c r="B206" s="106"/>
      <c r="C206" s="951"/>
      <c r="D206" s="955"/>
      <c r="E206" s="953"/>
      <c r="F206" s="42"/>
      <c r="G206" s="101"/>
    </row>
    <row r="207" spans="1:7" x14ac:dyDescent="0.2">
      <c r="A207" s="37"/>
      <c r="B207" s="106"/>
      <c r="C207" s="951"/>
      <c r="D207" s="955"/>
      <c r="E207" s="953"/>
      <c r="F207" s="42"/>
      <c r="G207" s="101"/>
    </row>
    <row r="208" spans="1:7" x14ac:dyDescent="0.2">
      <c r="A208" s="244"/>
      <c r="B208" s="106"/>
      <c r="C208" s="951"/>
      <c r="D208" s="955"/>
      <c r="E208" s="953"/>
      <c r="F208" s="42"/>
      <c r="G208" s="101"/>
    </row>
    <row r="209" spans="1:13" x14ac:dyDescent="0.2">
      <c r="A209" s="37"/>
      <c r="B209" s="106"/>
      <c r="C209" s="951"/>
      <c r="D209" s="955"/>
      <c r="E209" s="953"/>
      <c r="F209" s="81"/>
      <c r="G209" s="101"/>
    </row>
    <row r="210" spans="1:13" x14ac:dyDescent="0.2">
      <c r="A210" s="37"/>
      <c r="B210" s="106"/>
      <c r="C210" s="951"/>
      <c r="D210" s="955"/>
      <c r="E210" s="953"/>
      <c r="F210" s="108"/>
      <c r="G210" s="101"/>
    </row>
    <row r="211" spans="1:13" x14ac:dyDescent="0.2">
      <c r="A211" s="244"/>
      <c r="B211" s="106"/>
      <c r="C211" s="951"/>
      <c r="D211" s="956"/>
      <c r="E211" s="953"/>
      <c r="F211" s="108"/>
      <c r="G211" s="101"/>
    </row>
    <row r="212" spans="1:13" x14ac:dyDescent="0.2">
      <c r="A212" s="37"/>
      <c r="B212" s="106"/>
      <c r="C212" s="957"/>
      <c r="D212" s="956"/>
      <c r="E212" s="954"/>
      <c r="F212" s="108"/>
      <c r="G212" s="101"/>
    </row>
    <row r="213" spans="1:13" x14ac:dyDescent="0.2">
      <c r="A213" s="37"/>
      <c r="B213" s="106"/>
      <c r="C213" s="958"/>
      <c r="D213" s="955"/>
      <c r="E213" s="954"/>
      <c r="F213" s="108"/>
      <c r="G213" s="101"/>
    </row>
    <row r="214" spans="1:13" x14ac:dyDescent="0.2">
      <c r="A214" s="244"/>
      <c r="B214" s="106"/>
      <c r="C214" s="959"/>
      <c r="D214" s="960"/>
      <c r="E214" s="961"/>
      <c r="F214" s="108"/>
      <c r="G214" s="101"/>
      <c r="M214" t="s">
        <v>3726</v>
      </c>
    </row>
    <row r="215" spans="1:13" x14ac:dyDescent="0.2">
      <c r="A215" s="37"/>
      <c r="B215" s="106"/>
      <c r="C215" s="958"/>
      <c r="D215" s="955"/>
      <c r="E215" s="953"/>
      <c r="F215" s="108"/>
      <c r="G215" s="101"/>
    </row>
    <row r="216" spans="1:13" x14ac:dyDescent="0.2">
      <c r="A216" s="37"/>
      <c r="B216" s="106"/>
      <c r="C216" s="958"/>
      <c r="D216" s="955"/>
      <c r="E216" s="953"/>
      <c r="F216" s="108"/>
      <c r="G216" s="101"/>
    </row>
    <row r="217" spans="1:13" x14ac:dyDescent="0.2">
      <c r="A217" s="244"/>
      <c r="B217" s="106"/>
      <c r="C217" s="39"/>
      <c r="D217" s="104"/>
      <c r="E217" s="950"/>
      <c r="F217" s="108"/>
      <c r="G217" s="101"/>
    </row>
    <row r="218" spans="1:13" x14ac:dyDescent="0.2">
      <c r="A218" s="37"/>
      <c r="B218" s="106"/>
      <c r="C218" s="39"/>
      <c r="D218" s="104"/>
      <c r="E218" s="949"/>
      <c r="F218" s="42"/>
      <c r="G218" s="101"/>
    </row>
    <row r="219" spans="1:13" x14ac:dyDescent="0.2">
      <c r="A219" s="37"/>
      <c r="B219" s="106"/>
      <c r="C219" s="39"/>
      <c r="D219" s="107"/>
      <c r="E219" s="949"/>
      <c r="F219" s="42"/>
      <c r="G219" s="101"/>
    </row>
    <row r="220" spans="1:13" x14ac:dyDescent="0.2">
      <c r="A220" s="244"/>
      <c r="B220" s="106"/>
      <c r="C220" s="39"/>
      <c r="D220" s="107"/>
      <c r="E220" s="85"/>
      <c r="F220" s="42"/>
      <c r="G220" s="101"/>
    </row>
    <row r="221" spans="1:13" x14ac:dyDescent="0.2">
      <c r="A221" s="37"/>
      <c r="B221" s="79"/>
      <c r="C221" s="39"/>
      <c r="D221" s="107"/>
      <c r="E221" s="80"/>
      <c r="F221" s="42"/>
      <c r="G221" s="101"/>
    </row>
    <row r="222" spans="1:13" x14ac:dyDescent="0.2">
      <c r="A222" s="37"/>
      <c r="B222" s="79"/>
      <c r="C222" s="39"/>
      <c r="D222" s="99"/>
      <c r="E222" s="80"/>
      <c r="F222" s="42"/>
      <c r="G222" s="101"/>
    </row>
    <row r="223" spans="1:13" x14ac:dyDescent="0.2">
      <c r="A223" s="244"/>
      <c r="B223" s="109"/>
      <c r="C223" s="39"/>
      <c r="D223" s="99"/>
      <c r="E223" s="80"/>
      <c r="F223" s="42"/>
      <c r="G223" s="101"/>
    </row>
    <row r="224" spans="1:13" ht="13.5" thickBot="1" x14ac:dyDescent="0.25">
      <c r="A224" s="48"/>
      <c r="B224" s="87"/>
      <c r="C224" s="50"/>
      <c r="D224" s="88"/>
      <c r="E224" s="87"/>
      <c r="F224" s="52" t="s">
        <v>17</v>
      </c>
      <c r="G224" s="110">
        <f>SUM(G194:G223)</f>
        <v>420000</v>
      </c>
    </row>
    <row r="225" spans="1:9" ht="13.5" thickTop="1" x14ac:dyDescent="0.2">
      <c r="A225" s="14" t="s">
        <v>3725</v>
      </c>
      <c r="B225" s="89"/>
      <c r="C225" s="2327"/>
      <c r="E225" s="89"/>
      <c r="G225" s="17"/>
    </row>
    <row r="226" spans="1:9" ht="13.5" thickBot="1" x14ac:dyDescent="0.25">
      <c r="A226" s="111" t="s">
        <v>3755</v>
      </c>
      <c r="B226" s="112"/>
      <c r="C226" s="113"/>
      <c r="D226" s="114"/>
      <c r="E226" s="112"/>
      <c r="F226" s="58"/>
      <c r="G226" s="59"/>
    </row>
    <row r="227" spans="1:9" ht="13.5" thickTop="1" x14ac:dyDescent="0.2">
      <c r="A227" s="3411" t="s">
        <v>37</v>
      </c>
      <c r="B227" s="3412"/>
      <c r="C227" s="3412"/>
      <c r="D227" s="2325" t="s">
        <v>18</v>
      </c>
      <c r="E227" s="3413" t="s">
        <v>19</v>
      </c>
      <c r="F227" s="3413"/>
      <c r="G227" s="3414"/>
    </row>
    <row r="228" spans="1:9" x14ac:dyDescent="0.2">
      <c r="A228" s="3400" t="s">
        <v>20</v>
      </c>
      <c r="B228" s="3401"/>
      <c r="C228" s="3401"/>
      <c r="D228" s="44"/>
      <c r="E228" s="3457"/>
      <c r="F228" s="3458"/>
      <c r="G228" s="3459"/>
    </row>
    <row r="229" spans="1:9" x14ac:dyDescent="0.2">
      <c r="A229" s="3400" t="s">
        <v>21</v>
      </c>
      <c r="B229" s="3401"/>
      <c r="C229" s="3401"/>
      <c r="D229" s="61" t="s">
        <v>38</v>
      </c>
      <c r="E229" s="3461" t="s">
        <v>30</v>
      </c>
      <c r="F229" s="3461"/>
      <c r="G229" s="3462"/>
    </row>
    <row r="230" spans="1:9" ht="13.5" thickBot="1" x14ac:dyDescent="0.25">
      <c r="A230" s="3407" t="s">
        <v>22</v>
      </c>
      <c r="B230" s="3408"/>
      <c r="C230" s="3408"/>
      <c r="D230" s="62" t="s">
        <v>33</v>
      </c>
      <c r="E230" s="3460" t="s">
        <v>23</v>
      </c>
      <c r="F230" s="3409"/>
      <c r="G230" s="3410"/>
    </row>
    <row r="231" spans="1:9" ht="16.5" x14ac:dyDescent="0.25">
      <c r="A231" s="3415" t="s">
        <v>0</v>
      </c>
      <c r="B231" s="3416"/>
      <c r="C231" s="3416"/>
      <c r="D231" s="3416"/>
      <c r="E231" s="3416"/>
      <c r="F231" s="3416"/>
      <c r="G231" s="3417"/>
    </row>
    <row r="232" spans="1:9" x14ac:dyDescent="0.2">
      <c r="A232" s="3418" t="s">
        <v>1</v>
      </c>
      <c r="B232" s="3419"/>
      <c r="C232" s="3419"/>
      <c r="D232" s="3419"/>
      <c r="E232" s="3419"/>
      <c r="F232" s="3419"/>
      <c r="G232" s="3420"/>
    </row>
    <row r="233" spans="1:9" x14ac:dyDescent="0.2">
      <c r="A233" s="3421" t="s">
        <v>2</v>
      </c>
      <c r="B233" s="3422"/>
      <c r="C233" s="3422"/>
      <c r="D233" s="3422"/>
      <c r="E233" s="3422"/>
      <c r="F233" s="3422"/>
      <c r="G233" s="3423"/>
    </row>
    <row r="234" spans="1:9" x14ac:dyDescent="0.2">
      <c r="A234" s="2"/>
      <c r="B234" s="75"/>
      <c r="C234" s="2429"/>
      <c r="D234" s="5"/>
      <c r="E234" s="3"/>
      <c r="F234" s="6"/>
      <c r="G234" s="7" t="s">
        <v>3</v>
      </c>
    </row>
    <row r="235" spans="1:9" x14ac:dyDescent="0.2">
      <c r="A235" s="8" t="s">
        <v>35</v>
      </c>
      <c r="B235" s="9"/>
      <c r="C235" s="10" t="s">
        <v>36</v>
      </c>
      <c r="D235" s="9"/>
      <c r="E235" s="1277" t="s">
        <v>3832</v>
      </c>
      <c r="F235" s="689"/>
      <c r="G235" s="739" t="s">
        <v>3823</v>
      </c>
    </row>
    <row r="236" spans="1:9" x14ac:dyDescent="0.2">
      <c r="A236" s="14" t="s">
        <v>6</v>
      </c>
      <c r="B236" s="76"/>
      <c r="C236" s="16"/>
      <c r="D236" s="2430"/>
      <c r="E236" s="3424"/>
      <c r="F236" s="3425"/>
      <c r="G236" s="17"/>
    </row>
    <row r="237" spans="1:9" x14ac:dyDescent="0.2">
      <c r="A237" s="2431" t="s">
        <v>7</v>
      </c>
      <c r="B237" s="19"/>
      <c r="C237" s="19"/>
      <c r="D237" s="19"/>
      <c r="E237" s="20" t="s">
        <v>8</v>
      </c>
      <c r="F237" s="21"/>
      <c r="G237" s="17" t="s">
        <v>9</v>
      </c>
    </row>
    <row r="238" spans="1:9" x14ac:dyDescent="0.2">
      <c r="A238" s="2"/>
      <c r="B238" s="75"/>
      <c r="C238" s="2429"/>
      <c r="D238" s="2429"/>
      <c r="E238" s="3426"/>
      <c r="F238" s="3427"/>
      <c r="G238" s="22"/>
    </row>
    <row r="239" spans="1:9" ht="26.25" thickBot="1" x14ac:dyDescent="0.25">
      <c r="A239" s="23" t="s">
        <v>10</v>
      </c>
      <c r="B239" s="77" t="s">
        <v>11</v>
      </c>
      <c r="C239" s="25" t="s">
        <v>12</v>
      </c>
      <c r="D239" s="26" t="s">
        <v>13</v>
      </c>
      <c r="E239" s="78" t="s">
        <v>14</v>
      </c>
      <c r="F239" s="28" t="s">
        <v>15</v>
      </c>
      <c r="G239" s="29" t="s">
        <v>16</v>
      </c>
    </row>
    <row r="240" spans="1:9" ht="13.5" thickTop="1" x14ac:dyDescent="0.2">
      <c r="A240" s="30">
        <v>1</v>
      </c>
      <c r="B240" s="91"/>
      <c r="C240" s="951" t="s">
        <v>24</v>
      </c>
      <c r="D240" s="2214" t="s">
        <v>3830</v>
      </c>
      <c r="E240" s="953">
        <v>1</v>
      </c>
      <c r="F240" s="42">
        <v>273.35000000000002</v>
      </c>
      <c r="G240" s="101">
        <f>F240*E240</f>
        <v>273.35000000000002</v>
      </c>
      <c r="I240" s="97">
        <v>1</v>
      </c>
    </row>
    <row r="241" spans="1:7" x14ac:dyDescent="0.2">
      <c r="A241" s="37"/>
      <c r="B241" s="91"/>
      <c r="C241" s="951"/>
      <c r="D241" s="962"/>
      <c r="E241" s="953"/>
      <c r="F241" s="42"/>
      <c r="G241" s="101"/>
    </row>
    <row r="242" spans="1:7" x14ac:dyDescent="0.2">
      <c r="A242" s="244"/>
      <c r="B242" s="91"/>
      <c r="C242" s="951"/>
      <c r="D242" s="952"/>
      <c r="E242" s="954"/>
      <c r="F242" s="42"/>
      <c r="G242" s="101"/>
    </row>
    <row r="243" spans="1:7" x14ac:dyDescent="0.2">
      <c r="A243" s="37"/>
      <c r="B243" s="91"/>
      <c r="C243" s="951"/>
      <c r="D243" s="955"/>
      <c r="E243" s="953"/>
      <c r="F243" s="42"/>
      <c r="G243" s="101"/>
    </row>
    <row r="244" spans="1:7" x14ac:dyDescent="0.2">
      <c r="A244" s="37"/>
      <c r="B244" s="102"/>
      <c r="C244" s="951"/>
      <c r="D244" s="955"/>
      <c r="E244" s="953"/>
      <c r="F244" s="105"/>
      <c r="G244" s="101"/>
    </row>
    <row r="245" spans="1:7" x14ac:dyDescent="0.2">
      <c r="A245" s="244"/>
      <c r="B245" s="102"/>
      <c r="C245" s="951"/>
      <c r="D245" s="955"/>
      <c r="E245" s="953"/>
      <c r="F245" s="105"/>
      <c r="G245" s="101"/>
    </row>
    <row r="246" spans="1:7" x14ac:dyDescent="0.2">
      <c r="A246" s="37"/>
      <c r="B246" s="102"/>
      <c r="C246" s="951"/>
      <c r="D246" s="852"/>
      <c r="E246" s="953"/>
      <c r="F246" s="105"/>
      <c r="G246" s="101"/>
    </row>
    <row r="247" spans="1:7" x14ac:dyDescent="0.2">
      <c r="A247" s="37"/>
      <c r="B247" s="106"/>
      <c r="C247" s="951"/>
      <c r="D247" s="955"/>
      <c r="E247" s="954"/>
      <c r="F247" s="105"/>
      <c r="G247" s="101"/>
    </row>
    <row r="248" spans="1:7" x14ac:dyDescent="0.2">
      <c r="A248" s="244"/>
      <c r="B248" s="106"/>
      <c r="C248" s="951"/>
      <c r="D248" s="955"/>
      <c r="E248" s="954"/>
      <c r="F248" s="42"/>
      <c r="G248" s="101"/>
    </row>
    <row r="249" spans="1:7" x14ac:dyDescent="0.2">
      <c r="A249" s="37"/>
      <c r="B249" s="106"/>
      <c r="C249" s="951"/>
      <c r="D249" s="955"/>
      <c r="E249" s="953"/>
      <c r="F249" s="42"/>
      <c r="G249" s="101"/>
    </row>
    <row r="250" spans="1:7" x14ac:dyDescent="0.2">
      <c r="A250" s="37"/>
      <c r="B250" s="106"/>
      <c r="C250" s="951"/>
      <c r="D250" s="955"/>
      <c r="E250" s="954"/>
      <c r="F250" s="42"/>
      <c r="G250" s="101"/>
    </row>
    <row r="251" spans="1:7" x14ac:dyDescent="0.2">
      <c r="A251" s="244"/>
      <c r="B251" s="106"/>
      <c r="C251" s="951"/>
      <c r="D251" s="955"/>
      <c r="E251" s="953"/>
      <c r="F251" s="42"/>
      <c r="G251" s="101"/>
    </row>
    <row r="252" spans="1:7" x14ac:dyDescent="0.2">
      <c r="A252" s="37"/>
      <c r="B252" s="106"/>
      <c r="C252" s="951"/>
      <c r="D252" s="955"/>
      <c r="E252" s="953"/>
      <c r="F252" s="42"/>
      <c r="G252" s="101"/>
    </row>
    <row r="253" spans="1:7" x14ac:dyDescent="0.2">
      <c r="A253" s="37"/>
      <c r="B253" s="106"/>
      <c r="C253" s="951"/>
      <c r="D253" s="955"/>
      <c r="E253" s="953"/>
      <c r="F253" s="42"/>
      <c r="G253" s="101"/>
    </row>
    <row r="254" spans="1:7" x14ac:dyDescent="0.2">
      <c r="A254" s="244"/>
      <c r="B254" s="106"/>
      <c r="C254" s="951"/>
      <c r="D254" s="955"/>
      <c r="E254" s="953"/>
      <c r="F254" s="42"/>
      <c r="G254" s="101"/>
    </row>
    <row r="255" spans="1:7" x14ac:dyDescent="0.2">
      <c r="A255" s="37"/>
      <c r="B255" s="106"/>
      <c r="C255" s="951"/>
      <c r="D255" s="955"/>
      <c r="E255" s="953"/>
      <c r="F255" s="81"/>
      <c r="G255" s="101"/>
    </row>
    <row r="256" spans="1:7" x14ac:dyDescent="0.2">
      <c r="A256" s="37"/>
      <c r="B256" s="106"/>
      <c r="C256" s="951"/>
      <c r="D256" s="955"/>
      <c r="E256" s="953"/>
      <c r="F256" s="108"/>
      <c r="G256" s="101"/>
    </row>
    <row r="257" spans="1:7" x14ac:dyDescent="0.2">
      <c r="A257" s="244"/>
      <c r="B257" s="106"/>
      <c r="C257" s="951"/>
      <c r="D257" s="956"/>
      <c r="E257" s="953"/>
      <c r="F257" s="108"/>
      <c r="G257" s="101"/>
    </row>
    <row r="258" spans="1:7" x14ac:dyDescent="0.2">
      <c r="A258" s="37"/>
      <c r="B258" s="106"/>
      <c r="C258" s="957"/>
      <c r="D258" s="956"/>
      <c r="E258" s="954"/>
      <c r="F258" s="108"/>
      <c r="G258" s="101"/>
    </row>
    <row r="259" spans="1:7" x14ac:dyDescent="0.2">
      <c r="A259" s="37"/>
      <c r="B259" s="106"/>
      <c r="C259" s="958"/>
      <c r="D259" s="955"/>
      <c r="E259" s="954"/>
      <c r="F259" s="108"/>
      <c r="G259" s="101"/>
    </row>
    <row r="260" spans="1:7" x14ac:dyDescent="0.2">
      <c r="A260" s="244"/>
      <c r="B260" s="106"/>
      <c r="C260" s="959"/>
      <c r="D260" s="960"/>
      <c r="E260" s="961"/>
      <c r="F260" s="108"/>
      <c r="G260" s="101"/>
    </row>
    <row r="261" spans="1:7" x14ac:dyDescent="0.2">
      <c r="A261" s="37"/>
      <c r="B261" s="106"/>
      <c r="C261" s="958"/>
      <c r="D261" s="955"/>
      <c r="E261" s="953"/>
      <c r="F261" s="108"/>
      <c r="G261" s="101"/>
    </row>
    <row r="262" spans="1:7" x14ac:dyDescent="0.2">
      <c r="A262" s="37"/>
      <c r="B262" s="106"/>
      <c r="C262" s="958"/>
      <c r="D262" s="955"/>
      <c r="E262" s="953"/>
      <c r="F262" s="108"/>
      <c r="G262" s="101"/>
    </row>
    <row r="263" spans="1:7" x14ac:dyDescent="0.2">
      <c r="A263" s="244"/>
      <c r="B263" s="106"/>
      <c r="C263" s="39"/>
      <c r="D263" s="104"/>
      <c r="E263" s="950"/>
      <c r="F263" s="108"/>
      <c r="G263" s="101"/>
    </row>
    <row r="264" spans="1:7" x14ac:dyDescent="0.2">
      <c r="A264" s="37"/>
      <c r="B264" s="106"/>
      <c r="C264" s="39"/>
      <c r="D264" s="104"/>
      <c r="E264" s="949"/>
      <c r="F264" s="42"/>
      <c r="G264" s="101"/>
    </row>
    <row r="265" spans="1:7" x14ac:dyDescent="0.2">
      <c r="A265" s="37"/>
      <c r="B265" s="106"/>
      <c r="C265" s="39"/>
      <c r="D265" s="107"/>
      <c r="E265" s="949"/>
      <c r="F265" s="42"/>
      <c r="G265" s="101"/>
    </row>
    <row r="266" spans="1:7" x14ac:dyDescent="0.2">
      <c r="A266" s="244"/>
      <c r="B266" s="106"/>
      <c r="C266" s="39"/>
      <c r="D266" s="107"/>
      <c r="E266" s="85"/>
      <c r="F266" s="42"/>
      <c r="G266" s="101"/>
    </row>
    <row r="267" spans="1:7" x14ac:dyDescent="0.2">
      <c r="A267" s="37"/>
      <c r="B267" s="79"/>
      <c r="C267" s="39"/>
      <c r="D267" s="107"/>
      <c r="E267" s="80"/>
      <c r="F267" s="42"/>
      <c r="G267" s="101"/>
    </row>
    <row r="268" spans="1:7" x14ac:dyDescent="0.2">
      <c r="A268" s="37"/>
      <c r="B268" s="79"/>
      <c r="C268" s="39"/>
      <c r="D268" s="99"/>
      <c r="E268" s="80"/>
      <c r="F268" s="42"/>
      <c r="G268" s="101"/>
    </row>
    <row r="269" spans="1:7" x14ac:dyDescent="0.2">
      <c r="A269" s="244"/>
      <c r="B269" s="109"/>
      <c r="C269" s="39"/>
      <c r="D269" s="99"/>
      <c r="E269" s="80"/>
      <c r="F269" s="42"/>
      <c r="G269" s="101"/>
    </row>
    <row r="270" spans="1:7" ht="13.5" thickBot="1" x14ac:dyDescent="0.25">
      <c r="A270" s="48"/>
      <c r="B270" s="87"/>
      <c r="C270" s="50"/>
      <c r="D270" s="88"/>
      <c r="E270" s="87"/>
      <c r="F270" s="52" t="s">
        <v>17</v>
      </c>
      <c r="G270" s="110">
        <f>SUM(G240:G269)</f>
        <v>273.35000000000002</v>
      </c>
    </row>
    <row r="271" spans="1:7" ht="13.5" thickTop="1" x14ac:dyDescent="0.2">
      <c r="A271" s="14" t="s">
        <v>3831</v>
      </c>
      <c r="B271" s="89"/>
      <c r="C271" s="2430"/>
      <c r="E271" s="89"/>
      <c r="G271" s="17"/>
    </row>
    <row r="272" spans="1:7" ht="13.5" thickBot="1" x14ac:dyDescent="0.25">
      <c r="A272" s="111"/>
      <c r="B272" s="112"/>
      <c r="C272" s="113"/>
      <c r="D272" s="114"/>
      <c r="E272" s="112"/>
      <c r="F272" s="58"/>
      <c r="G272" s="59"/>
    </row>
    <row r="273" spans="1:7" ht="13.5" thickTop="1" x14ac:dyDescent="0.2">
      <c r="A273" s="3411" t="s">
        <v>37</v>
      </c>
      <c r="B273" s="3412"/>
      <c r="C273" s="3412"/>
      <c r="D273" s="2428" t="s">
        <v>18</v>
      </c>
      <c r="E273" s="3413" t="s">
        <v>19</v>
      </c>
      <c r="F273" s="3413"/>
      <c r="G273" s="3414"/>
    </row>
    <row r="274" spans="1:7" x14ac:dyDescent="0.2">
      <c r="A274" s="3400" t="s">
        <v>20</v>
      </c>
      <c r="B274" s="3401"/>
      <c r="C274" s="3401"/>
      <c r="D274" s="44"/>
      <c r="E274" s="3457"/>
      <c r="F274" s="3458"/>
      <c r="G274" s="3459"/>
    </row>
    <row r="275" spans="1:7" x14ac:dyDescent="0.2">
      <c r="A275" s="3400" t="s">
        <v>21</v>
      </c>
      <c r="B275" s="3401"/>
      <c r="C275" s="3401"/>
      <c r="D275" s="61" t="s">
        <v>38</v>
      </c>
      <c r="E275" s="3461" t="s">
        <v>30</v>
      </c>
      <c r="F275" s="3461"/>
      <c r="G275" s="3462"/>
    </row>
    <row r="276" spans="1:7" ht="13.5" thickBot="1" x14ac:dyDescent="0.25">
      <c r="A276" s="3407" t="s">
        <v>22</v>
      </c>
      <c r="B276" s="3408"/>
      <c r="C276" s="3408"/>
      <c r="D276" s="62" t="s">
        <v>33</v>
      </c>
      <c r="E276" s="3460" t="s">
        <v>23</v>
      </c>
      <c r="F276" s="3409"/>
      <c r="G276" s="3410"/>
    </row>
    <row r="277" spans="1:7" ht="16.5" x14ac:dyDescent="0.25">
      <c r="A277" s="3415" t="s">
        <v>0</v>
      </c>
      <c r="B277" s="3416"/>
      <c r="C277" s="3416"/>
      <c r="D277" s="3416"/>
      <c r="E277" s="3416"/>
      <c r="F277" s="3416"/>
      <c r="G277" s="3417"/>
    </row>
    <row r="278" spans="1:7" x14ac:dyDescent="0.2">
      <c r="A278" s="3418" t="s">
        <v>1</v>
      </c>
      <c r="B278" s="3419"/>
      <c r="C278" s="3419"/>
      <c r="D278" s="3419"/>
      <c r="E278" s="3419"/>
      <c r="F278" s="3419"/>
      <c r="G278" s="3420"/>
    </row>
    <row r="279" spans="1:7" x14ac:dyDescent="0.2">
      <c r="A279" s="3421" t="s">
        <v>2</v>
      </c>
      <c r="B279" s="3422"/>
      <c r="C279" s="3422"/>
      <c r="D279" s="3422"/>
      <c r="E279" s="3422"/>
      <c r="F279" s="3422"/>
      <c r="G279" s="3423"/>
    </row>
    <row r="280" spans="1:7" x14ac:dyDescent="0.2">
      <c r="A280" s="2"/>
      <c r="B280" s="75"/>
      <c r="C280" s="2429"/>
      <c r="D280" s="5"/>
      <c r="E280" s="3"/>
      <c r="F280" s="6"/>
      <c r="G280" s="7" t="s">
        <v>3</v>
      </c>
    </row>
    <row r="281" spans="1:7" x14ac:dyDescent="0.2">
      <c r="A281" s="8" t="s">
        <v>35</v>
      </c>
      <c r="B281" s="9"/>
      <c r="C281" s="10" t="s">
        <v>36</v>
      </c>
      <c r="D281" s="9"/>
      <c r="E281" s="1277" t="s">
        <v>3835</v>
      </c>
      <c r="F281" s="689"/>
      <c r="G281" s="739" t="s">
        <v>3823</v>
      </c>
    </row>
    <row r="282" spans="1:7" x14ac:dyDescent="0.2">
      <c r="A282" s="14" t="s">
        <v>6</v>
      </c>
      <c r="B282" s="76"/>
      <c r="C282" s="16"/>
      <c r="D282" s="2430"/>
      <c r="E282" s="3424"/>
      <c r="F282" s="3425"/>
      <c r="G282" s="17"/>
    </row>
    <row r="283" spans="1:7" x14ac:dyDescent="0.2">
      <c r="A283" s="2431" t="s">
        <v>7</v>
      </c>
      <c r="B283" s="19"/>
      <c r="C283" s="19"/>
      <c r="D283" s="19"/>
      <c r="E283" s="20" t="s">
        <v>8</v>
      </c>
      <c r="F283" s="21"/>
      <c r="G283" s="17" t="s">
        <v>9</v>
      </c>
    </row>
    <row r="284" spans="1:7" x14ac:dyDescent="0.2">
      <c r="A284" s="2"/>
      <c r="B284" s="75"/>
      <c r="C284" s="2429"/>
      <c r="D284" s="2429"/>
      <c r="E284" s="3426"/>
      <c r="F284" s="3427"/>
      <c r="G284" s="22"/>
    </row>
    <row r="285" spans="1:7" ht="26.25" thickBot="1" x14ac:dyDescent="0.25">
      <c r="A285" s="23" t="s">
        <v>10</v>
      </c>
      <c r="B285" s="77" t="s">
        <v>11</v>
      </c>
      <c r="C285" s="25" t="s">
        <v>12</v>
      </c>
      <c r="D285" s="26" t="s">
        <v>13</v>
      </c>
      <c r="E285" s="78" t="s">
        <v>14</v>
      </c>
      <c r="F285" s="28" t="s">
        <v>15</v>
      </c>
      <c r="G285" s="29" t="s">
        <v>16</v>
      </c>
    </row>
    <row r="286" spans="1:7" ht="13.5" thickTop="1" x14ac:dyDescent="0.2">
      <c r="A286" s="30">
        <v>1</v>
      </c>
      <c r="B286" s="91"/>
      <c r="C286" s="951" t="s">
        <v>24</v>
      </c>
      <c r="D286" s="2214" t="s">
        <v>3833</v>
      </c>
      <c r="E286" s="953">
        <v>1</v>
      </c>
      <c r="F286" s="42">
        <v>208.97</v>
      </c>
      <c r="G286" s="101">
        <f>F286*E286</f>
        <v>208.97</v>
      </c>
    </row>
    <row r="287" spans="1:7" x14ac:dyDescent="0.2">
      <c r="A287" s="37"/>
      <c r="B287" s="91"/>
      <c r="C287" s="951"/>
      <c r="D287" s="962"/>
      <c r="E287" s="953"/>
      <c r="F287" s="42"/>
      <c r="G287" s="101"/>
    </row>
    <row r="288" spans="1:7" x14ac:dyDescent="0.2">
      <c r="A288" s="244"/>
      <c r="B288" s="91"/>
      <c r="C288" s="951"/>
      <c r="D288" s="952"/>
      <c r="E288" s="954"/>
      <c r="F288" s="42"/>
      <c r="G288" s="101"/>
    </row>
    <row r="289" spans="1:7" x14ac:dyDescent="0.2">
      <c r="A289" s="37"/>
      <c r="B289" s="91"/>
      <c r="C289" s="951"/>
      <c r="D289" s="955"/>
      <c r="E289" s="953"/>
      <c r="F289" s="42"/>
      <c r="G289" s="101"/>
    </row>
    <row r="290" spans="1:7" x14ac:dyDescent="0.2">
      <c r="A290" s="37"/>
      <c r="B290" s="102"/>
      <c r="C290" s="951"/>
      <c r="D290" s="955"/>
      <c r="E290" s="953"/>
      <c r="F290" s="105"/>
      <c r="G290" s="101"/>
    </row>
    <row r="291" spans="1:7" x14ac:dyDescent="0.2">
      <c r="A291" s="244"/>
      <c r="B291" s="102"/>
      <c r="C291" s="951"/>
      <c r="D291" s="955"/>
      <c r="E291" s="953"/>
      <c r="F291" s="105"/>
      <c r="G291" s="101"/>
    </row>
    <row r="292" spans="1:7" x14ac:dyDescent="0.2">
      <c r="A292" s="37"/>
      <c r="B292" s="102"/>
      <c r="C292" s="951"/>
      <c r="D292" s="852"/>
      <c r="E292" s="953"/>
      <c r="F292" s="105"/>
      <c r="G292" s="101"/>
    </row>
    <row r="293" spans="1:7" x14ac:dyDescent="0.2">
      <c r="A293" s="37"/>
      <c r="B293" s="106"/>
      <c r="C293" s="951"/>
      <c r="D293" s="955"/>
      <c r="E293" s="954"/>
      <c r="F293" s="105"/>
      <c r="G293" s="101"/>
    </row>
    <row r="294" spans="1:7" x14ac:dyDescent="0.2">
      <c r="A294" s="244"/>
      <c r="B294" s="106"/>
      <c r="C294" s="951"/>
      <c r="D294" s="955"/>
      <c r="E294" s="954"/>
      <c r="F294" s="42"/>
      <c r="G294" s="101"/>
    </row>
    <row r="295" spans="1:7" x14ac:dyDescent="0.2">
      <c r="A295" s="37"/>
      <c r="B295" s="106"/>
      <c r="C295" s="951"/>
      <c r="D295" s="955"/>
      <c r="E295" s="953"/>
      <c r="F295" s="42"/>
      <c r="G295" s="101"/>
    </row>
    <row r="296" spans="1:7" x14ac:dyDescent="0.2">
      <c r="A296" s="37"/>
      <c r="B296" s="106"/>
      <c r="C296" s="951"/>
      <c r="D296" s="955"/>
      <c r="E296" s="954"/>
      <c r="F296" s="42"/>
      <c r="G296" s="101"/>
    </row>
    <row r="297" spans="1:7" x14ac:dyDescent="0.2">
      <c r="A297" s="244"/>
      <c r="B297" s="106"/>
      <c r="C297" s="951"/>
      <c r="D297" s="955"/>
      <c r="E297" s="953"/>
      <c r="F297" s="42"/>
      <c r="G297" s="101"/>
    </row>
    <row r="298" spans="1:7" x14ac:dyDescent="0.2">
      <c r="A298" s="37"/>
      <c r="B298" s="106"/>
      <c r="C298" s="951"/>
      <c r="D298" s="955"/>
      <c r="E298" s="953"/>
      <c r="F298" s="42"/>
      <c r="G298" s="101"/>
    </row>
    <row r="299" spans="1:7" x14ac:dyDescent="0.2">
      <c r="A299" s="37"/>
      <c r="B299" s="106"/>
      <c r="C299" s="951"/>
      <c r="D299" s="955"/>
      <c r="E299" s="953"/>
      <c r="F299" s="42"/>
      <c r="G299" s="101"/>
    </row>
    <row r="300" spans="1:7" x14ac:dyDescent="0.2">
      <c r="A300" s="244"/>
      <c r="B300" s="106"/>
      <c r="C300" s="951"/>
      <c r="D300" s="955"/>
      <c r="E300" s="953"/>
      <c r="F300" s="42"/>
      <c r="G300" s="101"/>
    </row>
    <row r="301" spans="1:7" x14ac:dyDescent="0.2">
      <c r="A301" s="37"/>
      <c r="B301" s="106"/>
      <c r="C301" s="951"/>
      <c r="D301" s="955"/>
      <c r="E301" s="953"/>
      <c r="F301" s="81"/>
      <c r="G301" s="101"/>
    </row>
    <row r="302" spans="1:7" x14ac:dyDescent="0.2">
      <c r="A302" s="37"/>
      <c r="B302" s="106"/>
      <c r="C302" s="951"/>
      <c r="D302" s="955"/>
      <c r="E302" s="953"/>
      <c r="F302" s="108"/>
      <c r="G302" s="101"/>
    </row>
    <row r="303" spans="1:7" x14ac:dyDescent="0.2">
      <c r="A303" s="244"/>
      <c r="B303" s="106"/>
      <c r="C303" s="951"/>
      <c r="D303" s="956"/>
      <c r="E303" s="953"/>
      <c r="F303" s="108"/>
      <c r="G303" s="101"/>
    </row>
    <row r="304" spans="1:7" x14ac:dyDescent="0.2">
      <c r="A304" s="37"/>
      <c r="B304" s="106"/>
      <c r="C304" s="957"/>
      <c r="D304" s="956"/>
      <c r="E304" s="954"/>
      <c r="F304" s="108"/>
      <c r="G304" s="101"/>
    </row>
    <row r="305" spans="1:7" x14ac:dyDescent="0.2">
      <c r="A305" s="37"/>
      <c r="B305" s="106"/>
      <c r="C305" s="958"/>
      <c r="D305" s="955"/>
      <c r="E305" s="954"/>
      <c r="F305" s="108"/>
      <c r="G305" s="101"/>
    </row>
    <row r="306" spans="1:7" x14ac:dyDescent="0.2">
      <c r="A306" s="244"/>
      <c r="B306" s="106"/>
      <c r="C306" s="959"/>
      <c r="D306" s="960"/>
      <c r="E306" s="961"/>
      <c r="F306" s="108"/>
      <c r="G306" s="101"/>
    </row>
    <row r="307" spans="1:7" x14ac:dyDescent="0.2">
      <c r="A307" s="37"/>
      <c r="B307" s="106"/>
      <c r="C307" s="958"/>
      <c r="D307" s="955"/>
      <c r="E307" s="953"/>
      <c r="F307" s="108"/>
      <c r="G307" s="101"/>
    </row>
    <row r="308" spans="1:7" x14ac:dyDescent="0.2">
      <c r="A308" s="37"/>
      <c r="B308" s="106"/>
      <c r="C308" s="958"/>
      <c r="D308" s="955"/>
      <c r="E308" s="953"/>
      <c r="F308" s="108"/>
      <c r="G308" s="101"/>
    </row>
    <row r="309" spans="1:7" x14ac:dyDescent="0.2">
      <c r="A309" s="244"/>
      <c r="B309" s="106"/>
      <c r="C309" s="39"/>
      <c r="D309" s="104"/>
      <c r="E309" s="950"/>
      <c r="F309" s="108"/>
      <c r="G309" s="101"/>
    </row>
    <row r="310" spans="1:7" x14ac:dyDescent="0.2">
      <c r="A310" s="37"/>
      <c r="B310" s="106"/>
      <c r="C310" s="39"/>
      <c r="D310" s="104"/>
      <c r="E310" s="949"/>
      <c r="F310" s="42"/>
      <c r="G310" s="101"/>
    </row>
    <row r="311" spans="1:7" x14ac:dyDescent="0.2">
      <c r="A311" s="37"/>
      <c r="B311" s="106"/>
      <c r="C311" s="39"/>
      <c r="D311" s="107"/>
      <c r="E311" s="949"/>
      <c r="F311" s="42"/>
      <c r="G311" s="101"/>
    </row>
    <row r="312" spans="1:7" x14ac:dyDescent="0.2">
      <c r="A312" s="244"/>
      <c r="B312" s="106"/>
      <c r="C312" s="39"/>
      <c r="D312" s="107"/>
      <c r="E312" s="85"/>
      <c r="F312" s="42"/>
      <c r="G312" s="101"/>
    </row>
    <row r="313" spans="1:7" x14ac:dyDescent="0.2">
      <c r="A313" s="37"/>
      <c r="B313" s="79"/>
      <c r="C313" s="39"/>
      <c r="D313" s="107"/>
      <c r="E313" s="80"/>
      <c r="F313" s="42"/>
      <c r="G313" s="101"/>
    </row>
    <row r="314" spans="1:7" x14ac:dyDescent="0.2">
      <c r="A314" s="37"/>
      <c r="B314" s="79"/>
      <c r="C314" s="39"/>
      <c r="D314" s="99"/>
      <c r="E314" s="80"/>
      <c r="F314" s="42"/>
      <c r="G314" s="101"/>
    </row>
    <row r="315" spans="1:7" x14ac:dyDescent="0.2">
      <c r="A315" s="244"/>
      <c r="B315" s="109"/>
      <c r="C315" s="39"/>
      <c r="D315" s="99"/>
      <c r="E315" s="80"/>
      <c r="F315" s="42"/>
      <c r="G315" s="101"/>
    </row>
    <row r="316" spans="1:7" ht="13.5" thickBot="1" x14ac:dyDescent="0.25">
      <c r="A316" s="48"/>
      <c r="B316" s="87"/>
      <c r="C316" s="50"/>
      <c r="D316" s="88"/>
      <c r="E316" s="87"/>
      <c r="F316" s="52" t="s">
        <v>17</v>
      </c>
      <c r="G316" s="110">
        <f>SUM(G286:G315)</f>
        <v>208.97</v>
      </c>
    </row>
    <row r="317" spans="1:7" ht="13.5" thickTop="1" x14ac:dyDescent="0.2">
      <c r="A317" s="14" t="s">
        <v>3834</v>
      </c>
      <c r="B317" s="89"/>
      <c r="C317" s="2430"/>
      <c r="E317" s="89"/>
      <c r="G317" s="17"/>
    </row>
    <row r="318" spans="1:7" ht="13.5" thickBot="1" x14ac:dyDescent="0.25">
      <c r="A318" s="111"/>
      <c r="B318" s="112"/>
      <c r="C318" s="113"/>
      <c r="D318" s="114"/>
      <c r="E318" s="112"/>
      <c r="F318" s="58"/>
      <c r="G318" s="59"/>
    </row>
    <row r="319" spans="1:7" ht="13.5" thickTop="1" x14ac:dyDescent="0.2">
      <c r="A319" s="3411" t="s">
        <v>37</v>
      </c>
      <c r="B319" s="3412"/>
      <c r="C319" s="3412"/>
      <c r="D319" s="2428" t="s">
        <v>18</v>
      </c>
      <c r="E319" s="3413" t="s">
        <v>19</v>
      </c>
      <c r="F319" s="3413"/>
      <c r="G319" s="3414"/>
    </row>
    <row r="320" spans="1:7" x14ac:dyDescent="0.2">
      <c r="A320" s="3400" t="s">
        <v>20</v>
      </c>
      <c r="B320" s="3401"/>
      <c r="C320" s="3401"/>
      <c r="D320" s="44"/>
      <c r="E320" s="3457"/>
      <c r="F320" s="3458"/>
      <c r="G320" s="3459"/>
    </row>
    <row r="321" spans="1:7" x14ac:dyDescent="0.2">
      <c r="A321" s="3400" t="s">
        <v>21</v>
      </c>
      <c r="B321" s="3401"/>
      <c r="C321" s="3401"/>
      <c r="D321" s="61" t="s">
        <v>38</v>
      </c>
      <c r="E321" s="3461" t="s">
        <v>30</v>
      </c>
      <c r="F321" s="3461"/>
      <c r="G321" s="3462"/>
    </row>
    <row r="322" spans="1:7" ht="13.5" thickBot="1" x14ac:dyDescent="0.25">
      <c r="A322" s="3407" t="s">
        <v>22</v>
      </c>
      <c r="B322" s="3408"/>
      <c r="C322" s="3408"/>
      <c r="D322" s="62" t="s">
        <v>33</v>
      </c>
      <c r="E322" s="3460" t="s">
        <v>23</v>
      </c>
      <c r="F322" s="3409"/>
      <c r="G322" s="3410"/>
    </row>
    <row r="323" spans="1:7" ht="16.5" x14ac:dyDescent="0.25">
      <c r="A323" s="3415" t="s">
        <v>0</v>
      </c>
      <c r="B323" s="3416"/>
      <c r="C323" s="3416"/>
      <c r="D323" s="3416"/>
      <c r="E323" s="3416"/>
      <c r="F323" s="3416"/>
      <c r="G323" s="3417"/>
    </row>
    <row r="324" spans="1:7" x14ac:dyDescent="0.2">
      <c r="A324" s="3418" t="s">
        <v>1</v>
      </c>
      <c r="B324" s="3419"/>
      <c r="C324" s="3419"/>
      <c r="D324" s="3419"/>
      <c r="E324" s="3419"/>
      <c r="F324" s="3419"/>
      <c r="G324" s="3420"/>
    </row>
    <row r="325" spans="1:7" x14ac:dyDescent="0.2">
      <c r="A325" s="3421" t="s">
        <v>2</v>
      </c>
      <c r="B325" s="3422"/>
      <c r="C325" s="3422"/>
      <c r="D325" s="3422"/>
      <c r="E325" s="3422"/>
      <c r="F325" s="3422"/>
      <c r="G325" s="3423"/>
    </row>
    <row r="326" spans="1:7" x14ac:dyDescent="0.2">
      <c r="A326" s="2"/>
      <c r="B326" s="75"/>
      <c r="C326" s="2438"/>
      <c r="D326" s="5"/>
      <c r="E326" s="3"/>
      <c r="F326" s="6"/>
      <c r="G326" s="7" t="s">
        <v>3</v>
      </c>
    </row>
    <row r="327" spans="1:7" x14ac:dyDescent="0.2">
      <c r="A327" s="8" t="s">
        <v>35</v>
      </c>
      <c r="B327" s="9"/>
      <c r="C327" s="10" t="s">
        <v>36</v>
      </c>
      <c r="D327" s="9"/>
      <c r="E327" s="1277" t="s">
        <v>3838</v>
      </c>
      <c r="F327" s="689"/>
      <c r="G327" s="739" t="s">
        <v>3823</v>
      </c>
    </row>
    <row r="328" spans="1:7" x14ac:dyDescent="0.2">
      <c r="A328" s="14" t="s">
        <v>6</v>
      </c>
      <c r="B328" s="76"/>
      <c r="C328" s="16"/>
      <c r="D328" s="2439"/>
      <c r="E328" s="3424"/>
      <c r="F328" s="3425"/>
      <c r="G328" s="17"/>
    </row>
    <row r="329" spans="1:7" x14ac:dyDescent="0.2">
      <c r="A329" s="2440" t="s">
        <v>7</v>
      </c>
      <c r="B329" s="19"/>
      <c r="C329" s="19"/>
      <c r="D329" s="19"/>
      <c r="E329" s="20" t="s">
        <v>8</v>
      </c>
      <c r="F329" s="21"/>
      <c r="G329" s="17" t="s">
        <v>9</v>
      </c>
    </row>
    <row r="330" spans="1:7" x14ac:dyDescent="0.2">
      <c r="A330" s="2"/>
      <c r="B330" s="75"/>
      <c r="C330" s="2438"/>
      <c r="D330" s="2438"/>
      <c r="E330" s="3426"/>
      <c r="F330" s="3427"/>
      <c r="G330" s="22"/>
    </row>
    <row r="331" spans="1:7" ht="26.25" thickBot="1" x14ac:dyDescent="0.25">
      <c r="A331" s="23" t="s">
        <v>10</v>
      </c>
      <c r="B331" s="77" t="s">
        <v>11</v>
      </c>
      <c r="C331" s="25" t="s">
        <v>12</v>
      </c>
      <c r="D331" s="26" t="s">
        <v>13</v>
      </c>
      <c r="E331" s="78" t="s">
        <v>14</v>
      </c>
      <c r="F331" s="28" t="s">
        <v>15</v>
      </c>
      <c r="G331" s="29" t="s">
        <v>16</v>
      </c>
    </row>
    <row r="332" spans="1:7" ht="13.5" thickTop="1" x14ac:dyDescent="0.2">
      <c r="A332" s="30">
        <v>1</v>
      </c>
      <c r="B332" s="91"/>
      <c r="C332" s="951" t="s">
        <v>24</v>
      </c>
      <c r="D332" s="2214" t="s">
        <v>3836</v>
      </c>
      <c r="E332" s="953">
        <v>1</v>
      </c>
      <c r="F332" s="42">
        <v>550</v>
      </c>
      <c r="G332" s="101">
        <f>F332*E332</f>
        <v>550</v>
      </c>
    </row>
    <row r="333" spans="1:7" x14ac:dyDescent="0.2">
      <c r="A333" s="37"/>
      <c r="B333" s="91"/>
      <c r="C333" s="951"/>
      <c r="D333" s="962"/>
      <c r="E333" s="953"/>
      <c r="F333" s="42"/>
      <c r="G333" s="101"/>
    </row>
    <row r="334" spans="1:7" x14ac:dyDescent="0.2">
      <c r="A334" s="244"/>
      <c r="B334" s="91"/>
      <c r="C334" s="951"/>
      <c r="D334" s="952"/>
      <c r="E334" s="954"/>
      <c r="F334" s="42"/>
      <c r="G334" s="101"/>
    </row>
    <row r="335" spans="1:7" x14ac:dyDescent="0.2">
      <c r="A335" s="37"/>
      <c r="B335" s="91"/>
      <c r="C335" s="951"/>
      <c r="D335" s="955"/>
      <c r="E335" s="953"/>
      <c r="F335" s="42"/>
      <c r="G335" s="101"/>
    </row>
    <row r="336" spans="1:7" x14ac:dyDescent="0.2">
      <c r="A336" s="37"/>
      <c r="B336" s="102"/>
      <c r="C336" s="951"/>
      <c r="D336" s="955"/>
      <c r="E336" s="953"/>
      <c r="F336" s="105"/>
      <c r="G336" s="101"/>
    </row>
    <row r="337" spans="1:7" x14ac:dyDescent="0.2">
      <c r="A337" s="244"/>
      <c r="B337" s="102"/>
      <c r="C337" s="951"/>
      <c r="D337" s="955"/>
      <c r="E337" s="953"/>
      <c r="F337" s="105"/>
      <c r="G337" s="101"/>
    </row>
    <row r="338" spans="1:7" x14ac:dyDescent="0.2">
      <c r="A338" s="37"/>
      <c r="B338" s="102"/>
      <c r="C338" s="951"/>
      <c r="D338" s="852"/>
      <c r="E338" s="953"/>
      <c r="F338" s="105"/>
      <c r="G338" s="101"/>
    </row>
    <row r="339" spans="1:7" x14ac:dyDescent="0.2">
      <c r="A339" s="37"/>
      <c r="B339" s="106"/>
      <c r="C339" s="951"/>
      <c r="D339" s="955"/>
      <c r="E339" s="954"/>
      <c r="F339" s="105"/>
      <c r="G339" s="101"/>
    </row>
    <row r="340" spans="1:7" x14ac:dyDescent="0.2">
      <c r="A340" s="244"/>
      <c r="B340" s="106"/>
      <c r="C340" s="951"/>
      <c r="D340" s="955"/>
      <c r="E340" s="954"/>
      <c r="F340" s="42"/>
      <c r="G340" s="101"/>
    </row>
    <row r="341" spans="1:7" x14ac:dyDescent="0.2">
      <c r="A341" s="37"/>
      <c r="B341" s="106"/>
      <c r="C341" s="951"/>
      <c r="D341" s="955"/>
      <c r="E341" s="953"/>
      <c r="F341" s="42"/>
      <c r="G341" s="101"/>
    </row>
    <row r="342" spans="1:7" x14ac:dyDescent="0.2">
      <c r="A342" s="37"/>
      <c r="B342" s="106"/>
      <c r="C342" s="951"/>
      <c r="D342" s="955"/>
      <c r="E342" s="954"/>
      <c r="F342" s="42"/>
      <c r="G342" s="101"/>
    </row>
    <row r="343" spans="1:7" x14ac:dyDescent="0.2">
      <c r="A343" s="244"/>
      <c r="B343" s="106"/>
      <c r="C343" s="951"/>
      <c r="D343" s="955"/>
      <c r="E343" s="953"/>
      <c r="F343" s="42"/>
      <c r="G343" s="101"/>
    </row>
    <row r="344" spans="1:7" x14ac:dyDescent="0.2">
      <c r="A344" s="37"/>
      <c r="B344" s="106"/>
      <c r="C344" s="951"/>
      <c r="D344" s="955"/>
      <c r="E344" s="953"/>
      <c r="F344" s="42"/>
      <c r="G344" s="101"/>
    </row>
    <row r="345" spans="1:7" x14ac:dyDescent="0.2">
      <c r="A345" s="37"/>
      <c r="B345" s="106"/>
      <c r="C345" s="951"/>
      <c r="D345" s="955"/>
      <c r="E345" s="953"/>
      <c r="F345" s="42"/>
      <c r="G345" s="101"/>
    </row>
    <row r="346" spans="1:7" x14ac:dyDescent="0.2">
      <c r="A346" s="244"/>
      <c r="B346" s="106"/>
      <c r="C346" s="951"/>
      <c r="D346" s="955"/>
      <c r="E346" s="953"/>
      <c r="F346" s="42"/>
      <c r="G346" s="101"/>
    </row>
    <row r="347" spans="1:7" x14ac:dyDescent="0.2">
      <c r="A347" s="37"/>
      <c r="B347" s="106"/>
      <c r="C347" s="951"/>
      <c r="D347" s="955"/>
      <c r="E347" s="953"/>
      <c r="F347" s="81"/>
      <c r="G347" s="101"/>
    </row>
    <row r="348" spans="1:7" x14ac:dyDescent="0.2">
      <c r="A348" s="37"/>
      <c r="B348" s="106"/>
      <c r="C348" s="951"/>
      <c r="D348" s="955"/>
      <c r="E348" s="953"/>
      <c r="F348" s="108"/>
      <c r="G348" s="101"/>
    </row>
    <row r="349" spans="1:7" x14ac:dyDescent="0.2">
      <c r="A349" s="244"/>
      <c r="B349" s="106"/>
      <c r="C349" s="951"/>
      <c r="D349" s="956"/>
      <c r="E349" s="953"/>
      <c r="F349" s="108"/>
      <c r="G349" s="101"/>
    </row>
    <row r="350" spans="1:7" x14ac:dyDescent="0.2">
      <c r="A350" s="37"/>
      <c r="B350" s="106"/>
      <c r="C350" s="957"/>
      <c r="D350" s="956"/>
      <c r="E350" s="954"/>
      <c r="F350" s="108"/>
      <c r="G350" s="101"/>
    </row>
    <row r="351" spans="1:7" x14ac:dyDescent="0.2">
      <c r="A351" s="37"/>
      <c r="B351" s="106"/>
      <c r="C351" s="958"/>
      <c r="D351" s="955"/>
      <c r="E351" s="954"/>
      <c r="F351" s="108"/>
      <c r="G351" s="101"/>
    </row>
    <row r="352" spans="1:7" x14ac:dyDescent="0.2">
      <c r="A352" s="244"/>
      <c r="B352" s="106"/>
      <c r="C352" s="959"/>
      <c r="D352" s="960"/>
      <c r="E352" s="961"/>
      <c r="F352" s="108"/>
      <c r="G352" s="101"/>
    </row>
    <row r="353" spans="1:7" x14ac:dyDescent="0.2">
      <c r="A353" s="37"/>
      <c r="B353" s="106"/>
      <c r="C353" s="958"/>
      <c r="D353" s="955"/>
      <c r="E353" s="953"/>
      <c r="F353" s="108"/>
      <c r="G353" s="101"/>
    </row>
    <row r="354" spans="1:7" x14ac:dyDescent="0.2">
      <c r="A354" s="37"/>
      <c r="B354" s="106"/>
      <c r="C354" s="958"/>
      <c r="D354" s="955"/>
      <c r="E354" s="953"/>
      <c r="F354" s="108"/>
      <c r="G354" s="101"/>
    </row>
    <row r="355" spans="1:7" x14ac:dyDescent="0.2">
      <c r="A355" s="244"/>
      <c r="B355" s="106"/>
      <c r="C355" s="39"/>
      <c r="D355" s="104"/>
      <c r="E355" s="950"/>
      <c r="F355" s="108"/>
      <c r="G355" s="101"/>
    </row>
    <row r="356" spans="1:7" x14ac:dyDescent="0.2">
      <c r="A356" s="37"/>
      <c r="B356" s="106"/>
      <c r="C356" s="39"/>
      <c r="D356" s="104"/>
      <c r="E356" s="949"/>
      <c r="F356" s="42"/>
      <c r="G356" s="101"/>
    </row>
    <row r="357" spans="1:7" x14ac:dyDescent="0.2">
      <c r="A357" s="37"/>
      <c r="B357" s="106"/>
      <c r="C357" s="39"/>
      <c r="D357" s="107"/>
      <c r="E357" s="949"/>
      <c r="F357" s="42"/>
      <c r="G357" s="101"/>
    </row>
    <row r="358" spans="1:7" x14ac:dyDescent="0.2">
      <c r="A358" s="244"/>
      <c r="B358" s="106"/>
      <c r="C358" s="39"/>
      <c r="D358" s="107"/>
      <c r="E358" s="85"/>
      <c r="F358" s="42"/>
      <c r="G358" s="101"/>
    </row>
    <row r="359" spans="1:7" x14ac:dyDescent="0.2">
      <c r="A359" s="37"/>
      <c r="B359" s="79"/>
      <c r="C359" s="39"/>
      <c r="D359" s="107"/>
      <c r="E359" s="80"/>
      <c r="F359" s="42"/>
      <c r="G359" s="101"/>
    </row>
    <row r="360" spans="1:7" x14ac:dyDescent="0.2">
      <c r="A360" s="37"/>
      <c r="B360" s="79"/>
      <c r="C360" s="39"/>
      <c r="D360" s="99"/>
      <c r="E360" s="80"/>
      <c r="F360" s="42"/>
      <c r="G360" s="101"/>
    </row>
    <row r="361" spans="1:7" x14ac:dyDescent="0.2">
      <c r="A361" s="244"/>
      <c r="B361" s="109"/>
      <c r="C361" s="39"/>
      <c r="D361" s="99"/>
      <c r="E361" s="80"/>
      <c r="F361" s="42"/>
      <c r="G361" s="101"/>
    </row>
    <row r="362" spans="1:7" ht="13.5" thickBot="1" x14ac:dyDescent="0.25">
      <c r="A362" s="48"/>
      <c r="B362" s="87"/>
      <c r="C362" s="50"/>
      <c r="D362" s="88"/>
      <c r="E362" s="87"/>
      <c r="F362" s="52" t="s">
        <v>17</v>
      </c>
      <c r="G362" s="110">
        <f>SUM(G332:G361)</f>
        <v>550</v>
      </c>
    </row>
    <row r="363" spans="1:7" ht="13.5" thickTop="1" x14ac:dyDescent="0.2">
      <c r="A363" s="14" t="s">
        <v>3837</v>
      </c>
      <c r="B363" s="89"/>
      <c r="C363" s="2439"/>
      <c r="E363" s="89"/>
      <c r="G363" s="17"/>
    </row>
    <row r="364" spans="1:7" ht="13.5" thickBot="1" x14ac:dyDescent="0.25">
      <c r="A364" s="111"/>
      <c r="B364" s="112"/>
      <c r="C364" s="113"/>
      <c r="D364" s="114"/>
      <c r="E364" s="112"/>
      <c r="F364" s="58"/>
      <c r="G364" s="59"/>
    </row>
    <row r="365" spans="1:7" ht="13.5" thickTop="1" x14ac:dyDescent="0.2">
      <c r="A365" s="3411" t="s">
        <v>37</v>
      </c>
      <c r="B365" s="3412"/>
      <c r="C365" s="3412"/>
      <c r="D365" s="2437" t="s">
        <v>18</v>
      </c>
      <c r="E365" s="3413" t="s">
        <v>19</v>
      </c>
      <c r="F365" s="3413"/>
      <c r="G365" s="3414"/>
    </row>
    <row r="366" spans="1:7" x14ac:dyDescent="0.2">
      <c r="A366" s="3400" t="s">
        <v>20</v>
      </c>
      <c r="B366" s="3401"/>
      <c r="C366" s="3401"/>
      <c r="D366" s="44"/>
      <c r="E366" s="3457"/>
      <c r="F366" s="3458"/>
      <c r="G366" s="3459"/>
    </row>
    <row r="367" spans="1:7" x14ac:dyDescent="0.2">
      <c r="A367" s="3400" t="s">
        <v>21</v>
      </c>
      <c r="B367" s="3401"/>
      <c r="C367" s="3401"/>
      <c r="D367" s="61" t="s">
        <v>38</v>
      </c>
      <c r="E367" s="3461" t="s">
        <v>30</v>
      </c>
      <c r="F367" s="3461"/>
      <c r="G367" s="3462"/>
    </row>
    <row r="368" spans="1:7" ht="13.5" thickBot="1" x14ac:dyDescent="0.25">
      <c r="A368" s="3407" t="s">
        <v>22</v>
      </c>
      <c r="B368" s="3408"/>
      <c r="C368" s="3408"/>
      <c r="D368" s="62" t="s">
        <v>33</v>
      </c>
      <c r="E368" s="3460" t="s">
        <v>23</v>
      </c>
      <c r="F368" s="3409"/>
      <c r="G368" s="3410"/>
    </row>
    <row r="369" spans="1:7" ht="16.5" x14ac:dyDescent="0.25">
      <c r="A369" s="3415" t="s">
        <v>0</v>
      </c>
      <c r="B369" s="3416"/>
      <c r="C369" s="3416"/>
      <c r="D369" s="3416"/>
      <c r="E369" s="3416"/>
      <c r="F369" s="3416"/>
      <c r="G369" s="3417"/>
    </row>
    <row r="370" spans="1:7" x14ac:dyDescent="0.2">
      <c r="A370" s="3418" t="s">
        <v>1</v>
      </c>
      <c r="B370" s="3419"/>
      <c r="C370" s="3419"/>
      <c r="D370" s="3419"/>
      <c r="E370" s="3419"/>
      <c r="F370" s="3419"/>
      <c r="G370" s="3420"/>
    </row>
    <row r="371" spans="1:7" x14ac:dyDescent="0.2">
      <c r="A371" s="3421" t="s">
        <v>2</v>
      </c>
      <c r="B371" s="3422"/>
      <c r="C371" s="3422"/>
      <c r="D371" s="3422"/>
      <c r="E371" s="3422"/>
      <c r="F371" s="3422"/>
      <c r="G371" s="3423"/>
    </row>
    <row r="372" spans="1:7" x14ac:dyDescent="0.2">
      <c r="A372" s="2"/>
      <c r="B372" s="75"/>
      <c r="C372" s="2507"/>
      <c r="D372" s="5"/>
      <c r="E372" s="3"/>
      <c r="F372" s="6"/>
      <c r="G372" s="7" t="s">
        <v>3</v>
      </c>
    </row>
    <row r="373" spans="1:7" x14ac:dyDescent="0.2">
      <c r="A373" s="8" t="s">
        <v>35</v>
      </c>
      <c r="B373" s="9"/>
      <c r="C373" s="10" t="s">
        <v>36</v>
      </c>
      <c r="D373" s="9"/>
      <c r="E373" s="1277" t="s">
        <v>4020</v>
      </c>
      <c r="F373" s="689"/>
      <c r="G373" s="739" t="s">
        <v>3989</v>
      </c>
    </row>
    <row r="374" spans="1:7" x14ac:dyDescent="0.2">
      <c r="A374" s="14" t="s">
        <v>6</v>
      </c>
      <c r="B374" s="76"/>
      <c r="C374" s="16"/>
      <c r="D374" s="2508"/>
      <c r="E374" s="3424"/>
      <c r="F374" s="3425"/>
      <c r="G374" s="17"/>
    </row>
    <row r="375" spans="1:7" x14ac:dyDescent="0.2">
      <c r="A375" s="2509" t="s">
        <v>7</v>
      </c>
      <c r="B375" s="19"/>
      <c r="C375" s="19"/>
      <c r="D375" s="19"/>
      <c r="E375" s="20" t="s">
        <v>8</v>
      </c>
      <c r="F375" s="21"/>
      <c r="G375" s="17" t="s">
        <v>9</v>
      </c>
    </row>
    <row r="376" spans="1:7" x14ac:dyDescent="0.2">
      <c r="A376" s="2"/>
      <c r="B376" s="75"/>
      <c r="C376" s="2507"/>
      <c r="D376" s="2507"/>
      <c r="E376" s="3426"/>
      <c r="F376" s="3427"/>
      <c r="G376" s="22"/>
    </row>
    <row r="377" spans="1:7" ht="26.25" thickBot="1" x14ac:dyDescent="0.25">
      <c r="A377" s="23" t="s">
        <v>10</v>
      </c>
      <c r="B377" s="77" t="s">
        <v>11</v>
      </c>
      <c r="C377" s="25" t="s">
        <v>12</v>
      </c>
      <c r="D377" s="26" t="s">
        <v>13</v>
      </c>
      <c r="E377" s="78" t="s">
        <v>14</v>
      </c>
      <c r="F377" s="28" t="s">
        <v>15</v>
      </c>
      <c r="G377" s="29" t="s">
        <v>16</v>
      </c>
    </row>
    <row r="378" spans="1:7" ht="13.5" thickTop="1" x14ac:dyDescent="0.2">
      <c r="A378" s="30">
        <v>1</v>
      </c>
      <c r="B378" s="91"/>
      <c r="C378" s="951" t="s">
        <v>59</v>
      </c>
      <c r="D378" s="2214" t="s">
        <v>4136</v>
      </c>
      <c r="E378" s="953">
        <v>27</v>
      </c>
      <c r="F378" s="42">
        <v>127</v>
      </c>
      <c r="G378" s="101">
        <f>F378*E378</f>
        <v>3429</v>
      </c>
    </row>
    <row r="379" spans="1:7" x14ac:dyDescent="0.2">
      <c r="A379" s="37"/>
      <c r="B379" s="91"/>
      <c r="C379" s="951"/>
      <c r="D379" s="962"/>
      <c r="E379" s="953"/>
      <c r="F379" s="42"/>
      <c r="G379" s="101"/>
    </row>
    <row r="380" spans="1:7" x14ac:dyDescent="0.2">
      <c r="A380" s="244"/>
      <c r="B380" s="91"/>
      <c r="C380" s="951"/>
      <c r="D380" s="952"/>
      <c r="E380" s="954"/>
      <c r="F380" s="42"/>
      <c r="G380" s="101"/>
    </row>
    <row r="381" spans="1:7" x14ac:dyDescent="0.2">
      <c r="A381" s="37"/>
      <c r="B381" s="91"/>
      <c r="C381" s="951"/>
      <c r="D381" s="955"/>
      <c r="E381" s="953"/>
      <c r="F381" s="42"/>
      <c r="G381" s="101"/>
    </row>
    <row r="382" spans="1:7" x14ac:dyDescent="0.2">
      <c r="A382" s="37"/>
      <c r="B382" s="102"/>
      <c r="C382" s="951"/>
      <c r="D382" s="955"/>
      <c r="E382" s="953"/>
      <c r="F382" s="105"/>
      <c r="G382" s="101"/>
    </row>
    <row r="383" spans="1:7" x14ac:dyDescent="0.2">
      <c r="A383" s="244"/>
      <c r="B383" s="102"/>
      <c r="C383" s="951"/>
      <c r="D383" s="955"/>
      <c r="E383" s="953"/>
      <c r="F383" s="105"/>
      <c r="G383" s="101"/>
    </row>
    <row r="384" spans="1:7" x14ac:dyDescent="0.2">
      <c r="A384" s="37"/>
      <c r="B384" s="102"/>
      <c r="C384" s="951"/>
      <c r="D384" s="852"/>
      <c r="E384" s="953"/>
      <c r="F384" s="105"/>
      <c r="G384" s="101"/>
    </row>
    <row r="385" spans="1:7" x14ac:dyDescent="0.2">
      <c r="A385" s="37"/>
      <c r="B385" s="106"/>
      <c r="C385" s="951"/>
      <c r="D385" s="955"/>
      <c r="E385" s="954"/>
      <c r="F385" s="105"/>
      <c r="G385" s="101"/>
    </row>
    <row r="386" spans="1:7" x14ac:dyDescent="0.2">
      <c r="A386" s="244"/>
      <c r="B386" s="106"/>
      <c r="C386" s="951"/>
      <c r="D386" s="955"/>
      <c r="E386" s="954"/>
      <c r="F386" s="42"/>
      <c r="G386" s="101"/>
    </row>
    <row r="387" spans="1:7" x14ac:dyDescent="0.2">
      <c r="A387" s="37"/>
      <c r="B387" s="106"/>
      <c r="C387" s="951"/>
      <c r="D387" s="955"/>
      <c r="E387" s="953"/>
      <c r="F387" s="42"/>
      <c r="G387" s="101"/>
    </row>
    <row r="388" spans="1:7" x14ac:dyDescent="0.2">
      <c r="A388" s="37"/>
      <c r="B388" s="106"/>
      <c r="C388" s="951"/>
      <c r="D388" s="955"/>
      <c r="E388" s="954"/>
      <c r="F388" s="42"/>
      <c r="G388" s="101"/>
    </row>
    <row r="389" spans="1:7" x14ac:dyDescent="0.2">
      <c r="A389" s="244"/>
      <c r="B389" s="106"/>
      <c r="C389" s="951"/>
      <c r="D389" s="955"/>
      <c r="E389" s="953"/>
      <c r="F389" s="42"/>
      <c r="G389" s="101"/>
    </row>
    <row r="390" spans="1:7" x14ac:dyDescent="0.2">
      <c r="A390" s="37"/>
      <c r="B390" s="106"/>
      <c r="C390" s="951"/>
      <c r="D390" s="955"/>
      <c r="E390" s="953"/>
      <c r="F390" s="42"/>
      <c r="G390" s="101"/>
    </row>
    <row r="391" spans="1:7" x14ac:dyDescent="0.2">
      <c r="A391" s="37"/>
      <c r="B391" s="106"/>
      <c r="C391" s="951"/>
      <c r="D391" s="955"/>
      <c r="E391" s="953"/>
      <c r="F391" s="42"/>
      <c r="G391" s="101"/>
    </row>
    <row r="392" spans="1:7" x14ac:dyDescent="0.2">
      <c r="A392" s="244"/>
      <c r="B392" s="106"/>
      <c r="C392" s="951"/>
      <c r="D392" s="955"/>
      <c r="E392" s="953"/>
      <c r="F392" s="42"/>
      <c r="G392" s="101"/>
    </row>
    <row r="393" spans="1:7" x14ac:dyDescent="0.2">
      <c r="A393" s="37"/>
      <c r="B393" s="106"/>
      <c r="C393" s="951"/>
      <c r="D393" s="955"/>
      <c r="E393" s="953"/>
      <c r="F393" s="81"/>
      <c r="G393" s="101"/>
    </row>
    <row r="394" spans="1:7" x14ac:dyDescent="0.2">
      <c r="A394" s="37"/>
      <c r="B394" s="106"/>
      <c r="C394" s="951"/>
      <c r="D394" s="955"/>
      <c r="E394" s="953"/>
      <c r="F394" s="108"/>
      <c r="G394" s="101"/>
    </row>
    <row r="395" spans="1:7" x14ac:dyDescent="0.2">
      <c r="A395" s="244"/>
      <c r="B395" s="106"/>
      <c r="C395" s="951"/>
      <c r="D395" s="956"/>
      <c r="E395" s="953"/>
      <c r="F395" s="108"/>
      <c r="G395" s="101"/>
    </row>
    <row r="396" spans="1:7" x14ac:dyDescent="0.2">
      <c r="A396" s="37"/>
      <c r="B396" s="106"/>
      <c r="C396" s="957"/>
      <c r="D396" s="956"/>
      <c r="E396" s="954"/>
      <c r="F396" s="108"/>
      <c r="G396" s="101"/>
    </row>
    <row r="397" spans="1:7" x14ac:dyDescent="0.2">
      <c r="A397" s="37"/>
      <c r="B397" s="106"/>
      <c r="C397" s="958"/>
      <c r="D397" s="955"/>
      <c r="E397" s="954"/>
      <c r="F397" s="108"/>
      <c r="G397" s="101"/>
    </row>
    <row r="398" spans="1:7" x14ac:dyDescent="0.2">
      <c r="A398" s="244"/>
      <c r="B398" s="106"/>
      <c r="C398" s="959"/>
      <c r="D398" s="960"/>
      <c r="E398" s="961"/>
      <c r="F398" s="108"/>
      <c r="G398" s="101"/>
    </row>
    <row r="399" spans="1:7" x14ac:dyDescent="0.2">
      <c r="A399" s="37"/>
      <c r="B399" s="106"/>
      <c r="C399" s="958"/>
      <c r="D399" s="955"/>
      <c r="E399" s="953"/>
      <c r="F399" s="108"/>
      <c r="G399" s="101"/>
    </row>
    <row r="400" spans="1:7" x14ac:dyDescent="0.2">
      <c r="A400" s="37"/>
      <c r="B400" s="106"/>
      <c r="C400" s="958"/>
      <c r="D400" s="955"/>
      <c r="E400" s="953"/>
      <c r="F400" s="108"/>
      <c r="G400" s="101"/>
    </row>
    <row r="401" spans="1:7" x14ac:dyDescent="0.2">
      <c r="A401" s="244"/>
      <c r="B401" s="106"/>
      <c r="C401" s="39"/>
      <c r="D401" s="104"/>
      <c r="E401" s="950"/>
      <c r="F401" s="108"/>
      <c r="G401" s="101"/>
    </row>
    <row r="402" spans="1:7" x14ac:dyDescent="0.2">
      <c r="A402" s="37"/>
      <c r="B402" s="106"/>
      <c r="C402" s="39"/>
      <c r="D402" s="104"/>
      <c r="E402" s="949"/>
      <c r="F402" s="42"/>
      <c r="G402" s="101"/>
    </row>
    <row r="403" spans="1:7" x14ac:dyDescent="0.2">
      <c r="A403" s="37"/>
      <c r="B403" s="106"/>
      <c r="C403" s="39"/>
      <c r="D403" s="107"/>
      <c r="E403" s="949"/>
      <c r="F403" s="42"/>
      <c r="G403" s="101"/>
    </row>
    <row r="404" spans="1:7" x14ac:dyDescent="0.2">
      <c r="A404" s="244"/>
      <c r="B404" s="106"/>
      <c r="C404" s="39"/>
      <c r="D404" s="107"/>
      <c r="E404" s="85"/>
      <c r="F404" s="42"/>
      <c r="G404" s="101"/>
    </row>
    <row r="405" spans="1:7" x14ac:dyDescent="0.2">
      <c r="A405" s="37"/>
      <c r="B405" s="79"/>
      <c r="C405" s="39"/>
      <c r="D405" s="107"/>
      <c r="E405" s="80"/>
      <c r="F405" s="42"/>
      <c r="G405" s="101"/>
    </row>
    <row r="406" spans="1:7" x14ac:dyDescent="0.2">
      <c r="A406" s="37"/>
      <c r="B406" s="79"/>
      <c r="C406" s="39"/>
      <c r="D406" s="99"/>
      <c r="E406" s="80"/>
      <c r="F406" s="42"/>
      <c r="G406" s="101"/>
    </row>
    <row r="407" spans="1:7" x14ac:dyDescent="0.2">
      <c r="A407" s="244"/>
      <c r="B407" s="109"/>
      <c r="C407" s="39"/>
      <c r="D407" s="99"/>
      <c r="E407" s="80"/>
      <c r="F407" s="42"/>
      <c r="G407" s="101"/>
    </row>
    <row r="408" spans="1:7" ht="13.5" thickBot="1" x14ac:dyDescent="0.25">
      <c r="A408" s="48"/>
      <c r="B408" s="87"/>
      <c r="C408" s="50"/>
      <c r="D408" s="88"/>
      <c r="E408" s="87"/>
      <c r="F408" s="52" t="s">
        <v>17</v>
      </c>
      <c r="G408" s="110">
        <f>SUM(G378:G407)</f>
        <v>3429</v>
      </c>
    </row>
    <row r="409" spans="1:7" ht="13.5" thickTop="1" x14ac:dyDescent="0.2">
      <c r="A409" s="14" t="s">
        <v>3993</v>
      </c>
      <c r="B409" s="89"/>
      <c r="C409" s="2508"/>
      <c r="E409" s="89"/>
      <c r="G409" s="17"/>
    </row>
    <row r="410" spans="1:7" ht="13.5" thickBot="1" x14ac:dyDescent="0.25">
      <c r="A410" s="111"/>
      <c r="B410" s="112"/>
      <c r="C410" s="113"/>
      <c r="D410" s="114"/>
      <c r="E410" s="112"/>
      <c r="F410" s="58"/>
      <c r="G410" s="59"/>
    </row>
    <row r="411" spans="1:7" ht="13.5" thickTop="1" x14ac:dyDescent="0.2">
      <c r="A411" s="3411" t="s">
        <v>37</v>
      </c>
      <c r="B411" s="3412"/>
      <c r="C411" s="3412"/>
      <c r="D411" s="2506" t="s">
        <v>18</v>
      </c>
      <c r="E411" s="3413" t="s">
        <v>19</v>
      </c>
      <c r="F411" s="3413"/>
      <c r="G411" s="3414"/>
    </row>
    <row r="412" spans="1:7" x14ac:dyDescent="0.2">
      <c r="A412" s="3400" t="s">
        <v>20</v>
      </c>
      <c r="B412" s="3401"/>
      <c r="C412" s="3401"/>
      <c r="D412" s="44"/>
      <c r="E412" s="3457"/>
      <c r="F412" s="3458"/>
      <c r="G412" s="3459"/>
    </row>
    <row r="413" spans="1:7" x14ac:dyDescent="0.2">
      <c r="A413" s="3400" t="s">
        <v>21</v>
      </c>
      <c r="B413" s="3401"/>
      <c r="C413" s="3401"/>
      <c r="D413" s="61" t="s">
        <v>38</v>
      </c>
      <c r="E413" s="3461" t="s">
        <v>30</v>
      </c>
      <c r="F413" s="3461"/>
      <c r="G413" s="3462"/>
    </row>
    <row r="414" spans="1:7" ht="13.5" thickBot="1" x14ac:dyDescent="0.25">
      <c r="A414" s="3407" t="s">
        <v>22</v>
      </c>
      <c r="B414" s="3408"/>
      <c r="C414" s="3408"/>
      <c r="D414" s="62" t="s">
        <v>33</v>
      </c>
      <c r="E414" s="3460" t="s">
        <v>23</v>
      </c>
      <c r="F414" s="3409"/>
      <c r="G414" s="3410"/>
    </row>
    <row r="415" spans="1:7" ht="16.5" x14ac:dyDescent="0.25">
      <c r="A415" s="3415" t="s">
        <v>0</v>
      </c>
      <c r="B415" s="3416"/>
      <c r="C415" s="3416"/>
      <c r="D415" s="3416"/>
      <c r="E415" s="3416"/>
      <c r="F415" s="3416"/>
      <c r="G415" s="3417"/>
    </row>
    <row r="416" spans="1:7" x14ac:dyDescent="0.2">
      <c r="A416" s="3418" t="s">
        <v>1</v>
      </c>
      <c r="B416" s="3419"/>
      <c r="C416" s="3419"/>
      <c r="D416" s="3419"/>
      <c r="E416" s="3419"/>
      <c r="F416" s="3419"/>
      <c r="G416" s="3420"/>
    </row>
    <row r="417" spans="1:7" x14ac:dyDescent="0.2">
      <c r="A417" s="3421" t="s">
        <v>2</v>
      </c>
      <c r="B417" s="3422"/>
      <c r="C417" s="3422"/>
      <c r="D417" s="3422"/>
      <c r="E417" s="3422"/>
      <c r="F417" s="3422"/>
      <c r="G417" s="3423"/>
    </row>
    <row r="418" spans="1:7" x14ac:dyDescent="0.2">
      <c r="A418" s="2"/>
      <c r="B418" s="75"/>
      <c r="C418" s="2923"/>
      <c r="D418" s="5"/>
      <c r="E418" s="3"/>
      <c r="F418" s="6"/>
      <c r="G418" s="7" t="s">
        <v>3</v>
      </c>
    </row>
    <row r="419" spans="1:7" x14ac:dyDescent="0.2">
      <c r="A419" s="8" t="s">
        <v>35</v>
      </c>
      <c r="B419" s="9"/>
      <c r="C419" s="10" t="s">
        <v>36</v>
      </c>
      <c r="D419" s="9"/>
      <c r="E419" s="1277" t="s">
        <v>4961</v>
      </c>
      <c r="F419" s="689"/>
      <c r="G419" s="739" t="s">
        <v>4904</v>
      </c>
    </row>
    <row r="420" spans="1:7" x14ac:dyDescent="0.2">
      <c r="A420" s="14" t="s">
        <v>6</v>
      </c>
      <c r="B420" s="76"/>
      <c r="C420" s="16"/>
      <c r="D420" s="2924"/>
      <c r="E420" s="3424"/>
      <c r="F420" s="3425"/>
      <c r="G420" s="17"/>
    </row>
    <row r="421" spans="1:7" x14ac:dyDescent="0.2">
      <c r="A421" s="2926" t="s">
        <v>7</v>
      </c>
      <c r="B421" s="19"/>
      <c r="C421" s="19"/>
      <c r="D421" s="19"/>
      <c r="E421" s="20" t="s">
        <v>8</v>
      </c>
      <c r="F421" s="21"/>
      <c r="G421" s="17" t="s">
        <v>9</v>
      </c>
    </row>
    <row r="422" spans="1:7" x14ac:dyDescent="0.2">
      <c r="A422" s="2"/>
      <c r="B422" s="75"/>
      <c r="C422" s="2923"/>
      <c r="D422" s="2923"/>
      <c r="E422" s="3426"/>
      <c r="F422" s="3427"/>
      <c r="G422" s="22"/>
    </row>
    <row r="423" spans="1:7" ht="26.25" thickBot="1" x14ac:dyDescent="0.25">
      <c r="A423" s="23" t="s">
        <v>10</v>
      </c>
      <c r="B423" s="77" t="s">
        <v>11</v>
      </c>
      <c r="C423" s="25" t="s">
        <v>12</v>
      </c>
      <c r="D423" s="26" t="s">
        <v>13</v>
      </c>
      <c r="E423" s="78" t="s">
        <v>14</v>
      </c>
      <c r="F423" s="28" t="s">
        <v>15</v>
      </c>
      <c r="G423" s="29" t="s">
        <v>16</v>
      </c>
    </row>
    <row r="424" spans="1:7" ht="13.5" thickTop="1" x14ac:dyDescent="0.2">
      <c r="A424" s="30">
        <v>1</v>
      </c>
      <c r="B424" s="91"/>
      <c r="C424" s="951" t="s">
        <v>26</v>
      </c>
      <c r="D424" s="2944" t="s">
        <v>4958</v>
      </c>
      <c r="E424" s="953">
        <v>1</v>
      </c>
      <c r="F424" s="42">
        <v>430</v>
      </c>
      <c r="G424" s="101">
        <f>F424*E424</f>
        <v>430</v>
      </c>
    </row>
    <row r="425" spans="1:7" x14ac:dyDescent="0.2">
      <c r="A425" s="37"/>
      <c r="B425" s="91"/>
      <c r="C425" s="951"/>
      <c r="D425" s="962" t="s">
        <v>4957</v>
      </c>
      <c r="E425" s="953"/>
      <c r="F425" s="42"/>
      <c r="G425" s="101"/>
    </row>
    <row r="426" spans="1:7" x14ac:dyDescent="0.2">
      <c r="A426" s="244"/>
      <c r="B426" s="91"/>
      <c r="C426" s="951"/>
      <c r="D426" s="952"/>
      <c r="E426" s="954"/>
      <c r="F426" s="42"/>
      <c r="G426" s="101"/>
    </row>
    <row r="427" spans="1:7" x14ac:dyDescent="0.2">
      <c r="A427" s="37"/>
      <c r="B427" s="91"/>
      <c r="C427" s="951"/>
      <c r="D427" s="955"/>
      <c r="E427" s="953"/>
      <c r="F427" s="42"/>
      <c r="G427" s="101"/>
    </row>
    <row r="428" spans="1:7" x14ac:dyDescent="0.2">
      <c r="A428" s="37"/>
      <c r="B428" s="102"/>
      <c r="C428" s="951"/>
      <c r="D428" s="955"/>
      <c r="E428" s="953"/>
      <c r="F428" s="105"/>
      <c r="G428" s="101"/>
    </row>
    <row r="429" spans="1:7" x14ac:dyDescent="0.2">
      <c r="A429" s="244"/>
      <c r="B429" s="102"/>
      <c r="C429" s="951"/>
      <c r="D429" s="955"/>
      <c r="E429" s="953"/>
      <c r="F429" s="105"/>
      <c r="G429" s="101"/>
    </row>
    <row r="430" spans="1:7" x14ac:dyDescent="0.2">
      <c r="A430" s="37"/>
      <c r="B430" s="102"/>
      <c r="C430" s="951"/>
      <c r="D430" s="852"/>
      <c r="E430" s="953"/>
      <c r="F430" s="105"/>
      <c r="G430" s="101"/>
    </row>
    <row r="431" spans="1:7" x14ac:dyDescent="0.2">
      <c r="A431" s="37"/>
      <c r="B431" s="106"/>
      <c r="C431" s="951"/>
      <c r="D431" s="955"/>
      <c r="E431" s="954"/>
      <c r="F431" s="105"/>
      <c r="G431" s="101"/>
    </row>
    <row r="432" spans="1:7" x14ac:dyDescent="0.2">
      <c r="A432" s="244"/>
      <c r="B432" s="106"/>
      <c r="C432" s="951"/>
      <c r="D432" s="955"/>
      <c r="E432" s="954"/>
      <c r="F432" s="42"/>
      <c r="G432" s="101"/>
    </row>
    <row r="433" spans="1:7" x14ac:dyDescent="0.2">
      <c r="A433" s="37"/>
      <c r="B433" s="106"/>
      <c r="C433" s="951"/>
      <c r="D433" s="955"/>
      <c r="E433" s="953"/>
      <c r="F433" s="42"/>
      <c r="G433" s="101"/>
    </row>
    <row r="434" spans="1:7" x14ac:dyDescent="0.2">
      <c r="A434" s="37"/>
      <c r="B434" s="106"/>
      <c r="C434" s="951"/>
      <c r="D434" s="955"/>
      <c r="E434" s="954"/>
      <c r="F434" s="42"/>
      <c r="G434" s="101"/>
    </row>
    <row r="435" spans="1:7" x14ac:dyDescent="0.2">
      <c r="A435" s="244"/>
      <c r="B435" s="106"/>
      <c r="C435" s="951"/>
      <c r="D435" s="955"/>
      <c r="E435" s="953"/>
      <c r="F435" s="42"/>
      <c r="G435" s="101"/>
    </row>
    <row r="436" spans="1:7" x14ac:dyDescent="0.2">
      <c r="A436" s="37"/>
      <c r="B436" s="106"/>
      <c r="C436" s="951"/>
      <c r="D436" s="955"/>
      <c r="E436" s="953"/>
      <c r="F436" s="42"/>
      <c r="G436" s="101"/>
    </row>
    <row r="437" spans="1:7" x14ac:dyDescent="0.2">
      <c r="A437" s="37"/>
      <c r="B437" s="106"/>
      <c r="C437" s="951"/>
      <c r="D437" s="955"/>
      <c r="E437" s="953"/>
      <c r="F437" s="42"/>
      <c r="G437" s="101"/>
    </row>
    <row r="438" spans="1:7" x14ac:dyDescent="0.2">
      <c r="A438" s="244"/>
      <c r="B438" s="106"/>
      <c r="C438" s="951"/>
      <c r="D438" s="955"/>
      <c r="E438" s="953"/>
      <c r="F438" s="42"/>
      <c r="G438" s="101"/>
    </row>
    <row r="439" spans="1:7" x14ac:dyDescent="0.2">
      <c r="A439" s="37"/>
      <c r="B439" s="106"/>
      <c r="C439" s="951"/>
      <c r="D439" s="955"/>
      <c r="E439" s="953"/>
      <c r="F439" s="81"/>
      <c r="G439" s="101"/>
    </row>
    <row r="440" spans="1:7" x14ac:dyDescent="0.2">
      <c r="A440" s="37"/>
      <c r="B440" s="106"/>
      <c r="C440" s="951"/>
      <c r="D440" s="955"/>
      <c r="E440" s="953"/>
      <c r="F440" s="108"/>
      <c r="G440" s="101"/>
    </row>
    <row r="441" spans="1:7" x14ac:dyDescent="0.2">
      <c r="A441" s="244"/>
      <c r="B441" s="106"/>
      <c r="C441" s="951"/>
      <c r="D441" s="956"/>
      <c r="E441" s="953"/>
      <c r="F441" s="108"/>
      <c r="G441" s="101"/>
    </row>
    <row r="442" spans="1:7" x14ac:dyDescent="0.2">
      <c r="A442" s="37"/>
      <c r="B442" s="106"/>
      <c r="C442" s="957"/>
      <c r="D442" s="956"/>
      <c r="E442" s="954"/>
      <c r="F442" s="108"/>
      <c r="G442" s="101"/>
    </row>
    <row r="443" spans="1:7" x14ac:dyDescent="0.2">
      <c r="A443" s="37"/>
      <c r="B443" s="106"/>
      <c r="C443" s="958"/>
      <c r="D443" s="955"/>
      <c r="E443" s="954"/>
      <c r="F443" s="108"/>
      <c r="G443" s="101"/>
    </row>
    <row r="444" spans="1:7" x14ac:dyDescent="0.2">
      <c r="A444" s="244"/>
      <c r="B444" s="106"/>
      <c r="C444" s="959"/>
      <c r="D444" s="960"/>
      <c r="E444" s="961"/>
      <c r="F444" s="108"/>
      <c r="G444" s="101"/>
    </row>
    <row r="445" spans="1:7" x14ac:dyDescent="0.2">
      <c r="A445" s="37"/>
      <c r="B445" s="106"/>
      <c r="C445" s="958"/>
      <c r="D445" s="955"/>
      <c r="E445" s="953"/>
      <c r="F445" s="108"/>
      <c r="G445" s="101"/>
    </row>
    <row r="446" spans="1:7" x14ac:dyDescent="0.2">
      <c r="A446" s="37"/>
      <c r="B446" s="106"/>
      <c r="C446" s="958"/>
      <c r="D446" s="955"/>
      <c r="E446" s="953"/>
      <c r="F446" s="108"/>
      <c r="G446" s="101"/>
    </row>
    <row r="447" spans="1:7" x14ac:dyDescent="0.2">
      <c r="A447" s="244"/>
      <c r="B447" s="106"/>
      <c r="C447" s="39"/>
      <c r="D447" s="104"/>
      <c r="E447" s="950"/>
      <c r="F447" s="108"/>
      <c r="G447" s="101"/>
    </row>
    <row r="448" spans="1:7" x14ac:dyDescent="0.2">
      <c r="A448" s="37"/>
      <c r="B448" s="106"/>
      <c r="C448" s="39"/>
      <c r="D448" s="104"/>
      <c r="E448" s="949"/>
      <c r="F448" s="42"/>
      <c r="G448" s="101"/>
    </row>
    <row r="449" spans="1:7" x14ac:dyDescent="0.2">
      <c r="A449" s="37"/>
      <c r="B449" s="106"/>
      <c r="C449" s="39"/>
      <c r="D449" s="107"/>
      <c r="E449" s="949"/>
      <c r="F449" s="42"/>
      <c r="G449" s="101"/>
    </row>
    <row r="450" spans="1:7" x14ac:dyDescent="0.2">
      <c r="A450" s="244"/>
      <c r="B450" s="106"/>
      <c r="C450" s="39"/>
      <c r="D450" s="107"/>
      <c r="E450" s="85"/>
      <c r="F450" s="42"/>
      <c r="G450" s="101"/>
    </row>
    <row r="451" spans="1:7" x14ac:dyDescent="0.2">
      <c r="A451" s="37"/>
      <c r="B451" s="79"/>
      <c r="C451" s="39"/>
      <c r="D451" s="107"/>
      <c r="E451" s="80"/>
      <c r="F451" s="42"/>
      <c r="G451" s="101"/>
    </row>
    <row r="452" spans="1:7" x14ac:dyDescent="0.2">
      <c r="A452" s="37"/>
      <c r="B452" s="79"/>
      <c r="C452" s="39"/>
      <c r="D452" s="99"/>
      <c r="E452" s="80"/>
      <c r="F452" s="42"/>
      <c r="G452" s="101"/>
    </row>
    <row r="453" spans="1:7" x14ac:dyDescent="0.2">
      <c r="A453" s="244"/>
      <c r="B453" s="109"/>
      <c r="C453" s="39"/>
      <c r="D453" s="99"/>
      <c r="E453" s="80"/>
      <c r="F453" s="42"/>
      <c r="G453" s="101"/>
    </row>
    <row r="454" spans="1:7" ht="13.5" thickBot="1" x14ac:dyDescent="0.25">
      <c r="A454" s="48"/>
      <c r="B454" s="87"/>
      <c r="C454" s="50"/>
      <c r="D454" s="88"/>
      <c r="E454" s="87"/>
      <c r="F454" s="52" t="s">
        <v>17</v>
      </c>
      <c r="G454" s="110">
        <f>SUM(G424:G453)</f>
        <v>430</v>
      </c>
    </row>
    <row r="455" spans="1:7" ht="13.5" thickTop="1" x14ac:dyDescent="0.2">
      <c r="A455" s="14" t="s">
        <v>4959</v>
      </c>
      <c r="B455" s="89"/>
      <c r="C455" s="2924"/>
      <c r="E455" s="89"/>
      <c r="G455" s="17"/>
    </row>
    <row r="456" spans="1:7" ht="13.5" thickBot="1" x14ac:dyDescent="0.25">
      <c r="A456" s="111"/>
      <c r="B456" s="112"/>
      <c r="C456" s="113" t="s">
        <v>4960</v>
      </c>
      <c r="D456" s="114"/>
      <c r="E456" s="112"/>
      <c r="F456" s="58"/>
      <c r="G456" s="59"/>
    </row>
    <row r="457" spans="1:7" ht="13.5" thickTop="1" x14ac:dyDescent="0.2">
      <c r="A457" s="3411" t="s">
        <v>37</v>
      </c>
      <c r="B457" s="3412"/>
      <c r="C457" s="3412"/>
      <c r="D457" s="2922" t="s">
        <v>18</v>
      </c>
      <c r="E457" s="3413" t="s">
        <v>19</v>
      </c>
      <c r="F457" s="3413"/>
      <c r="G457" s="3414"/>
    </row>
    <row r="458" spans="1:7" x14ac:dyDescent="0.2">
      <c r="A458" s="3400" t="s">
        <v>20</v>
      </c>
      <c r="B458" s="3401"/>
      <c r="C458" s="3401"/>
      <c r="D458" s="44"/>
      <c r="E458" s="3457"/>
      <c r="F458" s="3458"/>
      <c r="G458" s="3459"/>
    </row>
    <row r="459" spans="1:7" x14ac:dyDescent="0.2">
      <c r="A459" s="3400" t="s">
        <v>21</v>
      </c>
      <c r="B459" s="3401"/>
      <c r="C459" s="3401"/>
      <c r="D459" s="61" t="s">
        <v>38</v>
      </c>
      <c r="E459" s="3461" t="s">
        <v>30</v>
      </c>
      <c r="F459" s="3461"/>
      <c r="G459" s="3462"/>
    </row>
    <row r="460" spans="1:7" ht="13.5" thickBot="1" x14ac:dyDescent="0.25">
      <c r="A460" s="3407" t="s">
        <v>22</v>
      </c>
      <c r="B460" s="3408"/>
      <c r="C460" s="3408"/>
      <c r="D460" s="62" t="s">
        <v>33</v>
      </c>
      <c r="E460" s="3460" t="s">
        <v>23</v>
      </c>
      <c r="F460" s="3409"/>
      <c r="G460" s="3410"/>
    </row>
    <row r="461" spans="1:7" ht="16.5" x14ac:dyDescent="0.25">
      <c r="A461" s="3415" t="s">
        <v>0</v>
      </c>
      <c r="B461" s="3416"/>
      <c r="C461" s="3416"/>
      <c r="D461" s="3416"/>
      <c r="E461" s="3416"/>
      <c r="F461" s="3416"/>
      <c r="G461" s="3417"/>
    </row>
    <row r="462" spans="1:7" x14ac:dyDescent="0.2">
      <c r="A462" s="3418" t="s">
        <v>1</v>
      </c>
      <c r="B462" s="3419"/>
      <c r="C462" s="3419"/>
      <c r="D462" s="3419"/>
      <c r="E462" s="3419"/>
      <c r="F462" s="3419"/>
      <c r="G462" s="3420"/>
    </row>
    <row r="463" spans="1:7" x14ac:dyDescent="0.2">
      <c r="A463" s="3421" t="s">
        <v>2</v>
      </c>
      <c r="B463" s="3422"/>
      <c r="C463" s="3422"/>
      <c r="D463" s="3422"/>
      <c r="E463" s="3422"/>
      <c r="F463" s="3422"/>
      <c r="G463" s="3423"/>
    </row>
    <row r="464" spans="1:7" x14ac:dyDescent="0.2">
      <c r="A464" s="2"/>
      <c r="B464" s="75"/>
      <c r="C464" s="3031"/>
      <c r="D464" s="5"/>
      <c r="E464" s="3"/>
      <c r="F464" s="6"/>
      <c r="G464" s="7" t="s">
        <v>3</v>
      </c>
    </row>
    <row r="465" spans="1:7" x14ac:dyDescent="0.2">
      <c r="A465" s="8" t="s">
        <v>35</v>
      </c>
      <c r="B465" s="9"/>
      <c r="C465" s="10" t="s">
        <v>36</v>
      </c>
      <c r="D465" s="9"/>
      <c r="E465" s="1277" t="s">
        <v>5213</v>
      </c>
      <c r="F465" s="689"/>
      <c r="G465" s="739" t="s">
        <v>5175</v>
      </c>
    </row>
    <row r="466" spans="1:7" x14ac:dyDescent="0.2">
      <c r="A466" s="14" t="s">
        <v>6</v>
      </c>
      <c r="B466" s="76"/>
      <c r="C466" s="16"/>
      <c r="D466" s="3032"/>
      <c r="E466" s="3424"/>
      <c r="F466" s="3425"/>
      <c r="G466" s="17"/>
    </row>
    <row r="467" spans="1:7" x14ac:dyDescent="0.2">
      <c r="A467" s="3033" t="s">
        <v>7</v>
      </c>
      <c r="B467" s="19"/>
      <c r="C467" s="19"/>
      <c r="D467" s="19"/>
      <c r="E467" s="20" t="s">
        <v>8</v>
      </c>
      <c r="F467" s="21"/>
      <c r="G467" s="17" t="s">
        <v>9</v>
      </c>
    </row>
    <row r="468" spans="1:7" x14ac:dyDescent="0.2">
      <c r="A468" s="2"/>
      <c r="B468" s="75"/>
      <c r="C468" s="3031"/>
      <c r="D468" s="3031"/>
      <c r="E468" s="3426"/>
      <c r="F468" s="3427"/>
      <c r="G468" s="22"/>
    </row>
    <row r="469" spans="1:7" ht="26.25" thickBot="1" x14ac:dyDescent="0.25">
      <c r="A469" s="23" t="s">
        <v>10</v>
      </c>
      <c r="B469" s="77" t="s">
        <v>11</v>
      </c>
      <c r="C469" s="25" t="s">
        <v>12</v>
      </c>
      <c r="D469" s="26" t="s">
        <v>13</v>
      </c>
      <c r="E469" s="78" t="s">
        <v>14</v>
      </c>
      <c r="F469" s="28" t="s">
        <v>15</v>
      </c>
      <c r="G469" s="29" t="s">
        <v>16</v>
      </c>
    </row>
    <row r="470" spans="1:7" ht="13.5" thickTop="1" x14ac:dyDescent="0.2">
      <c r="A470" s="30">
        <v>1</v>
      </c>
      <c r="B470" s="91"/>
      <c r="C470" s="951" t="s">
        <v>5176</v>
      </c>
      <c r="D470" s="2214" t="s">
        <v>5248</v>
      </c>
      <c r="E470" s="953">
        <v>14</v>
      </c>
      <c r="F470" s="42">
        <v>50</v>
      </c>
      <c r="G470" s="101">
        <f>F470*E470</f>
        <v>700</v>
      </c>
    </row>
    <row r="471" spans="1:7" x14ac:dyDescent="0.2">
      <c r="A471" s="37"/>
      <c r="B471" s="91"/>
      <c r="C471" s="951"/>
      <c r="D471" s="962"/>
      <c r="E471" s="953"/>
      <c r="F471" s="42"/>
      <c r="G471" s="101"/>
    </row>
    <row r="472" spans="1:7" x14ac:dyDescent="0.2">
      <c r="A472" s="244"/>
      <c r="B472" s="91"/>
      <c r="C472" s="951"/>
      <c r="D472" s="952"/>
      <c r="E472" s="954"/>
      <c r="F472" s="42"/>
      <c r="G472" s="101"/>
    </row>
    <row r="473" spans="1:7" x14ac:dyDescent="0.2">
      <c r="A473" s="37"/>
      <c r="B473" s="91"/>
      <c r="C473" s="951"/>
      <c r="D473" s="955"/>
      <c r="E473" s="953"/>
      <c r="F473" s="42"/>
      <c r="G473" s="101"/>
    </row>
    <row r="474" spans="1:7" x14ac:dyDescent="0.2">
      <c r="A474" s="37"/>
      <c r="B474" s="102"/>
      <c r="C474" s="951"/>
      <c r="D474" s="955"/>
      <c r="E474" s="953"/>
      <c r="F474" s="105"/>
      <c r="G474" s="101"/>
    </row>
    <row r="475" spans="1:7" x14ac:dyDescent="0.2">
      <c r="A475" s="244"/>
      <c r="B475" s="102"/>
      <c r="C475" s="951"/>
      <c r="D475" s="955"/>
      <c r="E475" s="953"/>
      <c r="F475" s="105"/>
      <c r="G475" s="101"/>
    </row>
    <row r="476" spans="1:7" x14ac:dyDescent="0.2">
      <c r="A476" s="37"/>
      <c r="B476" s="102"/>
      <c r="C476" s="951"/>
      <c r="D476" s="852"/>
      <c r="E476" s="953"/>
      <c r="F476" s="105"/>
      <c r="G476" s="101"/>
    </row>
    <row r="477" spans="1:7" x14ac:dyDescent="0.2">
      <c r="A477" s="37"/>
      <c r="B477" s="106"/>
      <c r="C477" s="951"/>
      <c r="D477" s="955"/>
      <c r="E477" s="954"/>
      <c r="F477" s="105"/>
      <c r="G477" s="101"/>
    </row>
    <row r="478" spans="1:7" x14ac:dyDescent="0.2">
      <c r="A478" s="244"/>
      <c r="B478" s="106"/>
      <c r="C478" s="951"/>
      <c r="D478" s="955"/>
      <c r="E478" s="954"/>
      <c r="F478" s="42"/>
      <c r="G478" s="101"/>
    </row>
    <row r="479" spans="1:7" x14ac:dyDescent="0.2">
      <c r="A479" s="37"/>
      <c r="B479" s="106"/>
      <c r="C479" s="951"/>
      <c r="D479" s="955"/>
      <c r="E479" s="953"/>
      <c r="F479" s="42"/>
      <c r="G479" s="101"/>
    </row>
    <row r="480" spans="1:7" x14ac:dyDescent="0.2">
      <c r="A480" s="37"/>
      <c r="B480" s="106"/>
      <c r="C480" s="951"/>
      <c r="D480" s="955"/>
      <c r="E480" s="954"/>
      <c r="F480" s="42"/>
      <c r="G480" s="101"/>
    </row>
    <row r="481" spans="1:7" x14ac:dyDescent="0.2">
      <c r="A481" s="244"/>
      <c r="B481" s="106"/>
      <c r="C481" s="951"/>
      <c r="D481" s="955"/>
      <c r="E481" s="953"/>
      <c r="F481" s="42"/>
      <c r="G481" s="101"/>
    </row>
    <row r="482" spans="1:7" x14ac:dyDescent="0.2">
      <c r="A482" s="37"/>
      <c r="B482" s="106"/>
      <c r="C482" s="951"/>
      <c r="D482" s="955"/>
      <c r="E482" s="953"/>
      <c r="F482" s="42"/>
      <c r="G482" s="101"/>
    </row>
    <row r="483" spans="1:7" x14ac:dyDescent="0.2">
      <c r="A483" s="37"/>
      <c r="B483" s="106"/>
      <c r="C483" s="951"/>
      <c r="D483" s="955"/>
      <c r="E483" s="953"/>
      <c r="F483" s="42"/>
      <c r="G483" s="101"/>
    </row>
    <row r="484" spans="1:7" x14ac:dyDescent="0.2">
      <c r="A484" s="244"/>
      <c r="B484" s="106"/>
      <c r="C484" s="951"/>
      <c r="D484" s="955"/>
      <c r="E484" s="953"/>
      <c r="F484" s="42"/>
      <c r="G484" s="101"/>
    </row>
    <row r="485" spans="1:7" x14ac:dyDescent="0.2">
      <c r="A485" s="37"/>
      <c r="B485" s="106"/>
      <c r="C485" s="951"/>
      <c r="D485" s="955"/>
      <c r="E485" s="953"/>
      <c r="F485" s="81"/>
      <c r="G485" s="101"/>
    </row>
    <row r="486" spans="1:7" x14ac:dyDescent="0.2">
      <c r="A486" s="37"/>
      <c r="B486" s="106"/>
      <c r="C486" s="951"/>
      <c r="D486" s="955"/>
      <c r="E486" s="953"/>
      <c r="F486" s="108"/>
      <c r="G486" s="101"/>
    </row>
    <row r="487" spans="1:7" x14ac:dyDescent="0.2">
      <c r="A487" s="244"/>
      <c r="B487" s="106"/>
      <c r="C487" s="951"/>
      <c r="D487" s="956"/>
      <c r="E487" s="953"/>
      <c r="F487" s="108"/>
      <c r="G487" s="101"/>
    </row>
    <row r="488" spans="1:7" x14ac:dyDescent="0.2">
      <c r="A488" s="37"/>
      <c r="B488" s="106"/>
      <c r="C488" s="957"/>
      <c r="D488" s="956"/>
      <c r="E488" s="954"/>
      <c r="F488" s="108"/>
      <c r="G488" s="101"/>
    </row>
    <row r="489" spans="1:7" x14ac:dyDescent="0.2">
      <c r="A489" s="37"/>
      <c r="B489" s="106"/>
      <c r="C489" s="958"/>
      <c r="D489" s="955"/>
      <c r="E489" s="954"/>
      <c r="F489" s="108"/>
      <c r="G489" s="101"/>
    </row>
    <row r="490" spans="1:7" x14ac:dyDescent="0.2">
      <c r="A490" s="244"/>
      <c r="B490" s="106"/>
      <c r="C490" s="959"/>
      <c r="D490" s="960"/>
      <c r="E490" s="961"/>
      <c r="F490" s="108"/>
      <c r="G490" s="101"/>
    </row>
    <row r="491" spans="1:7" x14ac:dyDescent="0.2">
      <c r="A491" s="37"/>
      <c r="B491" s="106"/>
      <c r="C491" s="958"/>
      <c r="D491" s="955"/>
      <c r="E491" s="953"/>
      <c r="F491" s="108"/>
      <c r="G491" s="101"/>
    </row>
    <row r="492" spans="1:7" x14ac:dyDescent="0.2">
      <c r="A492" s="37"/>
      <c r="B492" s="106"/>
      <c r="C492" s="958"/>
      <c r="D492" s="955"/>
      <c r="E492" s="953"/>
      <c r="F492" s="108"/>
      <c r="G492" s="101"/>
    </row>
    <row r="493" spans="1:7" x14ac:dyDescent="0.2">
      <c r="A493" s="244"/>
      <c r="B493" s="106"/>
      <c r="C493" s="39"/>
      <c r="D493" s="104"/>
      <c r="E493" s="950"/>
      <c r="F493" s="108"/>
      <c r="G493" s="101"/>
    </row>
    <row r="494" spans="1:7" x14ac:dyDescent="0.2">
      <c r="A494" s="37"/>
      <c r="B494" s="106"/>
      <c r="C494" s="39"/>
      <c r="D494" s="104"/>
      <c r="E494" s="949"/>
      <c r="F494" s="42"/>
      <c r="G494" s="101"/>
    </row>
    <row r="495" spans="1:7" x14ac:dyDescent="0.2">
      <c r="A495" s="37"/>
      <c r="B495" s="106"/>
      <c r="C495" s="39"/>
      <c r="D495" s="107"/>
      <c r="E495" s="949"/>
      <c r="F495" s="42"/>
      <c r="G495" s="101"/>
    </row>
    <row r="496" spans="1:7" x14ac:dyDescent="0.2">
      <c r="A496" s="244"/>
      <c r="B496" s="106"/>
      <c r="C496" s="39"/>
      <c r="D496" s="107"/>
      <c r="E496" s="85"/>
      <c r="F496" s="42"/>
      <c r="G496" s="101"/>
    </row>
    <row r="497" spans="1:7" x14ac:dyDescent="0.2">
      <c r="A497" s="37"/>
      <c r="B497" s="79"/>
      <c r="C497" s="39"/>
      <c r="D497" s="107"/>
      <c r="E497" s="80"/>
      <c r="F497" s="42"/>
      <c r="G497" s="101"/>
    </row>
    <row r="498" spans="1:7" x14ac:dyDescent="0.2">
      <c r="A498" s="37"/>
      <c r="B498" s="79"/>
      <c r="C498" s="39"/>
      <c r="D498" s="99"/>
      <c r="E498" s="80"/>
      <c r="F498" s="42"/>
      <c r="G498" s="101"/>
    </row>
    <row r="499" spans="1:7" x14ac:dyDescent="0.2">
      <c r="A499" s="244"/>
      <c r="B499" s="109"/>
      <c r="C499" s="39"/>
      <c r="D499" s="99"/>
      <c r="E499" s="80"/>
      <c r="F499" s="42"/>
      <c r="G499" s="101"/>
    </row>
    <row r="500" spans="1:7" ht="13.5" thickBot="1" x14ac:dyDescent="0.25">
      <c r="A500" s="48"/>
      <c r="B500" s="87"/>
      <c r="C500" s="50"/>
      <c r="D500" s="88"/>
      <c r="E500" s="87"/>
      <c r="F500" s="52" t="s">
        <v>17</v>
      </c>
      <c r="G500" s="110">
        <f>SUM(G470:G499)</f>
        <v>700</v>
      </c>
    </row>
    <row r="501" spans="1:7" ht="13.5" thickTop="1" x14ac:dyDescent="0.2">
      <c r="A501" s="14" t="s">
        <v>5249</v>
      </c>
      <c r="B501" s="89"/>
      <c r="C501" s="3032"/>
      <c r="E501" s="89"/>
      <c r="G501" s="17"/>
    </row>
    <row r="502" spans="1:7" ht="13.5" thickBot="1" x14ac:dyDescent="0.25">
      <c r="A502" s="111"/>
      <c r="B502" s="112"/>
      <c r="C502" s="113"/>
      <c r="D502" s="114"/>
      <c r="E502" s="112"/>
      <c r="F502" s="58"/>
      <c r="G502" s="59"/>
    </row>
    <row r="503" spans="1:7" ht="13.5" thickTop="1" x14ac:dyDescent="0.2">
      <c r="A503" s="3411" t="s">
        <v>37</v>
      </c>
      <c r="B503" s="3412"/>
      <c r="C503" s="3412"/>
      <c r="D503" s="3030" t="s">
        <v>18</v>
      </c>
      <c r="E503" s="3413" t="s">
        <v>19</v>
      </c>
      <c r="F503" s="3413"/>
      <c r="G503" s="3414"/>
    </row>
    <row r="504" spans="1:7" x14ac:dyDescent="0.2">
      <c r="A504" s="3400" t="s">
        <v>20</v>
      </c>
      <c r="B504" s="3401"/>
      <c r="C504" s="3401"/>
      <c r="D504" s="44"/>
      <c r="E504" s="3457"/>
      <c r="F504" s="3458"/>
      <c r="G504" s="3459"/>
    </row>
    <row r="505" spans="1:7" x14ac:dyDescent="0.2">
      <c r="A505" s="3400" t="s">
        <v>21</v>
      </c>
      <c r="B505" s="3401"/>
      <c r="C505" s="3401"/>
      <c r="D505" s="61" t="s">
        <v>38</v>
      </c>
      <c r="E505" s="3461" t="s">
        <v>30</v>
      </c>
      <c r="F505" s="3461"/>
      <c r="G505" s="3462"/>
    </row>
    <row r="506" spans="1:7" ht="13.5" thickBot="1" x14ac:dyDescent="0.25">
      <c r="A506" s="3407" t="s">
        <v>22</v>
      </c>
      <c r="B506" s="3408"/>
      <c r="C506" s="3408"/>
      <c r="D506" s="62" t="s">
        <v>33</v>
      </c>
      <c r="E506" s="3460" t="s">
        <v>23</v>
      </c>
      <c r="F506" s="3409"/>
      <c r="G506" s="3410"/>
    </row>
    <row r="507" spans="1:7" ht="16.5" x14ac:dyDescent="0.25">
      <c r="A507" s="3415" t="s">
        <v>0</v>
      </c>
      <c r="B507" s="3416"/>
      <c r="C507" s="3416"/>
      <c r="D507" s="3416"/>
      <c r="E507" s="3416"/>
      <c r="F507" s="3416"/>
      <c r="G507" s="3417"/>
    </row>
    <row r="508" spans="1:7" x14ac:dyDescent="0.2">
      <c r="A508" s="3418" t="s">
        <v>1</v>
      </c>
      <c r="B508" s="3419"/>
      <c r="C508" s="3419"/>
      <c r="D508" s="3419"/>
      <c r="E508" s="3419"/>
      <c r="F508" s="3419"/>
      <c r="G508" s="3420"/>
    </row>
    <row r="509" spans="1:7" x14ac:dyDescent="0.2">
      <c r="A509" s="3421" t="s">
        <v>2</v>
      </c>
      <c r="B509" s="3422"/>
      <c r="C509" s="3422"/>
      <c r="D509" s="3422"/>
      <c r="E509" s="3422"/>
      <c r="F509" s="3422"/>
      <c r="G509" s="3423"/>
    </row>
    <row r="510" spans="1:7" x14ac:dyDescent="0.2">
      <c r="A510" s="2"/>
      <c r="B510" s="75"/>
      <c r="C510" s="3031"/>
      <c r="D510" s="5"/>
      <c r="E510" s="3"/>
      <c r="F510" s="6"/>
      <c r="G510" s="7" t="s">
        <v>3</v>
      </c>
    </row>
    <row r="511" spans="1:7" x14ac:dyDescent="0.2">
      <c r="A511" s="8" t="s">
        <v>35</v>
      </c>
      <c r="B511" s="9"/>
      <c r="C511" s="10" t="s">
        <v>36</v>
      </c>
      <c r="D511" s="9"/>
      <c r="E511" s="1277" t="s">
        <v>5212</v>
      </c>
      <c r="F511" s="689"/>
      <c r="G511" s="739" t="s">
        <v>5175</v>
      </c>
    </row>
    <row r="512" spans="1:7" x14ac:dyDescent="0.2">
      <c r="A512" s="14" t="s">
        <v>6</v>
      </c>
      <c r="B512" s="76"/>
      <c r="C512" s="16"/>
      <c r="D512" s="3032"/>
      <c r="E512" s="3424"/>
      <c r="F512" s="3425"/>
      <c r="G512" s="17"/>
    </row>
    <row r="513" spans="1:7" x14ac:dyDescent="0.2">
      <c r="A513" s="3033" t="s">
        <v>7</v>
      </c>
      <c r="B513" s="19"/>
      <c r="C513" s="19"/>
      <c r="D513" s="19"/>
      <c r="E513" s="20" t="s">
        <v>8</v>
      </c>
      <c r="F513" s="21"/>
      <c r="G513" s="17" t="s">
        <v>9</v>
      </c>
    </row>
    <row r="514" spans="1:7" x14ac:dyDescent="0.2">
      <c r="A514" s="2"/>
      <c r="B514" s="75"/>
      <c r="C514" s="3031"/>
      <c r="D514" s="3031"/>
      <c r="E514" s="3426"/>
      <c r="F514" s="3427"/>
      <c r="G514" s="22"/>
    </row>
    <row r="515" spans="1:7" ht="26.25" thickBot="1" x14ac:dyDescent="0.25">
      <c r="A515" s="23" t="s">
        <v>10</v>
      </c>
      <c r="B515" s="77" t="s">
        <v>11</v>
      </c>
      <c r="C515" s="25" t="s">
        <v>12</v>
      </c>
      <c r="D515" s="26" t="s">
        <v>13</v>
      </c>
      <c r="E515" s="78" t="s">
        <v>14</v>
      </c>
      <c r="F515" s="28" t="s">
        <v>15</v>
      </c>
      <c r="G515" s="29" t="s">
        <v>16</v>
      </c>
    </row>
    <row r="516" spans="1:7" ht="13.5" thickTop="1" x14ac:dyDescent="0.2">
      <c r="A516" s="30">
        <v>1</v>
      </c>
      <c r="B516" s="91"/>
      <c r="C516" s="951" t="s">
        <v>24</v>
      </c>
      <c r="D516" s="2214" t="s">
        <v>5246</v>
      </c>
      <c r="E516" s="953">
        <v>1</v>
      </c>
      <c r="F516" s="42">
        <v>196.97</v>
      </c>
      <c r="G516" s="101">
        <f>F516*E516</f>
        <v>196.97</v>
      </c>
    </row>
    <row r="517" spans="1:7" x14ac:dyDescent="0.2">
      <c r="A517" s="37"/>
      <c r="B517" s="91"/>
      <c r="C517" s="951"/>
      <c r="D517" s="962"/>
      <c r="E517" s="953"/>
      <c r="F517" s="42"/>
      <c r="G517" s="101"/>
    </row>
    <row r="518" spans="1:7" x14ac:dyDescent="0.2">
      <c r="A518" s="244"/>
      <c r="B518" s="91"/>
      <c r="C518" s="951"/>
      <c r="D518" s="952"/>
      <c r="E518" s="954"/>
      <c r="F518" s="42"/>
      <c r="G518" s="101"/>
    </row>
    <row r="519" spans="1:7" x14ac:dyDescent="0.2">
      <c r="A519" s="37"/>
      <c r="B519" s="91"/>
      <c r="C519" s="951"/>
      <c r="D519" s="955"/>
      <c r="E519" s="953"/>
      <c r="F519" s="42"/>
      <c r="G519" s="101"/>
    </row>
    <row r="520" spans="1:7" x14ac:dyDescent="0.2">
      <c r="A520" s="37"/>
      <c r="B520" s="102"/>
      <c r="C520" s="951"/>
      <c r="D520" s="955"/>
      <c r="E520" s="953"/>
      <c r="F520" s="105"/>
      <c r="G520" s="101"/>
    </row>
    <row r="521" spans="1:7" x14ac:dyDescent="0.2">
      <c r="A521" s="244"/>
      <c r="B521" s="102"/>
      <c r="C521" s="951"/>
      <c r="D521" s="955"/>
      <c r="E521" s="953"/>
      <c r="F521" s="105"/>
      <c r="G521" s="101"/>
    </row>
    <row r="522" spans="1:7" x14ac:dyDescent="0.2">
      <c r="A522" s="37"/>
      <c r="B522" s="102"/>
      <c r="C522" s="951"/>
      <c r="D522" s="852"/>
      <c r="E522" s="953"/>
      <c r="F522" s="105"/>
      <c r="G522" s="101"/>
    </row>
    <row r="523" spans="1:7" x14ac:dyDescent="0.2">
      <c r="A523" s="37"/>
      <c r="B523" s="106"/>
      <c r="C523" s="951"/>
      <c r="D523" s="955"/>
      <c r="E523" s="954"/>
      <c r="F523" s="105"/>
      <c r="G523" s="101"/>
    </row>
    <row r="524" spans="1:7" x14ac:dyDescent="0.2">
      <c r="A524" s="244"/>
      <c r="B524" s="106"/>
      <c r="C524" s="951"/>
      <c r="D524" s="955"/>
      <c r="E524" s="954"/>
      <c r="F524" s="42"/>
      <c r="G524" s="101"/>
    </row>
    <row r="525" spans="1:7" x14ac:dyDescent="0.2">
      <c r="A525" s="37"/>
      <c r="B525" s="106"/>
      <c r="C525" s="951"/>
      <c r="D525" s="955"/>
      <c r="E525" s="953"/>
      <c r="F525" s="42"/>
      <c r="G525" s="101"/>
    </row>
    <row r="526" spans="1:7" x14ac:dyDescent="0.2">
      <c r="A526" s="37"/>
      <c r="B526" s="106"/>
      <c r="C526" s="951"/>
      <c r="D526" s="955"/>
      <c r="E526" s="954"/>
      <c r="F526" s="42"/>
      <c r="G526" s="101"/>
    </row>
    <row r="527" spans="1:7" x14ac:dyDescent="0.2">
      <c r="A527" s="244"/>
      <c r="B527" s="106"/>
      <c r="C527" s="951"/>
      <c r="D527" s="955"/>
      <c r="E527" s="953"/>
      <c r="F527" s="42"/>
      <c r="G527" s="101"/>
    </row>
    <row r="528" spans="1:7" x14ac:dyDescent="0.2">
      <c r="A528" s="37"/>
      <c r="B528" s="106"/>
      <c r="C528" s="951"/>
      <c r="D528" s="955"/>
      <c r="E528" s="953"/>
      <c r="F528" s="42"/>
      <c r="G528" s="101"/>
    </row>
    <row r="529" spans="1:7" x14ac:dyDescent="0.2">
      <c r="A529" s="37"/>
      <c r="B529" s="106"/>
      <c r="C529" s="951"/>
      <c r="D529" s="955"/>
      <c r="E529" s="953"/>
      <c r="F529" s="42"/>
      <c r="G529" s="101"/>
    </row>
    <row r="530" spans="1:7" x14ac:dyDescent="0.2">
      <c r="A530" s="244"/>
      <c r="B530" s="106"/>
      <c r="C530" s="951"/>
      <c r="D530" s="955"/>
      <c r="E530" s="953"/>
      <c r="F530" s="42"/>
      <c r="G530" s="101"/>
    </row>
    <row r="531" spans="1:7" x14ac:dyDescent="0.2">
      <c r="A531" s="37"/>
      <c r="B531" s="106"/>
      <c r="C531" s="951"/>
      <c r="D531" s="955"/>
      <c r="E531" s="953"/>
      <c r="F531" s="81"/>
      <c r="G531" s="101"/>
    </row>
    <row r="532" spans="1:7" x14ac:dyDescent="0.2">
      <c r="A532" s="37"/>
      <c r="B532" s="106"/>
      <c r="C532" s="951"/>
      <c r="D532" s="955"/>
      <c r="E532" s="953"/>
      <c r="F532" s="108"/>
      <c r="G532" s="101"/>
    </row>
    <row r="533" spans="1:7" x14ac:dyDescent="0.2">
      <c r="A533" s="244"/>
      <c r="B533" s="106"/>
      <c r="C533" s="951"/>
      <c r="D533" s="956"/>
      <c r="E533" s="953"/>
      <c r="F533" s="108"/>
      <c r="G533" s="101"/>
    </row>
    <row r="534" spans="1:7" x14ac:dyDescent="0.2">
      <c r="A534" s="37"/>
      <c r="B534" s="106"/>
      <c r="C534" s="957"/>
      <c r="D534" s="956"/>
      <c r="E534" s="954"/>
      <c r="F534" s="108"/>
      <c r="G534" s="101"/>
    </row>
    <row r="535" spans="1:7" x14ac:dyDescent="0.2">
      <c r="A535" s="37"/>
      <c r="B535" s="106"/>
      <c r="C535" s="958"/>
      <c r="D535" s="955"/>
      <c r="E535" s="954"/>
      <c r="F535" s="108"/>
      <c r="G535" s="101"/>
    </row>
    <row r="536" spans="1:7" x14ac:dyDescent="0.2">
      <c r="A536" s="244"/>
      <c r="B536" s="106"/>
      <c r="C536" s="959"/>
      <c r="D536" s="960"/>
      <c r="E536" s="961"/>
      <c r="F536" s="108"/>
      <c r="G536" s="101"/>
    </row>
    <row r="537" spans="1:7" x14ac:dyDescent="0.2">
      <c r="A537" s="37"/>
      <c r="B537" s="106"/>
      <c r="C537" s="958"/>
      <c r="D537" s="955"/>
      <c r="E537" s="953"/>
      <c r="F537" s="108"/>
      <c r="G537" s="101"/>
    </row>
    <row r="538" spans="1:7" x14ac:dyDescent="0.2">
      <c r="A538" s="37"/>
      <c r="B538" s="106"/>
      <c r="C538" s="958"/>
      <c r="D538" s="955"/>
      <c r="E538" s="953"/>
      <c r="F538" s="108"/>
      <c r="G538" s="101"/>
    </row>
    <row r="539" spans="1:7" x14ac:dyDescent="0.2">
      <c r="A539" s="244"/>
      <c r="B539" s="106"/>
      <c r="C539" s="39"/>
      <c r="D539" s="104"/>
      <c r="E539" s="950"/>
      <c r="F539" s="108"/>
      <c r="G539" s="101"/>
    </row>
    <row r="540" spans="1:7" x14ac:dyDescent="0.2">
      <c r="A540" s="37"/>
      <c r="B540" s="106"/>
      <c r="C540" s="39"/>
      <c r="D540" s="104"/>
      <c r="E540" s="949"/>
      <c r="F540" s="42"/>
      <c r="G540" s="101"/>
    </row>
    <row r="541" spans="1:7" x14ac:dyDescent="0.2">
      <c r="A541" s="37"/>
      <c r="B541" s="106"/>
      <c r="C541" s="39"/>
      <c r="D541" s="107"/>
      <c r="E541" s="949"/>
      <c r="F541" s="42"/>
      <c r="G541" s="101"/>
    </row>
    <row r="542" spans="1:7" x14ac:dyDescent="0.2">
      <c r="A542" s="244"/>
      <c r="B542" s="106"/>
      <c r="C542" s="39"/>
      <c r="D542" s="107"/>
      <c r="E542" s="85"/>
      <c r="F542" s="42"/>
      <c r="G542" s="101"/>
    </row>
    <row r="543" spans="1:7" x14ac:dyDescent="0.2">
      <c r="A543" s="37"/>
      <c r="B543" s="79"/>
      <c r="C543" s="39"/>
      <c r="D543" s="107"/>
      <c r="E543" s="80"/>
      <c r="F543" s="42"/>
      <c r="G543" s="101"/>
    </row>
    <row r="544" spans="1:7" x14ac:dyDescent="0.2">
      <c r="A544" s="37"/>
      <c r="B544" s="79"/>
      <c r="C544" s="39"/>
      <c r="D544" s="99"/>
      <c r="E544" s="80"/>
      <c r="F544" s="42"/>
      <c r="G544" s="101"/>
    </row>
    <row r="545" spans="1:7" x14ac:dyDescent="0.2">
      <c r="A545" s="244"/>
      <c r="B545" s="109"/>
      <c r="C545" s="39"/>
      <c r="D545" s="99"/>
      <c r="E545" s="80"/>
      <c r="F545" s="42"/>
      <c r="G545" s="101"/>
    </row>
    <row r="546" spans="1:7" ht="13.5" thickBot="1" x14ac:dyDescent="0.25">
      <c r="A546" s="48"/>
      <c r="B546" s="87"/>
      <c r="C546" s="50"/>
      <c r="D546" s="88"/>
      <c r="E546" s="87"/>
      <c r="F546" s="52" t="s">
        <v>17</v>
      </c>
      <c r="G546" s="110">
        <f>SUM(G516:G545)</f>
        <v>196.97</v>
      </c>
    </row>
    <row r="547" spans="1:7" ht="13.5" thickTop="1" x14ac:dyDescent="0.2">
      <c r="A547" s="14" t="s">
        <v>5247</v>
      </c>
      <c r="B547" s="89"/>
      <c r="C547" s="3032"/>
      <c r="E547" s="89"/>
      <c r="G547" s="17"/>
    </row>
    <row r="548" spans="1:7" ht="13.5" thickBot="1" x14ac:dyDescent="0.25">
      <c r="A548" s="111"/>
      <c r="B548" s="112"/>
      <c r="C548" s="113"/>
      <c r="D548" s="114"/>
      <c r="E548" s="112"/>
      <c r="F548" s="58"/>
      <c r="G548" s="59"/>
    </row>
    <row r="549" spans="1:7" ht="13.5" thickTop="1" x14ac:dyDescent="0.2">
      <c r="A549" s="3411" t="s">
        <v>37</v>
      </c>
      <c r="B549" s="3412"/>
      <c r="C549" s="3412"/>
      <c r="D549" s="3030" t="s">
        <v>18</v>
      </c>
      <c r="E549" s="3413" t="s">
        <v>19</v>
      </c>
      <c r="F549" s="3413"/>
      <c r="G549" s="3414"/>
    </row>
    <row r="550" spans="1:7" x14ac:dyDescent="0.2">
      <c r="A550" s="3400" t="s">
        <v>20</v>
      </c>
      <c r="B550" s="3401"/>
      <c r="C550" s="3401"/>
      <c r="D550" s="44"/>
      <c r="E550" s="3457"/>
      <c r="F550" s="3458"/>
      <c r="G550" s="3459"/>
    </row>
    <row r="551" spans="1:7" x14ac:dyDescent="0.2">
      <c r="A551" s="3400" t="s">
        <v>21</v>
      </c>
      <c r="B551" s="3401"/>
      <c r="C551" s="3401"/>
      <c r="D551" s="61" t="s">
        <v>38</v>
      </c>
      <c r="E551" s="3461" t="s">
        <v>30</v>
      </c>
      <c r="F551" s="3461"/>
      <c r="G551" s="3462"/>
    </row>
    <row r="552" spans="1:7" ht="13.5" thickBot="1" x14ac:dyDescent="0.25">
      <c r="A552" s="3407" t="s">
        <v>22</v>
      </c>
      <c r="B552" s="3408"/>
      <c r="C552" s="3408"/>
      <c r="D552" s="62" t="s">
        <v>33</v>
      </c>
      <c r="E552" s="3460" t="s">
        <v>23</v>
      </c>
      <c r="F552" s="3409"/>
      <c r="G552" s="3410"/>
    </row>
    <row r="553" spans="1:7" ht="16.5" x14ac:dyDescent="0.25">
      <c r="A553" s="3415" t="s">
        <v>0</v>
      </c>
      <c r="B553" s="3416"/>
      <c r="C553" s="3416"/>
      <c r="D553" s="3416"/>
      <c r="E553" s="3416"/>
      <c r="F553" s="3416"/>
      <c r="G553" s="3417"/>
    </row>
    <row r="554" spans="1:7" x14ac:dyDescent="0.2">
      <c r="A554" s="3418" t="s">
        <v>1</v>
      </c>
      <c r="B554" s="3419"/>
      <c r="C554" s="3419"/>
      <c r="D554" s="3419"/>
      <c r="E554" s="3419"/>
      <c r="F554" s="3419"/>
      <c r="G554" s="3420"/>
    </row>
    <row r="555" spans="1:7" x14ac:dyDescent="0.2">
      <c r="A555" s="3421" t="s">
        <v>2</v>
      </c>
      <c r="B555" s="3422"/>
      <c r="C555" s="3422"/>
      <c r="D555" s="3422"/>
      <c r="E555" s="3422"/>
      <c r="F555" s="3422"/>
      <c r="G555" s="3423"/>
    </row>
    <row r="556" spans="1:7" x14ac:dyDescent="0.2">
      <c r="A556" s="2"/>
      <c r="B556" s="75"/>
      <c r="C556" s="3129"/>
      <c r="D556" s="5"/>
      <c r="E556" s="3"/>
      <c r="F556" s="6"/>
      <c r="G556" s="7" t="s">
        <v>3</v>
      </c>
    </row>
    <row r="557" spans="1:7" x14ac:dyDescent="0.2">
      <c r="A557" s="8" t="s">
        <v>35</v>
      </c>
      <c r="B557" s="9"/>
      <c r="C557" s="10" t="s">
        <v>36</v>
      </c>
      <c r="D557" s="9"/>
      <c r="E557" s="1277" t="s">
        <v>5432</v>
      </c>
      <c r="F557" s="689"/>
      <c r="G557" s="739" t="s">
        <v>5348</v>
      </c>
    </row>
    <row r="558" spans="1:7" x14ac:dyDescent="0.2">
      <c r="A558" s="14" t="s">
        <v>6</v>
      </c>
      <c r="B558" s="76"/>
      <c r="C558" s="16"/>
      <c r="D558" s="3130"/>
      <c r="E558" s="3424"/>
      <c r="F558" s="3425"/>
      <c r="G558" s="17"/>
    </row>
    <row r="559" spans="1:7" x14ac:dyDescent="0.2">
      <c r="A559" s="3131" t="s">
        <v>7</v>
      </c>
      <c r="B559" s="19"/>
      <c r="C559" s="19"/>
      <c r="D559" s="19"/>
      <c r="E559" s="20" t="s">
        <v>8</v>
      </c>
      <c r="F559" s="21"/>
      <c r="G559" s="17" t="s">
        <v>9</v>
      </c>
    </row>
    <row r="560" spans="1:7" x14ac:dyDescent="0.2">
      <c r="A560" s="2"/>
      <c r="B560" s="75"/>
      <c r="C560" s="3129"/>
      <c r="D560" s="3129"/>
      <c r="E560" s="3426"/>
      <c r="F560" s="3427"/>
      <c r="G560" s="22"/>
    </row>
    <row r="561" spans="1:12" ht="26.25" thickBot="1" x14ac:dyDescent="0.25">
      <c r="A561" s="23" t="s">
        <v>10</v>
      </c>
      <c r="B561" s="77" t="s">
        <v>11</v>
      </c>
      <c r="C561" s="25" t="s">
        <v>12</v>
      </c>
      <c r="D561" s="26" t="s">
        <v>13</v>
      </c>
      <c r="E561" s="78" t="s">
        <v>14</v>
      </c>
      <c r="F561" s="28" t="s">
        <v>15</v>
      </c>
      <c r="G561" s="29" t="s">
        <v>16</v>
      </c>
    </row>
    <row r="562" spans="1:12" ht="13.5" thickTop="1" x14ac:dyDescent="0.2">
      <c r="A562" s="30">
        <v>1</v>
      </c>
      <c r="B562" s="91"/>
      <c r="C562" s="951" t="s">
        <v>1413</v>
      </c>
      <c r="D562" s="2214" t="s">
        <v>5409</v>
      </c>
      <c r="E562" s="953">
        <v>121</v>
      </c>
      <c r="F562" s="42">
        <v>155</v>
      </c>
      <c r="G562" s="101">
        <f>F562*E562</f>
        <v>18755</v>
      </c>
      <c r="I562" s="953">
        <v>121</v>
      </c>
    </row>
    <row r="563" spans="1:12" x14ac:dyDescent="0.2">
      <c r="A563" s="37">
        <v>2</v>
      </c>
      <c r="B563" s="91"/>
      <c r="C563" s="951" t="s">
        <v>59</v>
      </c>
      <c r="D563" s="962" t="s">
        <v>5410</v>
      </c>
      <c r="E563" s="953">
        <v>15</v>
      </c>
      <c r="F563" s="42">
        <v>560</v>
      </c>
      <c r="G563" s="101">
        <f t="shared" ref="G563:G572" si="2">F563*E563</f>
        <v>8400</v>
      </c>
      <c r="I563" s="953">
        <v>15</v>
      </c>
    </row>
    <row r="564" spans="1:12" x14ac:dyDescent="0.2">
      <c r="A564" s="244">
        <v>3</v>
      </c>
      <c r="B564" s="91"/>
      <c r="C564" s="951" t="s">
        <v>305</v>
      </c>
      <c r="D564" s="952" t="s">
        <v>5411</v>
      </c>
      <c r="E564" s="954">
        <v>6</v>
      </c>
      <c r="F564" s="42">
        <v>6420</v>
      </c>
      <c r="G564" s="101">
        <f t="shared" si="2"/>
        <v>38520</v>
      </c>
      <c r="I564" s="954">
        <v>6</v>
      </c>
    </row>
    <row r="565" spans="1:12" x14ac:dyDescent="0.2">
      <c r="A565" s="37">
        <v>4</v>
      </c>
      <c r="B565" s="91"/>
      <c r="C565" s="951" t="s">
        <v>59</v>
      </c>
      <c r="D565" s="955" t="s">
        <v>5412</v>
      </c>
      <c r="E565" s="953">
        <v>22</v>
      </c>
      <c r="F565" s="42">
        <v>110</v>
      </c>
      <c r="G565" s="101">
        <f t="shared" si="2"/>
        <v>2420</v>
      </c>
      <c r="I565" s="953">
        <v>22</v>
      </c>
    </row>
    <row r="566" spans="1:12" x14ac:dyDescent="0.2">
      <c r="A566" s="37">
        <v>5</v>
      </c>
      <c r="B566" s="102"/>
      <c r="C566" s="951" t="s">
        <v>59</v>
      </c>
      <c r="D566" s="955" t="s">
        <v>4517</v>
      </c>
      <c r="E566" s="953">
        <v>10</v>
      </c>
      <c r="F566" s="105">
        <v>110</v>
      </c>
      <c r="G566" s="101">
        <f t="shared" si="2"/>
        <v>1100</v>
      </c>
      <c r="I566" s="953">
        <v>10</v>
      </c>
    </row>
    <row r="567" spans="1:12" x14ac:dyDescent="0.2">
      <c r="A567" s="244">
        <v>6</v>
      </c>
      <c r="B567" s="102"/>
      <c r="C567" s="951" t="s">
        <v>158</v>
      </c>
      <c r="D567" s="955" t="s">
        <v>5413</v>
      </c>
      <c r="E567" s="953">
        <v>3</v>
      </c>
      <c r="F567" s="105">
        <v>100</v>
      </c>
      <c r="G567" s="101">
        <f t="shared" si="2"/>
        <v>300</v>
      </c>
      <c r="I567" s="953">
        <v>3</v>
      </c>
    </row>
    <row r="568" spans="1:12" x14ac:dyDescent="0.2">
      <c r="A568" s="37">
        <v>7</v>
      </c>
      <c r="B568" s="102"/>
      <c r="C568" s="951" t="s">
        <v>59</v>
      </c>
      <c r="D568" s="852" t="s">
        <v>4519</v>
      </c>
      <c r="E568" s="953">
        <v>10</v>
      </c>
      <c r="F568" s="105">
        <v>56</v>
      </c>
      <c r="G568" s="101">
        <f t="shared" si="2"/>
        <v>560</v>
      </c>
      <c r="I568" s="953">
        <v>10</v>
      </c>
    </row>
    <row r="569" spans="1:12" x14ac:dyDescent="0.2">
      <c r="A569" s="37">
        <v>8</v>
      </c>
      <c r="B569" s="106"/>
      <c r="C569" s="951" t="s">
        <v>59</v>
      </c>
      <c r="D569" s="955" t="s">
        <v>5416</v>
      </c>
      <c r="E569" s="954">
        <v>5</v>
      </c>
      <c r="F569" s="105">
        <v>200</v>
      </c>
      <c r="G569" s="101">
        <f t="shared" si="2"/>
        <v>1000</v>
      </c>
      <c r="I569" s="954">
        <v>5</v>
      </c>
    </row>
    <row r="570" spans="1:12" x14ac:dyDescent="0.2">
      <c r="A570" s="244">
        <v>9</v>
      </c>
      <c r="B570" s="106"/>
      <c r="C570" s="951" t="s">
        <v>59</v>
      </c>
      <c r="D570" s="955" t="s">
        <v>5414</v>
      </c>
      <c r="E570" s="954">
        <v>50</v>
      </c>
      <c r="F570" s="42">
        <v>2</v>
      </c>
      <c r="G570" s="101">
        <f t="shared" si="2"/>
        <v>100</v>
      </c>
      <c r="I570" s="954">
        <v>50</v>
      </c>
    </row>
    <row r="571" spans="1:12" x14ac:dyDescent="0.2">
      <c r="A571" s="37">
        <v>10</v>
      </c>
      <c r="B571" s="106"/>
      <c r="C571" s="951" t="s">
        <v>59</v>
      </c>
      <c r="D571" s="955" t="s">
        <v>5415</v>
      </c>
      <c r="E571" s="953">
        <v>4</v>
      </c>
      <c r="F571" s="42">
        <v>880</v>
      </c>
      <c r="G571" s="101">
        <f t="shared" si="2"/>
        <v>3520</v>
      </c>
      <c r="I571" s="953">
        <v>4</v>
      </c>
    </row>
    <row r="572" spans="1:12" x14ac:dyDescent="0.2">
      <c r="A572" s="37">
        <v>11</v>
      </c>
      <c r="B572" s="106"/>
      <c r="C572" s="951" t="s">
        <v>305</v>
      </c>
      <c r="D572" s="955" t="s">
        <v>5534</v>
      </c>
      <c r="E572" s="953">
        <v>50</v>
      </c>
      <c r="F572" s="42">
        <v>180</v>
      </c>
      <c r="G572" s="101">
        <f t="shared" si="2"/>
        <v>9000</v>
      </c>
    </row>
    <row r="573" spans="1:12" x14ac:dyDescent="0.2">
      <c r="A573" s="244"/>
      <c r="B573" s="106"/>
      <c r="C573" s="951"/>
      <c r="D573" s="955"/>
      <c r="E573" s="953"/>
      <c r="F573" s="42"/>
      <c r="G573" s="101"/>
    </row>
    <row r="574" spans="1:12" x14ac:dyDescent="0.2">
      <c r="A574" s="37"/>
      <c r="B574" s="106"/>
      <c r="C574" s="951"/>
      <c r="D574" s="955"/>
      <c r="E574" s="953"/>
      <c r="F574" s="42"/>
      <c r="G574" s="101"/>
    </row>
    <row r="575" spans="1:12" x14ac:dyDescent="0.2">
      <c r="A575" s="37"/>
      <c r="B575" s="106"/>
      <c r="C575" s="951"/>
      <c r="D575" s="955"/>
      <c r="E575" s="953"/>
      <c r="F575" s="42"/>
      <c r="G575" s="101"/>
    </row>
    <row r="576" spans="1:12" x14ac:dyDescent="0.2">
      <c r="A576" s="244"/>
      <c r="B576" s="106"/>
      <c r="C576" s="951"/>
      <c r="D576" s="955"/>
      <c r="E576" s="953"/>
      <c r="F576" s="42"/>
      <c r="G576" s="101"/>
      <c r="L576">
        <v>6</v>
      </c>
    </row>
    <row r="577" spans="1:9" x14ac:dyDescent="0.2">
      <c r="A577" s="37"/>
      <c r="B577" s="106"/>
      <c r="C577" s="951"/>
      <c r="D577" s="955"/>
      <c r="E577" s="953"/>
      <c r="F577" s="81"/>
      <c r="G577" s="101"/>
    </row>
    <row r="578" spans="1:9" x14ac:dyDescent="0.2">
      <c r="A578" s="37"/>
      <c r="B578" s="106"/>
      <c r="C578" s="951"/>
      <c r="D578" s="955"/>
      <c r="E578" s="953"/>
      <c r="F578" s="108"/>
      <c r="G578" s="101"/>
      <c r="I578" s="2485">
        <v>83685</v>
      </c>
    </row>
    <row r="579" spans="1:9" x14ac:dyDescent="0.2">
      <c r="A579" s="244"/>
      <c r="B579" s="106"/>
      <c r="C579" s="951"/>
      <c r="D579" s="956"/>
      <c r="E579" s="953"/>
      <c r="F579" s="108"/>
      <c r="G579" s="101"/>
    </row>
    <row r="580" spans="1:9" x14ac:dyDescent="0.2">
      <c r="A580" s="37"/>
      <c r="B580" s="106"/>
      <c r="C580" s="957"/>
      <c r="D580" s="1933" t="s">
        <v>3556</v>
      </c>
      <c r="E580" s="954"/>
      <c r="F580" s="108"/>
      <c r="G580" s="101"/>
    </row>
    <row r="581" spans="1:9" x14ac:dyDescent="0.2">
      <c r="A581" s="37"/>
      <c r="B581" s="106"/>
      <c r="C581" s="958"/>
      <c r="D581" s="1933"/>
      <c r="E581" s="954"/>
      <c r="F581" s="108"/>
      <c r="G581" s="101"/>
    </row>
    <row r="582" spans="1:9" x14ac:dyDescent="0.2">
      <c r="A582" s="244"/>
      <c r="B582" s="106"/>
      <c r="C582" s="959"/>
      <c r="D582" s="2213" t="s">
        <v>47</v>
      </c>
      <c r="E582" s="961"/>
      <c r="F582" s="108"/>
      <c r="G582" s="101"/>
    </row>
    <row r="583" spans="1:9" x14ac:dyDescent="0.2">
      <c r="A583" s="37"/>
      <c r="B583" s="106"/>
      <c r="C583" s="958"/>
      <c r="D583" s="2141" t="s">
        <v>3555</v>
      </c>
      <c r="E583" s="953"/>
      <c r="F583" s="108"/>
      <c r="G583" s="101"/>
    </row>
    <row r="584" spans="1:9" x14ac:dyDescent="0.2">
      <c r="A584" s="37"/>
      <c r="B584" s="106"/>
      <c r="C584" s="958"/>
      <c r="D584" s="955"/>
      <c r="E584" s="953"/>
      <c r="F584" s="108"/>
      <c r="G584" s="101"/>
    </row>
    <row r="585" spans="1:9" x14ac:dyDescent="0.2">
      <c r="A585" s="244"/>
      <c r="B585" s="106"/>
      <c r="C585" s="39"/>
      <c r="D585" s="104"/>
      <c r="E585" s="950"/>
      <c r="F585" s="108"/>
      <c r="G585" s="101"/>
    </row>
    <row r="586" spans="1:9" x14ac:dyDescent="0.2">
      <c r="A586" s="37"/>
      <c r="B586" s="106"/>
      <c r="C586" s="39"/>
      <c r="D586" s="104"/>
      <c r="E586" s="949"/>
      <c r="F586" s="42"/>
      <c r="G586" s="101"/>
    </row>
    <row r="587" spans="1:9" x14ac:dyDescent="0.2">
      <c r="A587" s="37"/>
      <c r="B587" s="106"/>
      <c r="C587" s="39"/>
      <c r="D587" s="107"/>
      <c r="E587" s="949"/>
      <c r="F587" s="42"/>
      <c r="G587" s="101"/>
    </row>
    <row r="588" spans="1:9" x14ac:dyDescent="0.2">
      <c r="A588" s="244"/>
      <c r="B588" s="106"/>
      <c r="C588" s="39"/>
      <c r="D588" s="107"/>
      <c r="E588" s="85"/>
      <c r="F588" s="42"/>
      <c r="G588" s="101"/>
    </row>
    <row r="589" spans="1:9" x14ac:dyDescent="0.2">
      <c r="A589" s="37"/>
      <c r="B589" s="79"/>
      <c r="C589" s="39"/>
      <c r="D589" s="107"/>
      <c r="E589" s="80"/>
      <c r="F589" s="42"/>
      <c r="G589" s="101"/>
    </row>
    <row r="590" spans="1:9" x14ac:dyDescent="0.2">
      <c r="A590" s="37"/>
      <c r="B590" s="79"/>
      <c r="C590" s="39"/>
      <c r="D590" s="99"/>
      <c r="E590" s="80"/>
      <c r="F590" s="42"/>
      <c r="G590" s="101"/>
    </row>
    <row r="591" spans="1:9" x14ac:dyDescent="0.2">
      <c r="A591" s="244"/>
      <c r="B591" s="109"/>
      <c r="C591" s="39"/>
      <c r="D591" s="99"/>
      <c r="E591" s="80"/>
      <c r="F591" s="42"/>
      <c r="G591" s="101"/>
    </row>
    <row r="592" spans="1:9" ht="13.5" thickBot="1" x14ac:dyDescent="0.25">
      <c r="A592" s="48"/>
      <c r="B592" s="87"/>
      <c r="C592" s="50"/>
      <c r="D592" s="88"/>
      <c r="E592" s="87"/>
      <c r="F592" s="52" t="s">
        <v>17</v>
      </c>
      <c r="G592" s="110">
        <f>SUM(G562:G591)</f>
        <v>83675</v>
      </c>
    </row>
    <row r="593" spans="1:7" ht="13.5" thickTop="1" x14ac:dyDescent="0.2">
      <c r="A593" s="14" t="s">
        <v>5442</v>
      </c>
      <c r="B593" s="89"/>
      <c r="C593" s="3130"/>
      <c r="E593" s="89"/>
      <c r="G593" s="17"/>
    </row>
    <row r="594" spans="1:7" ht="13.5" thickBot="1" x14ac:dyDescent="0.25">
      <c r="A594" s="111"/>
      <c r="B594" s="112"/>
      <c r="C594" s="113"/>
      <c r="D594" s="114"/>
      <c r="E594" s="112"/>
      <c r="F594" s="58"/>
      <c r="G594" s="59"/>
    </row>
    <row r="595" spans="1:7" ht="13.5" thickTop="1" x14ac:dyDescent="0.2">
      <c r="A595" s="3411" t="s">
        <v>37</v>
      </c>
      <c r="B595" s="3412"/>
      <c r="C595" s="3412"/>
      <c r="D595" s="3128" t="s">
        <v>18</v>
      </c>
      <c r="E595" s="3413" t="s">
        <v>19</v>
      </c>
      <c r="F595" s="3413"/>
      <c r="G595" s="3414"/>
    </row>
    <row r="596" spans="1:7" x14ac:dyDescent="0.2">
      <c r="A596" s="3400" t="s">
        <v>20</v>
      </c>
      <c r="B596" s="3401"/>
      <c r="C596" s="3401"/>
      <c r="D596" s="44"/>
      <c r="E596" s="3457"/>
      <c r="F596" s="3458"/>
      <c r="G596" s="3459"/>
    </row>
    <row r="597" spans="1:7" x14ac:dyDescent="0.2">
      <c r="A597" s="3400" t="s">
        <v>21</v>
      </c>
      <c r="B597" s="3401"/>
      <c r="C597" s="3401"/>
      <c r="D597" s="61" t="s">
        <v>38</v>
      </c>
      <c r="E597" s="3461" t="s">
        <v>30</v>
      </c>
      <c r="F597" s="3461"/>
      <c r="G597" s="3462"/>
    </row>
    <row r="598" spans="1:7" ht="13.5" thickBot="1" x14ac:dyDescent="0.25">
      <c r="A598" s="3407" t="s">
        <v>22</v>
      </c>
      <c r="B598" s="3408"/>
      <c r="C598" s="3408"/>
      <c r="D598" s="62" t="s">
        <v>33</v>
      </c>
      <c r="E598" s="3460" t="s">
        <v>23</v>
      </c>
      <c r="F598" s="3409"/>
      <c r="G598" s="3410"/>
    </row>
    <row r="599" spans="1:7" ht="16.5" x14ac:dyDescent="0.25">
      <c r="A599" s="3415" t="s">
        <v>0</v>
      </c>
      <c r="B599" s="3416"/>
      <c r="C599" s="3416"/>
      <c r="D599" s="3416"/>
      <c r="E599" s="3416"/>
      <c r="F599" s="3416"/>
      <c r="G599" s="3417"/>
    </row>
    <row r="600" spans="1:7" x14ac:dyDescent="0.2">
      <c r="A600" s="3418" t="s">
        <v>1</v>
      </c>
      <c r="B600" s="3419"/>
      <c r="C600" s="3419"/>
      <c r="D600" s="3419"/>
      <c r="E600" s="3419"/>
      <c r="F600" s="3419"/>
      <c r="G600" s="3420"/>
    </row>
    <row r="601" spans="1:7" x14ac:dyDescent="0.2">
      <c r="A601" s="3421" t="s">
        <v>2</v>
      </c>
      <c r="B601" s="3422"/>
      <c r="C601" s="3422"/>
      <c r="D601" s="3422"/>
      <c r="E601" s="3422"/>
      <c r="F601" s="3422"/>
      <c r="G601" s="3423"/>
    </row>
    <row r="602" spans="1:7" x14ac:dyDescent="0.2">
      <c r="A602" s="2"/>
      <c r="B602" s="75"/>
      <c r="C602" s="3147"/>
      <c r="D602" s="5"/>
      <c r="E602" s="3"/>
      <c r="F602" s="6"/>
      <c r="G602" s="7" t="s">
        <v>3</v>
      </c>
    </row>
    <row r="603" spans="1:7" x14ac:dyDescent="0.2">
      <c r="A603" s="8" t="s">
        <v>35</v>
      </c>
      <c r="B603" s="9"/>
      <c r="C603" s="10" t="s">
        <v>36</v>
      </c>
      <c r="D603" s="9"/>
      <c r="E603" s="1277" t="s">
        <v>5466</v>
      </c>
      <c r="F603" s="689"/>
      <c r="G603" s="739" t="s">
        <v>5444</v>
      </c>
    </row>
    <row r="604" spans="1:7" x14ac:dyDescent="0.2">
      <c r="A604" s="14" t="s">
        <v>6</v>
      </c>
      <c r="B604" s="76"/>
      <c r="C604" s="16"/>
      <c r="D604" s="3148"/>
      <c r="E604" s="3424"/>
      <c r="F604" s="3425"/>
      <c r="G604" s="17"/>
    </row>
    <row r="605" spans="1:7" x14ac:dyDescent="0.2">
      <c r="A605" s="3149" t="s">
        <v>7</v>
      </c>
      <c r="B605" s="19"/>
      <c r="C605" s="19"/>
      <c r="D605" s="19"/>
      <c r="E605" s="20" t="s">
        <v>8</v>
      </c>
      <c r="F605" s="21"/>
      <c r="G605" s="17" t="s">
        <v>9</v>
      </c>
    </row>
    <row r="606" spans="1:7" x14ac:dyDescent="0.2">
      <c r="A606" s="2"/>
      <c r="B606" s="75"/>
      <c r="C606" s="3147"/>
      <c r="D606" s="3147"/>
      <c r="E606" s="3426"/>
      <c r="F606" s="3427"/>
      <c r="G606" s="22"/>
    </row>
    <row r="607" spans="1:7" ht="26.25" thickBot="1" x14ac:dyDescent="0.25">
      <c r="A607" s="23" t="s">
        <v>10</v>
      </c>
      <c r="B607" s="77" t="s">
        <v>11</v>
      </c>
      <c r="C607" s="25" t="s">
        <v>12</v>
      </c>
      <c r="D607" s="26" t="s">
        <v>13</v>
      </c>
      <c r="E607" s="78" t="s">
        <v>14</v>
      </c>
      <c r="F607" s="28" t="s">
        <v>15</v>
      </c>
      <c r="G607" s="29" t="s">
        <v>16</v>
      </c>
    </row>
    <row r="608" spans="1:7" ht="13.5" thickTop="1" x14ac:dyDescent="0.2">
      <c r="A608" s="30">
        <v>1</v>
      </c>
      <c r="B608" s="91"/>
      <c r="C608" s="951" t="s">
        <v>3714</v>
      </c>
      <c r="D608" s="2214" t="s">
        <v>5445</v>
      </c>
      <c r="E608" s="953">
        <v>6</v>
      </c>
      <c r="F608" s="42"/>
      <c r="G608" s="101">
        <v>350</v>
      </c>
    </row>
    <row r="609" spans="1:7" x14ac:dyDescent="0.2">
      <c r="A609" s="37"/>
      <c r="B609" s="91"/>
      <c r="C609" s="951"/>
      <c r="D609" s="962"/>
      <c r="E609" s="953"/>
      <c r="F609" s="42"/>
      <c r="G609" s="101"/>
    </row>
    <row r="610" spans="1:7" x14ac:dyDescent="0.2">
      <c r="A610" s="244"/>
      <c r="B610" s="91"/>
      <c r="C610" s="951"/>
      <c r="D610" s="952"/>
      <c r="E610" s="954"/>
      <c r="F610" s="42"/>
      <c r="G610" s="101"/>
    </row>
    <row r="611" spans="1:7" x14ac:dyDescent="0.2">
      <c r="A611" s="37"/>
      <c r="B611" s="91"/>
      <c r="C611" s="951"/>
      <c r="D611" s="955"/>
      <c r="E611" s="953"/>
      <c r="F611" s="42"/>
      <c r="G611" s="101"/>
    </row>
    <row r="612" spans="1:7" x14ac:dyDescent="0.2">
      <c r="A612" s="37"/>
      <c r="B612" s="102"/>
      <c r="C612" s="951"/>
      <c r="D612" s="955"/>
      <c r="E612" s="953"/>
      <c r="F612" s="105"/>
      <c r="G612" s="101"/>
    </row>
    <row r="613" spans="1:7" x14ac:dyDescent="0.2">
      <c r="A613" s="244"/>
      <c r="B613" s="102"/>
      <c r="C613" s="951"/>
      <c r="D613" s="955"/>
      <c r="E613" s="953"/>
      <c r="F613" s="105"/>
      <c r="G613" s="101"/>
    </row>
    <row r="614" spans="1:7" x14ac:dyDescent="0.2">
      <c r="A614" s="37"/>
      <c r="B614" s="102"/>
      <c r="C614" s="951"/>
      <c r="D614" s="852"/>
      <c r="E614" s="953"/>
      <c r="F614" s="105"/>
      <c r="G614" s="101"/>
    </row>
    <row r="615" spans="1:7" x14ac:dyDescent="0.2">
      <c r="A615" s="37"/>
      <c r="B615" s="106"/>
      <c r="C615" s="951"/>
      <c r="D615" s="955"/>
      <c r="E615" s="954"/>
      <c r="F615" s="105"/>
      <c r="G615" s="101"/>
    </row>
    <row r="616" spans="1:7" x14ac:dyDescent="0.2">
      <c r="A616" s="244"/>
      <c r="B616" s="106"/>
      <c r="C616" s="951"/>
      <c r="D616" s="955"/>
      <c r="E616" s="954"/>
      <c r="F616" s="42"/>
      <c r="G616" s="101"/>
    </row>
    <row r="617" spans="1:7" x14ac:dyDescent="0.2">
      <c r="A617" s="37"/>
      <c r="B617" s="106"/>
      <c r="C617" s="951"/>
      <c r="D617" s="955"/>
      <c r="E617" s="953"/>
      <c r="F617" s="42"/>
      <c r="G617" s="101"/>
    </row>
    <row r="618" spans="1:7" x14ac:dyDescent="0.2">
      <c r="A618" s="37"/>
      <c r="B618" s="106"/>
      <c r="C618" s="951"/>
      <c r="D618" s="955"/>
      <c r="E618" s="953"/>
      <c r="F618" s="42"/>
      <c r="G618" s="101"/>
    </row>
    <row r="619" spans="1:7" x14ac:dyDescent="0.2">
      <c r="A619" s="244"/>
      <c r="B619" s="106"/>
      <c r="C619" s="951"/>
      <c r="D619" s="955"/>
      <c r="E619" s="953"/>
      <c r="F619" s="42"/>
      <c r="G619" s="101"/>
    </row>
    <row r="620" spans="1:7" x14ac:dyDescent="0.2">
      <c r="A620" s="37"/>
      <c r="B620" s="106"/>
      <c r="C620" s="951"/>
      <c r="D620" s="955"/>
      <c r="E620" s="953"/>
      <c r="F620" s="42"/>
      <c r="G620" s="101"/>
    </row>
    <row r="621" spans="1:7" x14ac:dyDescent="0.2">
      <c r="A621" s="37"/>
      <c r="B621" s="106"/>
      <c r="C621" s="951"/>
      <c r="D621" s="955"/>
      <c r="E621" s="953"/>
      <c r="F621" s="42"/>
      <c r="G621" s="101"/>
    </row>
    <row r="622" spans="1:7" x14ac:dyDescent="0.2">
      <c r="A622" s="244"/>
      <c r="B622" s="106"/>
      <c r="C622" s="951"/>
      <c r="D622" s="955"/>
      <c r="E622" s="953"/>
      <c r="F622" s="42"/>
      <c r="G622" s="101"/>
    </row>
    <row r="623" spans="1:7" x14ac:dyDescent="0.2">
      <c r="A623" s="37"/>
      <c r="B623" s="106"/>
      <c r="C623" s="951"/>
      <c r="D623" s="955"/>
      <c r="E623" s="953"/>
      <c r="F623" s="81"/>
      <c r="G623" s="101"/>
    </row>
    <row r="624" spans="1:7" x14ac:dyDescent="0.2">
      <c r="A624" s="37"/>
      <c r="B624" s="106"/>
      <c r="C624" s="951"/>
      <c r="D624" s="955"/>
      <c r="E624" s="953"/>
      <c r="F624" s="108"/>
      <c r="G624" s="101"/>
    </row>
    <row r="625" spans="1:7" x14ac:dyDescent="0.2">
      <c r="A625" s="244"/>
      <c r="B625" s="106"/>
      <c r="C625" s="951"/>
      <c r="D625" s="956"/>
      <c r="E625" s="953"/>
      <c r="F625" s="108"/>
      <c r="G625" s="101"/>
    </row>
    <row r="626" spans="1:7" x14ac:dyDescent="0.2">
      <c r="A626" s="37"/>
      <c r="B626" s="106"/>
      <c r="C626" s="957"/>
      <c r="D626" s="1933"/>
      <c r="E626" s="954"/>
      <c r="F626" s="108"/>
      <c r="G626" s="101"/>
    </row>
    <row r="627" spans="1:7" x14ac:dyDescent="0.2">
      <c r="A627" s="37"/>
      <c r="B627" s="106"/>
      <c r="C627" s="958"/>
      <c r="D627" s="1933"/>
      <c r="E627" s="954"/>
      <c r="F627" s="108"/>
      <c r="G627" s="101"/>
    </row>
    <row r="628" spans="1:7" x14ac:dyDescent="0.2">
      <c r="A628" s="244"/>
      <c r="B628" s="106"/>
      <c r="C628" s="959"/>
      <c r="D628" s="2213"/>
      <c r="E628" s="961"/>
      <c r="F628" s="108"/>
      <c r="G628" s="101"/>
    </row>
    <row r="629" spans="1:7" x14ac:dyDescent="0.2">
      <c r="A629" s="37"/>
      <c r="B629" s="106"/>
      <c r="C629" s="958"/>
      <c r="D629" s="2141"/>
      <c r="E629" s="953"/>
      <c r="F629" s="108"/>
      <c r="G629" s="101"/>
    </row>
    <row r="630" spans="1:7" x14ac:dyDescent="0.2">
      <c r="A630" s="37"/>
      <c r="B630" s="106"/>
      <c r="C630" s="958"/>
      <c r="D630" s="955"/>
      <c r="E630" s="953"/>
      <c r="F630" s="108"/>
      <c r="G630" s="101"/>
    </row>
    <row r="631" spans="1:7" x14ac:dyDescent="0.2">
      <c r="A631" s="244"/>
      <c r="B631" s="106"/>
      <c r="C631" s="39"/>
      <c r="D631" s="104"/>
      <c r="E631" s="950"/>
      <c r="F631" s="108"/>
      <c r="G631" s="101"/>
    </row>
    <row r="632" spans="1:7" x14ac:dyDescent="0.2">
      <c r="A632" s="37"/>
      <c r="B632" s="106"/>
      <c r="C632" s="39"/>
      <c r="D632" s="104"/>
      <c r="E632" s="949"/>
      <c r="F632" s="42"/>
      <c r="G632" s="101"/>
    </row>
    <row r="633" spans="1:7" x14ac:dyDescent="0.2">
      <c r="A633" s="37"/>
      <c r="B633" s="106"/>
      <c r="C633" s="39"/>
      <c r="D633" s="107"/>
      <c r="E633" s="949"/>
      <c r="F633" s="42"/>
      <c r="G633" s="101"/>
    </row>
    <row r="634" spans="1:7" x14ac:dyDescent="0.2">
      <c r="A634" s="244"/>
      <c r="B634" s="106"/>
      <c r="C634" s="39"/>
      <c r="D634" s="107"/>
      <c r="E634" s="85"/>
      <c r="F634" s="42"/>
      <c r="G634" s="101"/>
    </row>
    <row r="635" spans="1:7" x14ac:dyDescent="0.2">
      <c r="A635" s="37"/>
      <c r="B635" s="79"/>
      <c r="C635" s="39"/>
      <c r="D635" s="107"/>
      <c r="E635" s="80"/>
      <c r="F635" s="42"/>
      <c r="G635" s="101"/>
    </row>
    <row r="636" spans="1:7" x14ac:dyDescent="0.2">
      <c r="A636" s="37"/>
      <c r="B636" s="79"/>
      <c r="C636" s="39"/>
      <c r="D636" s="99"/>
      <c r="E636" s="80"/>
      <c r="F636" s="42"/>
      <c r="G636" s="101"/>
    </row>
    <row r="637" spans="1:7" x14ac:dyDescent="0.2">
      <c r="A637" s="244"/>
      <c r="B637" s="109"/>
      <c r="C637" s="39"/>
      <c r="D637" s="99"/>
      <c r="E637" s="80"/>
      <c r="F637" s="42"/>
      <c r="G637" s="101"/>
    </row>
    <row r="638" spans="1:7" ht="13.5" thickBot="1" x14ac:dyDescent="0.25">
      <c r="A638" s="48"/>
      <c r="B638" s="87"/>
      <c r="C638" s="50"/>
      <c r="D638" s="88"/>
      <c r="E638" s="87"/>
      <c r="F638" s="52" t="s">
        <v>17</v>
      </c>
      <c r="G638" s="110">
        <f>SUM(G608:G637)</f>
        <v>350</v>
      </c>
    </row>
    <row r="639" spans="1:7" ht="13.5" thickTop="1" x14ac:dyDescent="0.2">
      <c r="A639" s="14" t="s">
        <v>5446</v>
      </c>
      <c r="B639" s="89"/>
      <c r="C639" s="3148"/>
      <c r="E639" s="89"/>
      <c r="G639" s="17"/>
    </row>
    <row r="640" spans="1:7" ht="13.5" thickBot="1" x14ac:dyDescent="0.25">
      <c r="A640" s="111"/>
      <c r="B640" s="112"/>
      <c r="C640" s="113"/>
      <c r="D640" s="114"/>
      <c r="E640" s="112"/>
      <c r="F640" s="58"/>
      <c r="G640" s="59"/>
    </row>
    <row r="641" spans="1:7" ht="13.5" thickTop="1" x14ac:dyDescent="0.2">
      <c r="A641" s="3411" t="s">
        <v>37</v>
      </c>
      <c r="B641" s="3412"/>
      <c r="C641" s="3412"/>
      <c r="D641" s="3146" t="s">
        <v>18</v>
      </c>
      <c r="E641" s="3413" t="s">
        <v>19</v>
      </c>
      <c r="F641" s="3413"/>
      <c r="G641" s="3414"/>
    </row>
    <row r="642" spans="1:7" x14ac:dyDescent="0.2">
      <c r="A642" s="3400" t="s">
        <v>20</v>
      </c>
      <c r="B642" s="3401"/>
      <c r="C642" s="3401"/>
      <c r="D642" s="44"/>
      <c r="E642" s="3457"/>
      <c r="F642" s="3458"/>
      <c r="G642" s="3459"/>
    </row>
    <row r="643" spans="1:7" x14ac:dyDescent="0.2">
      <c r="A643" s="3400" t="s">
        <v>21</v>
      </c>
      <c r="B643" s="3401"/>
      <c r="C643" s="3401"/>
      <c r="D643" s="61" t="s">
        <v>38</v>
      </c>
      <c r="E643" s="3461" t="s">
        <v>30</v>
      </c>
      <c r="F643" s="3461"/>
      <c r="G643" s="3462"/>
    </row>
    <row r="644" spans="1:7" ht="13.5" thickBot="1" x14ac:dyDescent="0.25">
      <c r="A644" s="3407" t="s">
        <v>22</v>
      </c>
      <c r="B644" s="3408"/>
      <c r="C644" s="3408"/>
      <c r="D644" s="62" t="s">
        <v>33</v>
      </c>
      <c r="E644" s="3460" t="s">
        <v>23</v>
      </c>
      <c r="F644" s="3409"/>
      <c r="G644" s="3410"/>
    </row>
    <row r="645" spans="1:7" ht="16.5" x14ac:dyDescent="0.25">
      <c r="A645" s="3415" t="s">
        <v>0</v>
      </c>
      <c r="B645" s="3416"/>
      <c r="C645" s="3416"/>
      <c r="D645" s="3416"/>
      <c r="E645" s="3416"/>
      <c r="F645" s="3416"/>
      <c r="G645" s="3417"/>
    </row>
    <row r="646" spans="1:7" x14ac:dyDescent="0.2">
      <c r="A646" s="3418" t="s">
        <v>1</v>
      </c>
      <c r="B646" s="3419"/>
      <c r="C646" s="3419"/>
      <c r="D646" s="3419"/>
      <c r="E646" s="3419"/>
      <c r="F646" s="3419"/>
      <c r="G646" s="3420"/>
    </row>
    <row r="647" spans="1:7" x14ac:dyDescent="0.2">
      <c r="A647" s="3421" t="s">
        <v>2</v>
      </c>
      <c r="B647" s="3422"/>
      <c r="C647" s="3422"/>
      <c r="D647" s="3422"/>
      <c r="E647" s="3422"/>
      <c r="F647" s="3422"/>
      <c r="G647" s="3423"/>
    </row>
    <row r="648" spans="1:7" x14ac:dyDescent="0.2">
      <c r="A648" s="2"/>
      <c r="B648" s="75"/>
      <c r="C648" s="3302"/>
      <c r="D648" s="5"/>
      <c r="E648" s="3"/>
      <c r="F648" s="6"/>
      <c r="G648" s="7" t="s">
        <v>3</v>
      </c>
    </row>
    <row r="649" spans="1:7" x14ac:dyDescent="0.2">
      <c r="A649" s="8" t="s">
        <v>35</v>
      </c>
      <c r="B649" s="9"/>
      <c r="C649" s="10" t="s">
        <v>36</v>
      </c>
      <c r="D649" s="9"/>
      <c r="E649" s="1277" t="s">
        <v>5586</v>
      </c>
      <c r="F649" s="689"/>
      <c r="G649" s="739" t="s">
        <v>5581</v>
      </c>
    </row>
    <row r="650" spans="1:7" x14ac:dyDescent="0.2">
      <c r="A650" s="14" t="s">
        <v>6</v>
      </c>
      <c r="B650" s="76"/>
      <c r="C650" s="16"/>
      <c r="D650" s="3303"/>
      <c r="E650" s="3424"/>
      <c r="F650" s="3425"/>
      <c r="G650" s="17"/>
    </row>
    <row r="651" spans="1:7" x14ac:dyDescent="0.2">
      <c r="A651" s="3304" t="s">
        <v>7</v>
      </c>
      <c r="B651" s="19"/>
      <c r="C651" s="19"/>
      <c r="D651" s="19"/>
      <c r="E651" s="20" t="s">
        <v>8</v>
      </c>
      <c r="F651" s="21"/>
      <c r="G651" s="17" t="s">
        <v>9</v>
      </c>
    </row>
    <row r="652" spans="1:7" x14ac:dyDescent="0.2">
      <c r="A652" s="2"/>
      <c r="B652" s="75"/>
      <c r="C652" s="3302"/>
      <c r="D652" s="3302"/>
      <c r="E652" s="3426"/>
      <c r="F652" s="3427"/>
      <c r="G652" s="22"/>
    </row>
    <row r="653" spans="1:7" ht="26.25" thickBot="1" x14ac:dyDescent="0.25">
      <c r="A653" s="23" t="s">
        <v>10</v>
      </c>
      <c r="B653" s="77" t="s">
        <v>11</v>
      </c>
      <c r="C653" s="25" t="s">
        <v>12</v>
      </c>
      <c r="D653" s="26" t="s">
        <v>13</v>
      </c>
      <c r="E653" s="78" t="s">
        <v>14</v>
      </c>
      <c r="F653" s="28" t="s">
        <v>15</v>
      </c>
      <c r="G653" s="29" t="s">
        <v>16</v>
      </c>
    </row>
    <row r="654" spans="1:7" ht="13.5" thickTop="1" x14ac:dyDescent="0.2">
      <c r="A654" s="30">
        <v>1</v>
      </c>
      <c r="B654" s="91"/>
      <c r="C654" s="951" t="s">
        <v>3714</v>
      </c>
      <c r="D654" s="2214" t="s">
        <v>3836</v>
      </c>
      <c r="E654" s="953">
        <v>7</v>
      </c>
      <c r="F654" s="42">
        <v>50</v>
      </c>
      <c r="G654" s="101">
        <f>F654*E654</f>
        <v>350</v>
      </c>
    </row>
    <row r="655" spans="1:7" x14ac:dyDescent="0.2">
      <c r="A655" s="37"/>
      <c r="B655" s="91"/>
      <c r="C655" s="951"/>
      <c r="D655" s="962"/>
      <c r="E655" s="953"/>
      <c r="F655" s="42"/>
      <c r="G655" s="101"/>
    </row>
    <row r="656" spans="1:7" x14ac:dyDescent="0.2">
      <c r="A656" s="244"/>
      <c r="B656" s="91"/>
      <c r="C656" s="951"/>
      <c r="D656" s="952"/>
      <c r="E656" s="954"/>
      <c r="F656" s="42"/>
      <c r="G656" s="101"/>
    </row>
    <row r="657" spans="1:7" x14ac:dyDescent="0.2">
      <c r="A657" s="37"/>
      <c r="B657" s="91"/>
      <c r="C657" s="951"/>
      <c r="D657" s="955"/>
      <c r="E657" s="953"/>
      <c r="F657" s="42"/>
      <c r="G657" s="101"/>
    </row>
    <row r="658" spans="1:7" x14ac:dyDescent="0.2">
      <c r="A658" s="37"/>
      <c r="B658" s="102"/>
      <c r="C658" s="951"/>
      <c r="D658" s="955"/>
      <c r="E658" s="953"/>
      <c r="F658" s="105"/>
      <c r="G658" s="101"/>
    </row>
    <row r="659" spans="1:7" x14ac:dyDescent="0.2">
      <c r="A659" s="244"/>
      <c r="B659" s="102"/>
      <c r="C659" s="951"/>
      <c r="D659" s="955"/>
      <c r="E659" s="953"/>
      <c r="F659" s="105"/>
      <c r="G659" s="101"/>
    </row>
    <row r="660" spans="1:7" x14ac:dyDescent="0.2">
      <c r="A660" s="37"/>
      <c r="B660" s="102"/>
      <c r="C660" s="951"/>
      <c r="D660" s="852"/>
      <c r="E660" s="953"/>
      <c r="F660" s="105"/>
      <c r="G660" s="101"/>
    </row>
    <row r="661" spans="1:7" x14ac:dyDescent="0.2">
      <c r="A661" s="37"/>
      <c r="B661" s="106"/>
      <c r="C661" s="951"/>
      <c r="D661" s="955"/>
      <c r="E661" s="954"/>
      <c r="F661" s="105"/>
      <c r="G661" s="101"/>
    </row>
    <row r="662" spans="1:7" x14ac:dyDescent="0.2">
      <c r="A662" s="244"/>
      <c r="B662" s="106"/>
      <c r="C662" s="951"/>
      <c r="D662" s="955"/>
      <c r="E662" s="954"/>
      <c r="F662" s="42"/>
      <c r="G662" s="101"/>
    </row>
    <row r="663" spans="1:7" x14ac:dyDescent="0.2">
      <c r="A663" s="37"/>
      <c r="B663" s="106"/>
      <c r="C663" s="951"/>
      <c r="D663" s="955"/>
      <c r="E663" s="953"/>
      <c r="F663" s="42"/>
      <c r="G663" s="101"/>
    </row>
    <row r="664" spans="1:7" x14ac:dyDescent="0.2">
      <c r="A664" s="37"/>
      <c r="B664" s="106"/>
      <c r="C664" s="951"/>
      <c r="D664" s="955"/>
      <c r="E664" s="954"/>
      <c r="F664" s="42"/>
      <c r="G664" s="101"/>
    </row>
    <row r="665" spans="1:7" x14ac:dyDescent="0.2">
      <c r="A665" s="244"/>
      <c r="B665" s="106"/>
      <c r="C665" s="951"/>
      <c r="D665" s="955"/>
      <c r="E665" s="953"/>
      <c r="F665" s="42"/>
      <c r="G665" s="101"/>
    </row>
    <row r="666" spans="1:7" x14ac:dyDescent="0.2">
      <c r="A666" s="37"/>
      <c r="B666" s="106"/>
      <c r="C666" s="951"/>
      <c r="D666" s="955"/>
      <c r="E666" s="953"/>
      <c r="F666" s="42"/>
      <c r="G666" s="101"/>
    </row>
    <row r="667" spans="1:7" x14ac:dyDescent="0.2">
      <c r="A667" s="37"/>
      <c r="B667" s="106"/>
      <c r="C667" s="951"/>
      <c r="D667" s="955"/>
      <c r="E667" s="953"/>
      <c r="F667" s="42"/>
      <c r="G667" s="101"/>
    </row>
    <row r="668" spans="1:7" x14ac:dyDescent="0.2">
      <c r="A668" s="244"/>
      <c r="B668" s="106"/>
      <c r="C668" s="951"/>
      <c r="D668" s="955"/>
      <c r="E668" s="953"/>
      <c r="F668" s="42"/>
      <c r="G668" s="101"/>
    </row>
    <row r="669" spans="1:7" x14ac:dyDescent="0.2">
      <c r="A669" s="37"/>
      <c r="B669" s="106"/>
      <c r="C669" s="951"/>
      <c r="D669" s="955"/>
      <c r="E669" s="953"/>
      <c r="F669" s="81"/>
      <c r="G669" s="101"/>
    </row>
    <row r="670" spans="1:7" x14ac:dyDescent="0.2">
      <c r="A670" s="37"/>
      <c r="B670" s="106"/>
      <c r="C670" s="951"/>
      <c r="D670" s="955"/>
      <c r="E670" s="953"/>
      <c r="F670" s="108"/>
      <c r="G670" s="101"/>
    </row>
    <row r="671" spans="1:7" x14ac:dyDescent="0.2">
      <c r="A671" s="244"/>
      <c r="B671" s="106"/>
      <c r="C671" s="951"/>
      <c r="D671" s="956"/>
      <c r="E671" s="953"/>
      <c r="F671" s="108"/>
      <c r="G671" s="101"/>
    </row>
    <row r="672" spans="1:7" x14ac:dyDescent="0.2">
      <c r="A672" s="37"/>
      <c r="B672" s="106"/>
      <c r="C672" s="957"/>
      <c r="D672" s="956"/>
      <c r="E672" s="954"/>
      <c r="F672" s="108"/>
      <c r="G672" s="101"/>
    </row>
    <row r="673" spans="1:7" x14ac:dyDescent="0.2">
      <c r="A673" s="37"/>
      <c r="B673" s="106"/>
      <c r="C673" s="958"/>
      <c r="D673" s="955"/>
      <c r="E673" s="954"/>
      <c r="F673" s="108"/>
      <c r="G673" s="101"/>
    </row>
    <row r="674" spans="1:7" x14ac:dyDescent="0.2">
      <c r="A674" s="244"/>
      <c r="B674" s="106"/>
      <c r="C674" s="959"/>
      <c r="D674" s="960"/>
      <c r="E674" s="961"/>
      <c r="F674" s="108"/>
      <c r="G674" s="101"/>
    </row>
    <row r="675" spans="1:7" x14ac:dyDescent="0.2">
      <c r="A675" s="37"/>
      <c r="B675" s="106"/>
      <c r="C675" s="958"/>
      <c r="D675" s="955"/>
      <c r="E675" s="953"/>
      <c r="F675" s="108"/>
      <c r="G675" s="101"/>
    </row>
    <row r="676" spans="1:7" x14ac:dyDescent="0.2">
      <c r="A676" s="37"/>
      <c r="B676" s="106"/>
      <c r="C676" s="958"/>
      <c r="D676" s="955"/>
      <c r="E676" s="953"/>
      <c r="F676" s="108"/>
      <c r="G676" s="101"/>
    </row>
    <row r="677" spans="1:7" x14ac:dyDescent="0.2">
      <c r="A677" s="244"/>
      <c r="B677" s="106"/>
      <c r="C677" s="39"/>
      <c r="D677" s="104"/>
      <c r="E677" s="950"/>
      <c r="F677" s="108"/>
      <c r="G677" s="101"/>
    </row>
    <row r="678" spans="1:7" x14ac:dyDescent="0.2">
      <c r="A678" s="37"/>
      <c r="B678" s="106"/>
      <c r="C678" s="39"/>
      <c r="D678" s="104"/>
      <c r="E678" s="949"/>
      <c r="F678" s="42"/>
      <c r="G678" s="101"/>
    </row>
    <row r="679" spans="1:7" x14ac:dyDescent="0.2">
      <c r="A679" s="37"/>
      <c r="B679" s="106"/>
      <c r="C679" s="39"/>
      <c r="D679" s="107"/>
      <c r="E679" s="949"/>
      <c r="F679" s="42"/>
      <c r="G679" s="101"/>
    </row>
    <row r="680" spans="1:7" x14ac:dyDescent="0.2">
      <c r="A680" s="244"/>
      <c r="B680" s="106"/>
      <c r="C680" s="39"/>
      <c r="D680" s="107"/>
      <c r="E680" s="85"/>
      <c r="F680" s="42"/>
      <c r="G680" s="101"/>
    </row>
    <row r="681" spans="1:7" x14ac:dyDescent="0.2">
      <c r="A681" s="37"/>
      <c r="B681" s="79"/>
      <c r="C681" s="39"/>
      <c r="D681" s="107"/>
      <c r="E681" s="80"/>
      <c r="F681" s="42"/>
      <c r="G681" s="101"/>
    </row>
    <row r="682" spans="1:7" x14ac:dyDescent="0.2">
      <c r="A682" s="37"/>
      <c r="B682" s="79"/>
      <c r="C682" s="39"/>
      <c r="D682" s="99"/>
      <c r="E682" s="80"/>
      <c r="F682" s="42"/>
      <c r="G682" s="101"/>
    </row>
    <row r="683" spans="1:7" x14ac:dyDescent="0.2">
      <c r="A683" s="244"/>
      <c r="B683" s="109"/>
      <c r="C683" s="39"/>
      <c r="D683" s="99"/>
      <c r="E683" s="80"/>
      <c r="F683" s="42"/>
      <c r="G683" s="101"/>
    </row>
    <row r="684" spans="1:7" ht="13.5" thickBot="1" x14ac:dyDescent="0.25">
      <c r="A684" s="48"/>
      <c r="B684" s="87"/>
      <c r="C684" s="50"/>
      <c r="D684" s="88"/>
      <c r="E684" s="87"/>
      <c r="F684" s="52" t="s">
        <v>17</v>
      </c>
      <c r="G684" s="110">
        <f>SUM(G654:G683)</f>
        <v>350</v>
      </c>
    </row>
    <row r="685" spans="1:7" ht="13.5" thickTop="1" x14ac:dyDescent="0.2">
      <c r="A685" s="14" t="s">
        <v>3837</v>
      </c>
      <c r="B685" s="89"/>
      <c r="C685" s="3303"/>
      <c r="E685" s="89"/>
      <c r="G685" s="17"/>
    </row>
    <row r="686" spans="1:7" ht="13.5" thickBot="1" x14ac:dyDescent="0.25">
      <c r="A686" s="111"/>
      <c r="B686" s="112"/>
      <c r="C686" s="113"/>
      <c r="D686" s="114"/>
      <c r="E686" s="112"/>
      <c r="F686" s="58"/>
      <c r="G686" s="59"/>
    </row>
    <row r="687" spans="1:7" ht="13.5" thickTop="1" x14ac:dyDescent="0.2">
      <c r="A687" s="3411" t="s">
        <v>37</v>
      </c>
      <c r="B687" s="3412"/>
      <c r="C687" s="3412"/>
      <c r="D687" s="3301" t="s">
        <v>18</v>
      </c>
      <c r="E687" s="3413" t="s">
        <v>19</v>
      </c>
      <c r="F687" s="3413"/>
      <c r="G687" s="3414"/>
    </row>
    <row r="688" spans="1:7" x14ac:dyDescent="0.2">
      <c r="A688" s="3400" t="s">
        <v>20</v>
      </c>
      <c r="B688" s="3401"/>
      <c r="C688" s="3401"/>
      <c r="D688" s="44"/>
      <c r="E688" s="3457"/>
      <c r="F688" s="3458"/>
      <c r="G688" s="3459"/>
    </row>
    <row r="689" spans="1:11" x14ac:dyDescent="0.2">
      <c r="A689" s="3400" t="s">
        <v>21</v>
      </c>
      <c r="B689" s="3401"/>
      <c r="C689" s="3401"/>
      <c r="D689" s="61" t="s">
        <v>38</v>
      </c>
      <c r="E689" s="3461" t="s">
        <v>30</v>
      </c>
      <c r="F689" s="3461"/>
      <c r="G689" s="3462"/>
    </row>
    <row r="690" spans="1:11" ht="13.5" thickBot="1" x14ac:dyDescent="0.25">
      <c r="A690" s="3407" t="s">
        <v>22</v>
      </c>
      <c r="B690" s="3408"/>
      <c r="C690" s="3408"/>
      <c r="D690" s="62" t="s">
        <v>33</v>
      </c>
      <c r="E690" s="3460" t="s">
        <v>23</v>
      </c>
      <c r="F690" s="3409"/>
      <c r="G690" s="3410"/>
    </row>
    <row r="691" spans="1:11" ht="16.5" x14ac:dyDescent="0.25">
      <c r="A691" s="3415" t="s">
        <v>0</v>
      </c>
      <c r="B691" s="3416"/>
      <c r="C691" s="3416"/>
      <c r="D691" s="3416"/>
      <c r="E691" s="3416"/>
      <c r="F691" s="3416"/>
      <c r="G691" s="3417"/>
    </row>
    <row r="692" spans="1:11" x14ac:dyDescent="0.2">
      <c r="A692" s="3418" t="s">
        <v>1</v>
      </c>
      <c r="B692" s="3419"/>
      <c r="C692" s="3419"/>
      <c r="D692" s="3419"/>
      <c r="E692" s="3419"/>
      <c r="F692" s="3419"/>
      <c r="G692" s="3420"/>
    </row>
    <row r="693" spans="1:11" x14ac:dyDescent="0.2">
      <c r="A693" s="3421" t="s">
        <v>2</v>
      </c>
      <c r="B693" s="3422"/>
      <c r="C693" s="3422"/>
      <c r="D693" s="3422"/>
      <c r="E693" s="3422"/>
      <c r="F693" s="3422"/>
      <c r="G693" s="3423"/>
    </row>
    <row r="694" spans="1:11" x14ac:dyDescent="0.2">
      <c r="A694" s="2"/>
      <c r="B694" s="75"/>
      <c r="C694" s="3302"/>
      <c r="D694" s="5"/>
      <c r="E694" s="3"/>
      <c r="F694" s="6"/>
      <c r="G694" s="7" t="s">
        <v>3</v>
      </c>
    </row>
    <row r="695" spans="1:11" x14ac:dyDescent="0.2">
      <c r="A695" s="8" t="s">
        <v>35</v>
      </c>
      <c r="B695" s="9"/>
      <c r="C695" s="10" t="s">
        <v>36</v>
      </c>
      <c r="D695" s="9"/>
      <c r="E695" s="1277" t="s">
        <v>5588</v>
      </c>
      <c r="F695" s="689"/>
      <c r="G695" s="739" t="s">
        <v>5581</v>
      </c>
    </row>
    <row r="696" spans="1:11" x14ac:dyDescent="0.2">
      <c r="A696" s="14" t="s">
        <v>6</v>
      </c>
      <c r="B696" s="76"/>
      <c r="C696" s="16"/>
      <c r="D696" s="3303"/>
      <c r="E696" s="3424"/>
      <c r="F696" s="3425"/>
      <c r="G696" s="17"/>
    </row>
    <row r="697" spans="1:11" x14ac:dyDescent="0.2">
      <c r="A697" s="3304" t="s">
        <v>7</v>
      </c>
      <c r="B697" s="19"/>
      <c r="C697" s="19"/>
      <c r="D697" s="19"/>
      <c r="E697" s="20" t="s">
        <v>8</v>
      </c>
      <c r="F697" s="21"/>
      <c r="G697" s="17" t="s">
        <v>9</v>
      </c>
    </row>
    <row r="698" spans="1:11" x14ac:dyDescent="0.2">
      <c r="A698" s="2"/>
      <c r="B698" s="75"/>
      <c r="C698" s="3302"/>
      <c r="D698" s="3302"/>
      <c r="E698" s="3426"/>
      <c r="F698" s="3427"/>
      <c r="G698" s="22"/>
    </row>
    <row r="699" spans="1:11" ht="26.25" thickBot="1" x14ac:dyDescent="0.25">
      <c r="A699" s="23" t="s">
        <v>10</v>
      </c>
      <c r="B699" s="77" t="s">
        <v>11</v>
      </c>
      <c r="C699" s="25" t="s">
        <v>12</v>
      </c>
      <c r="D699" s="26" t="s">
        <v>13</v>
      </c>
      <c r="E699" s="78" t="s">
        <v>14</v>
      </c>
      <c r="F699" s="28" t="s">
        <v>15</v>
      </c>
      <c r="G699" s="29" t="s">
        <v>16</v>
      </c>
    </row>
    <row r="700" spans="1:11" ht="13.5" thickTop="1" x14ac:dyDescent="0.2">
      <c r="A700" s="30">
        <v>1</v>
      </c>
      <c r="B700" s="91"/>
      <c r="C700" s="951" t="s">
        <v>3714</v>
      </c>
      <c r="D700" s="2214" t="s">
        <v>5587</v>
      </c>
      <c r="E700" s="953">
        <v>4</v>
      </c>
      <c r="F700" s="42"/>
      <c r="G700" s="101">
        <v>2246.4499999999998</v>
      </c>
    </row>
    <row r="701" spans="1:11" x14ac:dyDescent="0.2">
      <c r="A701" s="37"/>
      <c r="B701" s="91"/>
      <c r="C701" s="951"/>
      <c r="D701" s="962"/>
      <c r="E701" s="953"/>
      <c r="F701" s="42"/>
      <c r="G701" s="101"/>
      <c r="K701">
        <v>683.16</v>
      </c>
    </row>
    <row r="702" spans="1:11" x14ac:dyDescent="0.2">
      <c r="A702" s="244"/>
      <c r="B702" s="91"/>
      <c r="C702" s="951"/>
      <c r="D702" s="952"/>
      <c r="E702" s="954"/>
      <c r="F702" s="42"/>
      <c r="G702" s="101"/>
      <c r="K702">
        <v>721.35</v>
      </c>
    </row>
    <row r="703" spans="1:11" x14ac:dyDescent="0.2">
      <c r="A703" s="37"/>
      <c r="B703" s="91"/>
      <c r="C703" s="951"/>
      <c r="D703" s="955"/>
      <c r="E703" s="953"/>
      <c r="F703" s="42"/>
      <c r="G703" s="101"/>
      <c r="K703">
        <v>644.97</v>
      </c>
    </row>
    <row r="704" spans="1:11" x14ac:dyDescent="0.2">
      <c r="A704" s="37"/>
      <c r="B704" s="102"/>
      <c r="C704" s="951"/>
      <c r="D704" s="955"/>
      <c r="E704" s="953"/>
      <c r="F704" s="105"/>
      <c r="G704" s="101"/>
      <c r="K704">
        <v>196.97</v>
      </c>
    </row>
    <row r="705" spans="1:11" x14ac:dyDescent="0.2">
      <c r="A705" s="244"/>
      <c r="B705" s="102"/>
      <c r="C705" s="951"/>
      <c r="D705" s="955"/>
      <c r="E705" s="953"/>
      <c r="F705" s="105"/>
      <c r="G705" s="101"/>
      <c r="K705">
        <f>SUM(K701:K704)</f>
        <v>2246.4499999999998</v>
      </c>
    </row>
    <row r="706" spans="1:11" x14ac:dyDescent="0.2">
      <c r="A706" s="37"/>
      <c r="B706" s="102"/>
      <c r="C706" s="951"/>
      <c r="D706" s="852"/>
      <c r="E706" s="953"/>
      <c r="F706" s="105"/>
      <c r="G706" s="101"/>
    </row>
    <row r="707" spans="1:11" x14ac:dyDescent="0.2">
      <c r="A707" s="37"/>
      <c r="B707" s="106"/>
      <c r="C707" s="951"/>
      <c r="D707" s="955"/>
      <c r="E707" s="954"/>
      <c r="F707" s="105"/>
      <c r="G707" s="101"/>
    </row>
    <row r="708" spans="1:11" x14ac:dyDescent="0.2">
      <c r="A708" s="244"/>
      <c r="B708" s="106"/>
      <c r="C708" s="951"/>
      <c r="D708" s="955"/>
      <c r="E708" s="954"/>
      <c r="F708" s="42"/>
      <c r="G708" s="101"/>
    </row>
    <row r="709" spans="1:11" x14ac:dyDescent="0.2">
      <c r="A709" s="37"/>
      <c r="B709" s="106"/>
      <c r="C709" s="951"/>
      <c r="D709" s="955"/>
      <c r="E709" s="953"/>
      <c r="F709" s="42"/>
      <c r="G709" s="101"/>
    </row>
    <row r="710" spans="1:11" x14ac:dyDescent="0.2">
      <c r="A710" s="37"/>
      <c r="B710" s="106"/>
      <c r="C710" s="951"/>
      <c r="D710" s="955"/>
      <c r="E710" s="954"/>
      <c r="F710" s="42"/>
      <c r="G710" s="101"/>
    </row>
    <row r="711" spans="1:11" x14ac:dyDescent="0.2">
      <c r="A711" s="244"/>
      <c r="B711" s="106"/>
      <c r="C711" s="951"/>
      <c r="D711" s="955"/>
      <c r="E711" s="953"/>
      <c r="F711" s="42"/>
      <c r="G711" s="101"/>
    </row>
    <row r="712" spans="1:11" x14ac:dyDescent="0.2">
      <c r="A712" s="37"/>
      <c r="B712" s="106"/>
      <c r="C712" s="951"/>
      <c r="D712" s="955"/>
      <c r="E712" s="953"/>
      <c r="F712" s="42"/>
      <c r="G712" s="101"/>
    </row>
    <row r="713" spans="1:11" x14ac:dyDescent="0.2">
      <c r="A713" s="37"/>
      <c r="B713" s="106"/>
      <c r="C713" s="951"/>
      <c r="D713" s="955"/>
      <c r="E713" s="953"/>
      <c r="F713" s="42"/>
      <c r="G713" s="101"/>
    </row>
    <row r="714" spans="1:11" x14ac:dyDescent="0.2">
      <c r="A714" s="244"/>
      <c r="B714" s="106"/>
      <c r="C714" s="951"/>
      <c r="D714" s="955"/>
      <c r="E714" s="953"/>
      <c r="F714" s="42"/>
      <c r="G714" s="101"/>
    </row>
    <row r="715" spans="1:11" x14ac:dyDescent="0.2">
      <c r="A715" s="37"/>
      <c r="B715" s="106"/>
      <c r="C715" s="951"/>
      <c r="D715" s="955"/>
      <c r="E715" s="953"/>
      <c r="F715" s="81"/>
      <c r="G715" s="101"/>
    </row>
    <row r="716" spans="1:11" x14ac:dyDescent="0.2">
      <c r="A716" s="37"/>
      <c r="B716" s="106"/>
      <c r="C716" s="951"/>
      <c r="D716" s="955"/>
      <c r="E716" s="953"/>
      <c r="F716" s="108"/>
      <c r="G716" s="101"/>
    </row>
    <row r="717" spans="1:11" x14ac:dyDescent="0.2">
      <c r="A717" s="244"/>
      <c r="B717" s="106"/>
      <c r="C717" s="951"/>
      <c r="D717" s="956"/>
      <c r="E717" s="953"/>
      <c r="F717" s="108"/>
      <c r="G717" s="101"/>
    </row>
    <row r="718" spans="1:11" x14ac:dyDescent="0.2">
      <c r="A718" s="37"/>
      <c r="B718" s="106"/>
      <c r="C718" s="957"/>
      <c r="D718" s="956"/>
      <c r="E718" s="954"/>
      <c r="F718" s="108"/>
      <c r="G718" s="101"/>
    </row>
    <row r="719" spans="1:11" x14ac:dyDescent="0.2">
      <c r="A719" s="37"/>
      <c r="B719" s="106"/>
      <c r="C719" s="958"/>
      <c r="D719" s="955"/>
      <c r="E719" s="954"/>
      <c r="F719" s="108"/>
      <c r="G719" s="101"/>
    </row>
    <row r="720" spans="1:11" x14ac:dyDescent="0.2">
      <c r="A720" s="244"/>
      <c r="B720" s="106"/>
      <c r="C720" s="959"/>
      <c r="D720" s="960"/>
      <c r="E720" s="961"/>
      <c r="F720" s="108"/>
      <c r="G720" s="101"/>
    </row>
    <row r="721" spans="1:7" x14ac:dyDescent="0.2">
      <c r="A721" s="37"/>
      <c r="B721" s="106"/>
      <c r="C721" s="958"/>
      <c r="D721" s="955"/>
      <c r="E721" s="953"/>
      <c r="F721" s="108"/>
      <c r="G721" s="101"/>
    </row>
    <row r="722" spans="1:7" x14ac:dyDescent="0.2">
      <c r="A722" s="37"/>
      <c r="B722" s="106"/>
      <c r="C722" s="958"/>
      <c r="D722" s="955"/>
      <c r="E722" s="953"/>
      <c r="F722" s="108"/>
      <c r="G722" s="101"/>
    </row>
    <row r="723" spans="1:7" x14ac:dyDescent="0.2">
      <c r="A723" s="244"/>
      <c r="B723" s="106"/>
      <c r="C723" s="39"/>
      <c r="D723" s="104"/>
      <c r="E723" s="950"/>
      <c r="F723" s="108"/>
      <c r="G723" s="101"/>
    </row>
    <row r="724" spans="1:7" x14ac:dyDescent="0.2">
      <c r="A724" s="37"/>
      <c r="B724" s="106"/>
      <c r="C724" s="39"/>
      <c r="D724" s="104"/>
      <c r="E724" s="949"/>
      <c r="F724" s="42"/>
      <c r="G724" s="101"/>
    </row>
    <row r="725" spans="1:7" x14ac:dyDescent="0.2">
      <c r="A725" s="37"/>
      <c r="B725" s="106"/>
      <c r="C725" s="39"/>
      <c r="D725" s="107"/>
      <c r="E725" s="949"/>
      <c r="F725" s="42"/>
      <c r="G725" s="101"/>
    </row>
    <row r="726" spans="1:7" x14ac:dyDescent="0.2">
      <c r="A726" s="244"/>
      <c r="B726" s="106"/>
      <c r="C726" s="39"/>
      <c r="D726" s="107"/>
      <c r="E726" s="85"/>
      <c r="F726" s="42"/>
      <c r="G726" s="101"/>
    </row>
    <row r="727" spans="1:7" x14ac:dyDescent="0.2">
      <c r="A727" s="37"/>
      <c r="B727" s="79"/>
      <c r="C727" s="39"/>
      <c r="D727" s="107"/>
      <c r="E727" s="80"/>
      <c r="F727" s="42"/>
      <c r="G727" s="101"/>
    </row>
    <row r="728" spans="1:7" x14ac:dyDescent="0.2">
      <c r="A728" s="37"/>
      <c r="B728" s="79"/>
      <c r="C728" s="39"/>
      <c r="D728" s="99"/>
      <c r="E728" s="80"/>
      <c r="F728" s="42"/>
      <c r="G728" s="101"/>
    </row>
    <row r="729" spans="1:7" x14ac:dyDescent="0.2">
      <c r="A729" s="244"/>
      <c r="B729" s="109"/>
      <c r="C729" s="39"/>
      <c r="D729" s="99"/>
      <c r="E729" s="80"/>
      <c r="F729" s="42"/>
      <c r="G729" s="101"/>
    </row>
    <row r="730" spans="1:7" ht="13.5" thickBot="1" x14ac:dyDescent="0.25">
      <c r="A730" s="48"/>
      <c r="B730" s="87"/>
      <c r="C730" s="50"/>
      <c r="D730" s="88"/>
      <c r="E730" s="87"/>
      <c r="F730" s="52" t="s">
        <v>17</v>
      </c>
      <c r="G730" s="110">
        <f>SUM(G700:G729)</f>
        <v>2246.4499999999998</v>
      </c>
    </row>
    <row r="731" spans="1:7" ht="13.5" thickTop="1" x14ac:dyDescent="0.2">
      <c r="A731" s="14" t="s">
        <v>5589</v>
      </c>
      <c r="B731" s="89"/>
      <c r="C731" s="3303"/>
      <c r="E731" s="89"/>
      <c r="G731" s="17"/>
    </row>
    <row r="732" spans="1:7" ht="13.5" thickBot="1" x14ac:dyDescent="0.25">
      <c r="A732" s="111"/>
      <c r="B732" s="112"/>
      <c r="C732" s="113"/>
      <c r="D732" s="114"/>
      <c r="E732" s="112"/>
      <c r="F732" s="58"/>
      <c r="G732" s="59"/>
    </row>
    <row r="733" spans="1:7" ht="13.5" thickTop="1" x14ac:dyDescent="0.2">
      <c r="A733" s="3411" t="s">
        <v>37</v>
      </c>
      <c r="B733" s="3412"/>
      <c r="C733" s="3412"/>
      <c r="D733" s="3301" t="s">
        <v>18</v>
      </c>
      <c r="E733" s="3413" t="s">
        <v>19</v>
      </c>
      <c r="F733" s="3413"/>
      <c r="G733" s="3414"/>
    </row>
    <row r="734" spans="1:7" x14ac:dyDescent="0.2">
      <c r="A734" s="3400" t="s">
        <v>20</v>
      </c>
      <c r="B734" s="3401"/>
      <c r="C734" s="3401"/>
      <c r="D734" s="44"/>
      <c r="E734" s="3457"/>
      <c r="F734" s="3458"/>
      <c r="G734" s="3459"/>
    </row>
    <row r="735" spans="1:7" x14ac:dyDescent="0.2">
      <c r="A735" s="3400" t="s">
        <v>21</v>
      </c>
      <c r="B735" s="3401"/>
      <c r="C735" s="3401"/>
      <c r="D735" s="61" t="s">
        <v>38</v>
      </c>
      <c r="E735" s="3461" t="s">
        <v>30</v>
      </c>
      <c r="F735" s="3461"/>
      <c r="G735" s="3462"/>
    </row>
    <row r="736" spans="1:7" ht="13.5" thickBot="1" x14ac:dyDescent="0.25">
      <c r="A736" s="3407" t="s">
        <v>22</v>
      </c>
      <c r="B736" s="3408"/>
      <c r="C736" s="3408"/>
      <c r="D736" s="62" t="s">
        <v>33</v>
      </c>
      <c r="E736" s="3460" t="s">
        <v>23</v>
      </c>
      <c r="F736" s="3409"/>
      <c r="G736" s="3410"/>
    </row>
  </sheetData>
  <mergeCells count="208">
    <mergeCell ref="A643:C643"/>
    <mergeCell ref="E643:G643"/>
    <mergeCell ref="A644:C644"/>
    <mergeCell ref="E644:G644"/>
    <mergeCell ref="A599:G599"/>
    <mergeCell ref="A600:G600"/>
    <mergeCell ref="A601:G601"/>
    <mergeCell ref="E604:F604"/>
    <mergeCell ref="E606:F606"/>
    <mergeCell ref="A641:C641"/>
    <mergeCell ref="E641:G641"/>
    <mergeCell ref="A642:C642"/>
    <mergeCell ref="E642:G642"/>
    <mergeCell ref="A597:C597"/>
    <mergeCell ref="E597:G597"/>
    <mergeCell ref="A598:C598"/>
    <mergeCell ref="E598:G598"/>
    <mergeCell ref="A553:G553"/>
    <mergeCell ref="A554:G554"/>
    <mergeCell ref="A555:G555"/>
    <mergeCell ref="E558:F558"/>
    <mergeCell ref="E560:F560"/>
    <mergeCell ref="A595:C595"/>
    <mergeCell ref="E595:G595"/>
    <mergeCell ref="A596:C596"/>
    <mergeCell ref="E596:G596"/>
    <mergeCell ref="A322:C322"/>
    <mergeCell ref="E322:G322"/>
    <mergeCell ref="E282:F282"/>
    <mergeCell ref="E284:F284"/>
    <mergeCell ref="A319:C319"/>
    <mergeCell ref="E319:G319"/>
    <mergeCell ref="A320:C320"/>
    <mergeCell ref="E320:G320"/>
    <mergeCell ref="A275:C275"/>
    <mergeCell ref="E275:G275"/>
    <mergeCell ref="A276:C276"/>
    <mergeCell ref="E276:G276"/>
    <mergeCell ref="A277:G277"/>
    <mergeCell ref="A278:G278"/>
    <mergeCell ref="A279:G279"/>
    <mergeCell ref="A321:C321"/>
    <mergeCell ref="E321:G321"/>
    <mergeCell ref="A231:G231"/>
    <mergeCell ref="A232:G232"/>
    <mergeCell ref="A233:G233"/>
    <mergeCell ref="E236:F236"/>
    <mergeCell ref="E238:F238"/>
    <mergeCell ref="A273:C273"/>
    <mergeCell ref="E273:G273"/>
    <mergeCell ref="A274:C274"/>
    <mergeCell ref="E274:G274"/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  <mergeCell ref="A92:C92"/>
    <mergeCell ref="E92:G92"/>
    <mergeCell ref="A89:C89"/>
    <mergeCell ref="E89:G89"/>
    <mergeCell ref="A90:C90"/>
    <mergeCell ref="E90:G90"/>
    <mergeCell ref="A91:C91"/>
    <mergeCell ref="E91:G91"/>
    <mergeCell ref="A47:G47"/>
    <mergeCell ref="A48:G48"/>
    <mergeCell ref="A49:G49"/>
    <mergeCell ref="E52:F52"/>
    <mergeCell ref="E54:F54"/>
    <mergeCell ref="A138:C138"/>
    <mergeCell ref="E138:G138"/>
    <mergeCell ref="A135:C135"/>
    <mergeCell ref="E135:G135"/>
    <mergeCell ref="A136:C136"/>
    <mergeCell ref="E136:G136"/>
    <mergeCell ref="A137:C137"/>
    <mergeCell ref="E137:G137"/>
    <mergeCell ref="A93:G93"/>
    <mergeCell ref="A94:G94"/>
    <mergeCell ref="A95:G95"/>
    <mergeCell ref="E98:F98"/>
    <mergeCell ref="E100:F100"/>
    <mergeCell ref="A184:C184"/>
    <mergeCell ref="E184:G184"/>
    <mergeCell ref="A181:C181"/>
    <mergeCell ref="E181:G181"/>
    <mergeCell ref="A182:C182"/>
    <mergeCell ref="E182:G182"/>
    <mergeCell ref="A183:C183"/>
    <mergeCell ref="E183:G183"/>
    <mergeCell ref="A139:G139"/>
    <mergeCell ref="A140:G140"/>
    <mergeCell ref="A141:G141"/>
    <mergeCell ref="E144:F144"/>
    <mergeCell ref="E146:F146"/>
    <mergeCell ref="A230:C230"/>
    <mergeCell ref="E230:G230"/>
    <mergeCell ref="A227:C227"/>
    <mergeCell ref="E227:G227"/>
    <mergeCell ref="A228:C228"/>
    <mergeCell ref="E228:G228"/>
    <mergeCell ref="A229:C229"/>
    <mergeCell ref="E229:G229"/>
    <mergeCell ref="A185:G185"/>
    <mergeCell ref="A186:G186"/>
    <mergeCell ref="A187:G187"/>
    <mergeCell ref="E190:F190"/>
    <mergeCell ref="E192:F192"/>
    <mergeCell ref="A368:C368"/>
    <mergeCell ref="E368:G368"/>
    <mergeCell ref="A365:C365"/>
    <mergeCell ref="E365:G365"/>
    <mergeCell ref="A366:C366"/>
    <mergeCell ref="E366:G366"/>
    <mergeCell ref="A367:C367"/>
    <mergeCell ref="E367:G367"/>
    <mergeCell ref="A323:G323"/>
    <mergeCell ref="A324:G324"/>
    <mergeCell ref="A325:G325"/>
    <mergeCell ref="E328:F328"/>
    <mergeCell ref="E330:F330"/>
    <mergeCell ref="A413:C413"/>
    <mergeCell ref="E413:G413"/>
    <mergeCell ref="A414:C414"/>
    <mergeCell ref="E414:G414"/>
    <mergeCell ref="A369:G369"/>
    <mergeCell ref="A370:G370"/>
    <mergeCell ref="A371:G371"/>
    <mergeCell ref="E374:F374"/>
    <mergeCell ref="E376:F376"/>
    <mergeCell ref="A411:C411"/>
    <mergeCell ref="E411:G411"/>
    <mergeCell ref="A412:C412"/>
    <mergeCell ref="E412:G412"/>
    <mergeCell ref="A459:C459"/>
    <mergeCell ref="E459:G459"/>
    <mergeCell ref="A460:C460"/>
    <mergeCell ref="E460:G460"/>
    <mergeCell ref="A415:G415"/>
    <mergeCell ref="A416:G416"/>
    <mergeCell ref="A417:G417"/>
    <mergeCell ref="E420:F420"/>
    <mergeCell ref="E422:F422"/>
    <mergeCell ref="A457:C457"/>
    <mergeCell ref="E457:G457"/>
    <mergeCell ref="A458:C458"/>
    <mergeCell ref="E458:G458"/>
    <mergeCell ref="A461:G461"/>
    <mergeCell ref="A462:G462"/>
    <mergeCell ref="A463:G463"/>
    <mergeCell ref="E466:F466"/>
    <mergeCell ref="E468:F468"/>
    <mergeCell ref="A503:C503"/>
    <mergeCell ref="E503:G503"/>
    <mergeCell ref="A504:C504"/>
    <mergeCell ref="E504:G504"/>
    <mergeCell ref="A549:C549"/>
    <mergeCell ref="E549:G549"/>
    <mergeCell ref="A550:C550"/>
    <mergeCell ref="E550:G550"/>
    <mergeCell ref="A551:C551"/>
    <mergeCell ref="E551:G551"/>
    <mergeCell ref="A552:C552"/>
    <mergeCell ref="E552:G552"/>
    <mergeCell ref="A505:C505"/>
    <mergeCell ref="E505:G505"/>
    <mergeCell ref="A506:C506"/>
    <mergeCell ref="E506:G506"/>
    <mergeCell ref="A507:G507"/>
    <mergeCell ref="A508:G508"/>
    <mergeCell ref="A509:G509"/>
    <mergeCell ref="E512:F512"/>
    <mergeCell ref="E514:F514"/>
    <mergeCell ref="A645:G645"/>
    <mergeCell ref="A646:G646"/>
    <mergeCell ref="A647:G647"/>
    <mergeCell ref="E650:F650"/>
    <mergeCell ref="E652:F652"/>
    <mergeCell ref="A687:C687"/>
    <mergeCell ref="E687:G687"/>
    <mergeCell ref="A688:C688"/>
    <mergeCell ref="E688:G688"/>
    <mergeCell ref="A733:C733"/>
    <mergeCell ref="E733:G733"/>
    <mergeCell ref="A734:C734"/>
    <mergeCell ref="E734:G734"/>
    <mergeCell ref="A735:C735"/>
    <mergeCell ref="E735:G735"/>
    <mergeCell ref="A736:C736"/>
    <mergeCell ref="E736:G736"/>
    <mergeCell ref="A689:C689"/>
    <mergeCell ref="E689:G689"/>
    <mergeCell ref="A690:C690"/>
    <mergeCell ref="E690:G690"/>
    <mergeCell ref="A691:G691"/>
    <mergeCell ref="A692:G692"/>
    <mergeCell ref="A693:G693"/>
    <mergeCell ref="E696:F696"/>
    <mergeCell ref="E698:F698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I334"/>
  <sheetViews>
    <sheetView topLeftCell="A294" zoomScale="115" zoomScaleNormal="115" workbookViewId="0">
      <selection activeCell="K316" sqref="K316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10" max="11" width="9.28515625" bestFit="1" customWidth="1"/>
    <col min="12" max="12" width="11.28515625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.28515625" bestFit="1" customWidth="1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9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9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x14ac:dyDescent="0.2">
      <c r="A4" s="2"/>
      <c r="B4" s="3"/>
      <c r="C4" s="4"/>
      <c r="D4" s="5"/>
      <c r="E4" s="3"/>
      <c r="F4" s="6"/>
      <c r="G4" s="7" t="s">
        <v>3</v>
      </c>
    </row>
    <row r="5" spans="1:9" x14ac:dyDescent="0.2">
      <c r="A5" s="8" t="s">
        <v>4</v>
      </c>
      <c r="B5" s="9"/>
      <c r="C5" s="10" t="s">
        <v>74</v>
      </c>
      <c r="D5" s="9"/>
      <c r="E5" s="738" t="s">
        <v>783</v>
      </c>
      <c r="F5" s="689"/>
      <c r="G5" s="739" t="s">
        <v>674</v>
      </c>
    </row>
    <row r="6" spans="1:9" x14ac:dyDescent="0.2">
      <c r="A6" s="14" t="s">
        <v>6</v>
      </c>
      <c r="B6" s="15"/>
      <c r="C6" s="16"/>
      <c r="D6" s="1"/>
      <c r="E6" s="3424"/>
      <c r="F6" s="3425"/>
      <c r="G6" s="17"/>
    </row>
    <row r="7" spans="1:9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9" x14ac:dyDescent="0.2">
      <c r="A8" s="2"/>
      <c r="B8" s="3"/>
      <c r="C8" s="4"/>
      <c r="D8" s="4"/>
      <c r="E8" s="3426"/>
      <c r="F8" s="3427"/>
      <c r="G8" s="22"/>
    </row>
    <row r="9" spans="1:9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9" ht="13.5" thickTop="1" x14ac:dyDescent="0.2">
      <c r="A10" s="45">
        <v>1</v>
      </c>
      <c r="B10" s="79"/>
      <c r="C10" s="103" t="s">
        <v>31</v>
      </c>
      <c r="D10" s="46" t="s">
        <v>776</v>
      </c>
      <c r="E10" s="80">
        <v>4</v>
      </c>
      <c r="F10" s="83">
        <v>95000</v>
      </c>
      <c r="G10" s="125">
        <f>F10*E10</f>
        <v>380000</v>
      </c>
    </row>
    <row r="11" spans="1:9" x14ac:dyDescent="0.2">
      <c r="A11" s="45"/>
      <c r="B11" s="79"/>
      <c r="C11" s="103"/>
      <c r="D11" s="926" t="s">
        <v>777</v>
      </c>
      <c r="E11" s="80"/>
      <c r="F11" s="83"/>
      <c r="G11" s="125"/>
      <c r="H11" s="126"/>
      <c r="I11" s="127"/>
    </row>
    <row r="12" spans="1:9" x14ac:dyDescent="0.2">
      <c r="A12" s="45"/>
      <c r="B12" s="79"/>
      <c r="C12" s="103"/>
      <c r="D12" s="926" t="s">
        <v>778</v>
      </c>
      <c r="E12" s="80"/>
      <c r="F12" s="83"/>
      <c r="G12" s="125"/>
      <c r="H12" s="126"/>
      <c r="I12" s="127"/>
    </row>
    <row r="13" spans="1:9" x14ac:dyDescent="0.2">
      <c r="A13" s="45"/>
      <c r="B13" s="79"/>
      <c r="C13" s="103"/>
      <c r="D13" s="926" t="s">
        <v>779</v>
      </c>
      <c r="E13" s="80"/>
      <c r="F13" s="83"/>
      <c r="G13" s="125"/>
      <c r="H13" s="126"/>
      <c r="I13" s="127"/>
    </row>
    <row r="14" spans="1:9" x14ac:dyDescent="0.2">
      <c r="A14" s="45"/>
      <c r="B14" s="79"/>
      <c r="C14" s="103"/>
      <c r="D14" s="926" t="s">
        <v>780</v>
      </c>
      <c r="E14" s="80"/>
      <c r="F14" s="83"/>
      <c r="G14" s="125"/>
      <c r="H14" s="128"/>
      <c r="I14" s="129"/>
    </row>
    <row r="15" spans="1:9" x14ac:dyDescent="0.2">
      <c r="A15" s="45"/>
      <c r="B15" s="79"/>
      <c r="C15" s="103"/>
      <c r="D15" s="926" t="s">
        <v>781</v>
      </c>
      <c r="E15" s="80"/>
      <c r="F15" s="83"/>
      <c r="G15" s="125"/>
      <c r="H15" s="126"/>
      <c r="I15" s="130"/>
    </row>
    <row r="16" spans="1:9" x14ac:dyDescent="0.2">
      <c r="A16" s="45"/>
      <c r="B16" s="79"/>
      <c r="C16" s="103"/>
      <c r="D16" s="927" t="s">
        <v>782</v>
      </c>
      <c r="E16" s="80"/>
      <c r="F16" s="83"/>
      <c r="G16" s="125"/>
      <c r="H16" s="128"/>
      <c r="I16" s="129"/>
    </row>
    <row r="17" spans="1:9" x14ac:dyDescent="0.2">
      <c r="A17" s="45"/>
      <c r="B17" s="79"/>
      <c r="C17" s="103"/>
      <c r="D17" s="46"/>
      <c r="E17" s="80"/>
      <c r="F17" s="83"/>
      <c r="G17" s="125"/>
      <c r="H17" s="126"/>
      <c r="I17" s="130"/>
    </row>
    <row r="18" spans="1:9" x14ac:dyDescent="0.2">
      <c r="A18" s="45"/>
      <c r="B18" s="38"/>
      <c r="C18" s="103"/>
      <c r="D18" s="46"/>
      <c r="E18" s="131"/>
      <c r="F18" s="132"/>
      <c r="G18" s="125"/>
    </row>
    <row r="19" spans="1:9" x14ac:dyDescent="0.2">
      <c r="A19" s="45"/>
      <c r="B19" s="38"/>
      <c r="C19" s="103"/>
      <c r="D19" s="46"/>
      <c r="E19" s="131"/>
      <c r="F19" s="132"/>
      <c r="G19" s="125"/>
    </row>
    <row r="20" spans="1:9" x14ac:dyDescent="0.2">
      <c r="A20" s="45"/>
      <c r="B20" s="38"/>
      <c r="C20" s="103"/>
      <c r="D20" s="46"/>
      <c r="E20" s="131"/>
      <c r="F20" s="132"/>
      <c r="G20" s="125"/>
    </row>
    <row r="21" spans="1:9" x14ac:dyDescent="0.2">
      <c r="A21" s="45"/>
      <c r="B21" s="38"/>
      <c r="C21" s="103"/>
      <c r="D21" s="46"/>
      <c r="E21" s="131"/>
      <c r="F21" s="132"/>
      <c r="G21" s="125"/>
    </row>
    <row r="22" spans="1:9" x14ac:dyDescent="0.2">
      <c r="A22" s="45"/>
      <c r="B22" s="38"/>
      <c r="C22" s="103"/>
      <c r="D22" s="46"/>
      <c r="E22" s="131"/>
      <c r="F22" s="132"/>
      <c r="G22" s="125"/>
    </row>
    <row r="23" spans="1:9" x14ac:dyDescent="0.2">
      <c r="A23" s="45"/>
      <c r="B23" s="38"/>
      <c r="C23" s="103"/>
      <c r="D23" s="46"/>
      <c r="E23" s="131"/>
      <c r="F23" s="132"/>
      <c r="G23" s="125"/>
    </row>
    <row r="24" spans="1:9" x14ac:dyDescent="0.2">
      <c r="A24" s="45"/>
      <c r="B24" s="38"/>
      <c r="C24" s="103"/>
      <c r="D24" s="46"/>
      <c r="E24" s="131"/>
      <c r="F24" s="132"/>
      <c r="G24" s="125"/>
    </row>
    <row r="25" spans="1:9" x14ac:dyDescent="0.2">
      <c r="A25" s="45"/>
      <c r="B25" s="38"/>
      <c r="C25" s="103"/>
      <c r="D25" s="46"/>
      <c r="E25" s="131"/>
      <c r="F25" s="132"/>
      <c r="G25" s="125"/>
    </row>
    <row r="26" spans="1:9" x14ac:dyDescent="0.2">
      <c r="A26" s="45"/>
      <c r="B26" s="38"/>
      <c r="C26" s="103"/>
      <c r="D26" s="46"/>
      <c r="E26" s="131"/>
      <c r="F26" s="132"/>
      <c r="G26" s="125"/>
    </row>
    <row r="27" spans="1:9" x14ac:dyDescent="0.2">
      <c r="A27" s="45"/>
      <c r="B27" s="38"/>
      <c r="C27" s="103"/>
      <c r="D27" s="46"/>
      <c r="E27" s="131"/>
      <c r="F27" s="132"/>
      <c r="G27" s="125"/>
    </row>
    <row r="28" spans="1:9" x14ac:dyDescent="0.2">
      <c r="A28" s="45"/>
      <c r="B28" s="38"/>
      <c r="C28" s="103"/>
      <c r="D28" s="46"/>
      <c r="E28" s="131"/>
      <c r="F28" s="132"/>
      <c r="G28" s="125"/>
    </row>
    <row r="29" spans="1:9" x14ac:dyDescent="0.2">
      <c r="A29" s="45"/>
      <c r="B29" s="38"/>
      <c r="C29" s="103"/>
      <c r="D29" s="46"/>
      <c r="E29" s="131"/>
      <c r="F29" s="132"/>
      <c r="G29" s="125"/>
    </row>
    <row r="30" spans="1:9" x14ac:dyDescent="0.2">
      <c r="A30" s="45"/>
      <c r="B30" s="38"/>
      <c r="C30" s="103"/>
      <c r="D30" s="46"/>
      <c r="E30" s="131"/>
      <c r="F30" s="105"/>
      <c r="G30" s="101"/>
    </row>
    <row r="31" spans="1:9" x14ac:dyDescent="0.2">
      <c r="A31" s="45"/>
      <c r="B31" s="38"/>
      <c r="C31" s="103"/>
      <c r="D31" s="46"/>
      <c r="E31" s="41"/>
      <c r="F31" s="105"/>
      <c r="G31" s="101"/>
    </row>
    <row r="32" spans="1:9" x14ac:dyDescent="0.2">
      <c r="A32" s="45"/>
      <c r="B32" s="38"/>
      <c r="C32" s="103"/>
      <c r="D32" s="46"/>
      <c r="E32" s="41"/>
      <c r="F32" s="105"/>
      <c r="G32" s="101"/>
    </row>
    <row r="33" spans="1:7" x14ac:dyDescent="0.2">
      <c r="A33" s="45"/>
      <c r="B33" s="38"/>
      <c r="C33" s="103"/>
      <c r="D33" s="46"/>
      <c r="E33" s="41"/>
      <c r="F33" s="105"/>
      <c r="G33" s="101"/>
    </row>
    <row r="34" spans="1:7" x14ac:dyDescent="0.2">
      <c r="A34" s="45"/>
      <c r="B34" s="38"/>
      <c r="C34" s="103"/>
      <c r="D34" s="46"/>
      <c r="E34" s="41"/>
      <c r="F34" s="105"/>
      <c r="G34" s="101"/>
    </row>
    <row r="35" spans="1:7" x14ac:dyDescent="0.2">
      <c r="A35" s="45"/>
      <c r="B35" s="38"/>
      <c r="C35" s="103"/>
      <c r="D35" s="46"/>
      <c r="E35" s="41"/>
      <c r="F35" s="105"/>
      <c r="G35" s="101"/>
    </row>
    <row r="36" spans="1:7" x14ac:dyDescent="0.2">
      <c r="A36" s="45"/>
      <c r="B36" s="38"/>
      <c r="C36" s="103"/>
      <c r="D36" s="133"/>
      <c r="E36" s="41"/>
      <c r="F36" s="134"/>
      <c r="G36" s="101"/>
    </row>
    <row r="37" spans="1:7" x14ac:dyDescent="0.2">
      <c r="A37" s="45"/>
      <c r="B37" s="38"/>
      <c r="C37" s="103"/>
      <c r="D37" s="135"/>
      <c r="E37" s="41"/>
      <c r="F37" s="134"/>
      <c r="G37" s="101"/>
    </row>
    <row r="38" spans="1:7" x14ac:dyDescent="0.2">
      <c r="A38" s="45"/>
      <c r="B38" s="38"/>
      <c r="C38" s="39"/>
      <c r="D38" s="135"/>
      <c r="E38" s="41"/>
      <c r="F38" s="136"/>
      <c r="G38" s="101"/>
    </row>
    <row r="39" spans="1:7" x14ac:dyDescent="0.2">
      <c r="A39" s="45"/>
      <c r="B39" s="38"/>
      <c r="C39" s="39"/>
      <c r="D39" s="46"/>
      <c r="E39" s="38"/>
      <c r="F39" s="137"/>
      <c r="G39" s="101"/>
    </row>
    <row r="40" spans="1:7" ht="13.5" thickBot="1" x14ac:dyDescent="0.25">
      <c r="A40" s="48"/>
      <c r="B40" s="49"/>
      <c r="C40" s="50"/>
      <c r="D40" s="138"/>
      <c r="E40" s="49"/>
      <c r="F40" s="52" t="s">
        <v>57</v>
      </c>
      <c r="G40" s="110">
        <f>SUM(G10:G39)</f>
        <v>380000</v>
      </c>
    </row>
    <row r="41" spans="1:7" ht="13.5" thickTop="1" x14ac:dyDescent="0.2">
      <c r="A41" s="232" t="s">
        <v>745</v>
      </c>
      <c r="B41" s="89"/>
      <c r="E41" s="89"/>
      <c r="G41" s="187"/>
    </row>
    <row r="42" spans="1:7" ht="13.5" thickBot="1" x14ac:dyDescent="0.25">
      <c r="A42" s="56"/>
      <c r="B42" s="90"/>
      <c r="C42" s="90"/>
      <c r="D42" s="57"/>
      <c r="E42" s="90"/>
      <c r="F42" s="58"/>
      <c r="G42" s="59"/>
    </row>
    <row r="43" spans="1:7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7" ht="27.75" customHeight="1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7" x14ac:dyDescent="0.2">
      <c r="A45" s="3400" t="s">
        <v>21</v>
      </c>
      <c r="B45" s="3401"/>
      <c r="C45" s="3401"/>
      <c r="D45" s="61" t="s">
        <v>75</v>
      </c>
      <c r="E45" s="3405" t="s">
        <v>25</v>
      </c>
      <c r="F45" s="3405"/>
      <c r="G45" s="3406"/>
    </row>
    <row r="46" spans="1:7" ht="13.5" thickBot="1" x14ac:dyDescent="0.25">
      <c r="A46" s="3407" t="s">
        <v>22</v>
      </c>
      <c r="B46" s="3408"/>
      <c r="C46" s="3408"/>
      <c r="D46" s="62" t="s">
        <v>33</v>
      </c>
      <c r="E46" s="3409" t="s">
        <v>23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3"/>
      <c r="C50" s="2227"/>
      <c r="D50" s="5"/>
      <c r="E50" s="3"/>
      <c r="F50" s="6"/>
      <c r="G50" s="7" t="s">
        <v>3</v>
      </c>
    </row>
    <row r="51" spans="1:7" x14ac:dyDescent="0.2">
      <c r="A51" s="8" t="s">
        <v>4</v>
      </c>
      <c r="B51" s="9"/>
      <c r="C51" s="10" t="s">
        <v>74</v>
      </c>
      <c r="D51" s="9"/>
      <c r="E51" s="738" t="s">
        <v>3599</v>
      </c>
      <c r="F51" s="689"/>
      <c r="G51" s="739" t="s">
        <v>3589</v>
      </c>
    </row>
    <row r="52" spans="1:7" x14ac:dyDescent="0.2">
      <c r="A52" s="14" t="s">
        <v>6</v>
      </c>
      <c r="B52" s="15"/>
      <c r="C52" s="16"/>
      <c r="D52" s="2228"/>
      <c r="E52" s="3424"/>
      <c r="F52" s="3425"/>
      <c r="G52" s="17"/>
    </row>
    <row r="53" spans="1:7" x14ac:dyDescent="0.2">
      <c r="A53" s="2229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3"/>
      <c r="C54" s="2227"/>
      <c r="D54" s="2227"/>
      <c r="E54" s="3426"/>
      <c r="F54" s="3427"/>
      <c r="G54" s="22"/>
    </row>
    <row r="55" spans="1:7" ht="26.25" thickBot="1" x14ac:dyDescent="0.25">
      <c r="A55" s="23" t="s">
        <v>10</v>
      </c>
      <c r="B55" s="24" t="s">
        <v>11</v>
      </c>
      <c r="C55" s="25" t="s">
        <v>12</v>
      </c>
      <c r="D55" s="26" t="s">
        <v>13</v>
      </c>
      <c r="E55" s="27" t="s">
        <v>14</v>
      </c>
      <c r="F55" s="28" t="s">
        <v>15</v>
      </c>
      <c r="G55" s="29" t="s">
        <v>16</v>
      </c>
    </row>
    <row r="56" spans="1:7" ht="13.5" thickTop="1" x14ac:dyDescent="0.2">
      <c r="A56" s="2225"/>
      <c r="B56" s="79"/>
      <c r="C56" s="103"/>
      <c r="D56" s="46" t="s">
        <v>3590</v>
      </c>
      <c r="E56" s="80"/>
      <c r="F56" s="83"/>
      <c r="G56" s="125"/>
    </row>
    <row r="57" spans="1:7" x14ac:dyDescent="0.2">
      <c r="A57" s="2225"/>
      <c r="B57" s="79"/>
      <c r="C57" s="103"/>
      <c r="D57" s="2241" t="s">
        <v>3591</v>
      </c>
      <c r="E57" s="80"/>
      <c r="F57" s="83"/>
      <c r="G57" s="125"/>
    </row>
    <row r="58" spans="1:7" x14ac:dyDescent="0.2">
      <c r="A58" s="2225">
        <v>1</v>
      </c>
      <c r="B58" s="79"/>
      <c r="C58" s="103" t="s">
        <v>60</v>
      </c>
      <c r="D58" s="2241" t="s">
        <v>3592</v>
      </c>
      <c r="E58" s="80">
        <v>1</v>
      </c>
      <c r="F58" s="83">
        <v>2200</v>
      </c>
      <c r="G58" s="125">
        <f>F58*E58</f>
        <v>2200</v>
      </c>
    </row>
    <row r="59" spans="1:7" x14ac:dyDescent="0.2">
      <c r="A59" s="2225">
        <v>2</v>
      </c>
      <c r="B59" s="79"/>
      <c r="C59" s="103" t="s">
        <v>60</v>
      </c>
      <c r="D59" s="2241" t="s">
        <v>3593</v>
      </c>
      <c r="E59" s="80">
        <v>1</v>
      </c>
      <c r="F59" s="83">
        <v>1500</v>
      </c>
      <c r="G59" s="125">
        <f t="shared" ref="G59:G62" si="0">F59*E59</f>
        <v>1500</v>
      </c>
    </row>
    <row r="60" spans="1:7" x14ac:dyDescent="0.2">
      <c r="A60" s="2225"/>
      <c r="B60" s="79"/>
      <c r="C60" s="103"/>
      <c r="D60" s="2241" t="s">
        <v>3594</v>
      </c>
      <c r="E60" s="80"/>
      <c r="F60" s="83"/>
      <c r="G60" s="125"/>
    </row>
    <row r="61" spans="1:7" x14ac:dyDescent="0.2">
      <c r="A61" s="2225"/>
      <c r="B61" s="79"/>
      <c r="C61" s="103"/>
      <c r="D61" s="2241" t="s">
        <v>3595</v>
      </c>
      <c r="E61" s="80"/>
      <c r="F61" s="83"/>
      <c r="G61" s="125"/>
    </row>
    <row r="62" spans="1:7" x14ac:dyDescent="0.2">
      <c r="A62" s="2225">
        <v>3</v>
      </c>
      <c r="B62" s="79"/>
      <c r="C62" s="103" t="s">
        <v>60</v>
      </c>
      <c r="D62" s="2241" t="s">
        <v>3592</v>
      </c>
      <c r="E62" s="80">
        <v>1</v>
      </c>
      <c r="F62" s="83">
        <v>2200</v>
      </c>
      <c r="G62" s="125">
        <f t="shared" si="0"/>
        <v>2200</v>
      </c>
    </row>
    <row r="63" spans="1:7" x14ac:dyDescent="0.2">
      <c r="A63" s="2225"/>
      <c r="B63" s="79"/>
      <c r="C63" s="103"/>
      <c r="D63" s="927"/>
      <c r="E63" s="80"/>
      <c r="F63" s="83"/>
      <c r="G63" s="125"/>
    </row>
    <row r="64" spans="1:7" x14ac:dyDescent="0.2">
      <c r="A64" s="2225"/>
      <c r="B64" s="38"/>
      <c r="C64" s="103"/>
      <c r="D64" s="46"/>
      <c r="E64" s="131"/>
      <c r="F64" s="132"/>
      <c r="G64" s="125"/>
    </row>
    <row r="65" spans="1:7" x14ac:dyDescent="0.2">
      <c r="A65" s="2225"/>
      <c r="B65" s="38"/>
      <c r="C65" s="103"/>
      <c r="D65" s="46"/>
      <c r="E65" s="131"/>
      <c r="F65" s="132"/>
      <c r="G65" s="125"/>
    </row>
    <row r="66" spans="1:7" x14ac:dyDescent="0.2">
      <c r="A66" s="2225"/>
      <c r="B66" s="38"/>
      <c r="C66" s="103"/>
      <c r="D66" s="46"/>
      <c r="E66" s="131"/>
      <c r="F66" s="132"/>
      <c r="G66" s="125"/>
    </row>
    <row r="67" spans="1:7" x14ac:dyDescent="0.2">
      <c r="A67" s="2225"/>
      <c r="B67" s="38"/>
      <c r="C67" s="103"/>
      <c r="D67" s="46"/>
      <c r="E67" s="131"/>
      <c r="F67" s="132"/>
      <c r="G67" s="125"/>
    </row>
    <row r="68" spans="1:7" x14ac:dyDescent="0.2">
      <c r="A68" s="2225"/>
      <c r="B68" s="38"/>
      <c r="C68" s="103"/>
      <c r="D68" s="46"/>
      <c r="E68" s="131"/>
      <c r="F68" s="132"/>
      <c r="G68" s="125"/>
    </row>
    <row r="69" spans="1:7" x14ac:dyDescent="0.2">
      <c r="A69" s="2225"/>
      <c r="B69" s="38"/>
      <c r="C69" s="103"/>
      <c r="D69" s="46"/>
      <c r="E69" s="131"/>
      <c r="F69" s="132"/>
      <c r="G69" s="125"/>
    </row>
    <row r="70" spans="1:7" x14ac:dyDescent="0.2">
      <c r="A70" s="2225"/>
      <c r="B70" s="38"/>
      <c r="C70" s="103"/>
      <c r="D70" s="46"/>
      <c r="E70" s="131"/>
      <c r="F70" s="132"/>
      <c r="G70" s="125"/>
    </row>
    <row r="71" spans="1:7" x14ac:dyDescent="0.2">
      <c r="A71" s="2225"/>
      <c r="B71" s="38"/>
      <c r="C71" s="103"/>
      <c r="D71" s="46"/>
      <c r="E71" s="131"/>
      <c r="F71" s="132"/>
      <c r="G71" s="125"/>
    </row>
    <row r="72" spans="1:7" x14ac:dyDescent="0.2">
      <c r="A72" s="2225"/>
      <c r="B72" s="38"/>
      <c r="C72" s="103"/>
      <c r="D72" s="46"/>
      <c r="E72" s="131"/>
      <c r="F72" s="132"/>
      <c r="G72" s="125"/>
    </row>
    <row r="73" spans="1:7" x14ac:dyDescent="0.2">
      <c r="A73" s="2225"/>
      <c r="B73" s="38"/>
      <c r="C73" s="103"/>
      <c r="D73" s="46"/>
      <c r="E73" s="131"/>
      <c r="F73" s="132"/>
      <c r="G73" s="125"/>
    </row>
    <row r="74" spans="1:7" x14ac:dyDescent="0.2">
      <c r="A74" s="2225"/>
      <c r="B74" s="38"/>
      <c r="C74" s="103"/>
      <c r="D74" s="46"/>
      <c r="E74" s="131"/>
      <c r="F74" s="132"/>
      <c r="G74" s="125"/>
    </row>
    <row r="75" spans="1:7" x14ac:dyDescent="0.2">
      <c r="A75" s="2225"/>
      <c r="B75" s="38"/>
      <c r="C75" s="103"/>
      <c r="D75" s="46"/>
      <c r="E75" s="131"/>
      <c r="F75" s="132"/>
      <c r="G75" s="125"/>
    </row>
    <row r="76" spans="1:7" x14ac:dyDescent="0.2">
      <c r="A76" s="2225"/>
      <c r="B76" s="38"/>
      <c r="C76" s="103"/>
      <c r="D76" s="46"/>
      <c r="E76" s="131"/>
      <c r="F76" s="105"/>
      <c r="G76" s="101"/>
    </row>
    <row r="77" spans="1:7" x14ac:dyDescent="0.2">
      <c r="A77" s="2225"/>
      <c r="B77" s="38"/>
      <c r="C77" s="103"/>
      <c r="D77" s="46"/>
      <c r="E77" s="41"/>
      <c r="F77" s="105"/>
      <c r="G77" s="101"/>
    </row>
    <row r="78" spans="1:7" x14ac:dyDescent="0.2">
      <c r="A78" s="2225"/>
      <c r="B78" s="38"/>
      <c r="C78" s="103"/>
      <c r="D78" s="46"/>
      <c r="E78" s="41"/>
      <c r="F78" s="105"/>
      <c r="G78" s="101"/>
    </row>
    <row r="79" spans="1:7" x14ac:dyDescent="0.2">
      <c r="A79" s="2225"/>
      <c r="B79" s="38"/>
      <c r="C79" s="103"/>
      <c r="D79" s="46"/>
      <c r="E79" s="41"/>
      <c r="F79" s="105"/>
      <c r="G79" s="101"/>
    </row>
    <row r="80" spans="1:7" x14ac:dyDescent="0.2">
      <c r="A80" s="2225"/>
      <c r="B80" s="38"/>
      <c r="C80" s="103"/>
      <c r="D80" s="46"/>
      <c r="E80" s="41"/>
      <c r="F80" s="105"/>
      <c r="G80" s="101"/>
    </row>
    <row r="81" spans="1:7" x14ac:dyDescent="0.2">
      <c r="A81" s="2225"/>
      <c r="B81" s="38"/>
      <c r="C81" s="103"/>
      <c r="D81" s="46"/>
      <c r="E81" s="41"/>
      <c r="F81" s="105"/>
      <c r="G81" s="101"/>
    </row>
    <row r="82" spans="1:7" x14ac:dyDescent="0.2">
      <c r="A82" s="2225"/>
      <c r="B82" s="38"/>
      <c r="C82" s="103"/>
      <c r="D82" s="133"/>
      <c r="E82" s="41"/>
      <c r="F82" s="134"/>
      <c r="G82" s="101"/>
    </row>
    <row r="83" spans="1:7" x14ac:dyDescent="0.2">
      <c r="A83" s="2225"/>
      <c r="B83" s="38"/>
      <c r="C83" s="103"/>
      <c r="D83" s="135"/>
      <c r="E83" s="41"/>
      <c r="F83" s="134"/>
      <c r="G83" s="101"/>
    </row>
    <row r="84" spans="1:7" x14ac:dyDescent="0.2">
      <c r="A84" s="2225"/>
      <c r="B84" s="38"/>
      <c r="C84" s="39"/>
      <c r="D84" s="135"/>
      <c r="E84" s="41"/>
      <c r="F84" s="136"/>
      <c r="G84" s="101"/>
    </row>
    <row r="85" spans="1:7" x14ac:dyDescent="0.2">
      <c r="A85" s="2225"/>
      <c r="B85" s="38"/>
      <c r="C85" s="39"/>
      <c r="D85" s="46"/>
      <c r="E85" s="38"/>
      <c r="F85" s="137"/>
      <c r="G85" s="101"/>
    </row>
    <row r="86" spans="1:7" ht="13.5" thickBot="1" x14ac:dyDescent="0.25">
      <c r="A86" s="48"/>
      <c r="B86" s="49"/>
      <c r="C86" s="50"/>
      <c r="D86" s="138"/>
      <c r="E86" s="49"/>
      <c r="F86" s="52" t="s">
        <v>986</v>
      </c>
      <c r="G86" s="110">
        <f>SUM(G56:G85)</f>
        <v>5900</v>
      </c>
    </row>
    <row r="87" spans="1:7" ht="13.5" thickTop="1" x14ac:dyDescent="0.2">
      <c r="A87" s="3464" t="s">
        <v>438</v>
      </c>
      <c r="B87" s="3465"/>
      <c r="C87" s="3465"/>
      <c r="D87" s="3465"/>
      <c r="E87" s="3465"/>
      <c r="F87" s="3465"/>
      <c r="G87" s="3466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2226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02"/>
      <c r="F90" s="3403"/>
      <c r="G90" s="3404"/>
    </row>
    <row r="91" spans="1:7" x14ac:dyDescent="0.2">
      <c r="A91" s="3400" t="s">
        <v>21</v>
      </c>
      <c r="B91" s="3401"/>
      <c r="C91" s="3401"/>
      <c r="D91" s="61" t="s">
        <v>75</v>
      </c>
      <c r="E91" s="3405" t="s">
        <v>25</v>
      </c>
      <c r="F91" s="3405"/>
      <c r="G91" s="3406"/>
    </row>
    <row r="92" spans="1:7" ht="13.5" thickBot="1" x14ac:dyDescent="0.25">
      <c r="A92" s="3407" t="s">
        <v>22</v>
      </c>
      <c r="B92" s="3408"/>
      <c r="C92" s="3408"/>
      <c r="D92" s="62" t="s">
        <v>33</v>
      </c>
      <c r="E92" s="3409" t="s">
        <v>23</v>
      </c>
      <c r="F92" s="3409"/>
      <c r="G92" s="3410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19"/>
      <c r="C94" s="3419"/>
      <c r="D94" s="3419"/>
      <c r="E94" s="3419"/>
      <c r="F94" s="3419"/>
      <c r="G94" s="3420"/>
    </row>
    <row r="95" spans="1:7" x14ac:dyDescent="0.2">
      <c r="A95" s="3421" t="s">
        <v>2</v>
      </c>
      <c r="B95" s="3422"/>
      <c r="C95" s="3422"/>
      <c r="D95" s="3422"/>
      <c r="E95" s="3422"/>
      <c r="F95" s="3422"/>
      <c r="G95" s="3423"/>
    </row>
    <row r="96" spans="1:7" x14ac:dyDescent="0.2">
      <c r="A96" s="2"/>
      <c r="B96" s="3"/>
      <c r="C96" s="2410"/>
      <c r="D96" s="5"/>
      <c r="E96" s="3"/>
      <c r="F96" s="6"/>
      <c r="G96" s="7" t="s">
        <v>3</v>
      </c>
    </row>
    <row r="97" spans="1:7" x14ac:dyDescent="0.2">
      <c r="A97" s="8" t="s">
        <v>4</v>
      </c>
      <c r="B97" s="9"/>
      <c r="C97" s="10" t="s">
        <v>74</v>
      </c>
      <c r="D97" s="9"/>
      <c r="E97" s="1277" t="s">
        <v>3820</v>
      </c>
      <c r="F97" s="689"/>
      <c r="G97" s="739" t="s">
        <v>3821</v>
      </c>
    </row>
    <row r="98" spans="1:7" x14ac:dyDescent="0.2">
      <c r="A98" s="14" t="s">
        <v>6</v>
      </c>
      <c r="B98" s="15"/>
      <c r="C98" s="16"/>
      <c r="D98" s="2411"/>
      <c r="E98" s="3424"/>
      <c r="F98" s="3425"/>
      <c r="G98" s="17"/>
    </row>
    <row r="99" spans="1:7" x14ac:dyDescent="0.2">
      <c r="A99" s="2412" t="s">
        <v>7</v>
      </c>
      <c r="B99" s="19"/>
      <c r="C99" s="19"/>
      <c r="D99" s="19"/>
      <c r="E99" s="20" t="s">
        <v>8</v>
      </c>
      <c r="F99" s="21"/>
      <c r="G99" s="17" t="s">
        <v>9</v>
      </c>
    </row>
    <row r="100" spans="1:7" x14ac:dyDescent="0.2">
      <c r="A100" s="2"/>
      <c r="B100" s="3"/>
      <c r="C100" s="2410"/>
      <c r="D100" s="2410"/>
      <c r="E100" s="3426"/>
      <c r="F100" s="3427"/>
      <c r="G100" s="22"/>
    </row>
    <row r="101" spans="1:7" ht="26.25" thickBot="1" x14ac:dyDescent="0.25">
      <c r="A101" s="23" t="s">
        <v>10</v>
      </c>
      <c r="B101" s="24" t="s">
        <v>11</v>
      </c>
      <c r="C101" s="25" t="s">
        <v>12</v>
      </c>
      <c r="D101" s="26" t="s">
        <v>13</v>
      </c>
      <c r="E101" s="27" t="s">
        <v>14</v>
      </c>
      <c r="F101" s="28" t="s">
        <v>15</v>
      </c>
      <c r="G101" s="29" t="s">
        <v>16</v>
      </c>
    </row>
    <row r="102" spans="1:7" ht="13.5" thickTop="1" x14ac:dyDescent="0.2">
      <c r="A102" s="2408">
        <v>1</v>
      </c>
      <c r="B102" s="79"/>
      <c r="C102" s="103" t="s">
        <v>911</v>
      </c>
      <c r="D102" s="46" t="s">
        <v>3805</v>
      </c>
      <c r="E102" s="80">
        <v>1</v>
      </c>
      <c r="F102" s="83">
        <v>21510</v>
      </c>
      <c r="G102" s="125">
        <f>F102*E102</f>
        <v>21510</v>
      </c>
    </row>
    <row r="103" spans="1:7" x14ac:dyDescent="0.2">
      <c r="A103" s="2408"/>
      <c r="B103" s="79"/>
      <c r="C103" s="103"/>
      <c r="D103" s="2241" t="s">
        <v>3806</v>
      </c>
      <c r="E103" s="80"/>
      <c r="F103" s="83"/>
      <c r="G103" s="125"/>
    </row>
    <row r="104" spans="1:7" x14ac:dyDescent="0.2">
      <c r="A104" s="2408"/>
      <c r="B104" s="79"/>
      <c r="C104" s="103"/>
      <c r="D104" s="2241"/>
      <c r="E104" s="80"/>
      <c r="F104" s="83"/>
      <c r="G104" s="125"/>
    </row>
    <row r="105" spans="1:7" x14ac:dyDescent="0.2">
      <c r="A105" s="2408"/>
      <c r="B105" s="79"/>
      <c r="C105" s="103"/>
      <c r="D105" s="2241"/>
      <c r="E105" s="80"/>
      <c r="F105" s="83"/>
      <c r="G105" s="125"/>
    </row>
    <row r="106" spans="1:7" x14ac:dyDescent="0.2">
      <c r="A106" s="2408"/>
      <c r="B106" s="79"/>
      <c r="C106" s="103"/>
      <c r="D106" s="2241"/>
      <c r="E106" s="80"/>
      <c r="F106" s="83"/>
      <c r="G106" s="125"/>
    </row>
    <row r="107" spans="1:7" x14ac:dyDescent="0.2">
      <c r="A107" s="2408"/>
      <c r="B107" s="79"/>
      <c r="C107" s="103"/>
      <c r="D107" s="2241"/>
      <c r="E107" s="80"/>
      <c r="F107" s="83"/>
      <c r="G107" s="125"/>
    </row>
    <row r="108" spans="1:7" x14ac:dyDescent="0.2">
      <c r="A108" s="2408"/>
      <c r="B108" s="79"/>
      <c r="C108" s="103"/>
      <c r="D108" s="2241"/>
      <c r="E108" s="80"/>
      <c r="F108" s="83"/>
      <c r="G108" s="125"/>
    </row>
    <row r="109" spans="1:7" x14ac:dyDescent="0.2">
      <c r="A109" s="2408"/>
      <c r="B109" s="79"/>
      <c r="C109" s="103"/>
      <c r="D109" s="927"/>
      <c r="E109" s="80"/>
      <c r="F109" s="83"/>
      <c r="G109" s="125"/>
    </row>
    <row r="110" spans="1:7" x14ac:dyDescent="0.2">
      <c r="A110" s="2408"/>
      <c r="B110" s="38"/>
      <c r="C110" s="103"/>
      <c r="D110" s="46"/>
      <c r="E110" s="131"/>
      <c r="F110" s="132"/>
      <c r="G110" s="125"/>
    </row>
    <row r="111" spans="1:7" x14ac:dyDescent="0.2">
      <c r="A111" s="2408"/>
      <c r="B111" s="38"/>
      <c r="C111" s="103"/>
      <c r="D111" s="46"/>
      <c r="E111" s="131"/>
      <c r="F111" s="132"/>
      <c r="G111" s="125"/>
    </row>
    <row r="112" spans="1:7" x14ac:dyDescent="0.2">
      <c r="A112" s="2408"/>
      <c r="B112" s="38"/>
      <c r="C112" s="103"/>
      <c r="D112" s="46"/>
      <c r="E112" s="131"/>
      <c r="F112" s="132"/>
      <c r="G112" s="125"/>
    </row>
    <row r="113" spans="1:7" x14ac:dyDescent="0.2">
      <c r="A113" s="2408"/>
      <c r="B113" s="38"/>
      <c r="C113" s="103"/>
      <c r="D113" s="46"/>
      <c r="E113" s="131"/>
      <c r="F113" s="132"/>
      <c r="G113" s="125"/>
    </row>
    <row r="114" spans="1:7" x14ac:dyDescent="0.2">
      <c r="A114" s="2408"/>
      <c r="B114" s="38"/>
      <c r="C114" s="103"/>
      <c r="D114" s="46"/>
      <c r="E114" s="131"/>
      <c r="F114" s="132"/>
      <c r="G114" s="125"/>
    </row>
    <row r="115" spans="1:7" x14ac:dyDescent="0.2">
      <c r="A115" s="2408"/>
      <c r="B115" s="38"/>
      <c r="C115" s="103"/>
      <c r="D115" s="46"/>
      <c r="E115" s="131"/>
      <c r="F115" s="132"/>
      <c r="G115" s="125"/>
    </row>
    <row r="116" spans="1:7" x14ac:dyDescent="0.2">
      <c r="A116" s="2408"/>
      <c r="B116" s="38"/>
      <c r="C116" s="103"/>
      <c r="D116" s="46"/>
      <c r="E116" s="131"/>
      <c r="F116" s="132"/>
      <c r="G116" s="125"/>
    </row>
    <row r="117" spans="1:7" x14ac:dyDescent="0.2">
      <c r="A117" s="2408"/>
      <c r="B117" s="38"/>
      <c r="C117" s="103"/>
      <c r="D117" s="46"/>
      <c r="E117" s="131"/>
      <c r="F117" s="132"/>
      <c r="G117" s="125"/>
    </row>
    <row r="118" spans="1:7" x14ac:dyDescent="0.2">
      <c r="A118" s="2408"/>
      <c r="B118" s="38"/>
      <c r="C118" s="103"/>
      <c r="D118" s="46"/>
      <c r="E118" s="131"/>
      <c r="F118" s="132"/>
      <c r="G118" s="125"/>
    </row>
    <row r="119" spans="1:7" x14ac:dyDescent="0.2">
      <c r="A119" s="2408"/>
      <c r="B119" s="38"/>
      <c r="C119" s="103"/>
      <c r="D119" s="46"/>
      <c r="E119" s="131"/>
      <c r="F119" s="132"/>
      <c r="G119" s="125"/>
    </row>
    <row r="120" spans="1:7" x14ac:dyDescent="0.2">
      <c r="A120" s="2408"/>
      <c r="B120" s="38"/>
      <c r="C120" s="103"/>
      <c r="D120" s="46"/>
      <c r="E120" s="131"/>
      <c r="F120" s="132"/>
      <c r="G120" s="125"/>
    </row>
    <row r="121" spans="1:7" x14ac:dyDescent="0.2">
      <c r="A121" s="2408"/>
      <c r="B121" s="38"/>
      <c r="C121" s="103"/>
      <c r="D121" s="46"/>
      <c r="E121" s="131"/>
      <c r="F121" s="132"/>
      <c r="G121" s="125"/>
    </row>
    <row r="122" spans="1:7" x14ac:dyDescent="0.2">
      <c r="A122" s="2408"/>
      <c r="B122" s="38"/>
      <c r="C122" s="103"/>
      <c r="D122" s="46"/>
      <c r="E122" s="131"/>
      <c r="F122" s="105"/>
      <c r="G122" s="101"/>
    </row>
    <row r="123" spans="1:7" x14ac:dyDescent="0.2">
      <c r="A123" s="2408"/>
      <c r="B123" s="38"/>
      <c r="C123" s="103"/>
      <c r="D123" s="46"/>
      <c r="E123" s="41"/>
      <c r="F123" s="105"/>
      <c r="G123" s="101"/>
    </row>
    <row r="124" spans="1:7" x14ac:dyDescent="0.2">
      <c r="A124" s="2408"/>
      <c r="B124" s="38"/>
      <c r="C124" s="103"/>
      <c r="D124" s="46"/>
      <c r="E124" s="41"/>
      <c r="F124" s="105"/>
      <c r="G124" s="101"/>
    </row>
    <row r="125" spans="1:7" x14ac:dyDescent="0.2">
      <c r="A125" s="2408"/>
      <c r="B125" s="38"/>
      <c r="C125" s="103"/>
      <c r="D125" s="46"/>
      <c r="E125" s="41"/>
      <c r="F125" s="105"/>
      <c r="G125" s="101"/>
    </row>
    <row r="126" spans="1:7" x14ac:dyDescent="0.2">
      <c r="A126" s="2408"/>
      <c r="B126" s="38"/>
      <c r="C126" s="103"/>
      <c r="D126" s="46"/>
      <c r="E126" s="41"/>
      <c r="F126" s="105"/>
      <c r="G126" s="101"/>
    </row>
    <row r="127" spans="1:7" x14ac:dyDescent="0.2">
      <c r="A127" s="2408"/>
      <c r="B127" s="38"/>
      <c r="C127" s="103"/>
      <c r="D127" s="46"/>
      <c r="E127" s="41"/>
      <c r="F127" s="105"/>
      <c r="G127" s="101"/>
    </row>
    <row r="128" spans="1:7" x14ac:dyDescent="0.2">
      <c r="A128" s="2408"/>
      <c r="B128" s="38"/>
      <c r="C128" s="103"/>
      <c r="D128" s="133"/>
      <c r="E128" s="41"/>
      <c r="F128" s="134"/>
      <c r="G128" s="101"/>
    </row>
    <row r="129" spans="1:7" x14ac:dyDescent="0.2">
      <c r="A129" s="2408"/>
      <c r="B129" s="38"/>
      <c r="C129" s="103"/>
      <c r="D129" s="135"/>
      <c r="E129" s="41"/>
      <c r="F129" s="134"/>
      <c r="G129" s="101"/>
    </row>
    <row r="130" spans="1:7" x14ac:dyDescent="0.2">
      <c r="A130" s="2408"/>
      <c r="B130" s="38"/>
      <c r="C130" s="39"/>
      <c r="D130" s="135"/>
      <c r="E130" s="41"/>
      <c r="F130" s="136"/>
      <c r="G130" s="101"/>
    </row>
    <row r="131" spans="1:7" x14ac:dyDescent="0.2">
      <c r="A131" s="2408"/>
      <c r="B131" s="38"/>
      <c r="C131" s="39"/>
      <c r="D131" s="46"/>
      <c r="E131" s="38"/>
      <c r="F131" s="137"/>
      <c r="G131" s="101"/>
    </row>
    <row r="132" spans="1:7" ht="13.5" thickBot="1" x14ac:dyDescent="0.25">
      <c r="A132" s="48"/>
      <c r="B132" s="49"/>
      <c r="C132" s="50"/>
      <c r="D132" s="138"/>
      <c r="E132" s="49"/>
      <c r="F132" s="52" t="s">
        <v>986</v>
      </c>
      <c r="G132" s="110">
        <f>SUM(G102:G131)</f>
        <v>21510</v>
      </c>
    </row>
    <row r="133" spans="1:7" ht="13.5" thickTop="1" x14ac:dyDescent="0.2">
      <c r="A133" s="3464" t="s">
        <v>3807</v>
      </c>
      <c r="B133" s="3465"/>
      <c r="C133" s="3465"/>
      <c r="D133" s="3465"/>
      <c r="E133" s="3465"/>
      <c r="F133" s="3465"/>
      <c r="G133" s="3466"/>
    </row>
    <row r="134" spans="1:7" ht="13.5" thickBot="1" x14ac:dyDescent="0.25">
      <c r="A134" s="56"/>
      <c r="B134" s="90"/>
      <c r="C134" s="90"/>
      <c r="D134" s="57"/>
      <c r="E134" s="90"/>
      <c r="F134" s="58"/>
      <c r="G134" s="59"/>
    </row>
    <row r="135" spans="1:7" ht="13.5" thickTop="1" x14ac:dyDescent="0.2">
      <c r="A135" s="3411"/>
      <c r="B135" s="3412"/>
      <c r="C135" s="3412"/>
      <c r="D135" s="2409" t="s">
        <v>18</v>
      </c>
      <c r="E135" s="3413" t="s">
        <v>19</v>
      </c>
      <c r="F135" s="3413"/>
      <c r="G135" s="3414"/>
    </row>
    <row r="136" spans="1:7" x14ac:dyDescent="0.2">
      <c r="A136" s="3400" t="s">
        <v>20</v>
      </c>
      <c r="B136" s="3401"/>
      <c r="C136" s="3401"/>
      <c r="D136" s="44"/>
      <c r="E136" s="3402"/>
      <c r="F136" s="3403"/>
      <c r="G136" s="3404"/>
    </row>
    <row r="137" spans="1:7" x14ac:dyDescent="0.2">
      <c r="A137" s="3400" t="s">
        <v>21</v>
      </c>
      <c r="B137" s="3401"/>
      <c r="C137" s="3401"/>
      <c r="D137" s="61" t="s">
        <v>75</v>
      </c>
      <c r="E137" s="3405" t="s">
        <v>25</v>
      </c>
      <c r="F137" s="3405"/>
      <c r="G137" s="3406"/>
    </row>
    <row r="138" spans="1:7" ht="13.5" thickBot="1" x14ac:dyDescent="0.25">
      <c r="A138" s="3407" t="s">
        <v>22</v>
      </c>
      <c r="B138" s="3408"/>
      <c r="C138" s="3408"/>
      <c r="D138" s="62" t="s">
        <v>33</v>
      </c>
      <c r="E138" s="3409" t="s">
        <v>23</v>
      </c>
      <c r="F138" s="3409"/>
      <c r="G138" s="3410"/>
    </row>
    <row r="139" spans="1:7" ht="16.5" x14ac:dyDescent="0.25">
      <c r="A139" s="3415" t="s">
        <v>0</v>
      </c>
      <c r="B139" s="3416"/>
      <c r="C139" s="3416"/>
      <c r="D139" s="3416"/>
      <c r="E139" s="3416"/>
      <c r="F139" s="3416"/>
      <c r="G139" s="3417"/>
    </row>
    <row r="140" spans="1:7" x14ac:dyDescent="0.2">
      <c r="A140" s="3418" t="s">
        <v>1</v>
      </c>
      <c r="B140" s="3419"/>
      <c r="C140" s="3419"/>
      <c r="D140" s="3419"/>
      <c r="E140" s="3419"/>
      <c r="F140" s="3419"/>
      <c r="G140" s="3420"/>
    </row>
    <row r="141" spans="1:7" x14ac:dyDescent="0.2">
      <c r="A141" s="3421" t="s">
        <v>2</v>
      </c>
      <c r="B141" s="3422"/>
      <c r="C141" s="3422"/>
      <c r="D141" s="3422"/>
      <c r="E141" s="3422"/>
      <c r="F141" s="3422"/>
      <c r="G141" s="3423"/>
    </row>
    <row r="142" spans="1:7" x14ac:dyDescent="0.2">
      <c r="A142" s="2"/>
      <c r="B142" s="3"/>
      <c r="C142" s="2702"/>
      <c r="D142" s="5"/>
      <c r="E142" s="3"/>
      <c r="F142" s="6"/>
      <c r="G142" s="7" t="s">
        <v>3</v>
      </c>
    </row>
    <row r="143" spans="1:7" x14ac:dyDescent="0.2">
      <c r="A143" s="8" t="s">
        <v>4</v>
      </c>
      <c r="B143" s="9"/>
      <c r="C143" s="10" t="s">
        <v>74</v>
      </c>
      <c r="D143" s="9"/>
      <c r="E143" s="1277" t="s">
        <v>4709</v>
      </c>
      <c r="F143" s="689"/>
      <c r="G143" s="739" t="s">
        <v>4597</v>
      </c>
    </row>
    <row r="144" spans="1:7" x14ac:dyDescent="0.2">
      <c r="A144" s="14" t="s">
        <v>6</v>
      </c>
      <c r="B144" s="15"/>
      <c r="C144" s="16"/>
      <c r="D144" s="2703"/>
      <c r="E144" s="3424"/>
      <c r="F144" s="3425"/>
      <c r="G144" s="17"/>
    </row>
    <row r="145" spans="1:7" x14ac:dyDescent="0.2">
      <c r="A145" s="2704" t="s">
        <v>7</v>
      </c>
      <c r="B145" s="19"/>
      <c r="C145" s="19"/>
      <c r="D145" s="19"/>
      <c r="E145" s="20" t="s">
        <v>8</v>
      </c>
      <c r="F145" s="21"/>
      <c r="G145" s="17" t="s">
        <v>9</v>
      </c>
    </row>
    <row r="146" spans="1:7" x14ac:dyDescent="0.2">
      <c r="A146" s="2"/>
      <c r="B146" s="3"/>
      <c r="C146" s="2702"/>
      <c r="D146" s="2702"/>
      <c r="E146" s="3426"/>
      <c r="F146" s="3427"/>
      <c r="G146" s="22"/>
    </row>
    <row r="147" spans="1:7" ht="26.25" thickBot="1" x14ac:dyDescent="0.25">
      <c r="A147" s="23" t="s">
        <v>10</v>
      </c>
      <c r="B147" s="24" t="s">
        <v>11</v>
      </c>
      <c r="C147" s="25" t="s">
        <v>12</v>
      </c>
      <c r="D147" s="26" t="s">
        <v>13</v>
      </c>
      <c r="E147" s="27" t="s">
        <v>14</v>
      </c>
      <c r="F147" s="28" t="s">
        <v>15</v>
      </c>
      <c r="G147" s="29" t="s">
        <v>16</v>
      </c>
    </row>
    <row r="148" spans="1:7" ht="13.5" thickTop="1" x14ac:dyDescent="0.2">
      <c r="A148" s="2700">
        <v>1</v>
      </c>
      <c r="B148" s="79"/>
      <c r="C148" s="2755" t="s">
        <v>306</v>
      </c>
      <c r="D148" s="926" t="s">
        <v>4429</v>
      </c>
      <c r="E148" s="80">
        <v>50</v>
      </c>
      <c r="F148" s="83">
        <v>406</v>
      </c>
      <c r="G148" s="125">
        <f>F148*E148</f>
        <v>20300</v>
      </c>
    </row>
    <row r="149" spans="1:7" x14ac:dyDescent="0.2">
      <c r="A149" s="2700">
        <v>2</v>
      </c>
      <c r="B149" s="79"/>
      <c r="C149" s="2755" t="s">
        <v>306</v>
      </c>
      <c r="D149" s="926" t="s">
        <v>4430</v>
      </c>
      <c r="E149" s="80">
        <v>150</v>
      </c>
      <c r="F149" s="83">
        <v>462</v>
      </c>
      <c r="G149" s="125">
        <f t="shared" ref="G149:G157" si="1">F149*E149</f>
        <v>69300</v>
      </c>
    </row>
    <row r="150" spans="1:7" x14ac:dyDescent="0.2">
      <c r="A150" s="2700">
        <v>3</v>
      </c>
      <c r="B150" s="79"/>
      <c r="C150" s="2755" t="s">
        <v>276</v>
      </c>
      <c r="D150" s="2241" t="s">
        <v>4433</v>
      </c>
      <c r="E150" s="80">
        <v>100</v>
      </c>
      <c r="F150" s="83">
        <v>64</v>
      </c>
      <c r="G150" s="125">
        <f t="shared" si="1"/>
        <v>6400</v>
      </c>
    </row>
    <row r="151" spans="1:7" x14ac:dyDescent="0.2">
      <c r="A151" s="2700"/>
      <c r="B151" s="79"/>
      <c r="C151" s="2755"/>
      <c r="D151" s="2241" t="s">
        <v>4434</v>
      </c>
      <c r="E151" s="80"/>
      <c r="F151" s="83"/>
      <c r="G151" s="125"/>
    </row>
    <row r="152" spans="1:7" x14ac:dyDescent="0.2">
      <c r="A152" s="2700">
        <v>4</v>
      </c>
      <c r="B152" s="79"/>
      <c r="C152" s="2755" t="s">
        <v>276</v>
      </c>
      <c r="D152" s="2241" t="s">
        <v>4433</v>
      </c>
      <c r="E152" s="80">
        <v>100</v>
      </c>
      <c r="F152" s="83">
        <v>64</v>
      </c>
      <c r="G152" s="125">
        <f t="shared" si="1"/>
        <v>6400</v>
      </c>
    </row>
    <row r="153" spans="1:7" x14ac:dyDescent="0.2">
      <c r="A153" s="2700"/>
      <c r="B153" s="79"/>
      <c r="C153" s="2755"/>
      <c r="D153" s="2241" t="s">
        <v>4435</v>
      </c>
      <c r="E153" s="80"/>
      <c r="F153" s="83"/>
      <c r="G153" s="125"/>
    </row>
    <row r="154" spans="1:7" x14ac:dyDescent="0.2">
      <c r="A154" s="2700">
        <v>5</v>
      </c>
      <c r="B154" s="79"/>
      <c r="C154" s="2755" t="s">
        <v>276</v>
      </c>
      <c r="D154" s="2241" t="s">
        <v>4433</v>
      </c>
      <c r="E154" s="80">
        <v>150</v>
      </c>
      <c r="F154" s="83">
        <v>64</v>
      </c>
      <c r="G154" s="125">
        <f t="shared" si="1"/>
        <v>9600</v>
      </c>
    </row>
    <row r="155" spans="1:7" x14ac:dyDescent="0.2">
      <c r="A155" s="2700"/>
      <c r="B155" s="79"/>
      <c r="C155" s="2755"/>
      <c r="D155" s="2241" t="s">
        <v>4436</v>
      </c>
      <c r="E155" s="80"/>
      <c r="F155" s="83"/>
      <c r="G155" s="125"/>
    </row>
    <row r="156" spans="1:7" x14ac:dyDescent="0.2">
      <c r="A156" s="2700">
        <v>6</v>
      </c>
      <c r="B156" s="79"/>
      <c r="C156" s="2755" t="s">
        <v>59</v>
      </c>
      <c r="D156" s="2241" t="s">
        <v>4431</v>
      </c>
      <c r="E156" s="80">
        <v>30</v>
      </c>
      <c r="F156" s="83">
        <v>845</v>
      </c>
      <c r="G156" s="125">
        <f t="shared" si="1"/>
        <v>25350</v>
      </c>
    </row>
    <row r="157" spans="1:7" x14ac:dyDescent="0.2">
      <c r="A157" s="2700">
        <v>7</v>
      </c>
      <c r="B157" s="79"/>
      <c r="C157" s="2755" t="s">
        <v>276</v>
      </c>
      <c r="D157" s="926" t="s">
        <v>4432</v>
      </c>
      <c r="E157" s="80">
        <v>150</v>
      </c>
      <c r="F157" s="83">
        <v>79</v>
      </c>
      <c r="G157" s="125">
        <f t="shared" si="1"/>
        <v>11850</v>
      </c>
    </row>
    <row r="158" spans="1:7" x14ac:dyDescent="0.2">
      <c r="A158" s="2700"/>
      <c r="B158" s="79"/>
      <c r="C158" s="233"/>
      <c r="D158" s="927"/>
      <c r="E158" s="80"/>
      <c r="F158" s="83"/>
      <c r="G158" s="125"/>
    </row>
    <row r="159" spans="1:7" x14ac:dyDescent="0.2">
      <c r="A159" s="2700"/>
      <c r="B159" s="38"/>
      <c r="C159" s="103"/>
      <c r="D159" s="46"/>
      <c r="E159" s="131"/>
      <c r="F159" s="132"/>
      <c r="G159" s="125"/>
    </row>
    <row r="160" spans="1:7" x14ac:dyDescent="0.2">
      <c r="A160" s="2700"/>
      <c r="B160" s="38"/>
      <c r="C160" s="103"/>
      <c r="D160" s="46"/>
      <c r="E160" s="131"/>
      <c r="F160" s="132"/>
      <c r="G160" s="125"/>
    </row>
    <row r="161" spans="1:7" x14ac:dyDescent="0.2">
      <c r="A161" s="2700"/>
      <c r="B161" s="38"/>
      <c r="C161" s="103"/>
      <c r="D161" s="46"/>
      <c r="E161" s="131"/>
      <c r="F161" s="132"/>
      <c r="G161" s="125"/>
    </row>
    <row r="162" spans="1:7" x14ac:dyDescent="0.2">
      <c r="A162" s="2700"/>
      <c r="B162" s="38"/>
      <c r="C162" s="103"/>
      <c r="D162" s="46"/>
      <c r="E162" s="131"/>
      <c r="F162" s="132"/>
      <c r="G162" s="125"/>
    </row>
    <row r="163" spans="1:7" x14ac:dyDescent="0.2">
      <c r="A163" s="2700"/>
      <c r="B163" s="38"/>
      <c r="C163" s="103"/>
      <c r="D163" s="46"/>
      <c r="E163" s="131"/>
      <c r="F163" s="132"/>
      <c r="G163" s="125"/>
    </row>
    <row r="164" spans="1:7" x14ac:dyDescent="0.2">
      <c r="A164" s="2700"/>
      <c r="B164" s="38"/>
      <c r="C164" s="103"/>
      <c r="D164" s="46"/>
      <c r="E164" s="131"/>
      <c r="F164" s="132"/>
      <c r="G164" s="125"/>
    </row>
    <row r="165" spans="1:7" x14ac:dyDescent="0.2">
      <c r="A165" s="2700"/>
      <c r="B165" s="38"/>
      <c r="C165" s="103"/>
      <c r="D165" s="46"/>
      <c r="E165" s="131"/>
      <c r="F165" s="132"/>
      <c r="G165" s="125"/>
    </row>
    <row r="166" spans="1:7" x14ac:dyDescent="0.2">
      <c r="A166" s="2700"/>
      <c r="B166" s="38"/>
      <c r="C166" s="103"/>
      <c r="D166" s="46"/>
      <c r="E166" s="131"/>
      <c r="F166" s="132"/>
      <c r="G166" s="125"/>
    </row>
    <row r="167" spans="1:7" x14ac:dyDescent="0.2">
      <c r="A167" s="2700"/>
      <c r="B167" s="38"/>
      <c r="C167" s="103"/>
      <c r="D167" s="46"/>
      <c r="E167" s="131"/>
      <c r="F167" s="132"/>
      <c r="G167" s="125"/>
    </row>
    <row r="168" spans="1:7" x14ac:dyDescent="0.2">
      <c r="A168" s="2700"/>
      <c r="B168" s="38"/>
      <c r="C168" s="103"/>
      <c r="D168" s="46"/>
      <c r="E168" s="131"/>
      <c r="F168" s="132"/>
      <c r="G168" s="125"/>
    </row>
    <row r="169" spans="1:7" x14ac:dyDescent="0.2">
      <c r="A169" s="2700"/>
      <c r="B169" s="38"/>
      <c r="C169" s="103"/>
      <c r="D169" s="46"/>
      <c r="E169" s="131"/>
      <c r="F169" s="132"/>
      <c r="G169" s="125"/>
    </row>
    <row r="170" spans="1:7" x14ac:dyDescent="0.2">
      <c r="A170" s="2700"/>
      <c r="B170" s="38"/>
      <c r="C170" s="103"/>
      <c r="D170" s="46"/>
      <c r="E170" s="131"/>
      <c r="F170" s="132"/>
      <c r="G170" s="125"/>
    </row>
    <row r="171" spans="1:7" x14ac:dyDescent="0.2">
      <c r="A171" s="2700"/>
      <c r="B171" s="38"/>
      <c r="C171" s="103"/>
      <c r="D171" s="46"/>
      <c r="E171" s="131"/>
      <c r="F171" s="105"/>
      <c r="G171" s="125"/>
    </row>
    <row r="172" spans="1:7" x14ac:dyDescent="0.2">
      <c r="A172" s="2700"/>
      <c r="B172" s="38"/>
      <c r="C172" s="103"/>
      <c r="D172" s="46"/>
      <c r="E172" s="41"/>
      <c r="F172" s="105"/>
      <c r="G172" s="125"/>
    </row>
    <row r="173" spans="1:7" x14ac:dyDescent="0.2">
      <c r="A173" s="2700"/>
      <c r="B173" s="38"/>
      <c r="C173" s="103"/>
      <c r="D173" s="46"/>
      <c r="E173" s="41"/>
      <c r="F173" s="105"/>
      <c r="G173" s="125"/>
    </row>
    <row r="174" spans="1:7" x14ac:dyDescent="0.2">
      <c r="A174" s="2700"/>
      <c r="B174" s="38"/>
      <c r="C174" s="103"/>
      <c r="D174" s="46"/>
      <c r="E174" s="41"/>
      <c r="F174" s="105"/>
      <c r="G174" s="125"/>
    </row>
    <row r="175" spans="1:7" x14ac:dyDescent="0.2">
      <c r="A175" s="2700"/>
      <c r="B175" s="38"/>
      <c r="C175" s="103"/>
      <c r="D175" s="46"/>
      <c r="E175" s="41"/>
      <c r="F175" s="105"/>
      <c r="G175" s="125"/>
    </row>
    <row r="176" spans="1:7" x14ac:dyDescent="0.2">
      <c r="A176" s="2700"/>
      <c r="B176" s="38"/>
      <c r="C176" s="103"/>
      <c r="D176" s="46"/>
      <c r="E176" s="41"/>
      <c r="F176" s="105"/>
      <c r="G176" s="125"/>
    </row>
    <row r="177" spans="1:7" x14ac:dyDescent="0.2">
      <c r="A177" s="2700"/>
      <c r="B177" s="38"/>
      <c r="C177" s="103"/>
      <c r="D177" s="133"/>
      <c r="E177" s="41"/>
      <c r="F177" s="134"/>
      <c r="G177" s="125"/>
    </row>
    <row r="178" spans="1:7" x14ac:dyDescent="0.2">
      <c r="A178" s="2700"/>
      <c r="B178" s="38"/>
      <c r="C178" s="103"/>
      <c r="D178" s="135"/>
      <c r="E178" s="41"/>
      <c r="F178" s="134"/>
      <c r="G178" s="125"/>
    </row>
    <row r="179" spans="1:7" x14ac:dyDescent="0.2">
      <c r="A179" s="2700"/>
      <c r="B179" s="38"/>
      <c r="C179" s="39"/>
      <c r="D179" s="135"/>
      <c r="E179" s="41"/>
      <c r="F179" s="136"/>
      <c r="G179" s="125"/>
    </row>
    <row r="180" spans="1:7" x14ac:dyDescent="0.2">
      <c r="A180" s="2700"/>
      <c r="B180" s="38"/>
      <c r="C180" s="39"/>
      <c r="D180" s="46"/>
      <c r="E180" s="38"/>
      <c r="F180" s="137"/>
      <c r="G180" s="125"/>
    </row>
    <row r="181" spans="1:7" ht="13.5" thickBot="1" x14ac:dyDescent="0.25">
      <c r="A181" s="48"/>
      <c r="B181" s="49"/>
      <c r="C181" s="50"/>
      <c r="D181" s="138"/>
      <c r="E181" s="49"/>
      <c r="F181" s="52" t="s">
        <v>986</v>
      </c>
      <c r="G181" s="110">
        <f>SUM(G148:G180)</f>
        <v>149200</v>
      </c>
    </row>
    <row r="182" spans="1:7" ht="13.5" thickTop="1" x14ac:dyDescent="0.2">
      <c r="A182" s="3464" t="s">
        <v>2654</v>
      </c>
      <c r="B182" s="3465"/>
      <c r="C182" s="3465"/>
      <c r="D182" s="3465"/>
      <c r="E182" s="3465"/>
      <c r="F182" s="3465"/>
      <c r="G182" s="3466"/>
    </row>
    <row r="183" spans="1:7" ht="13.5" thickBot="1" x14ac:dyDescent="0.25">
      <c r="A183" s="56"/>
      <c r="B183" s="90"/>
      <c r="C183" s="90"/>
      <c r="D183" s="57"/>
      <c r="E183" s="90"/>
      <c r="F183" s="58"/>
      <c r="G183" s="59"/>
    </row>
    <row r="184" spans="1:7" ht="13.5" thickTop="1" x14ac:dyDescent="0.2">
      <c r="A184" s="3411"/>
      <c r="B184" s="3412"/>
      <c r="C184" s="3412"/>
      <c r="D184" s="2701" t="s">
        <v>18</v>
      </c>
      <c r="E184" s="3413" t="s">
        <v>19</v>
      </c>
      <c r="F184" s="3413"/>
      <c r="G184" s="3414"/>
    </row>
    <row r="185" spans="1:7" x14ac:dyDescent="0.2">
      <c r="A185" s="3400" t="s">
        <v>20</v>
      </c>
      <c r="B185" s="3401"/>
      <c r="C185" s="3401"/>
      <c r="D185" s="44"/>
      <c r="E185" s="3402"/>
      <c r="F185" s="3403"/>
      <c r="G185" s="3404"/>
    </row>
    <row r="186" spans="1:7" x14ac:dyDescent="0.2">
      <c r="A186" s="3400" t="s">
        <v>21</v>
      </c>
      <c r="B186" s="3401"/>
      <c r="C186" s="3401"/>
      <c r="D186" s="61" t="s">
        <v>75</v>
      </c>
      <c r="E186" s="3405" t="s">
        <v>25</v>
      </c>
      <c r="F186" s="3405"/>
      <c r="G186" s="3406"/>
    </row>
    <row r="187" spans="1:7" ht="13.5" thickBot="1" x14ac:dyDescent="0.25">
      <c r="A187" s="3407" t="s">
        <v>22</v>
      </c>
      <c r="B187" s="3408"/>
      <c r="C187" s="3408"/>
      <c r="D187" s="62" t="s">
        <v>33</v>
      </c>
      <c r="E187" s="3409" t="s">
        <v>23</v>
      </c>
      <c r="F187" s="3409"/>
      <c r="G187" s="3410"/>
    </row>
    <row r="188" spans="1:7" ht="16.5" x14ac:dyDescent="0.25">
      <c r="A188" s="3415" t="s">
        <v>0</v>
      </c>
      <c r="B188" s="3416"/>
      <c r="C188" s="3416"/>
      <c r="D188" s="3416"/>
      <c r="E188" s="3416"/>
      <c r="F188" s="3416"/>
      <c r="G188" s="3417"/>
    </row>
    <row r="189" spans="1:7" x14ac:dyDescent="0.2">
      <c r="A189" s="3418" t="s">
        <v>1</v>
      </c>
      <c r="B189" s="3419"/>
      <c r="C189" s="3419"/>
      <c r="D189" s="3419"/>
      <c r="E189" s="3419"/>
      <c r="F189" s="3419"/>
      <c r="G189" s="3420"/>
    </row>
    <row r="190" spans="1:7" x14ac:dyDescent="0.2">
      <c r="A190" s="3421" t="s">
        <v>2</v>
      </c>
      <c r="B190" s="3422"/>
      <c r="C190" s="3422"/>
      <c r="D190" s="3422"/>
      <c r="E190" s="3422"/>
      <c r="F190" s="3422"/>
      <c r="G190" s="3423"/>
    </row>
    <row r="191" spans="1:7" x14ac:dyDescent="0.2">
      <c r="A191" s="2"/>
      <c r="B191" s="3"/>
      <c r="C191" s="2923"/>
      <c r="D191" s="5"/>
      <c r="E191" s="3"/>
      <c r="F191" s="6"/>
      <c r="G191" s="7" t="s">
        <v>3</v>
      </c>
    </row>
    <row r="192" spans="1:7" x14ac:dyDescent="0.2">
      <c r="A192" s="8" t="s">
        <v>4</v>
      </c>
      <c r="B192" s="9"/>
      <c r="C192" s="10" t="s">
        <v>74</v>
      </c>
      <c r="D192" s="9"/>
      <c r="E192" s="1277" t="s">
        <v>4964</v>
      </c>
      <c r="F192" s="689"/>
      <c r="G192" s="739" t="s">
        <v>4904</v>
      </c>
    </row>
    <row r="193" spans="1:7" x14ac:dyDescent="0.2">
      <c r="A193" s="14" t="s">
        <v>6</v>
      </c>
      <c r="B193" s="15"/>
      <c r="C193" s="16"/>
      <c r="D193" s="2924"/>
      <c r="E193" s="3424"/>
      <c r="F193" s="3425"/>
      <c r="G193" s="17"/>
    </row>
    <row r="194" spans="1:7" x14ac:dyDescent="0.2">
      <c r="A194" s="2926" t="s">
        <v>7</v>
      </c>
      <c r="B194" s="19"/>
      <c r="C194" s="19"/>
      <c r="D194" s="19"/>
      <c r="E194" s="20" t="s">
        <v>8</v>
      </c>
      <c r="F194" s="21"/>
      <c r="G194" s="17" t="s">
        <v>9</v>
      </c>
    </row>
    <row r="195" spans="1:7" x14ac:dyDescent="0.2">
      <c r="A195" s="2"/>
      <c r="B195" s="3"/>
      <c r="C195" s="2923"/>
      <c r="D195" s="2923"/>
      <c r="E195" s="3426"/>
      <c r="F195" s="3427"/>
      <c r="G195" s="22"/>
    </row>
    <row r="196" spans="1:7" ht="26.25" thickBot="1" x14ac:dyDescent="0.25">
      <c r="A196" s="23" t="s">
        <v>10</v>
      </c>
      <c r="B196" s="24" t="s">
        <v>11</v>
      </c>
      <c r="C196" s="25" t="s">
        <v>12</v>
      </c>
      <c r="D196" s="26" t="s">
        <v>13</v>
      </c>
      <c r="E196" s="27" t="s">
        <v>14</v>
      </c>
      <c r="F196" s="28" t="s">
        <v>15</v>
      </c>
      <c r="G196" s="29" t="s">
        <v>16</v>
      </c>
    </row>
    <row r="197" spans="1:7" ht="13.5" thickTop="1" x14ac:dyDescent="0.2">
      <c r="A197" s="2921">
        <v>1</v>
      </c>
      <c r="B197" s="79"/>
      <c r="C197" s="2945" t="s">
        <v>24</v>
      </c>
      <c r="D197" s="2241" t="s">
        <v>4942</v>
      </c>
      <c r="E197" s="80">
        <v>1</v>
      </c>
      <c r="F197" s="83">
        <v>4248</v>
      </c>
      <c r="G197" s="125">
        <f>F197*E197</f>
        <v>4248</v>
      </c>
    </row>
    <row r="198" spans="1:7" x14ac:dyDescent="0.2">
      <c r="A198" s="2921">
        <v>2</v>
      </c>
      <c r="B198" s="79"/>
      <c r="C198" s="2945" t="s">
        <v>24</v>
      </c>
      <c r="D198" s="2241" t="s">
        <v>4943</v>
      </c>
      <c r="E198" s="80">
        <v>1</v>
      </c>
      <c r="F198" s="83">
        <v>3227</v>
      </c>
      <c r="G198" s="125">
        <f t="shared" ref="G198:G201" si="2">F198*E198</f>
        <v>3227</v>
      </c>
    </row>
    <row r="199" spans="1:7" x14ac:dyDescent="0.2">
      <c r="A199" s="2921">
        <v>3</v>
      </c>
      <c r="B199" s="79"/>
      <c r="C199" s="2945" t="s">
        <v>24</v>
      </c>
      <c r="D199" s="2241" t="s">
        <v>3680</v>
      </c>
      <c r="E199" s="80">
        <v>1</v>
      </c>
      <c r="F199" s="83">
        <v>5944</v>
      </c>
      <c r="G199" s="125">
        <f t="shared" si="2"/>
        <v>5944</v>
      </c>
    </row>
    <row r="200" spans="1:7" x14ac:dyDescent="0.2">
      <c r="A200" s="2921">
        <v>4</v>
      </c>
      <c r="B200" s="79"/>
      <c r="C200" s="2945" t="s">
        <v>24</v>
      </c>
      <c r="D200" s="2241" t="s">
        <v>3681</v>
      </c>
      <c r="E200" s="80">
        <v>1</v>
      </c>
      <c r="F200" s="83">
        <v>3195</v>
      </c>
      <c r="G200" s="125">
        <f t="shared" si="2"/>
        <v>3195</v>
      </c>
    </row>
    <row r="201" spans="1:7" x14ac:dyDescent="0.2">
      <c r="A201" s="2921">
        <v>5</v>
      </c>
      <c r="B201" s="79"/>
      <c r="C201" s="2945" t="s">
        <v>24</v>
      </c>
      <c r="D201" s="2241" t="s">
        <v>4944</v>
      </c>
      <c r="E201" s="80">
        <v>1</v>
      </c>
      <c r="F201" s="83">
        <v>3195</v>
      </c>
      <c r="G201" s="125">
        <f t="shared" si="2"/>
        <v>3195</v>
      </c>
    </row>
    <row r="202" spans="1:7" x14ac:dyDescent="0.2">
      <c r="A202" s="2921">
        <v>6</v>
      </c>
      <c r="B202" s="79"/>
      <c r="C202" s="2755"/>
      <c r="D202" s="2241" t="s">
        <v>3684</v>
      </c>
      <c r="E202" s="80"/>
      <c r="F202" s="83">
        <v>2010</v>
      </c>
      <c r="G202" s="125">
        <v>2010</v>
      </c>
    </row>
    <row r="203" spans="1:7" x14ac:dyDescent="0.2">
      <c r="A203" s="2921"/>
      <c r="B203" s="79"/>
      <c r="C203" s="2755"/>
      <c r="D203" s="2241"/>
      <c r="E203" s="80"/>
      <c r="F203" s="83"/>
      <c r="G203" s="125"/>
    </row>
    <row r="204" spans="1:7" x14ac:dyDescent="0.2">
      <c r="A204" s="2921"/>
      <c r="B204" s="79"/>
      <c r="C204" s="2755"/>
      <c r="D204" s="2241"/>
      <c r="E204" s="80"/>
      <c r="F204" s="83"/>
      <c r="G204" s="125"/>
    </row>
    <row r="205" spans="1:7" x14ac:dyDescent="0.2">
      <c r="A205" s="2921"/>
      <c r="B205" s="79"/>
      <c r="C205" s="2755"/>
      <c r="D205" s="2241"/>
      <c r="E205" s="80"/>
      <c r="F205" s="83"/>
      <c r="G205" s="125"/>
    </row>
    <row r="206" spans="1:7" x14ac:dyDescent="0.2">
      <c r="A206" s="2921"/>
      <c r="B206" s="79"/>
      <c r="C206" s="2755"/>
      <c r="D206" s="926"/>
      <c r="E206" s="80"/>
      <c r="F206" s="83"/>
      <c r="G206" s="125"/>
    </row>
    <row r="207" spans="1:7" x14ac:dyDescent="0.2">
      <c r="A207" s="2921"/>
      <c r="B207" s="79"/>
      <c r="C207" s="233"/>
      <c r="D207" s="927"/>
      <c r="E207" s="80"/>
      <c r="F207" s="83"/>
      <c r="G207" s="125"/>
    </row>
    <row r="208" spans="1:7" x14ac:dyDescent="0.2">
      <c r="A208" s="2921"/>
      <c r="B208" s="38"/>
      <c r="C208" s="103"/>
      <c r="D208" s="46"/>
      <c r="E208" s="131"/>
      <c r="F208" s="132"/>
      <c r="G208" s="125"/>
    </row>
    <row r="209" spans="1:7" x14ac:dyDescent="0.2">
      <c r="A209" s="2921"/>
      <c r="B209" s="38"/>
      <c r="C209" s="103"/>
      <c r="D209" s="46"/>
      <c r="E209" s="131"/>
      <c r="F209" s="132"/>
      <c r="G209" s="125"/>
    </row>
    <row r="210" spans="1:7" x14ac:dyDescent="0.2">
      <c r="A210" s="2921"/>
      <c r="B210" s="38"/>
      <c r="C210" s="103"/>
      <c r="D210" s="46"/>
      <c r="E210" s="131"/>
      <c r="F210" s="132"/>
      <c r="G210" s="125"/>
    </row>
    <row r="211" spans="1:7" x14ac:dyDescent="0.2">
      <c r="A211" s="2921"/>
      <c r="B211" s="38"/>
      <c r="C211" s="103"/>
      <c r="D211" s="46"/>
      <c r="E211" s="131"/>
      <c r="F211" s="132"/>
      <c r="G211" s="125"/>
    </row>
    <row r="212" spans="1:7" x14ac:dyDescent="0.2">
      <c r="A212" s="2921"/>
      <c r="B212" s="38"/>
      <c r="C212" s="103"/>
      <c r="D212" s="46"/>
      <c r="E212" s="131"/>
      <c r="F212" s="132"/>
      <c r="G212" s="125"/>
    </row>
    <row r="213" spans="1:7" x14ac:dyDescent="0.2">
      <c r="A213" s="2921"/>
      <c r="B213" s="38"/>
      <c r="C213" s="103"/>
      <c r="D213" s="46"/>
      <c r="E213" s="131"/>
      <c r="F213" s="132"/>
      <c r="G213" s="125"/>
    </row>
    <row r="214" spans="1:7" x14ac:dyDescent="0.2">
      <c r="A214" s="2921"/>
      <c r="B214" s="38"/>
      <c r="C214" s="103"/>
      <c r="D214" s="46"/>
      <c r="E214" s="131"/>
      <c r="F214" s="132"/>
      <c r="G214" s="125"/>
    </row>
    <row r="215" spans="1:7" x14ac:dyDescent="0.2">
      <c r="A215" s="2921"/>
      <c r="B215" s="38"/>
      <c r="C215" s="103"/>
      <c r="D215" s="46"/>
      <c r="E215" s="131"/>
      <c r="F215" s="132"/>
      <c r="G215" s="125"/>
    </row>
    <row r="216" spans="1:7" x14ac:dyDescent="0.2">
      <c r="A216" s="2921"/>
      <c r="B216" s="38"/>
      <c r="C216" s="103"/>
      <c r="D216" s="46"/>
      <c r="E216" s="131"/>
      <c r="F216" s="132"/>
      <c r="G216" s="125"/>
    </row>
    <row r="217" spans="1:7" x14ac:dyDescent="0.2">
      <c r="A217" s="2921"/>
      <c r="B217" s="38"/>
      <c r="C217" s="103"/>
      <c r="D217" s="46"/>
      <c r="E217" s="131"/>
      <c r="F217" s="132"/>
      <c r="G217" s="125"/>
    </row>
    <row r="218" spans="1:7" x14ac:dyDescent="0.2">
      <c r="A218" s="2921"/>
      <c r="B218" s="38"/>
      <c r="C218" s="103"/>
      <c r="D218" s="46"/>
      <c r="E218" s="131"/>
      <c r="F218" s="132"/>
      <c r="G218" s="125"/>
    </row>
    <row r="219" spans="1:7" x14ac:dyDescent="0.2">
      <c r="A219" s="2921"/>
      <c r="B219" s="38"/>
      <c r="C219" s="103"/>
      <c r="D219" s="46"/>
      <c r="E219" s="131"/>
      <c r="F219" s="132"/>
      <c r="G219" s="125"/>
    </row>
    <row r="220" spans="1:7" x14ac:dyDescent="0.2">
      <c r="A220" s="2921"/>
      <c r="B220" s="38"/>
      <c r="C220" s="103"/>
      <c r="D220" s="46"/>
      <c r="E220" s="131"/>
      <c r="F220" s="105"/>
      <c r="G220" s="125"/>
    </row>
    <row r="221" spans="1:7" x14ac:dyDescent="0.2">
      <c r="A221" s="2921"/>
      <c r="B221" s="38"/>
      <c r="C221" s="103"/>
      <c r="D221" s="46"/>
      <c r="E221" s="41"/>
      <c r="F221" s="105"/>
      <c r="G221" s="125"/>
    </row>
    <row r="222" spans="1:7" x14ac:dyDescent="0.2">
      <c r="A222" s="2921"/>
      <c r="B222" s="38"/>
      <c r="C222" s="103"/>
      <c r="D222" s="46"/>
      <c r="E222" s="41"/>
      <c r="F222" s="105"/>
      <c r="G222" s="125"/>
    </row>
    <row r="223" spans="1:7" x14ac:dyDescent="0.2">
      <c r="A223" s="2921"/>
      <c r="B223" s="38"/>
      <c r="C223" s="103"/>
      <c r="D223" s="46"/>
      <c r="E223" s="41"/>
      <c r="F223" s="105"/>
      <c r="G223" s="125"/>
    </row>
    <row r="224" spans="1:7" x14ac:dyDescent="0.2">
      <c r="A224" s="2921"/>
      <c r="B224" s="38"/>
      <c r="C224" s="103"/>
      <c r="D224" s="46"/>
      <c r="E224" s="41"/>
      <c r="F224" s="105"/>
      <c r="G224" s="125"/>
    </row>
    <row r="225" spans="1:7" x14ac:dyDescent="0.2">
      <c r="A225" s="2921"/>
      <c r="B225" s="38"/>
      <c r="C225" s="103"/>
      <c r="D225" s="46"/>
      <c r="E225" s="41"/>
      <c r="F225" s="105"/>
      <c r="G225" s="125"/>
    </row>
    <row r="226" spans="1:7" x14ac:dyDescent="0.2">
      <c r="A226" s="2921"/>
      <c r="B226" s="38"/>
      <c r="C226" s="103"/>
      <c r="D226" s="133"/>
      <c r="E226" s="41"/>
      <c r="F226" s="134"/>
      <c r="G226" s="125"/>
    </row>
    <row r="227" spans="1:7" x14ac:dyDescent="0.2">
      <c r="A227" s="2921"/>
      <c r="B227" s="38"/>
      <c r="C227" s="103"/>
      <c r="D227" s="135"/>
      <c r="E227" s="41"/>
      <c r="F227" s="134"/>
      <c r="G227" s="125"/>
    </row>
    <row r="228" spans="1:7" x14ac:dyDescent="0.2">
      <c r="A228" s="2921"/>
      <c r="B228" s="38"/>
      <c r="C228" s="39"/>
      <c r="D228" s="135"/>
      <c r="E228" s="41"/>
      <c r="F228" s="136"/>
      <c r="G228" s="125"/>
    </row>
    <row r="229" spans="1:7" x14ac:dyDescent="0.2">
      <c r="A229" s="2921"/>
      <c r="B229" s="38"/>
      <c r="C229" s="39"/>
      <c r="D229" s="46"/>
      <c r="E229" s="38"/>
      <c r="F229" s="137"/>
      <c r="G229" s="125"/>
    </row>
    <row r="230" spans="1:7" ht="13.5" thickBot="1" x14ac:dyDescent="0.25">
      <c r="A230" s="48"/>
      <c r="B230" s="49"/>
      <c r="C230" s="50"/>
      <c r="D230" s="138"/>
      <c r="E230" s="49"/>
      <c r="F230" s="52" t="s">
        <v>986</v>
      </c>
      <c r="G230" s="110">
        <f>SUM(G197:G229)</f>
        <v>21819</v>
      </c>
    </row>
    <row r="231" spans="1:7" ht="13.5" thickTop="1" x14ac:dyDescent="0.2">
      <c r="A231" s="3464" t="s">
        <v>4945</v>
      </c>
      <c r="B231" s="3465"/>
      <c r="C231" s="3465"/>
      <c r="D231" s="3465"/>
      <c r="E231" s="3465"/>
      <c r="F231" s="3465"/>
      <c r="G231" s="3466"/>
    </row>
    <row r="232" spans="1:7" ht="13.5" thickBot="1" x14ac:dyDescent="0.25">
      <c r="A232" s="56"/>
      <c r="B232" s="90"/>
      <c r="C232" s="90"/>
      <c r="D232" s="57"/>
      <c r="E232" s="90"/>
      <c r="F232" s="58"/>
      <c r="G232" s="59"/>
    </row>
    <row r="233" spans="1:7" ht="13.5" thickTop="1" x14ac:dyDescent="0.2">
      <c r="A233" s="3411"/>
      <c r="B233" s="3412"/>
      <c r="C233" s="3412"/>
      <c r="D233" s="2922" t="s">
        <v>18</v>
      </c>
      <c r="E233" s="3413" t="s">
        <v>19</v>
      </c>
      <c r="F233" s="3413"/>
      <c r="G233" s="3414"/>
    </row>
    <row r="234" spans="1:7" x14ac:dyDescent="0.2">
      <c r="A234" s="3400" t="s">
        <v>20</v>
      </c>
      <c r="B234" s="3401"/>
      <c r="C234" s="3401"/>
      <c r="D234" s="44"/>
      <c r="E234" s="3402"/>
      <c r="F234" s="3403"/>
      <c r="G234" s="3404"/>
    </row>
    <row r="235" spans="1:7" x14ac:dyDescent="0.2">
      <c r="A235" s="3400" t="s">
        <v>21</v>
      </c>
      <c r="B235" s="3401"/>
      <c r="C235" s="3401"/>
      <c r="D235" s="61" t="s">
        <v>75</v>
      </c>
      <c r="E235" s="3405" t="s">
        <v>25</v>
      </c>
      <c r="F235" s="3405"/>
      <c r="G235" s="3406"/>
    </row>
    <row r="236" spans="1:7" ht="13.5" thickBot="1" x14ac:dyDescent="0.25">
      <c r="A236" s="3407" t="s">
        <v>22</v>
      </c>
      <c r="B236" s="3408"/>
      <c r="C236" s="3408"/>
      <c r="D236" s="62" t="s">
        <v>33</v>
      </c>
      <c r="E236" s="3409" t="s">
        <v>23</v>
      </c>
      <c r="F236" s="3409"/>
      <c r="G236" s="3410"/>
    </row>
    <row r="237" spans="1:7" ht="16.5" x14ac:dyDescent="0.25">
      <c r="A237" s="3415" t="s">
        <v>0</v>
      </c>
      <c r="B237" s="3416"/>
      <c r="C237" s="3416"/>
      <c r="D237" s="3416"/>
      <c r="E237" s="3416"/>
      <c r="F237" s="3416"/>
      <c r="G237" s="3417"/>
    </row>
    <row r="238" spans="1:7" x14ac:dyDescent="0.2">
      <c r="A238" s="3418" t="s">
        <v>1</v>
      </c>
      <c r="B238" s="3419"/>
      <c r="C238" s="3419"/>
      <c r="D238" s="3419"/>
      <c r="E238" s="3419"/>
      <c r="F238" s="3419"/>
      <c r="G238" s="3420"/>
    </row>
    <row r="239" spans="1:7" x14ac:dyDescent="0.2">
      <c r="A239" s="3421" t="s">
        <v>2</v>
      </c>
      <c r="B239" s="3422"/>
      <c r="C239" s="3422"/>
      <c r="D239" s="3422"/>
      <c r="E239" s="3422"/>
      <c r="F239" s="3422"/>
      <c r="G239" s="3423"/>
    </row>
    <row r="240" spans="1:7" x14ac:dyDescent="0.2">
      <c r="A240" s="2"/>
      <c r="B240" s="3"/>
      <c r="C240" s="3002"/>
      <c r="D240" s="5"/>
      <c r="E240" s="3"/>
      <c r="F240" s="6"/>
      <c r="G240" s="7" t="s">
        <v>3</v>
      </c>
    </row>
    <row r="241" spans="1:7" x14ac:dyDescent="0.2">
      <c r="A241" s="8" t="s">
        <v>4</v>
      </c>
      <c r="B241" s="9"/>
      <c r="C241" s="10" t="s">
        <v>74</v>
      </c>
      <c r="D241" s="9"/>
      <c r="E241" s="1277" t="s">
        <v>5138</v>
      </c>
      <c r="F241" s="689"/>
      <c r="G241" s="739" t="s">
        <v>5117</v>
      </c>
    </row>
    <row r="242" spans="1:7" x14ac:dyDescent="0.2">
      <c r="A242" s="14" t="s">
        <v>6</v>
      </c>
      <c r="B242" s="15"/>
      <c r="C242" s="16"/>
      <c r="D242" s="3003"/>
      <c r="E242" s="3424"/>
      <c r="F242" s="3425"/>
      <c r="G242" s="17"/>
    </row>
    <row r="243" spans="1:7" x14ac:dyDescent="0.2">
      <c r="A243" s="3004" t="s">
        <v>7</v>
      </c>
      <c r="B243" s="19"/>
      <c r="C243" s="19"/>
      <c r="D243" s="19"/>
      <c r="E243" s="20" t="s">
        <v>8</v>
      </c>
      <c r="F243" s="21"/>
      <c r="G243" s="17" t="s">
        <v>9</v>
      </c>
    </row>
    <row r="244" spans="1:7" x14ac:dyDescent="0.2">
      <c r="A244" s="2"/>
      <c r="B244" s="3"/>
      <c r="C244" s="3002"/>
      <c r="D244" s="3002"/>
      <c r="E244" s="3426"/>
      <c r="F244" s="3427"/>
      <c r="G244" s="22"/>
    </row>
    <row r="245" spans="1:7" ht="26.25" thickBot="1" x14ac:dyDescent="0.25">
      <c r="A245" s="23" t="s">
        <v>10</v>
      </c>
      <c r="B245" s="24" t="s">
        <v>11</v>
      </c>
      <c r="C245" s="25" t="s">
        <v>12</v>
      </c>
      <c r="D245" s="26" t="s">
        <v>13</v>
      </c>
      <c r="E245" s="27" t="s">
        <v>14</v>
      </c>
      <c r="F245" s="28" t="s">
        <v>15</v>
      </c>
      <c r="G245" s="29" t="s">
        <v>16</v>
      </c>
    </row>
    <row r="246" spans="1:7" ht="13.5" thickTop="1" x14ac:dyDescent="0.2">
      <c r="A246" s="3000"/>
      <c r="B246" s="79"/>
      <c r="C246" s="2945"/>
      <c r="D246" s="2241" t="s">
        <v>4006</v>
      </c>
      <c r="E246" s="80"/>
      <c r="F246" s="83"/>
      <c r="G246" s="125"/>
    </row>
    <row r="247" spans="1:7" x14ac:dyDescent="0.2">
      <c r="A247" s="3000"/>
      <c r="B247" s="79"/>
      <c r="C247" s="2945"/>
      <c r="D247" s="2241" t="s">
        <v>5123</v>
      </c>
      <c r="E247" s="80"/>
      <c r="F247" s="83"/>
      <c r="G247" s="125"/>
    </row>
    <row r="248" spans="1:7" x14ac:dyDescent="0.2">
      <c r="A248" s="3000"/>
      <c r="B248" s="79"/>
      <c r="C248" s="2945"/>
      <c r="D248" s="2241" t="s">
        <v>5118</v>
      </c>
      <c r="E248" s="80"/>
      <c r="F248" s="83"/>
      <c r="G248" s="125"/>
    </row>
    <row r="249" spans="1:7" x14ac:dyDescent="0.2">
      <c r="A249" s="3000"/>
      <c r="B249" s="79"/>
      <c r="C249" s="2945"/>
      <c r="D249" s="2241" t="s">
        <v>5119</v>
      </c>
      <c r="E249" s="80"/>
      <c r="F249" s="83"/>
      <c r="G249" s="125"/>
    </row>
    <row r="250" spans="1:7" x14ac:dyDescent="0.2">
      <c r="A250" s="3000">
        <v>1</v>
      </c>
      <c r="B250" s="79"/>
      <c r="C250" s="2945" t="s">
        <v>31</v>
      </c>
      <c r="D250" s="2241" t="s">
        <v>4939</v>
      </c>
      <c r="E250" s="80">
        <v>3</v>
      </c>
      <c r="F250" s="83">
        <v>3010</v>
      </c>
      <c r="G250" s="125">
        <f>F250*E250</f>
        <v>9030</v>
      </c>
    </row>
    <row r="251" spans="1:7" x14ac:dyDescent="0.2">
      <c r="A251" s="3000"/>
      <c r="B251" s="79"/>
      <c r="C251" s="2755"/>
      <c r="D251" s="2241" t="s">
        <v>3594</v>
      </c>
      <c r="E251" s="80"/>
      <c r="F251" s="83"/>
      <c r="G251" s="125"/>
    </row>
    <row r="252" spans="1:7" x14ac:dyDescent="0.2">
      <c r="A252" s="3000"/>
      <c r="B252" s="79"/>
      <c r="C252" s="2755"/>
      <c r="D252" s="2241" t="s">
        <v>5120</v>
      </c>
      <c r="E252" s="80"/>
      <c r="F252" s="83"/>
      <c r="G252" s="125"/>
    </row>
    <row r="253" spans="1:7" x14ac:dyDescent="0.2">
      <c r="A253" s="3000"/>
      <c r="B253" s="79"/>
      <c r="C253" s="2755"/>
      <c r="D253" s="2241" t="s">
        <v>5121</v>
      </c>
      <c r="E253" s="80"/>
      <c r="F253" s="83"/>
      <c r="G253" s="125"/>
    </row>
    <row r="254" spans="1:7" x14ac:dyDescent="0.2">
      <c r="A254" s="3000"/>
      <c r="B254" s="79"/>
      <c r="C254" s="2755"/>
      <c r="D254" s="2241" t="s">
        <v>5122</v>
      </c>
      <c r="E254" s="80"/>
      <c r="F254" s="83"/>
      <c r="G254" s="125"/>
    </row>
    <row r="255" spans="1:7" x14ac:dyDescent="0.2">
      <c r="A255" s="3000">
        <v>2</v>
      </c>
      <c r="B255" s="79"/>
      <c r="C255" s="2945" t="s">
        <v>31</v>
      </c>
      <c r="D255" s="2241" t="s">
        <v>4939</v>
      </c>
      <c r="E255" s="80">
        <v>3</v>
      </c>
      <c r="F255" s="83">
        <v>2210</v>
      </c>
      <c r="G255" s="125">
        <f t="shared" ref="G255" si="3">F255*E255</f>
        <v>6630</v>
      </c>
    </row>
    <row r="256" spans="1:7" x14ac:dyDescent="0.2">
      <c r="A256" s="3000"/>
      <c r="B256" s="79"/>
      <c r="C256" s="233"/>
      <c r="D256" s="927"/>
      <c r="E256" s="80"/>
      <c r="F256" s="83"/>
      <c r="G256" s="125"/>
    </row>
    <row r="257" spans="1:7" x14ac:dyDescent="0.2">
      <c r="A257" s="3000"/>
      <c r="B257" s="38"/>
      <c r="C257" s="103"/>
      <c r="D257" s="46"/>
      <c r="E257" s="131"/>
      <c r="F257" s="132"/>
      <c r="G257" s="125"/>
    </row>
    <row r="258" spans="1:7" x14ac:dyDescent="0.2">
      <c r="A258" s="3000"/>
      <c r="B258" s="38"/>
      <c r="C258" s="103"/>
      <c r="D258" s="46"/>
      <c r="E258" s="131"/>
      <c r="F258" s="132"/>
      <c r="G258" s="125"/>
    </row>
    <row r="259" spans="1:7" x14ac:dyDescent="0.2">
      <c r="A259" s="3000"/>
      <c r="B259" s="38"/>
      <c r="C259" s="103"/>
      <c r="D259" s="46"/>
      <c r="E259" s="131"/>
      <c r="F259" s="132"/>
      <c r="G259" s="125"/>
    </row>
    <row r="260" spans="1:7" x14ac:dyDescent="0.2">
      <c r="A260" s="3000"/>
      <c r="B260" s="38"/>
      <c r="C260" s="103"/>
      <c r="D260" s="46"/>
      <c r="E260" s="131"/>
      <c r="F260" s="132"/>
      <c r="G260" s="125"/>
    </row>
    <row r="261" spans="1:7" x14ac:dyDescent="0.2">
      <c r="A261" s="3000"/>
      <c r="B261" s="38"/>
      <c r="C261" s="103"/>
      <c r="D261" s="46"/>
      <c r="E261" s="131"/>
      <c r="F261" s="132"/>
      <c r="G261" s="125"/>
    </row>
    <row r="262" spans="1:7" x14ac:dyDescent="0.2">
      <c r="A262" s="3000"/>
      <c r="B262" s="38"/>
      <c r="C262" s="103"/>
      <c r="D262" s="46"/>
      <c r="E262" s="131"/>
      <c r="F262" s="132"/>
      <c r="G262" s="125"/>
    </row>
    <row r="263" spans="1:7" x14ac:dyDescent="0.2">
      <c r="A263" s="3000"/>
      <c r="B263" s="38"/>
      <c r="C263" s="103"/>
      <c r="D263" s="46"/>
      <c r="E263" s="131"/>
      <c r="F263" s="132"/>
      <c r="G263" s="125"/>
    </row>
    <row r="264" spans="1:7" x14ac:dyDescent="0.2">
      <c r="A264" s="3000"/>
      <c r="B264" s="38"/>
      <c r="C264" s="103"/>
      <c r="D264" s="46"/>
      <c r="E264" s="131"/>
      <c r="F264" s="132"/>
      <c r="G264" s="125"/>
    </row>
    <row r="265" spans="1:7" x14ac:dyDescent="0.2">
      <c r="A265" s="3000"/>
      <c r="B265" s="38"/>
      <c r="C265" s="103"/>
      <c r="D265" s="46"/>
      <c r="E265" s="131"/>
      <c r="F265" s="132"/>
      <c r="G265" s="125"/>
    </row>
    <row r="266" spans="1:7" x14ac:dyDescent="0.2">
      <c r="A266" s="3000"/>
      <c r="B266" s="38"/>
      <c r="C266" s="103"/>
      <c r="D266" s="46"/>
      <c r="E266" s="131"/>
      <c r="F266" s="132"/>
      <c r="G266" s="125"/>
    </row>
    <row r="267" spans="1:7" x14ac:dyDescent="0.2">
      <c r="A267" s="3000"/>
      <c r="B267" s="38"/>
      <c r="C267" s="103"/>
      <c r="D267" s="46"/>
      <c r="E267" s="131"/>
      <c r="F267" s="132"/>
      <c r="G267" s="125"/>
    </row>
    <row r="268" spans="1:7" x14ac:dyDescent="0.2">
      <c r="A268" s="3000"/>
      <c r="B268" s="38"/>
      <c r="C268" s="103"/>
      <c r="D268" s="46"/>
      <c r="E268" s="131"/>
      <c r="F268" s="132"/>
      <c r="G268" s="125"/>
    </row>
    <row r="269" spans="1:7" x14ac:dyDescent="0.2">
      <c r="A269" s="3000"/>
      <c r="B269" s="38"/>
      <c r="C269" s="103"/>
      <c r="D269" s="46"/>
      <c r="E269" s="131"/>
      <c r="F269" s="105"/>
      <c r="G269" s="125"/>
    </row>
    <row r="270" spans="1:7" x14ac:dyDescent="0.2">
      <c r="A270" s="3000"/>
      <c r="B270" s="38"/>
      <c r="C270" s="103"/>
      <c r="D270" s="46"/>
      <c r="E270" s="41"/>
      <c r="F270" s="105"/>
      <c r="G270" s="125"/>
    </row>
    <row r="271" spans="1:7" x14ac:dyDescent="0.2">
      <c r="A271" s="3000"/>
      <c r="B271" s="38"/>
      <c r="C271" s="103"/>
      <c r="D271" s="46"/>
      <c r="E271" s="41"/>
      <c r="F271" s="105"/>
      <c r="G271" s="125"/>
    </row>
    <row r="272" spans="1:7" x14ac:dyDescent="0.2">
      <c r="A272" s="3000"/>
      <c r="B272" s="38"/>
      <c r="C272" s="103"/>
      <c r="D272" s="46"/>
      <c r="E272" s="41"/>
      <c r="F272" s="105"/>
      <c r="G272" s="125"/>
    </row>
    <row r="273" spans="1:7" x14ac:dyDescent="0.2">
      <c r="A273" s="3000"/>
      <c r="B273" s="38"/>
      <c r="C273" s="103"/>
      <c r="D273" s="46"/>
      <c r="E273" s="41"/>
      <c r="F273" s="105"/>
      <c r="G273" s="125"/>
    </row>
    <row r="274" spans="1:7" x14ac:dyDescent="0.2">
      <c r="A274" s="3000"/>
      <c r="B274" s="38"/>
      <c r="C274" s="103"/>
      <c r="D274" s="46"/>
      <c r="E274" s="41"/>
      <c r="F274" s="105"/>
      <c r="G274" s="125"/>
    </row>
    <row r="275" spans="1:7" x14ac:dyDescent="0.2">
      <c r="A275" s="3000"/>
      <c r="B275" s="38"/>
      <c r="C275" s="103"/>
      <c r="D275" s="133"/>
      <c r="E275" s="41"/>
      <c r="F275" s="134"/>
      <c r="G275" s="125"/>
    </row>
    <row r="276" spans="1:7" x14ac:dyDescent="0.2">
      <c r="A276" s="3000"/>
      <c r="B276" s="38"/>
      <c r="C276" s="103"/>
      <c r="D276" s="135"/>
      <c r="E276" s="41"/>
      <c r="F276" s="134"/>
      <c r="G276" s="125"/>
    </row>
    <row r="277" spans="1:7" x14ac:dyDescent="0.2">
      <c r="A277" s="3000"/>
      <c r="B277" s="38"/>
      <c r="C277" s="39"/>
      <c r="D277" s="135"/>
      <c r="E277" s="41"/>
      <c r="F277" s="136"/>
      <c r="G277" s="125"/>
    </row>
    <row r="278" spans="1:7" x14ac:dyDescent="0.2">
      <c r="A278" s="3000"/>
      <c r="B278" s="38"/>
      <c r="C278" s="39"/>
      <c r="D278" s="46"/>
      <c r="E278" s="38"/>
      <c r="F278" s="137"/>
      <c r="G278" s="125"/>
    </row>
    <row r="279" spans="1:7" ht="13.5" thickBot="1" x14ac:dyDescent="0.25">
      <c r="A279" s="48"/>
      <c r="B279" s="49"/>
      <c r="C279" s="50"/>
      <c r="D279" s="138"/>
      <c r="E279" s="49"/>
      <c r="F279" s="52" t="s">
        <v>986</v>
      </c>
      <c r="G279" s="110">
        <f>SUM(G246:G278)</f>
        <v>15660</v>
      </c>
    </row>
    <row r="280" spans="1:7" ht="13.5" thickTop="1" x14ac:dyDescent="0.2">
      <c r="A280" s="3464" t="s">
        <v>438</v>
      </c>
      <c r="B280" s="3465"/>
      <c r="C280" s="3465"/>
      <c r="D280" s="3465"/>
      <c r="E280" s="3465"/>
      <c r="F280" s="3465"/>
      <c r="G280" s="3466"/>
    </row>
    <row r="281" spans="1:7" ht="13.5" thickBot="1" x14ac:dyDescent="0.25">
      <c r="A281" s="56"/>
      <c r="B281" s="90"/>
      <c r="C281" s="90"/>
      <c r="D281" s="57"/>
      <c r="E281" s="90"/>
      <c r="F281" s="58"/>
      <c r="G281" s="59"/>
    </row>
    <row r="282" spans="1:7" ht="13.5" thickTop="1" x14ac:dyDescent="0.2">
      <c r="A282" s="3411"/>
      <c r="B282" s="3412"/>
      <c r="C282" s="3412"/>
      <c r="D282" s="3001" t="s">
        <v>18</v>
      </c>
      <c r="E282" s="3413" t="s">
        <v>19</v>
      </c>
      <c r="F282" s="3413"/>
      <c r="G282" s="3414"/>
    </row>
    <row r="283" spans="1:7" x14ac:dyDescent="0.2">
      <c r="A283" s="3400" t="s">
        <v>20</v>
      </c>
      <c r="B283" s="3401"/>
      <c r="C283" s="3401"/>
      <c r="D283" s="44"/>
      <c r="E283" s="3402"/>
      <c r="F283" s="3403"/>
      <c r="G283" s="3404"/>
    </row>
    <row r="284" spans="1:7" x14ac:dyDescent="0.2">
      <c r="A284" s="3400" t="s">
        <v>21</v>
      </c>
      <c r="B284" s="3401"/>
      <c r="C284" s="3401"/>
      <c r="D284" s="61" t="s">
        <v>75</v>
      </c>
      <c r="E284" s="3405" t="s">
        <v>25</v>
      </c>
      <c r="F284" s="3405"/>
      <c r="G284" s="3406"/>
    </row>
    <row r="285" spans="1:7" ht="13.5" thickBot="1" x14ac:dyDescent="0.25">
      <c r="A285" s="3407" t="s">
        <v>22</v>
      </c>
      <c r="B285" s="3408"/>
      <c r="C285" s="3408"/>
      <c r="D285" s="62" t="s">
        <v>33</v>
      </c>
      <c r="E285" s="3409" t="s">
        <v>23</v>
      </c>
      <c r="F285" s="3409"/>
      <c r="G285" s="3410"/>
    </row>
    <row r="286" spans="1:7" ht="16.5" x14ac:dyDescent="0.25">
      <c r="A286" s="3415" t="s">
        <v>0</v>
      </c>
      <c r="B286" s="3416"/>
      <c r="C286" s="3416"/>
      <c r="D286" s="3416"/>
      <c r="E286" s="3416"/>
      <c r="F286" s="3416"/>
      <c r="G286" s="3417"/>
    </row>
    <row r="287" spans="1:7" x14ac:dyDescent="0.2">
      <c r="A287" s="3418" t="s">
        <v>1</v>
      </c>
      <c r="B287" s="3419"/>
      <c r="C287" s="3419"/>
      <c r="D287" s="3419"/>
      <c r="E287" s="3419"/>
      <c r="F287" s="3419"/>
      <c r="G287" s="3420"/>
    </row>
    <row r="288" spans="1:7" x14ac:dyDescent="0.2">
      <c r="A288" s="3421" t="s">
        <v>2</v>
      </c>
      <c r="B288" s="3422"/>
      <c r="C288" s="3422"/>
      <c r="D288" s="3422"/>
      <c r="E288" s="3422"/>
      <c r="F288" s="3422"/>
      <c r="G288" s="3423"/>
    </row>
    <row r="289" spans="1:7" x14ac:dyDescent="0.2">
      <c r="A289" s="2"/>
      <c r="B289" s="3"/>
      <c r="C289" s="3307"/>
      <c r="D289" s="5"/>
      <c r="E289" s="3"/>
      <c r="F289" s="6"/>
      <c r="G289" s="7" t="s">
        <v>3</v>
      </c>
    </row>
    <row r="290" spans="1:7" x14ac:dyDescent="0.2">
      <c r="A290" s="8" t="s">
        <v>4</v>
      </c>
      <c r="B290" s="9"/>
      <c r="C290" s="10" t="s">
        <v>74</v>
      </c>
      <c r="D290" s="9"/>
      <c r="E290" s="1277" t="s">
        <v>5592</v>
      </c>
      <c r="F290" s="689"/>
      <c r="G290" s="739" t="s">
        <v>5581</v>
      </c>
    </row>
    <row r="291" spans="1:7" x14ac:dyDescent="0.2">
      <c r="A291" s="14" t="s">
        <v>6</v>
      </c>
      <c r="B291" s="15"/>
      <c r="C291" s="16"/>
      <c r="D291" s="3308"/>
      <c r="E291" s="3424"/>
      <c r="F291" s="3425"/>
      <c r="G291" s="17"/>
    </row>
    <row r="292" spans="1:7" x14ac:dyDescent="0.2">
      <c r="A292" s="3309" t="s">
        <v>7</v>
      </c>
      <c r="B292" s="19"/>
      <c r="C292" s="19"/>
      <c r="D292" s="19"/>
      <c r="E292" s="20" t="s">
        <v>8</v>
      </c>
      <c r="F292" s="21"/>
      <c r="G292" s="17" t="s">
        <v>9</v>
      </c>
    </row>
    <row r="293" spans="1:7" x14ac:dyDescent="0.2">
      <c r="A293" s="2"/>
      <c r="B293" s="3"/>
      <c r="C293" s="3307"/>
      <c r="D293" s="3307"/>
      <c r="E293" s="3426"/>
      <c r="F293" s="3427"/>
      <c r="G293" s="22"/>
    </row>
    <row r="294" spans="1:7" ht="26.25" thickBot="1" x14ac:dyDescent="0.25">
      <c r="A294" s="23" t="s">
        <v>10</v>
      </c>
      <c r="B294" s="24" t="s">
        <v>11</v>
      </c>
      <c r="C294" s="25" t="s">
        <v>12</v>
      </c>
      <c r="D294" s="26" t="s">
        <v>13</v>
      </c>
      <c r="E294" s="27" t="s">
        <v>14</v>
      </c>
      <c r="F294" s="28" t="s">
        <v>15</v>
      </c>
      <c r="G294" s="29" t="s">
        <v>16</v>
      </c>
    </row>
    <row r="295" spans="1:7" ht="13.5" thickTop="1" x14ac:dyDescent="0.2">
      <c r="A295" s="3305"/>
      <c r="B295" s="79"/>
      <c r="C295" s="2945"/>
      <c r="D295" s="2241" t="s">
        <v>3625</v>
      </c>
      <c r="E295" s="80"/>
      <c r="F295" s="83"/>
      <c r="G295" s="125"/>
    </row>
    <row r="296" spans="1:7" x14ac:dyDescent="0.2">
      <c r="A296" s="3305"/>
      <c r="B296" s="79"/>
      <c r="C296" s="2945"/>
      <c r="D296" s="2241" t="s">
        <v>5123</v>
      </c>
      <c r="E296" s="80"/>
      <c r="F296" s="83"/>
      <c r="G296" s="125"/>
    </row>
    <row r="297" spans="1:7" x14ac:dyDescent="0.2">
      <c r="A297" s="3305">
        <v>1</v>
      </c>
      <c r="B297" s="79"/>
      <c r="C297" s="2945" t="s">
        <v>60</v>
      </c>
      <c r="D297" s="2241" t="s">
        <v>5590</v>
      </c>
      <c r="E297" s="80">
        <v>1</v>
      </c>
      <c r="F297" s="83">
        <v>9510</v>
      </c>
      <c r="G297" s="125">
        <f>F297*E297</f>
        <v>9510</v>
      </c>
    </row>
    <row r="298" spans="1:7" x14ac:dyDescent="0.2">
      <c r="A298" s="3305"/>
      <c r="B298" s="79"/>
      <c r="C298" s="2945"/>
      <c r="D298" s="2241" t="s">
        <v>3625</v>
      </c>
      <c r="E298" s="80"/>
      <c r="F298" s="83"/>
      <c r="G298" s="125"/>
    </row>
    <row r="299" spans="1:7" x14ac:dyDescent="0.2">
      <c r="A299" s="3305"/>
      <c r="B299" s="79"/>
      <c r="C299" s="2945"/>
      <c r="D299" s="2241" t="s">
        <v>5119</v>
      </c>
      <c r="E299" s="80"/>
      <c r="F299" s="83"/>
      <c r="G299" s="125"/>
    </row>
    <row r="300" spans="1:7" x14ac:dyDescent="0.2">
      <c r="A300" s="3305">
        <v>2</v>
      </c>
      <c r="B300" s="79"/>
      <c r="C300" s="2945" t="s">
        <v>60</v>
      </c>
      <c r="D300" s="2241" t="s">
        <v>5590</v>
      </c>
      <c r="E300" s="80">
        <v>1</v>
      </c>
      <c r="F300" s="83">
        <v>9510</v>
      </c>
      <c r="G300" s="125">
        <f>F300*E300</f>
        <v>9510</v>
      </c>
    </row>
    <row r="301" spans="1:7" x14ac:dyDescent="0.2">
      <c r="A301" s="3305"/>
      <c r="B301" s="79"/>
      <c r="C301" s="2755"/>
      <c r="D301" s="2241" t="s">
        <v>5591</v>
      </c>
      <c r="E301" s="80">
        <v>1</v>
      </c>
      <c r="F301" s="83">
        <v>2510</v>
      </c>
      <c r="G301" s="125">
        <f t="shared" ref="G301:G302" si="4">F301*E301</f>
        <v>2510</v>
      </c>
    </row>
    <row r="302" spans="1:7" x14ac:dyDescent="0.2">
      <c r="A302" s="3305"/>
      <c r="B302" s="79"/>
      <c r="C302" s="2945"/>
      <c r="D302" s="2241" t="s">
        <v>5456</v>
      </c>
      <c r="E302" s="80">
        <v>1</v>
      </c>
      <c r="F302" s="83">
        <v>6510</v>
      </c>
      <c r="G302" s="125">
        <f t="shared" si="4"/>
        <v>6510</v>
      </c>
    </row>
    <row r="303" spans="1:7" x14ac:dyDescent="0.2">
      <c r="A303" s="3305"/>
      <c r="B303" s="79"/>
      <c r="C303" s="233"/>
      <c r="D303" s="3319" t="s">
        <v>6</v>
      </c>
      <c r="E303" s="80"/>
      <c r="F303" s="83"/>
      <c r="G303" s="125"/>
    </row>
    <row r="304" spans="1:7" x14ac:dyDescent="0.2">
      <c r="A304" s="3305"/>
      <c r="B304" s="79"/>
      <c r="C304" s="233"/>
      <c r="D304" s="927"/>
      <c r="E304" s="80"/>
      <c r="F304" s="83"/>
      <c r="G304" s="125"/>
    </row>
    <row r="305" spans="1:7" x14ac:dyDescent="0.2">
      <c r="A305" s="3305"/>
      <c r="B305" s="79"/>
      <c r="C305" s="233"/>
      <c r="D305" s="927"/>
      <c r="E305" s="80"/>
      <c r="F305" s="83"/>
      <c r="G305" s="125"/>
    </row>
    <row r="306" spans="1:7" x14ac:dyDescent="0.2">
      <c r="A306" s="3305"/>
      <c r="B306" s="38"/>
      <c r="C306" s="103"/>
      <c r="D306" s="46"/>
      <c r="E306" s="131"/>
      <c r="F306" s="132"/>
      <c r="G306" s="125"/>
    </row>
    <row r="307" spans="1:7" x14ac:dyDescent="0.2">
      <c r="A307" s="3305"/>
      <c r="B307" s="38"/>
      <c r="C307" s="103"/>
      <c r="D307" s="46"/>
      <c r="E307" s="131"/>
      <c r="F307" s="132"/>
      <c r="G307" s="125"/>
    </row>
    <row r="308" spans="1:7" x14ac:dyDescent="0.2">
      <c r="A308" s="3305"/>
      <c r="B308" s="38"/>
      <c r="C308" s="103"/>
      <c r="D308" s="46"/>
      <c r="E308" s="131"/>
      <c r="F308" s="132"/>
      <c r="G308" s="125"/>
    </row>
    <row r="309" spans="1:7" x14ac:dyDescent="0.2">
      <c r="A309" s="3305"/>
      <c r="B309" s="38"/>
      <c r="C309" s="103"/>
      <c r="D309" s="46"/>
      <c r="E309" s="131"/>
      <c r="F309" s="132"/>
      <c r="G309" s="125"/>
    </row>
    <row r="310" spans="1:7" x14ac:dyDescent="0.2">
      <c r="A310" s="3305"/>
      <c r="B310" s="38"/>
      <c r="C310" s="103"/>
      <c r="D310" s="46"/>
      <c r="E310" s="131"/>
      <c r="F310" s="132"/>
      <c r="G310" s="125"/>
    </row>
    <row r="311" spans="1:7" x14ac:dyDescent="0.2">
      <c r="A311" s="3305"/>
      <c r="B311" s="38"/>
      <c r="C311" s="103"/>
      <c r="D311" s="46"/>
      <c r="E311" s="131"/>
      <c r="F311" s="132"/>
      <c r="G311" s="125"/>
    </row>
    <row r="312" spans="1:7" x14ac:dyDescent="0.2">
      <c r="A312" s="3305"/>
      <c r="B312" s="38"/>
      <c r="C312" s="103"/>
      <c r="D312" s="46"/>
      <c r="E312" s="131"/>
      <c r="F312" s="132"/>
      <c r="G312" s="125"/>
    </row>
    <row r="313" spans="1:7" x14ac:dyDescent="0.2">
      <c r="A313" s="3305"/>
      <c r="B313" s="38"/>
      <c r="C313" s="103"/>
      <c r="D313" s="46"/>
      <c r="E313" s="131"/>
      <c r="F313" s="132"/>
      <c r="G313" s="125"/>
    </row>
    <row r="314" spans="1:7" x14ac:dyDescent="0.2">
      <c r="A314" s="3305"/>
      <c r="B314" s="38"/>
      <c r="C314" s="103"/>
      <c r="D314" s="46"/>
      <c r="E314" s="131"/>
      <c r="F314" s="132"/>
      <c r="G314" s="125"/>
    </row>
    <row r="315" spans="1:7" x14ac:dyDescent="0.2">
      <c r="A315" s="3305"/>
      <c r="B315" s="38"/>
      <c r="C315" s="103"/>
      <c r="D315" s="46"/>
      <c r="E315" s="131"/>
      <c r="F315" s="132"/>
      <c r="G315" s="125"/>
    </row>
    <row r="316" spans="1:7" x14ac:dyDescent="0.2">
      <c r="A316" s="3305"/>
      <c r="B316" s="38"/>
      <c r="C316" s="103"/>
      <c r="D316" s="46"/>
      <c r="E316" s="131"/>
      <c r="F316" s="132"/>
      <c r="G316" s="125"/>
    </row>
    <row r="317" spans="1:7" x14ac:dyDescent="0.2">
      <c r="A317" s="3305"/>
      <c r="B317" s="38"/>
      <c r="C317" s="103"/>
      <c r="D317" s="46"/>
      <c r="E317" s="131"/>
      <c r="F317" s="132"/>
      <c r="G317" s="125"/>
    </row>
    <row r="318" spans="1:7" x14ac:dyDescent="0.2">
      <c r="A318" s="3305"/>
      <c r="B318" s="38"/>
      <c r="C318" s="103"/>
      <c r="D318" s="46"/>
      <c r="E318" s="131"/>
      <c r="F318" s="105"/>
      <c r="G318" s="125"/>
    </row>
    <row r="319" spans="1:7" x14ac:dyDescent="0.2">
      <c r="A319" s="3305"/>
      <c r="B319" s="38"/>
      <c r="C319" s="103"/>
      <c r="D319" s="46"/>
      <c r="E319" s="41"/>
      <c r="F319" s="105"/>
      <c r="G319" s="125"/>
    </row>
    <row r="320" spans="1:7" x14ac:dyDescent="0.2">
      <c r="A320" s="3305"/>
      <c r="B320" s="38"/>
      <c r="C320" s="103"/>
      <c r="D320" s="46"/>
      <c r="E320" s="41"/>
      <c r="F320" s="105"/>
      <c r="G320" s="125"/>
    </row>
    <row r="321" spans="1:7" x14ac:dyDescent="0.2">
      <c r="A321" s="3305"/>
      <c r="B321" s="38"/>
      <c r="C321" s="103"/>
      <c r="D321" s="46"/>
      <c r="E321" s="41"/>
      <c r="F321" s="105"/>
      <c r="G321" s="125"/>
    </row>
    <row r="322" spans="1:7" x14ac:dyDescent="0.2">
      <c r="A322" s="3305"/>
      <c r="B322" s="38"/>
      <c r="C322" s="103"/>
      <c r="D322" s="46"/>
      <c r="E322" s="41"/>
      <c r="F322" s="105"/>
      <c r="G322" s="125"/>
    </row>
    <row r="323" spans="1:7" x14ac:dyDescent="0.2">
      <c r="A323" s="3305"/>
      <c r="B323" s="38"/>
      <c r="C323" s="103"/>
      <c r="D323" s="46"/>
      <c r="E323" s="41"/>
      <c r="F323" s="105"/>
      <c r="G323" s="125"/>
    </row>
    <row r="324" spans="1:7" x14ac:dyDescent="0.2">
      <c r="A324" s="3305"/>
      <c r="B324" s="38"/>
      <c r="C324" s="103"/>
      <c r="D324" s="133"/>
      <c r="E324" s="41"/>
      <c r="F324" s="134"/>
      <c r="G324" s="125"/>
    </row>
    <row r="325" spans="1:7" x14ac:dyDescent="0.2">
      <c r="A325" s="3305"/>
      <c r="B325" s="38"/>
      <c r="C325" s="103"/>
      <c r="D325" s="135"/>
      <c r="E325" s="41"/>
      <c r="F325" s="134"/>
      <c r="G325" s="125"/>
    </row>
    <row r="326" spans="1:7" x14ac:dyDescent="0.2">
      <c r="A326" s="3305"/>
      <c r="B326" s="38"/>
      <c r="C326" s="39"/>
      <c r="D326" s="135"/>
      <c r="E326" s="41"/>
      <c r="F326" s="136"/>
      <c r="G326" s="125"/>
    </row>
    <row r="327" spans="1:7" x14ac:dyDescent="0.2">
      <c r="A327" s="3305"/>
      <c r="B327" s="38"/>
      <c r="C327" s="39"/>
      <c r="D327" s="46"/>
      <c r="E327" s="38"/>
      <c r="F327" s="137"/>
      <c r="G327" s="125"/>
    </row>
    <row r="328" spans="1:7" ht="13.5" thickBot="1" x14ac:dyDescent="0.25">
      <c r="A328" s="48"/>
      <c r="B328" s="49"/>
      <c r="C328" s="50"/>
      <c r="D328" s="138"/>
      <c r="E328" s="49"/>
      <c r="F328" s="52" t="s">
        <v>986</v>
      </c>
      <c r="G328" s="110">
        <f>SUM(G295:G327)</f>
        <v>28040</v>
      </c>
    </row>
    <row r="329" spans="1:7" ht="13.5" thickTop="1" x14ac:dyDescent="0.2">
      <c r="A329" s="3464" t="s">
        <v>438</v>
      </c>
      <c r="B329" s="3465"/>
      <c r="C329" s="3465"/>
      <c r="D329" s="3465"/>
      <c r="E329" s="3465"/>
      <c r="F329" s="3465"/>
      <c r="G329" s="3466"/>
    </row>
    <row r="330" spans="1:7" ht="13.5" thickBot="1" x14ac:dyDescent="0.25">
      <c r="A330" s="56"/>
      <c r="B330" s="90"/>
      <c r="C330" s="90"/>
      <c r="D330" s="57"/>
      <c r="E330" s="90"/>
      <c r="F330" s="58"/>
      <c r="G330" s="59"/>
    </row>
    <row r="331" spans="1:7" ht="13.5" thickTop="1" x14ac:dyDescent="0.2">
      <c r="A331" s="3411"/>
      <c r="B331" s="3412"/>
      <c r="C331" s="3412"/>
      <c r="D331" s="3306" t="s">
        <v>18</v>
      </c>
      <c r="E331" s="3413" t="s">
        <v>19</v>
      </c>
      <c r="F331" s="3413"/>
      <c r="G331" s="3414"/>
    </row>
    <row r="332" spans="1:7" x14ac:dyDescent="0.2">
      <c r="A332" s="3400" t="s">
        <v>20</v>
      </c>
      <c r="B332" s="3401"/>
      <c r="C332" s="3401"/>
      <c r="D332" s="44"/>
      <c r="E332" s="3402"/>
      <c r="F332" s="3403"/>
      <c r="G332" s="3404"/>
    </row>
    <row r="333" spans="1:7" x14ac:dyDescent="0.2">
      <c r="A333" s="3400" t="s">
        <v>21</v>
      </c>
      <c r="B333" s="3401"/>
      <c r="C333" s="3401"/>
      <c r="D333" s="61" t="s">
        <v>75</v>
      </c>
      <c r="E333" s="3405" t="s">
        <v>25</v>
      </c>
      <c r="F333" s="3405"/>
      <c r="G333" s="3406"/>
    </row>
    <row r="334" spans="1:7" ht="13.5" thickBot="1" x14ac:dyDescent="0.25">
      <c r="A334" s="3407" t="s">
        <v>22</v>
      </c>
      <c r="B334" s="3408"/>
      <c r="C334" s="3408"/>
      <c r="D334" s="62" t="s">
        <v>33</v>
      </c>
      <c r="E334" s="3409" t="s">
        <v>23</v>
      </c>
      <c r="F334" s="3409"/>
      <c r="G334" s="3410"/>
    </row>
  </sheetData>
  <mergeCells count="97">
    <mergeCell ref="A333:C333"/>
    <mergeCell ref="E333:G333"/>
    <mergeCell ref="A334:C334"/>
    <mergeCell ref="E334:G334"/>
    <mergeCell ref="A329:G329"/>
    <mergeCell ref="A331:C331"/>
    <mergeCell ref="E331:G331"/>
    <mergeCell ref="A332:C332"/>
    <mergeCell ref="E332:G332"/>
    <mergeCell ref="A286:G286"/>
    <mergeCell ref="A287:G287"/>
    <mergeCell ref="A288:G288"/>
    <mergeCell ref="E291:F291"/>
    <mergeCell ref="E293:F293"/>
    <mergeCell ref="A284:C284"/>
    <mergeCell ref="E284:G284"/>
    <mergeCell ref="A285:C285"/>
    <mergeCell ref="E285:G285"/>
    <mergeCell ref="A280:G280"/>
    <mergeCell ref="A282:C282"/>
    <mergeCell ref="E282:G282"/>
    <mergeCell ref="A283:C283"/>
    <mergeCell ref="E283:G283"/>
    <mergeCell ref="A237:G237"/>
    <mergeCell ref="A238:G238"/>
    <mergeCell ref="A239:G239"/>
    <mergeCell ref="E242:F242"/>
    <mergeCell ref="E244:F244"/>
    <mergeCell ref="A186:C186"/>
    <mergeCell ref="E186:G186"/>
    <mergeCell ref="A187:C187"/>
    <mergeCell ref="E187:G187"/>
    <mergeCell ref="A182:G182"/>
    <mergeCell ref="A184:C184"/>
    <mergeCell ref="E184:G184"/>
    <mergeCell ref="A185:C185"/>
    <mergeCell ref="E185:G185"/>
    <mergeCell ref="A139:G139"/>
    <mergeCell ref="A140:G140"/>
    <mergeCell ref="A141:G141"/>
    <mergeCell ref="E144:F144"/>
    <mergeCell ref="E146:F146"/>
    <mergeCell ref="A43:C43"/>
    <mergeCell ref="E43:G43"/>
    <mergeCell ref="A1:G1"/>
    <mergeCell ref="A2:G2"/>
    <mergeCell ref="A3:G3"/>
    <mergeCell ref="E6:F6"/>
    <mergeCell ref="E8:F8"/>
    <mergeCell ref="A44:C44"/>
    <mergeCell ref="E44:G44"/>
    <mergeCell ref="A45:C45"/>
    <mergeCell ref="E45:G45"/>
    <mergeCell ref="A46:C46"/>
    <mergeCell ref="E46:G46"/>
    <mergeCell ref="A47:G47"/>
    <mergeCell ref="A48:G48"/>
    <mergeCell ref="A49:G49"/>
    <mergeCell ref="E52:F52"/>
    <mergeCell ref="E54:F54"/>
    <mergeCell ref="A92:C92"/>
    <mergeCell ref="E92:G92"/>
    <mergeCell ref="A87:G87"/>
    <mergeCell ref="A89:C89"/>
    <mergeCell ref="E89:G89"/>
    <mergeCell ref="A90:C90"/>
    <mergeCell ref="E90:G90"/>
    <mergeCell ref="A91:C91"/>
    <mergeCell ref="E91:G91"/>
    <mergeCell ref="A93:G93"/>
    <mergeCell ref="A94:G94"/>
    <mergeCell ref="A95:G95"/>
    <mergeCell ref="E98:F98"/>
    <mergeCell ref="E100:F100"/>
    <mergeCell ref="A137:C137"/>
    <mergeCell ref="E137:G137"/>
    <mergeCell ref="A138:C138"/>
    <mergeCell ref="E138:G138"/>
    <mergeCell ref="A133:G133"/>
    <mergeCell ref="A135:C135"/>
    <mergeCell ref="E135:G135"/>
    <mergeCell ref="A136:C136"/>
    <mergeCell ref="E136:G136"/>
    <mergeCell ref="A188:G188"/>
    <mergeCell ref="A189:G189"/>
    <mergeCell ref="A190:G190"/>
    <mergeCell ref="E193:F193"/>
    <mergeCell ref="E195:F195"/>
    <mergeCell ref="A235:C235"/>
    <mergeCell ref="E235:G235"/>
    <mergeCell ref="A236:C236"/>
    <mergeCell ref="E236:G236"/>
    <mergeCell ref="A231:G231"/>
    <mergeCell ref="A233:C233"/>
    <mergeCell ref="E233:G233"/>
    <mergeCell ref="A234:C234"/>
    <mergeCell ref="E234:G234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CC"/>
  </sheetPr>
  <dimension ref="A1:H46"/>
  <sheetViews>
    <sheetView zoomScale="115" zoomScaleNormal="115" workbookViewId="0">
      <selection activeCell="E5" sqref="E5:G5"/>
    </sheetView>
  </sheetViews>
  <sheetFormatPr defaultRowHeight="12.75" x14ac:dyDescent="0.2"/>
  <cols>
    <col min="1" max="1" width="6.5703125" style="311" customWidth="1"/>
    <col min="2" max="2" width="6.5703125" style="378" customWidth="1"/>
    <col min="3" max="3" width="10.85546875" style="379" customWidth="1"/>
    <col min="4" max="4" width="36.28515625" style="311" customWidth="1"/>
    <col min="5" max="5" width="9.7109375" style="378" customWidth="1"/>
    <col min="6" max="6" width="13.28515625" style="380" customWidth="1"/>
    <col min="7" max="7" width="14.5703125" style="311" customWidth="1"/>
    <col min="8" max="8" width="9.140625" style="310"/>
    <col min="9" max="9" width="14.85546875" style="311" bestFit="1" customWidth="1"/>
    <col min="10" max="256" width="9.140625" style="311"/>
    <col min="257" max="258" width="6.5703125" style="311" customWidth="1"/>
    <col min="259" max="259" width="10.85546875" style="311" customWidth="1"/>
    <col min="260" max="260" width="36.28515625" style="311" customWidth="1"/>
    <col min="261" max="261" width="9.7109375" style="311" customWidth="1"/>
    <col min="262" max="262" width="13.28515625" style="311" customWidth="1"/>
    <col min="263" max="263" width="14.5703125" style="311" customWidth="1"/>
    <col min="264" max="264" width="9.140625" style="311"/>
    <col min="265" max="265" width="14.85546875" style="311" bestFit="1" customWidth="1"/>
    <col min="266" max="512" width="9.140625" style="311"/>
    <col min="513" max="514" width="6.5703125" style="311" customWidth="1"/>
    <col min="515" max="515" width="10.85546875" style="311" customWidth="1"/>
    <col min="516" max="516" width="36.28515625" style="311" customWidth="1"/>
    <col min="517" max="517" width="9.7109375" style="311" customWidth="1"/>
    <col min="518" max="518" width="13.28515625" style="311" customWidth="1"/>
    <col min="519" max="519" width="14.5703125" style="311" customWidth="1"/>
    <col min="520" max="520" width="9.140625" style="311"/>
    <col min="521" max="521" width="14.85546875" style="311" bestFit="1" customWidth="1"/>
    <col min="522" max="768" width="9.140625" style="311"/>
    <col min="769" max="770" width="6.5703125" style="311" customWidth="1"/>
    <col min="771" max="771" width="10.85546875" style="311" customWidth="1"/>
    <col min="772" max="772" width="36.28515625" style="311" customWidth="1"/>
    <col min="773" max="773" width="9.7109375" style="311" customWidth="1"/>
    <col min="774" max="774" width="13.28515625" style="311" customWidth="1"/>
    <col min="775" max="775" width="14.5703125" style="311" customWidth="1"/>
    <col min="776" max="776" width="9.140625" style="311"/>
    <col min="777" max="777" width="14.85546875" style="311" bestFit="1" customWidth="1"/>
    <col min="778" max="1024" width="9.140625" style="311"/>
    <col min="1025" max="1026" width="6.5703125" style="311" customWidth="1"/>
    <col min="1027" max="1027" width="10.85546875" style="311" customWidth="1"/>
    <col min="1028" max="1028" width="36.28515625" style="311" customWidth="1"/>
    <col min="1029" max="1029" width="9.7109375" style="311" customWidth="1"/>
    <col min="1030" max="1030" width="13.28515625" style="311" customWidth="1"/>
    <col min="1031" max="1031" width="14.5703125" style="311" customWidth="1"/>
    <col min="1032" max="1032" width="9.140625" style="311"/>
    <col min="1033" max="1033" width="14.85546875" style="311" bestFit="1" customWidth="1"/>
    <col min="1034" max="1280" width="9.140625" style="311"/>
    <col min="1281" max="1282" width="6.5703125" style="311" customWidth="1"/>
    <col min="1283" max="1283" width="10.85546875" style="311" customWidth="1"/>
    <col min="1284" max="1284" width="36.28515625" style="311" customWidth="1"/>
    <col min="1285" max="1285" width="9.7109375" style="311" customWidth="1"/>
    <col min="1286" max="1286" width="13.28515625" style="311" customWidth="1"/>
    <col min="1287" max="1287" width="14.5703125" style="311" customWidth="1"/>
    <col min="1288" max="1288" width="9.140625" style="311"/>
    <col min="1289" max="1289" width="14.85546875" style="311" bestFit="1" customWidth="1"/>
    <col min="1290" max="1536" width="9.140625" style="311"/>
    <col min="1537" max="1538" width="6.5703125" style="311" customWidth="1"/>
    <col min="1539" max="1539" width="10.85546875" style="311" customWidth="1"/>
    <col min="1540" max="1540" width="36.28515625" style="311" customWidth="1"/>
    <col min="1541" max="1541" width="9.7109375" style="311" customWidth="1"/>
    <col min="1542" max="1542" width="13.28515625" style="311" customWidth="1"/>
    <col min="1543" max="1543" width="14.5703125" style="311" customWidth="1"/>
    <col min="1544" max="1544" width="9.140625" style="311"/>
    <col min="1545" max="1545" width="14.85546875" style="311" bestFit="1" customWidth="1"/>
    <col min="1546" max="1792" width="9.140625" style="311"/>
    <col min="1793" max="1794" width="6.5703125" style="311" customWidth="1"/>
    <col min="1795" max="1795" width="10.85546875" style="311" customWidth="1"/>
    <col min="1796" max="1796" width="36.28515625" style="311" customWidth="1"/>
    <col min="1797" max="1797" width="9.7109375" style="311" customWidth="1"/>
    <col min="1798" max="1798" width="13.28515625" style="311" customWidth="1"/>
    <col min="1799" max="1799" width="14.5703125" style="311" customWidth="1"/>
    <col min="1800" max="1800" width="9.140625" style="311"/>
    <col min="1801" max="1801" width="14.85546875" style="311" bestFit="1" customWidth="1"/>
    <col min="1802" max="2048" width="9.140625" style="311"/>
    <col min="2049" max="2050" width="6.5703125" style="311" customWidth="1"/>
    <col min="2051" max="2051" width="10.85546875" style="311" customWidth="1"/>
    <col min="2052" max="2052" width="36.28515625" style="311" customWidth="1"/>
    <col min="2053" max="2053" width="9.7109375" style="311" customWidth="1"/>
    <col min="2054" max="2054" width="13.28515625" style="311" customWidth="1"/>
    <col min="2055" max="2055" width="14.5703125" style="311" customWidth="1"/>
    <col min="2056" max="2056" width="9.140625" style="311"/>
    <col min="2057" max="2057" width="14.85546875" style="311" bestFit="1" customWidth="1"/>
    <col min="2058" max="2304" width="9.140625" style="311"/>
    <col min="2305" max="2306" width="6.5703125" style="311" customWidth="1"/>
    <col min="2307" max="2307" width="10.85546875" style="311" customWidth="1"/>
    <col min="2308" max="2308" width="36.28515625" style="311" customWidth="1"/>
    <col min="2309" max="2309" width="9.7109375" style="311" customWidth="1"/>
    <col min="2310" max="2310" width="13.28515625" style="311" customWidth="1"/>
    <col min="2311" max="2311" width="14.5703125" style="311" customWidth="1"/>
    <col min="2312" max="2312" width="9.140625" style="311"/>
    <col min="2313" max="2313" width="14.85546875" style="311" bestFit="1" customWidth="1"/>
    <col min="2314" max="2560" width="9.140625" style="311"/>
    <col min="2561" max="2562" width="6.5703125" style="311" customWidth="1"/>
    <col min="2563" max="2563" width="10.85546875" style="311" customWidth="1"/>
    <col min="2564" max="2564" width="36.28515625" style="311" customWidth="1"/>
    <col min="2565" max="2565" width="9.7109375" style="311" customWidth="1"/>
    <col min="2566" max="2566" width="13.28515625" style="311" customWidth="1"/>
    <col min="2567" max="2567" width="14.5703125" style="311" customWidth="1"/>
    <col min="2568" max="2568" width="9.140625" style="311"/>
    <col min="2569" max="2569" width="14.85546875" style="311" bestFit="1" customWidth="1"/>
    <col min="2570" max="2816" width="9.140625" style="311"/>
    <col min="2817" max="2818" width="6.5703125" style="311" customWidth="1"/>
    <col min="2819" max="2819" width="10.85546875" style="311" customWidth="1"/>
    <col min="2820" max="2820" width="36.28515625" style="311" customWidth="1"/>
    <col min="2821" max="2821" width="9.7109375" style="311" customWidth="1"/>
    <col min="2822" max="2822" width="13.28515625" style="311" customWidth="1"/>
    <col min="2823" max="2823" width="14.5703125" style="311" customWidth="1"/>
    <col min="2824" max="2824" width="9.140625" style="311"/>
    <col min="2825" max="2825" width="14.85546875" style="311" bestFit="1" customWidth="1"/>
    <col min="2826" max="3072" width="9.140625" style="311"/>
    <col min="3073" max="3074" width="6.5703125" style="311" customWidth="1"/>
    <col min="3075" max="3075" width="10.85546875" style="311" customWidth="1"/>
    <col min="3076" max="3076" width="36.28515625" style="311" customWidth="1"/>
    <col min="3077" max="3077" width="9.7109375" style="311" customWidth="1"/>
    <col min="3078" max="3078" width="13.28515625" style="311" customWidth="1"/>
    <col min="3079" max="3079" width="14.5703125" style="311" customWidth="1"/>
    <col min="3080" max="3080" width="9.140625" style="311"/>
    <col min="3081" max="3081" width="14.85546875" style="311" bestFit="1" customWidth="1"/>
    <col min="3082" max="3328" width="9.140625" style="311"/>
    <col min="3329" max="3330" width="6.5703125" style="311" customWidth="1"/>
    <col min="3331" max="3331" width="10.85546875" style="311" customWidth="1"/>
    <col min="3332" max="3332" width="36.28515625" style="311" customWidth="1"/>
    <col min="3333" max="3333" width="9.7109375" style="311" customWidth="1"/>
    <col min="3334" max="3334" width="13.28515625" style="311" customWidth="1"/>
    <col min="3335" max="3335" width="14.5703125" style="311" customWidth="1"/>
    <col min="3336" max="3336" width="9.140625" style="311"/>
    <col min="3337" max="3337" width="14.85546875" style="311" bestFit="1" customWidth="1"/>
    <col min="3338" max="3584" width="9.140625" style="311"/>
    <col min="3585" max="3586" width="6.5703125" style="311" customWidth="1"/>
    <col min="3587" max="3587" width="10.85546875" style="311" customWidth="1"/>
    <col min="3588" max="3588" width="36.28515625" style="311" customWidth="1"/>
    <col min="3589" max="3589" width="9.7109375" style="311" customWidth="1"/>
    <col min="3590" max="3590" width="13.28515625" style="311" customWidth="1"/>
    <col min="3591" max="3591" width="14.5703125" style="311" customWidth="1"/>
    <col min="3592" max="3592" width="9.140625" style="311"/>
    <col min="3593" max="3593" width="14.85546875" style="311" bestFit="1" customWidth="1"/>
    <col min="3594" max="3840" width="9.140625" style="311"/>
    <col min="3841" max="3842" width="6.5703125" style="311" customWidth="1"/>
    <col min="3843" max="3843" width="10.85546875" style="311" customWidth="1"/>
    <col min="3844" max="3844" width="36.28515625" style="311" customWidth="1"/>
    <col min="3845" max="3845" width="9.7109375" style="311" customWidth="1"/>
    <col min="3846" max="3846" width="13.28515625" style="311" customWidth="1"/>
    <col min="3847" max="3847" width="14.5703125" style="311" customWidth="1"/>
    <col min="3848" max="3848" width="9.140625" style="311"/>
    <col min="3849" max="3849" width="14.85546875" style="311" bestFit="1" customWidth="1"/>
    <col min="3850" max="4096" width="9.140625" style="311"/>
    <col min="4097" max="4098" width="6.5703125" style="311" customWidth="1"/>
    <col min="4099" max="4099" width="10.85546875" style="311" customWidth="1"/>
    <col min="4100" max="4100" width="36.28515625" style="311" customWidth="1"/>
    <col min="4101" max="4101" width="9.7109375" style="311" customWidth="1"/>
    <col min="4102" max="4102" width="13.28515625" style="311" customWidth="1"/>
    <col min="4103" max="4103" width="14.5703125" style="311" customWidth="1"/>
    <col min="4104" max="4104" width="9.140625" style="311"/>
    <col min="4105" max="4105" width="14.85546875" style="311" bestFit="1" customWidth="1"/>
    <col min="4106" max="4352" width="9.140625" style="311"/>
    <col min="4353" max="4354" width="6.5703125" style="311" customWidth="1"/>
    <col min="4355" max="4355" width="10.85546875" style="311" customWidth="1"/>
    <col min="4356" max="4356" width="36.28515625" style="311" customWidth="1"/>
    <col min="4357" max="4357" width="9.7109375" style="311" customWidth="1"/>
    <col min="4358" max="4358" width="13.28515625" style="311" customWidth="1"/>
    <col min="4359" max="4359" width="14.5703125" style="311" customWidth="1"/>
    <col min="4360" max="4360" width="9.140625" style="311"/>
    <col min="4361" max="4361" width="14.85546875" style="311" bestFit="1" customWidth="1"/>
    <col min="4362" max="4608" width="9.140625" style="311"/>
    <col min="4609" max="4610" width="6.5703125" style="311" customWidth="1"/>
    <col min="4611" max="4611" width="10.85546875" style="311" customWidth="1"/>
    <col min="4612" max="4612" width="36.28515625" style="311" customWidth="1"/>
    <col min="4613" max="4613" width="9.7109375" style="311" customWidth="1"/>
    <col min="4614" max="4614" width="13.28515625" style="311" customWidth="1"/>
    <col min="4615" max="4615" width="14.5703125" style="311" customWidth="1"/>
    <col min="4616" max="4616" width="9.140625" style="311"/>
    <col min="4617" max="4617" width="14.85546875" style="311" bestFit="1" customWidth="1"/>
    <col min="4618" max="4864" width="9.140625" style="311"/>
    <col min="4865" max="4866" width="6.5703125" style="311" customWidth="1"/>
    <col min="4867" max="4867" width="10.85546875" style="311" customWidth="1"/>
    <col min="4868" max="4868" width="36.28515625" style="311" customWidth="1"/>
    <col min="4869" max="4869" width="9.7109375" style="311" customWidth="1"/>
    <col min="4870" max="4870" width="13.28515625" style="311" customWidth="1"/>
    <col min="4871" max="4871" width="14.5703125" style="311" customWidth="1"/>
    <col min="4872" max="4872" width="9.140625" style="311"/>
    <col min="4873" max="4873" width="14.85546875" style="311" bestFit="1" customWidth="1"/>
    <col min="4874" max="5120" width="9.140625" style="311"/>
    <col min="5121" max="5122" width="6.5703125" style="311" customWidth="1"/>
    <col min="5123" max="5123" width="10.85546875" style="311" customWidth="1"/>
    <col min="5124" max="5124" width="36.28515625" style="311" customWidth="1"/>
    <col min="5125" max="5125" width="9.7109375" style="311" customWidth="1"/>
    <col min="5126" max="5126" width="13.28515625" style="311" customWidth="1"/>
    <col min="5127" max="5127" width="14.5703125" style="311" customWidth="1"/>
    <col min="5128" max="5128" width="9.140625" style="311"/>
    <col min="5129" max="5129" width="14.85546875" style="311" bestFit="1" customWidth="1"/>
    <col min="5130" max="5376" width="9.140625" style="311"/>
    <col min="5377" max="5378" width="6.5703125" style="311" customWidth="1"/>
    <col min="5379" max="5379" width="10.85546875" style="311" customWidth="1"/>
    <col min="5380" max="5380" width="36.28515625" style="311" customWidth="1"/>
    <col min="5381" max="5381" width="9.7109375" style="311" customWidth="1"/>
    <col min="5382" max="5382" width="13.28515625" style="311" customWidth="1"/>
    <col min="5383" max="5383" width="14.5703125" style="311" customWidth="1"/>
    <col min="5384" max="5384" width="9.140625" style="311"/>
    <col min="5385" max="5385" width="14.85546875" style="311" bestFit="1" customWidth="1"/>
    <col min="5386" max="5632" width="9.140625" style="311"/>
    <col min="5633" max="5634" width="6.5703125" style="311" customWidth="1"/>
    <col min="5635" max="5635" width="10.85546875" style="311" customWidth="1"/>
    <col min="5636" max="5636" width="36.28515625" style="311" customWidth="1"/>
    <col min="5637" max="5637" width="9.7109375" style="311" customWidth="1"/>
    <col min="5638" max="5638" width="13.28515625" style="311" customWidth="1"/>
    <col min="5639" max="5639" width="14.5703125" style="311" customWidth="1"/>
    <col min="5640" max="5640" width="9.140625" style="311"/>
    <col min="5641" max="5641" width="14.85546875" style="311" bestFit="1" customWidth="1"/>
    <col min="5642" max="5888" width="9.140625" style="311"/>
    <col min="5889" max="5890" width="6.5703125" style="311" customWidth="1"/>
    <col min="5891" max="5891" width="10.85546875" style="311" customWidth="1"/>
    <col min="5892" max="5892" width="36.28515625" style="311" customWidth="1"/>
    <col min="5893" max="5893" width="9.7109375" style="311" customWidth="1"/>
    <col min="5894" max="5894" width="13.28515625" style="311" customWidth="1"/>
    <col min="5895" max="5895" width="14.5703125" style="311" customWidth="1"/>
    <col min="5896" max="5896" width="9.140625" style="311"/>
    <col min="5897" max="5897" width="14.85546875" style="311" bestFit="1" customWidth="1"/>
    <col min="5898" max="6144" width="9.140625" style="311"/>
    <col min="6145" max="6146" width="6.5703125" style="311" customWidth="1"/>
    <col min="6147" max="6147" width="10.85546875" style="311" customWidth="1"/>
    <col min="6148" max="6148" width="36.28515625" style="311" customWidth="1"/>
    <col min="6149" max="6149" width="9.7109375" style="311" customWidth="1"/>
    <col min="6150" max="6150" width="13.28515625" style="311" customWidth="1"/>
    <col min="6151" max="6151" width="14.5703125" style="311" customWidth="1"/>
    <col min="6152" max="6152" width="9.140625" style="311"/>
    <col min="6153" max="6153" width="14.85546875" style="311" bestFit="1" customWidth="1"/>
    <col min="6154" max="6400" width="9.140625" style="311"/>
    <col min="6401" max="6402" width="6.5703125" style="311" customWidth="1"/>
    <col min="6403" max="6403" width="10.85546875" style="311" customWidth="1"/>
    <col min="6404" max="6404" width="36.28515625" style="311" customWidth="1"/>
    <col min="6405" max="6405" width="9.7109375" style="311" customWidth="1"/>
    <col min="6406" max="6406" width="13.28515625" style="311" customWidth="1"/>
    <col min="6407" max="6407" width="14.5703125" style="311" customWidth="1"/>
    <col min="6408" max="6408" width="9.140625" style="311"/>
    <col min="6409" max="6409" width="14.85546875" style="311" bestFit="1" customWidth="1"/>
    <col min="6410" max="6656" width="9.140625" style="311"/>
    <col min="6657" max="6658" width="6.5703125" style="311" customWidth="1"/>
    <col min="6659" max="6659" width="10.85546875" style="311" customWidth="1"/>
    <col min="6660" max="6660" width="36.28515625" style="311" customWidth="1"/>
    <col min="6661" max="6661" width="9.7109375" style="311" customWidth="1"/>
    <col min="6662" max="6662" width="13.28515625" style="311" customWidth="1"/>
    <col min="6663" max="6663" width="14.5703125" style="311" customWidth="1"/>
    <col min="6664" max="6664" width="9.140625" style="311"/>
    <col min="6665" max="6665" width="14.85546875" style="311" bestFit="1" customWidth="1"/>
    <col min="6666" max="6912" width="9.140625" style="311"/>
    <col min="6913" max="6914" width="6.5703125" style="311" customWidth="1"/>
    <col min="6915" max="6915" width="10.85546875" style="311" customWidth="1"/>
    <col min="6916" max="6916" width="36.28515625" style="311" customWidth="1"/>
    <col min="6917" max="6917" width="9.7109375" style="311" customWidth="1"/>
    <col min="6918" max="6918" width="13.28515625" style="311" customWidth="1"/>
    <col min="6919" max="6919" width="14.5703125" style="311" customWidth="1"/>
    <col min="6920" max="6920" width="9.140625" style="311"/>
    <col min="6921" max="6921" width="14.85546875" style="311" bestFit="1" customWidth="1"/>
    <col min="6922" max="7168" width="9.140625" style="311"/>
    <col min="7169" max="7170" width="6.5703125" style="311" customWidth="1"/>
    <col min="7171" max="7171" width="10.85546875" style="311" customWidth="1"/>
    <col min="7172" max="7172" width="36.28515625" style="311" customWidth="1"/>
    <col min="7173" max="7173" width="9.7109375" style="311" customWidth="1"/>
    <col min="7174" max="7174" width="13.28515625" style="311" customWidth="1"/>
    <col min="7175" max="7175" width="14.5703125" style="311" customWidth="1"/>
    <col min="7176" max="7176" width="9.140625" style="311"/>
    <col min="7177" max="7177" width="14.85546875" style="311" bestFit="1" customWidth="1"/>
    <col min="7178" max="7424" width="9.140625" style="311"/>
    <col min="7425" max="7426" width="6.5703125" style="311" customWidth="1"/>
    <col min="7427" max="7427" width="10.85546875" style="311" customWidth="1"/>
    <col min="7428" max="7428" width="36.28515625" style="311" customWidth="1"/>
    <col min="7429" max="7429" width="9.7109375" style="311" customWidth="1"/>
    <col min="7430" max="7430" width="13.28515625" style="311" customWidth="1"/>
    <col min="7431" max="7431" width="14.5703125" style="311" customWidth="1"/>
    <col min="7432" max="7432" width="9.140625" style="311"/>
    <col min="7433" max="7433" width="14.85546875" style="311" bestFit="1" customWidth="1"/>
    <col min="7434" max="7680" width="9.140625" style="311"/>
    <col min="7681" max="7682" width="6.5703125" style="311" customWidth="1"/>
    <col min="7683" max="7683" width="10.85546875" style="311" customWidth="1"/>
    <col min="7684" max="7684" width="36.28515625" style="311" customWidth="1"/>
    <col min="7685" max="7685" width="9.7109375" style="311" customWidth="1"/>
    <col min="7686" max="7686" width="13.28515625" style="311" customWidth="1"/>
    <col min="7687" max="7687" width="14.5703125" style="311" customWidth="1"/>
    <col min="7688" max="7688" width="9.140625" style="311"/>
    <col min="7689" max="7689" width="14.85546875" style="311" bestFit="1" customWidth="1"/>
    <col min="7690" max="7936" width="9.140625" style="311"/>
    <col min="7937" max="7938" width="6.5703125" style="311" customWidth="1"/>
    <col min="7939" max="7939" width="10.85546875" style="311" customWidth="1"/>
    <col min="7940" max="7940" width="36.28515625" style="311" customWidth="1"/>
    <col min="7941" max="7941" width="9.7109375" style="311" customWidth="1"/>
    <col min="7942" max="7942" width="13.28515625" style="311" customWidth="1"/>
    <col min="7943" max="7943" width="14.5703125" style="311" customWidth="1"/>
    <col min="7944" max="7944" width="9.140625" style="311"/>
    <col min="7945" max="7945" width="14.85546875" style="311" bestFit="1" customWidth="1"/>
    <col min="7946" max="8192" width="9.140625" style="311"/>
    <col min="8193" max="8194" width="6.5703125" style="311" customWidth="1"/>
    <col min="8195" max="8195" width="10.85546875" style="311" customWidth="1"/>
    <col min="8196" max="8196" width="36.28515625" style="311" customWidth="1"/>
    <col min="8197" max="8197" width="9.7109375" style="311" customWidth="1"/>
    <col min="8198" max="8198" width="13.28515625" style="311" customWidth="1"/>
    <col min="8199" max="8199" width="14.5703125" style="311" customWidth="1"/>
    <col min="8200" max="8200" width="9.140625" style="311"/>
    <col min="8201" max="8201" width="14.85546875" style="311" bestFit="1" customWidth="1"/>
    <col min="8202" max="8448" width="9.140625" style="311"/>
    <col min="8449" max="8450" width="6.5703125" style="311" customWidth="1"/>
    <col min="8451" max="8451" width="10.85546875" style="311" customWidth="1"/>
    <col min="8452" max="8452" width="36.28515625" style="311" customWidth="1"/>
    <col min="8453" max="8453" width="9.7109375" style="311" customWidth="1"/>
    <col min="8454" max="8454" width="13.28515625" style="311" customWidth="1"/>
    <col min="8455" max="8455" width="14.5703125" style="311" customWidth="1"/>
    <col min="8456" max="8456" width="9.140625" style="311"/>
    <col min="8457" max="8457" width="14.85546875" style="311" bestFit="1" customWidth="1"/>
    <col min="8458" max="8704" width="9.140625" style="311"/>
    <col min="8705" max="8706" width="6.5703125" style="311" customWidth="1"/>
    <col min="8707" max="8707" width="10.85546875" style="311" customWidth="1"/>
    <col min="8708" max="8708" width="36.28515625" style="311" customWidth="1"/>
    <col min="8709" max="8709" width="9.7109375" style="311" customWidth="1"/>
    <col min="8710" max="8710" width="13.28515625" style="311" customWidth="1"/>
    <col min="8711" max="8711" width="14.5703125" style="311" customWidth="1"/>
    <col min="8712" max="8712" width="9.140625" style="311"/>
    <col min="8713" max="8713" width="14.85546875" style="311" bestFit="1" customWidth="1"/>
    <col min="8714" max="8960" width="9.140625" style="311"/>
    <col min="8961" max="8962" width="6.5703125" style="311" customWidth="1"/>
    <col min="8963" max="8963" width="10.85546875" style="311" customWidth="1"/>
    <col min="8964" max="8964" width="36.28515625" style="311" customWidth="1"/>
    <col min="8965" max="8965" width="9.7109375" style="311" customWidth="1"/>
    <col min="8966" max="8966" width="13.28515625" style="311" customWidth="1"/>
    <col min="8967" max="8967" width="14.5703125" style="311" customWidth="1"/>
    <col min="8968" max="8968" width="9.140625" style="311"/>
    <col min="8969" max="8969" width="14.85546875" style="311" bestFit="1" customWidth="1"/>
    <col min="8970" max="9216" width="9.140625" style="311"/>
    <col min="9217" max="9218" width="6.5703125" style="311" customWidth="1"/>
    <col min="9219" max="9219" width="10.85546875" style="311" customWidth="1"/>
    <col min="9220" max="9220" width="36.28515625" style="311" customWidth="1"/>
    <col min="9221" max="9221" width="9.7109375" style="311" customWidth="1"/>
    <col min="9222" max="9222" width="13.28515625" style="311" customWidth="1"/>
    <col min="9223" max="9223" width="14.5703125" style="311" customWidth="1"/>
    <col min="9224" max="9224" width="9.140625" style="311"/>
    <col min="9225" max="9225" width="14.85546875" style="311" bestFit="1" customWidth="1"/>
    <col min="9226" max="9472" width="9.140625" style="311"/>
    <col min="9473" max="9474" width="6.5703125" style="311" customWidth="1"/>
    <col min="9475" max="9475" width="10.85546875" style="311" customWidth="1"/>
    <col min="9476" max="9476" width="36.28515625" style="311" customWidth="1"/>
    <col min="9477" max="9477" width="9.7109375" style="311" customWidth="1"/>
    <col min="9478" max="9478" width="13.28515625" style="311" customWidth="1"/>
    <col min="9479" max="9479" width="14.5703125" style="311" customWidth="1"/>
    <col min="9480" max="9480" width="9.140625" style="311"/>
    <col min="9481" max="9481" width="14.85546875" style="311" bestFit="1" customWidth="1"/>
    <col min="9482" max="9728" width="9.140625" style="311"/>
    <col min="9729" max="9730" width="6.5703125" style="311" customWidth="1"/>
    <col min="9731" max="9731" width="10.85546875" style="311" customWidth="1"/>
    <col min="9732" max="9732" width="36.28515625" style="311" customWidth="1"/>
    <col min="9733" max="9733" width="9.7109375" style="311" customWidth="1"/>
    <col min="9734" max="9734" width="13.28515625" style="311" customWidth="1"/>
    <col min="9735" max="9735" width="14.5703125" style="311" customWidth="1"/>
    <col min="9736" max="9736" width="9.140625" style="311"/>
    <col min="9737" max="9737" width="14.85546875" style="311" bestFit="1" customWidth="1"/>
    <col min="9738" max="9984" width="9.140625" style="311"/>
    <col min="9985" max="9986" width="6.5703125" style="311" customWidth="1"/>
    <col min="9987" max="9987" width="10.85546875" style="311" customWidth="1"/>
    <col min="9988" max="9988" width="36.28515625" style="311" customWidth="1"/>
    <col min="9989" max="9989" width="9.7109375" style="311" customWidth="1"/>
    <col min="9990" max="9990" width="13.28515625" style="311" customWidth="1"/>
    <col min="9991" max="9991" width="14.5703125" style="311" customWidth="1"/>
    <col min="9992" max="9992" width="9.140625" style="311"/>
    <col min="9993" max="9993" width="14.85546875" style="311" bestFit="1" customWidth="1"/>
    <col min="9994" max="10240" width="9.140625" style="311"/>
    <col min="10241" max="10242" width="6.5703125" style="311" customWidth="1"/>
    <col min="10243" max="10243" width="10.85546875" style="311" customWidth="1"/>
    <col min="10244" max="10244" width="36.28515625" style="311" customWidth="1"/>
    <col min="10245" max="10245" width="9.7109375" style="311" customWidth="1"/>
    <col min="10246" max="10246" width="13.28515625" style="311" customWidth="1"/>
    <col min="10247" max="10247" width="14.5703125" style="311" customWidth="1"/>
    <col min="10248" max="10248" width="9.140625" style="311"/>
    <col min="10249" max="10249" width="14.85546875" style="311" bestFit="1" customWidth="1"/>
    <col min="10250" max="10496" width="9.140625" style="311"/>
    <col min="10497" max="10498" width="6.5703125" style="311" customWidth="1"/>
    <col min="10499" max="10499" width="10.85546875" style="311" customWidth="1"/>
    <col min="10500" max="10500" width="36.28515625" style="311" customWidth="1"/>
    <col min="10501" max="10501" width="9.7109375" style="311" customWidth="1"/>
    <col min="10502" max="10502" width="13.28515625" style="311" customWidth="1"/>
    <col min="10503" max="10503" width="14.5703125" style="311" customWidth="1"/>
    <col min="10504" max="10504" width="9.140625" style="311"/>
    <col min="10505" max="10505" width="14.85546875" style="311" bestFit="1" customWidth="1"/>
    <col min="10506" max="10752" width="9.140625" style="311"/>
    <col min="10753" max="10754" width="6.5703125" style="311" customWidth="1"/>
    <col min="10755" max="10755" width="10.85546875" style="311" customWidth="1"/>
    <col min="10756" max="10756" width="36.28515625" style="311" customWidth="1"/>
    <col min="10757" max="10757" width="9.7109375" style="311" customWidth="1"/>
    <col min="10758" max="10758" width="13.28515625" style="311" customWidth="1"/>
    <col min="10759" max="10759" width="14.5703125" style="311" customWidth="1"/>
    <col min="10760" max="10760" width="9.140625" style="311"/>
    <col min="10761" max="10761" width="14.85546875" style="311" bestFit="1" customWidth="1"/>
    <col min="10762" max="11008" width="9.140625" style="311"/>
    <col min="11009" max="11010" width="6.5703125" style="311" customWidth="1"/>
    <col min="11011" max="11011" width="10.85546875" style="311" customWidth="1"/>
    <col min="11012" max="11012" width="36.28515625" style="311" customWidth="1"/>
    <col min="11013" max="11013" width="9.7109375" style="311" customWidth="1"/>
    <col min="11014" max="11014" width="13.28515625" style="311" customWidth="1"/>
    <col min="11015" max="11015" width="14.5703125" style="311" customWidth="1"/>
    <col min="11016" max="11016" width="9.140625" style="311"/>
    <col min="11017" max="11017" width="14.85546875" style="311" bestFit="1" customWidth="1"/>
    <col min="11018" max="11264" width="9.140625" style="311"/>
    <col min="11265" max="11266" width="6.5703125" style="311" customWidth="1"/>
    <col min="11267" max="11267" width="10.85546875" style="311" customWidth="1"/>
    <col min="11268" max="11268" width="36.28515625" style="311" customWidth="1"/>
    <col min="11269" max="11269" width="9.7109375" style="311" customWidth="1"/>
    <col min="11270" max="11270" width="13.28515625" style="311" customWidth="1"/>
    <col min="11271" max="11271" width="14.5703125" style="311" customWidth="1"/>
    <col min="11272" max="11272" width="9.140625" style="311"/>
    <col min="11273" max="11273" width="14.85546875" style="311" bestFit="1" customWidth="1"/>
    <col min="11274" max="11520" width="9.140625" style="311"/>
    <col min="11521" max="11522" width="6.5703125" style="311" customWidth="1"/>
    <col min="11523" max="11523" width="10.85546875" style="311" customWidth="1"/>
    <col min="11524" max="11524" width="36.28515625" style="311" customWidth="1"/>
    <col min="11525" max="11525" width="9.7109375" style="311" customWidth="1"/>
    <col min="11526" max="11526" width="13.28515625" style="311" customWidth="1"/>
    <col min="11527" max="11527" width="14.5703125" style="311" customWidth="1"/>
    <col min="11528" max="11528" width="9.140625" style="311"/>
    <col min="11529" max="11529" width="14.85546875" style="311" bestFit="1" customWidth="1"/>
    <col min="11530" max="11776" width="9.140625" style="311"/>
    <col min="11777" max="11778" width="6.5703125" style="311" customWidth="1"/>
    <col min="11779" max="11779" width="10.85546875" style="311" customWidth="1"/>
    <col min="11780" max="11780" width="36.28515625" style="311" customWidth="1"/>
    <col min="11781" max="11781" width="9.7109375" style="311" customWidth="1"/>
    <col min="11782" max="11782" width="13.28515625" style="311" customWidth="1"/>
    <col min="11783" max="11783" width="14.5703125" style="311" customWidth="1"/>
    <col min="11784" max="11784" width="9.140625" style="311"/>
    <col min="11785" max="11785" width="14.85546875" style="311" bestFit="1" customWidth="1"/>
    <col min="11786" max="12032" width="9.140625" style="311"/>
    <col min="12033" max="12034" width="6.5703125" style="311" customWidth="1"/>
    <col min="12035" max="12035" width="10.85546875" style="311" customWidth="1"/>
    <col min="12036" max="12036" width="36.28515625" style="311" customWidth="1"/>
    <col min="12037" max="12037" width="9.7109375" style="311" customWidth="1"/>
    <col min="12038" max="12038" width="13.28515625" style="311" customWidth="1"/>
    <col min="12039" max="12039" width="14.5703125" style="311" customWidth="1"/>
    <col min="12040" max="12040" width="9.140625" style="311"/>
    <col min="12041" max="12041" width="14.85546875" style="311" bestFit="1" customWidth="1"/>
    <col min="12042" max="12288" width="9.140625" style="311"/>
    <col min="12289" max="12290" width="6.5703125" style="311" customWidth="1"/>
    <col min="12291" max="12291" width="10.85546875" style="311" customWidth="1"/>
    <col min="12292" max="12292" width="36.28515625" style="311" customWidth="1"/>
    <col min="12293" max="12293" width="9.7109375" style="311" customWidth="1"/>
    <col min="12294" max="12294" width="13.28515625" style="311" customWidth="1"/>
    <col min="12295" max="12295" width="14.5703125" style="311" customWidth="1"/>
    <col min="12296" max="12296" width="9.140625" style="311"/>
    <col min="12297" max="12297" width="14.85546875" style="311" bestFit="1" customWidth="1"/>
    <col min="12298" max="12544" width="9.140625" style="311"/>
    <col min="12545" max="12546" width="6.5703125" style="311" customWidth="1"/>
    <col min="12547" max="12547" width="10.85546875" style="311" customWidth="1"/>
    <col min="12548" max="12548" width="36.28515625" style="311" customWidth="1"/>
    <col min="12549" max="12549" width="9.7109375" style="311" customWidth="1"/>
    <col min="12550" max="12550" width="13.28515625" style="311" customWidth="1"/>
    <col min="12551" max="12551" width="14.5703125" style="311" customWidth="1"/>
    <col min="12552" max="12552" width="9.140625" style="311"/>
    <col min="12553" max="12553" width="14.85546875" style="311" bestFit="1" customWidth="1"/>
    <col min="12554" max="12800" width="9.140625" style="311"/>
    <col min="12801" max="12802" width="6.5703125" style="311" customWidth="1"/>
    <col min="12803" max="12803" width="10.85546875" style="311" customWidth="1"/>
    <col min="12804" max="12804" width="36.28515625" style="311" customWidth="1"/>
    <col min="12805" max="12805" width="9.7109375" style="311" customWidth="1"/>
    <col min="12806" max="12806" width="13.28515625" style="311" customWidth="1"/>
    <col min="12807" max="12807" width="14.5703125" style="311" customWidth="1"/>
    <col min="12808" max="12808" width="9.140625" style="311"/>
    <col min="12809" max="12809" width="14.85546875" style="311" bestFit="1" customWidth="1"/>
    <col min="12810" max="13056" width="9.140625" style="311"/>
    <col min="13057" max="13058" width="6.5703125" style="311" customWidth="1"/>
    <col min="13059" max="13059" width="10.85546875" style="311" customWidth="1"/>
    <col min="13060" max="13060" width="36.28515625" style="311" customWidth="1"/>
    <col min="13061" max="13061" width="9.7109375" style="311" customWidth="1"/>
    <col min="13062" max="13062" width="13.28515625" style="311" customWidth="1"/>
    <col min="13063" max="13063" width="14.5703125" style="311" customWidth="1"/>
    <col min="13064" max="13064" width="9.140625" style="311"/>
    <col min="13065" max="13065" width="14.85546875" style="311" bestFit="1" customWidth="1"/>
    <col min="13066" max="13312" width="9.140625" style="311"/>
    <col min="13313" max="13314" width="6.5703125" style="311" customWidth="1"/>
    <col min="13315" max="13315" width="10.85546875" style="311" customWidth="1"/>
    <col min="13316" max="13316" width="36.28515625" style="311" customWidth="1"/>
    <col min="13317" max="13317" width="9.7109375" style="311" customWidth="1"/>
    <col min="13318" max="13318" width="13.28515625" style="311" customWidth="1"/>
    <col min="13319" max="13319" width="14.5703125" style="311" customWidth="1"/>
    <col min="13320" max="13320" width="9.140625" style="311"/>
    <col min="13321" max="13321" width="14.85546875" style="311" bestFit="1" customWidth="1"/>
    <col min="13322" max="13568" width="9.140625" style="311"/>
    <col min="13569" max="13570" width="6.5703125" style="311" customWidth="1"/>
    <col min="13571" max="13571" width="10.85546875" style="311" customWidth="1"/>
    <col min="13572" max="13572" width="36.28515625" style="311" customWidth="1"/>
    <col min="13573" max="13573" width="9.7109375" style="311" customWidth="1"/>
    <col min="13574" max="13574" width="13.28515625" style="311" customWidth="1"/>
    <col min="13575" max="13575" width="14.5703125" style="311" customWidth="1"/>
    <col min="13576" max="13576" width="9.140625" style="311"/>
    <col min="13577" max="13577" width="14.85546875" style="311" bestFit="1" customWidth="1"/>
    <col min="13578" max="13824" width="9.140625" style="311"/>
    <col min="13825" max="13826" width="6.5703125" style="311" customWidth="1"/>
    <col min="13827" max="13827" width="10.85546875" style="311" customWidth="1"/>
    <col min="13828" max="13828" width="36.28515625" style="311" customWidth="1"/>
    <col min="13829" max="13829" width="9.7109375" style="311" customWidth="1"/>
    <col min="13830" max="13830" width="13.28515625" style="311" customWidth="1"/>
    <col min="13831" max="13831" width="14.5703125" style="311" customWidth="1"/>
    <col min="13832" max="13832" width="9.140625" style="311"/>
    <col min="13833" max="13833" width="14.85546875" style="311" bestFit="1" customWidth="1"/>
    <col min="13834" max="14080" width="9.140625" style="311"/>
    <col min="14081" max="14082" width="6.5703125" style="311" customWidth="1"/>
    <col min="14083" max="14083" width="10.85546875" style="311" customWidth="1"/>
    <col min="14084" max="14084" width="36.28515625" style="311" customWidth="1"/>
    <col min="14085" max="14085" width="9.7109375" style="311" customWidth="1"/>
    <col min="14086" max="14086" width="13.28515625" style="311" customWidth="1"/>
    <col min="14087" max="14087" width="14.5703125" style="311" customWidth="1"/>
    <col min="14088" max="14088" width="9.140625" style="311"/>
    <col min="14089" max="14089" width="14.85546875" style="311" bestFit="1" customWidth="1"/>
    <col min="14090" max="14336" width="9.140625" style="311"/>
    <col min="14337" max="14338" width="6.5703125" style="311" customWidth="1"/>
    <col min="14339" max="14339" width="10.85546875" style="311" customWidth="1"/>
    <col min="14340" max="14340" width="36.28515625" style="311" customWidth="1"/>
    <col min="14341" max="14341" width="9.7109375" style="311" customWidth="1"/>
    <col min="14342" max="14342" width="13.28515625" style="311" customWidth="1"/>
    <col min="14343" max="14343" width="14.5703125" style="311" customWidth="1"/>
    <col min="14344" max="14344" width="9.140625" style="311"/>
    <col min="14345" max="14345" width="14.85546875" style="311" bestFit="1" customWidth="1"/>
    <col min="14346" max="14592" width="9.140625" style="311"/>
    <col min="14593" max="14594" width="6.5703125" style="311" customWidth="1"/>
    <col min="14595" max="14595" width="10.85546875" style="311" customWidth="1"/>
    <col min="14596" max="14596" width="36.28515625" style="311" customWidth="1"/>
    <col min="14597" max="14597" width="9.7109375" style="311" customWidth="1"/>
    <col min="14598" max="14598" width="13.28515625" style="311" customWidth="1"/>
    <col min="14599" max="14599" width="14.5703125" style="311" customWidth="1"/>
    <col min="14600" max="14600" width="9.140625" style="311"/>
    <col min="14601" max="14601" width="14.85546875" style="311" bestFit="1" customWidth="1"/>
    <col min="14602" max="14848" width="9.140625" style="311"/>
    <col min="14849" max="14850" width="6.5703125" style="311" customWidth="1"/>
    <col min="14851" max="14851" width="10.85546875" style="311" customWidth="1"/>
    <col min="14852" max="14852" width="36.28515625" style="311" customWidth="1"/>
    <col min="14853" max="14853" width="9.7109375" style="311" customWidth="1"/>
    <col min="14854" max="14854" width="13.28515625" style="311" customWidth="1"/>
    <col min="14855" max="14855" width="14.5703125" style="311" customWidth="1"/>
    <col min="14856" max="14856" width="9.140625" style="311"/>
    <col min="14857" max="14857" width="14.85546875" style="311" bestFit="1" customWidth="1"/>
    <col min="14858" max="15104" width="9.140625" style="311"/>
    <col min="15105" max="15106" width="6.5703125" style="311" customWidth="1"/>
    <col min="15107" max="15107" width="10.85546875" style="311" customWidth="1"/>
    <col min="15108" max="15108" width="36.28515625" style="311" customWidth="1"/>
    <col min="15109" max="15109" width="9.7109375" style="311" customWidth="1"/>
    <col min="15110" max="15110" width="13.28515625" style="311" customWidth="1"/>
    <col min="15111" max="15111" width="14.5703125" style="311" customWidth="1"/>
    <col min="15112" max="15112" width="9.140625" style="311"/>
    <col min="15113" max="15113" width="14.85546875" style="311" bestFit="1" customWidth="1"/>
    <col min="15114" max="15360" width="9.140625" style="311"/>
    <col min="15361" max="15362" width="6.5703125" style="311" customWidth="1"/>
    <col min="15363" max="15363" width="10.85546875" style="311" customWidth="1"/>
    <col min="15364" max="15364" width="36.28515625" style="311" customWidth="1"/>
    <col min="15365" max="15365" width="9.7109375" style="311" customWidth="1"/>
    <col min="15366" max="15366" width="13.28515625" style="311" customWidth="1"/>
    <col min="15367" max="15367" width="14.5703125" style="311" customWidth="1"/>
    <col min="15368" max="15368" width="9.140625" style="311"/>
    <col min="15369" max="15369" width="14.85546875" style="311" bestFit="1" customWidth="1"/>
    <col min="15370" max="15616" width="9.140625" style="311"/>
    <col min="15617" max="15618" width="6.5703125" style="311" customWidth="1"/>
    <col min="15619" max="15619" width="10.85546875" style="311" customWidth="1"/>
    <col min="15620" max="15620" width="36.28515625" style="311" customWidth="1"/>
    <col min="15621" max="15621" width="9.7109375" style="311" customWidth="1"/>
    <col min="15622" max="15622" width="13.28515625" style="311" customWidth="1"/>
    <col min="15623" max="15623" width="14.5703125" style="311" customWidth="1"/>
    <col min="15624" max="15624" width="9.140625" style="311"/>
    <col min="15625" max="15625" width="14.85546875" style="311" bestFit="1" customWidth="1"/>
    <col min="15626" max="15872" width="9.140625" style="311"/>
    <col min="15873" max="15874" width="6.5703125" style="311" customWidth="1"/>
    <col min="15875" max="15875" width="10.85546875" style="311" customWidth="1"/>
    <col min="15876" max="15876" width="36.28515625" style="311" customWidth="1"/>
    <col min="15877" max="15877" width="9.7109375" style="311" customWidth="1"/>
    <col min="15878" max="15878" width="13.28515625" style="311" customWidth="1"/>
    <col min="15879" max="15879" width="14.5703125" style="311" customWidth="1"/>
    <col min="15880" max="15880" width="9.140625" style="311"/>
    <col min="15881" max="15881" width="14.85546875" style="311" bestFit="1" customWidth="1"/>
    <col min="15882" max="16128" width="9.140625" style="311"/>
    <col min="16129" max="16130" width="6.5703125" style="311" customWidth="1"/>
    <col min="16131" max="16131" width="10.85546875" style="311" customWidth="1"/>
    <col min="16132" max="16132" width="36.28515625" style="311" customWidth="1"/>
    <col min="16133" max="16133" width="9.7109375" style="311" customWidth="1"/>
    <col min="16134" max="16134" width="13.28515625" style="311" customWidth="1"/>
    <col min="16135" max="16135" width="14.5703125" style="311" customWidth="1"/>
    <col min="16136" max="16136" width="9.140625" style="311"/>
    <col min="16137" max="16137" width="14.85546875" style="311" bestFit="1" customWidth="1"/>
    <col min="16138" max="16384" width="9.140625" style="311"/>
  </cols>
  <sheetData>
    <row r="1" spans="1:7" ht="16.5" x14ac:dyDescent="0.25">
      <c r="A1" s="3540" t="s">
        <v>0</v>
      </c>
      <c r="B1" s="3541"/>
      <c r="C1" s="3541"/>
      <c r="D1" s="3541"/>
      <c r="E1" s="3541"/>
      <c r="F1" s="3541"/>
      <c r="G1" s="3542"/>
    </row>
    <row r="2" spans="1:7" x14ac:dyDescent="0.2">
      <c r="A2" s="3543" t="s">
        <v>1</v>
      </c>
      <c r="B2" s="3544"/>
      <c r="C2" s="3544"/>
      <c r="D2" s="3544"/>
      <c r="E2" s="3544"/>
      <c r="F2" s="3544"/>
      <c r="G2" s="3545"/>
    </row>
    <row r="3" spans="1:7" x14ac:dyDescent="0.2">
      <c r="A3" s="3546" t="s">
        <v>2</v>
      </c>
      <c r="B3" s="3547"/>
      <c r="C3" s="3547"/>
      <c r="D3" s="3547"/>
      <c r="E3" s="3547"/>
      <c r="F3" s="3547"/>
      <c r="G3" s="3548"/>
    </row>
    <row r="4" spans="1:7" x14ac:dyDescent="0.2">
      <c r="A4" s="312"/>
      <c r="B4" s="313"/>
      <c r="C4" s="768"/>
      <c r="D4" s="314"/>
      <c r="E4" s="313"/>
      <c r="F4" s="315"/>
      <c r="G4" s="316" t="s">
        <v>3</v>
      </c>
    </row>
    <row r="5" spans="1:7" x14ac:dyDescent="0.2">
      <c r="A5" s="317" t="s">
        <v>4</v>
      </c>
      <c r="B5" s="318"/>
      <c r="C5" s="319" t="s">
        <v>322</v>
      </c>
      <c r="D5" s="318"/>
      <c r="E5" s="738" t="s">
        <v>436</v>
      </c>
      <c r="F5" s="689"/>
      <c r="G5" s="739" t="s">
        <v>437</v>
      </c>
    </row>
    <row r="6" spans="1:7" x14ac:dyDescent="0.2">
      <c r="A6" s="320" t="s">
        <v>6</v>
      </c>
      <c r="B6" s="321"/>
      <c r="C6" s="322"/>
      <c r="D6" s="769"/>
      <c r="E6" s="3549"/>
      <c r="F6" s="3550"/>
      <c r="G6" s="323"/>
    </row>
    <row r="7" spans="1:7" x14ac:dyDescent="0.2">
      <c r="A7" s="324" t="s">
        <v>7</v>
      </c>
      <c r="B7" s="325"/>
      <c r="C7" s="325"/>
      <c r="D7" s="325"/>
      <c r="E7" s="326" t="s">
        <v>8</v>
      </c>
      <c r="F7" s="327"/>
      <c r="G7" s="323" t="s">
        <v>9</v>
      </c>
    </row>
    <row r="8" spans="1:7" x14ac:dyDescent="0.2">
      <c r="A8" s="328"/>
      <c r="B8" s="313"/>
      <c r="C8" s="768"/>
      <c r="D8" s="768"/>
      <c r="E8" s="3551"/>
      <c r="F8" s="3552"/>
      <c r="G8" s="329"/>
    </row>
    <row r="9" spans="1:7" ht="26.25" thickBot="1" x14ac:dyDescent="0.25">
      <c r="A9" s="330" t="s">
        <v>10</v>
      </c>
      <c r="B9" s="331" t="s">
        <v>11</v>
      </c>
      <c r="C9" s="332" t="s">
        <v>12</v>
      </c>
      <c r="D9" s="333" t="s">
        <v>13</v>
      </c>
      <c r="E9" s="334" t="s">
        <v>14</v>
      </c>
      <c r="F9" s="335" t="s">
        <v>15</v>
      </c>
      <c r="G9" s="336" t="s">
        <v>16</v>
      </c>
    </row>
    <row r="10" spans="1:7" ht="13.5" thickTop="1" x14ac:dyDescent="0.2">
      <c r="A10" s="337">
        <v>1</v>
      </c>
      <c r="B10" s="341"/>
      <c r="C10" s="383" t="s">
        <v>44</v>
      </c>
      <c r="D10" s="384" t="s">
        <v>66</v>
      </c>
      <c r="E10" s="217">
        <v>285</v>
      </c>
      <c r="F10" s="339"/>
      <c r="G10" s="340">
        <v>17413.75</v>
      </c>
    </row>
    <row r="11" spans="1:7" x14ac:dyDescent="0.2">
      <c r="A11" s="337"/>
      <c r="B11" s="341"/>
      <c r="C11" s="338"/>
      <c r="D11" s="384"/>
      <c r="E11" s="217"/>
      <c r="F11" s="339"/>
      <c r="G11" s="340"/>
    </row>
    <row r="12" spans="1:7" x14ac:dyDescent="0.2">
      <c r="A12" s="337"/>
      <c r="B12" s="341"/>
      <c r="C12" s="338"/>
      <c r="D12" s="342"/>
      <c r="E12" s="217"/>
      <c r="F12" s="343"/>
      <c r="G12" s="340"/>
    </row>
    <row r="13" spans="1:7" x14ac:dyDescent="0.2">
      <c r="A13" s="337"/>
      <c r="B13" s="341"/>
      <c r="C13" s="338"/>
      <c r="D13" s="342"/>
      <c r="E13" s="217"/>
      <c r="F13" s="343"/>
      <c r="G13" s="340"/>
    </row>
    <row r="14" spans="1:7" x14ac:dyDescent="0.2">
      <c r="A14" s="337"/>
      <c r="B14" s="341"/>
      <c r="C14" s="338"/>
      <c r="D14" s="344"/>
      <c r="E14" s="217"/>
      <c r="F14" s="343"/>
      <c r="G14" s="340"/>
    </row>
    <row r="15" spans="1:7" x14ac:dyDescent="0.2">
      <c r="A15" s="337"/>
      <c r="B15" s="341"/>
      <c r="C15" s="338"/>
      <c r="D15" s="342"/>
      <c r="E15" s="217"/>
      <c r="F15" s="343"/>
      <c r="G15" s="340"/>
    </row>
    <row r="16" spans="1:7" x14ac:dyDescent="0.2">
      <c r="A16" s="337"/>
      <c r="B16" s="341"/>
      <c r="C16" s="338"/>
      <c r="D16" s="342"/>
      <c r="E16" s="217"/>
      <c r="F16" s="343"/>
      <c r="G16" s="340"/>
    </row>
    <row r="17" spans="1:7" x14ac:dyDescent="0.2">
      <c r="A17" s="337"/>
      <c r="B17" s="341"/>
      <c r="C17" s="338"/>
      <c r="D17" s="342"/>
      <c r="E17" s="217"/>
      <c r="F17" s="343"/>
      <c r="G17" s="340"/>
    </row>
    <row r="18" spans="1:7" x14ac:dyDescent="0.2">
      <c r="A18" s="337"/>
      <c r="B18" s="341"/>
      <c r="C18" s="338"/>
      <c r="D18" s="345"/>
      <c r="E18" s="219"/>
      <c r="F18" s="343"/>
      <c r="G18" s="340"/>
    </row>
    <row r="19" spans="1:7" x14ac:dyDescent="0.2">
      <c r="A19" s="337"/>
      <c r="B19" s="341"/>
      <c r="C19" s="338"/>
      <c r="D19" s="381"/>
      <c r="E19" s="346"/>
      <c r="F19" s="347"/>
      <c r="G19" s="340"/>
    </row>
    <row r="20" spans="1:7" x14ac:dyDescent="0.2">
      <c r="A20" s="337"/>
      <c r="B20" s="341"/>
      <c r="C20" s="338"/>
      <c r="D20" s="381"/>
      <c r="E20" s="346"/>
      <c r="F20" s="347"/>
      <c r="G20" s="340"/>
    </row>
    <row r="21" spans="1:7" x14ac:dyDescent="0.2">
      <c r="A21" s="337"/>
      <c r="B21" s="341"/>
      <c r="C21" s="338"/>
      <c r="D21" s="381"/>
      <c r="E21" s="346"/>
      <c r="F21" s="347"/>
      <c r="G21" s="340"/>
    </row>
    <row r="22" spans="1:7" x14ac:dyDescent="0.2">
      <c r="A22" s="337"/>
      <c r="B22" s="341"/>
      <c r="C22" s="338"/>
      <c r="D22" s="381"/>
      <c r="E22" s="346"/>
      <c r="F22" s="347"/>
      <c r="G22" s="340"/>
    </row>
    <row r="23" spans="1:7" x14ac:dyDescent="0.2">
      <c r="A23" s="337"/>
      <c r="B23" s="341"/>
      <c r="C23" s="338"/>
      <c r="D23" s="381"/>
      <c r="E23" s="348"/>
      <c r="F23" s="347"/>
      <c r="G23" s="340"/>
    </row>
    <row r="24" spans="1:7" x14ac:dyDescent="0.2">
      <c r="A24" s="337"/>
      <c r="B24" s="341"/>
      <c r="C24" s="338"/>
      <c r="D24" s="381"/>
      <c r="E24" s="348"/>
      <c r="F24" s="347"/>
      <c r="G24" s="340"/>
    </row>
    <row r="25" spans="1:7" x14ac:dyDescent="0.2">
      <c r="A25" s="337"/>
      <c r="B25" s="341"/>
      <c r="C25" s="338"/>
      <c r="D25" s="349"/>
      <c r="E25" s="348"/>
      <c r="F25" s="347"/>
      <c r="G25" s="340"/>
    </row>
    <row r="26" spans="1:7" x14ac:dyDescent="0.2">
      <c r="A26" s="337"/>
      <c r="B26" s="350"/>
      <c r="C26" s="338"/>
      <c r="D26" s="349"/>
      <c r="E26" s="348"/>
      <c r="F26" s="347"/>
      <c r="G26" s="340"/>
    </row>
    <row r="27" spans="1:7" x14ac:dyDescent="0.2">
      <c r="A27" s="638"/>
      <c r="B27" s="350"/>
      <c r="C27" s="338"/>
      <c r="D27" s="349"/>
      <c r="E27" s="348"/>
      <c r="F27" s="347"/>
      <c r="G27" s="340"/>
    </row>
    <row r="28" spans="1:7" x14ac:dyDescent="0.2">
      <c r="A28" s="337"/>
      <c r="B28" s="351"/>
      <c r="C28" s="338"/>
      <c r="D28" s="349"/>
      <c r="E28" s="348"/>
      <c r="F28" s="347"/>
      <c r="G28" s="340"/>
    </row>
    <row r="29" spans="1:7" x14ac:dyDescent="0.2">
      <c r="A29" s="337"/>
      <c r="B29" s="351"/>
      <c r="C29" s="338"/>
      <c r="D29" s="349"/>
      <c r="E29" s="348"/>
      <c r="F29" s="347"/>
      <c r="G29" s="340"/>
    </row>
    <row r="30" spans="1:7" x14ac:dyDescent="0.2">
      <c r="A30" s="337"/>
      <c r="B30" s="351"/>
      <c r="C30" s="338"/>
      <c r="D30" s="349"/>
      <c r="E30" s="348"/>
      <c r="F30" s="347"/>
      <c r="G30" s="340"/>
    </row>
    <row r="31" spans="1:7" x14ac:dyDescent="0.2">
      <c r="A31" s="352"/>
      <c r="B31" s="351"/>
      <c r="C31" s="353"/>
      <c r="D31" s="354"/>
      <c r="E31" s="351"/>
      <c r="F31" s="355"/>
      <c r="G31" s="356"/>
    </row>
    <row r="32" spans="1:7" x14ac:dyDescent="0.2">
      <c r="A32" s="352"/>
      <c r="B32" s="351"/>
      <c r="C32" s="338"/>
      <c r="D32" s="354"/>
      <c r="E32" s="351"/>
      <c r="F32" s="355"/>
      <c r="G32" s="356"/>
    </row>
    <row r="33" spans="1:7" x14ac:dyDescent="0.2">
      <c r="A33" s="766"/>
      <c r="B33" s="351"/>
      <c r="C33" s="338"/>
      <c r="D33" s="349"/>
      <c r="E33" s="351"/>
      <c r="F33" s="355"/>
      <c r="G33" s="356"/>
    </row>
    <row r="34" spans="1:7" x14ac:dyDescent="0.2">
      <c r="A34" s="352"/>
      <c r="B34" s="351"/>
      <c r="C34" s="338"/>
      <c r="D34" s="349"/>
      <c r="E34" s="351"/>
      <c r="F34" s="355"/>
      <c r="G34" s="356"/>
    </row>
    <row r="35" spans="1:7" x14ac:dyDescent="0.2">
      <c r="A35" s="766"/>
      <c r="B35" s="351"/>
      <c r="C35" s="338"/>
      <c r="D35" s="342"/>
      <c r="E35" s="351"/>
      <c r="F35" s="355"/>
      <c r="G35" s="356"/>
    </row>
    <row r="36" spans="1:7" x14ac:dyDescent="0.2">
      <c r="A36" s="352"/>
      <c r="B36" s="351"/>
      <c r="C36" s="338"/>
      <c r="D36" s="342"/>
      <c r="E36" s="351"/>
      <c r="F36" s="355"/>
      <c r="G36" s="356"/>
    </row>
    <row r="37" spans="1:7" x14ac:dyDescent="0.2">
      <c r="A37" s="766"/>
      <c r="B37" s="351"/>
      <c r="C37" s="338"/>
      <c r="D37" s="342"/>
      <c r="E37" s="351"/>
      <c r="F37" s="355"/>
      <c r="G37" s="356"/>
    </row>
    <row r="38" spans="1:7" x14ac:dyDescent="0.2">
      <c r="A38" s="766"/>
      <c r="B38" s="351"/>
      <c r="C38" s="338"/>
      <c r="D38" s="342"/>
      <c r="E38" s="351"/>
      <c r="F38" s="355"/>
      <c r="G38" s="340"/>
    </row>
    <row r="39" spans="1:7" x14ac:dyDescent="0.2">
      <c r="A39" s="766"/>
      <c r="B39" s="351"/>
      <c r="C39" s="338"/>
      <c r="D39" s="342"/>
      <c r="E39" s="351"/>
      <c r="F39" s="357"/>
      <c r="G39" s="340"/>
    </row>
    <row r="40" spans="1:7" ht="13.5" thickBot="1" x14ac:dyDescent="0.25">
      <c r="A40" s="358"/>
      <c r="B40" s="359"/>
      <c r="C40" s="360"/>
      <c r="D40" s="361"/>
      <c r="E40" s="359"/>
      <c r="F40" s="362" t="s">
        <v>55</v>
      </c>
      <c r="G40" s="363">
        <f>SUM(G10:G39)</f>
        <v>17413.75</v>
      </c>
    </row>
    <row r="41" spans="1:7" ht="13.5" thickTop="1" x14ac:dyDescent="0.2">
      <c r="A41" s="415" t="s">
        <v>423</v>
      </c>
      <c r="B41" s="364"/>
      <c r="C41" s="769"/>
      <c r="D41" s="365"/>
      <c r="E41" s="364"/>
      <c r="F41" s="366"/>
      <c r="G41" s="367"/>
    </row>
    <row r="42" spans="1:7" ht="13.5" thickBot="1" x14ac:dyDescent="0.25">
      <c r="A42" s="368"/>
      <c r="B42" s="369"/>
      <c r="C42" s="620" t="s">
        <v>435</v>
      </c>
      <c r="D42" s="371"/>
      <c r="E42" s="372"/>
      <c r="F42" s="373"/>
      <c r="G42" s="374"/>
    </row>
    <row r="43" spans="1:7" ht="13.5" thickTop="1" x14ac:dyDescent="0.2">
      <c r="A43" s="3526"/>
      <c r="B43" s="3527"/>
      <c r="C43" s="3528"/>
      <c r="D43" s="767" t="s">
        <v>18</v>
      </c>
      <c r="E43" s="3529" t="s">
        <v>19</v>
      </c>
      <c r="F43" s="3527"/>
      <c r="G43" s="3530"/>
    </row>
    <row r="44" spans="1:7" x14ac:dyDescent="0.2">
      <c r="A44" s="3531" t="s">
        <v>20</v>
      </c>
      <c r="B44" s="3532"/>
      <c r="C44" s="3533"/>
      <c r="D44" s="375"/>
      <c r="E44" s="3534"/>
      <c r="F44" s="3535"/>
      <c r="G44" s="3536"/>
    </row>
    <row r="45" spans="1:7" x14ac:dyDescent="0.2">
      <c r="A45" s="3531" t="s">
        <v>21</v>
      </c>
      <c r="B45" s="3532"/>
      <c r="C45" s="3533"/>
      <c r="D45" s="376" t="s">
        <v>323</v>
      </c>
      <c r="E45" s="3537" t="s">
        <v>30</v>
      </c>
      <c r="F45" s="3538"/>
      <c r="G45" s="3539"/>
    </row>
    <row r="46" spans="1:7" ht="13.5" thickBot="1" x14ac:dyDescent="0.25">
      <c r="A46" s="3520" t="s">
        <v>22</v>
      </c>
      <c r="B46" s="3521"/>
      <c r="C46" s="3522"/>
      <c r="D46" s="382" t="s">
        <v>324</v>
      </c>
      <c r="E46" s="3523" t="s">
        <v>23</v>
      </c>
      <c r="F46" s="3524"/>
      <c r="G46" s="3525"/>
    </row>
  </sheetData>
  <mergeCells count="13">
    <mergeCell ref="A1:G1"/>
    <mergeCell ref="A2:G2"/>
    <mergeCell ref="A3:G3"/>
    <mergeCell ref="E6:F6"/>
    <mergeCell ref="E8:F8"/>
    <mergeCell ref="A46:C46"/>
    <mergeCell ref="E46:G46"/>
    <mergeCell ref="A43:C43"/>
    <mergeCell ref="E43:G43"/>
    <mergeCell ref="A44:C44"/>
    <mergeCell ref="E44:G44"/>
    <mergeCell ref="A45:C45"/>
    <mergeCell ref="E45:G45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J1128"/>
  <sheetViews>
    <sheetView topLeftCell="A1068" zoomScale="115" zoomScaleNormal="115" workbookViewId="0">
      <selection activeCell="J1080" sqref="J1080"/>
    </sheetView>
  </sheetViews>
  <sheetFormatPr defaultRowHeight="12.75" x14ac:dyDescent="0.2"/>
  <cols>
    <col min="1" max="1" width="6.5703125" customWidth="1"/>
    <col min="2" max="2" width="6.5703125" style="169" customWidth="1"/>
    <col min="3" max="3" width="10.85546875" style="1" customWidth="1"/>
    <col min="4" max="4" width="36.28515625" customWidth="1"/>
    <col min="5" max="5" width="9.7109375" style="169" customWidth="1"/>
    <col min="6" max="6" width="13.28515625" style="55" customWidth="1"/>
    <col min="7" max="7" width="14.5703125" customWidth="1"/>
    <col min="8" max="8" width="11" customWidth="1"/>
    <col min="10" max="10" width="13.85546875" customWidth="1"/>
    <col min="11" max="11" width="18.85546875" customWidth="1"/>
    <col min="12" max="12" width="12" customWidth="1"/>
    <col min="13" max="13" width="13.14062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" customWidth="1"/>
    <col min="266" max="266" width="26" customWidth="1"/>
    <col min="268" max="268" width="10.28515625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" customWidth="1"/>
    <col min="522" max="522" width="26" customWidth="1"/>
    <col min="524" max="524" width="10.28515625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" customWidth="1"/>
    <col min="778" max="778" width="26" customWidth="1"/>
    <col min="780" max="780" width="10.28515625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" customWidth="1"/>
    <col min="1034" max="1034" width="26" customWidth="1"/>
    <col min="1036" max="1036" width="10.28515625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" customWidth="1"/>
    <col min="1290" max="1290" width="26" customWidth="1"/>
    <col min="1292" max="1292" width="10.28515625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" customWidth="1"/>
    <col min="1546" max="1546" width="26" customWidth="1"/>
    <col min="1548" max="1548" width="10.28515625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" customWidth="1"/>
    <col min="1802" max="1802" width="26" customWidth="1"/>
    <col min="1804" max="1804" width="10.28515625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" customWidth="1"/>
    <col min="2058" max="2058" width="26" customWidth="1"/>
    <col min="2060" max="2060" width="10.28515625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" customWidth="1"/>
    <col min="2314" max="2314" width="26" customWidth="1"/>
    <col min="2316" max="2316" width="10.28515625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" customWidth="1"/>
    <col min="2570" max="2570" width="26" customWidth="1"/>
    <col min="2572" max="2572" width="10.28515625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" customWidth="1"/>
    <col min="2826" max="2826" width="26" customWidth="1"/>
    <col min="2828" max="2828" width="10.28515625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" customWidth="1"/>
    <col min="3082" max="3082" width="26" customWidth="1"/>
    <col min="3084" max="3084" width="10.28515625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" customWidth="1"/>
    <col min="3338" max="3338" width="26" customWidth="1"/>
    <col min="3340" max="3340" width="10.28515625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" customWidth="1"/>
    <col min="3594" max="3594" width="26" customWidth="1"/>
    <col min="3596" max="3596" width="10.28515625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" customWidth="1"/>
    <col min="3850" max="3850" width="26" customWidth="1"/>
    <col min="3852" max="3852" width="10.28515625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" customWidth="1"/>
    <col min="4106" max="4106" width="26" customWidth="1"/>
    <col min="4108" max="4108" width="10.28515625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" customWidth="1"/>
    <col min="4362" max="4362" width="26" customWidth="1"/>
    <col min="4364" max="4364" width="10.28515625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" customWidth="1"/>
    <col min="4618" max="4618" width="26" customWidth="1"/>
    <col min="4620" max="4620" width="10.28515625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" customWidth="1"/>
    <col min="4874" max="4874" width="26" customWidth="1"/>
    <col min="4876" max="4876" width="10.28515625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" customWidth="1"/>
    <col min="5130" max="5130" width="26" customWidth="1"/>
    <col min="5132" max="5132" width="10.28515625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" customWidth="1"/>
    <col min="5386" max="5386" width="26" customWidth="1"/>
    <col min="5388" max="5388" width="10.28515625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" customWidth="1"/>
    <col min="5642" max="5642" width="26" customWidth="1"/>
    <col min="5644" max="5644" width="10.28515625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" customWidth="1"/>
    <col min="5898" max="5898" width="26" customWidth="1"/>
    <col min="5900" max="5900" width="10.28515625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" customWidth="1"/>
    <col min="6154" max="6154" width="26" customWidth="1"/>
    <col min="6156" max="6156" width="10.28515625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" customWidth="1"/>
    <col min="6410" max="6410" width="26" customWidth="1"/>
    <col min="6412" max="6412" width="10.28515625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" customWidth="1"/>
    <col min="6666" max="6666" width="26" customWidth="1"/>
    <col min="6668" max="6668" width="10.28515625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" customWidth="1"/>
    <col min="6922" max="6922" width="26" customWidth="1"/>
    <col min="6924" max="6924" width="10.28515625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" customWidth="1"/>
    <col min="7178" max="7178" width="26" customWidth="1"/>
    <col min="7180" max="7180" width="10.28515625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" customWidth="1"/>
    <col min="7434" max="7434" width="26" customWidth="1"/>
    <col min="7436" max="7436" width="10.28515625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" customWidth="1"/>
    <col min="7690" max="7690" width="26" customWidth="1"/>
    <col min="7692" max="7692" width="10.28515625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" customWidth="1"/>
    <col min="7946" max="7946" width="26" customWidth="1"/>
    <col min="7948" max="7948" width="10.28515625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" customWidth="1"/>
    <col min="8202" max="8202" width="26" customWidth="1"/>
    <col min="8204" max="8204" width="10.28515625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" customWidth="1"/>
    <col min="8458" max="8458" width="26" customWidth="1"/>
    <col min="8460" max="8460" width="10.28515625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" customWidth="1"/>
    <col min="8714" max="8714" width="26" customWidth="1"/>
    <col min="8716" max="8716" width="10.28515625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" customWidth="1"/>
    <col min="8970" max="8970" width="26" customWidth="1"/>
    <col min="8972" max="8972" width="10.28515625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" customWidth="1"/>
    <col min="9226" max="9226" width="26" customWidth="1"/>
    <col min="9228" max="9228" width="10.28515625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" customWidth="1"/>
    <col min="9482" max="9482" width="26" customWidth="1"/>
    <col min="9484" max="9484" width="10.28515625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" customWidth="1"/>
    <col min="9738" max="9738" width="26" customWidth="1"/>
    <col min="9740" max="9740" width="10.28515625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" customWidth="1"/>
    <col min="9994" max="9994" width="26" customWidth="1"/>
    <col min="9996" max="9996" width="10.28515625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" customWidth="1"/>
    <col min="10250" max="10250" width="26" customWidth="1"/>
    <col min="10252" max="10252" width="10.28515625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" customWidth="1"/>
    <col min="10506" max="10506" width="26" customWidth="1"/>
    <col min="10508" max="10508" width="10.28515625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" customWidth="1"/>
    <col min="10762" max="10762" width="26" customWidth="1"/>
    <col min="10764" max="10764" width="10.28515625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" customWidth="1"/>
    <col min="11018" max="11018" width="26" customWidth="1"/>
    <col min="11020" max="11020" width="10.28515625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" customWidth="1"/>
    <col min="11274" max="11274" width="26" customWidth="1"/>
    <col min="11276" max="11276" width="10.28515625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" customWidth="1"/>
    <col min="11530" max="11530" width="26" customWidth="1"/>
    <col min="11532" max="11532" width="10.28515625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" customWidth="1"/>
    <col min="11786" max="11786" width="26" customWidth="1"/>
    <col min="11788" max="11788" width="10.28515625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" customWidth="1"/>
    <col min="12042" max="12042" width="26" customWidth="1"/>
    <col min="12044" max="12044" width="10.28515625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" customWidth="1"/>
    <col min="12298" max="12298" width="26" customWidth="1"/>
    <col min="12300" max="12300" width="10.28515625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" customWidth="1"/>
    <col min="12554" max="12554" width="26" customWidth="1"/>
    <col min="12556" max="12556" width="10.28515625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" customWidth="1"/>
    <col min="12810" max="12810" width="26" customWidth="1"/>
    <col min="12812" max="12812" width="10.28515625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" customWidth="1"/>
    <col min="13066" max="13066" width="26" customWidth="1"/>
    <col min="13068" max="13068" width="10.28515625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" customWidth="1"/>
    <col min="13322" max="13322" width="26" customWidth="1"/>
    <col min="13324" max="13324" width="10.28515625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" customWidth="1"/>
    <col min="13578" max="13578" width="26" customWidth="1"/>
    <col min="13580" max="13580" width="10.28515625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" customWidth="1"/>
    <col min="13834" max="13834" width="26" customWidth="1"/>
    <col min="13836" max="13836" width="10.28515625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" customWidth="1"/>
    <col min="14090" max="14090" width="26" customWidth="1"/>
    <col min="14092" max="14092" width="10.28515625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" customWidth="1"/>
    <col min="14346" max="14346" width="26" customWidth="1"/>
    <col min="14348" max="14348" width="10.28515625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" customWidth="1"/>
    <col min="14602" max="14602" width="26" customWidth="1"/>
    <col min="14604" max="14604" width="10.28515625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" customWidth="1"/>
    <col min="14858" max="14858" width="26" customWidth="1"/>
    <col min="14860" max="14860" width="10.28515625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" customWidth="1"/>
    <col min="15114" max="15114" width="26" customWidth="1"/>
    <col min="15116" max="15116" width="10.28515625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" customWidth="1"/>
    <col min="15370" max="15370" width="26" customWidth="1"/>
    <col min="15372" max="15372" width="10.28515625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" customWidth="1"/>
    <col min="15626" max="15626" width="26" customWidth="1"/>
    <col min="15628" max="15628" width="10.28515625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" customWidth="1"/>
    <col min="15882" max="15882" width="26" customWidth="1"/>
    <col min="15884" max="15884" width="10.28515625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" customWidth="1"/>
    <col min="16138" max="16138" width="26" customWidth="1"/>
    <col min="16140" max="16140" width="10.28515625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69"/>
      <c r="C4" s="4"/>
      <c r="D4" s="5"/>
      <c r="E4" s="69"/>
      <c r="F4" s="6"/>
      <c r="G4" s="7" t="s">
        <v>3</v>
      </c>
      <c r="H4" s="191"/>
    </row>
    <row r="5" spans="1:8" x14ac:dyDescent="0.2">
      <c r="A5" s="8" t="s">
        <v>4</v>
      </c>
      <c r="B5" s="9"/>
      <c r="C5" s="10" t="s">
        <v>45</v>
      </c>
      <c r="D5" s="9"/>
      <c r="E5" s="738" t="s">
        <v>793</v>
      </c>
      <c r="F5" s="689"/>
      <c r="G5" s="739" t="s">
        <v>674</v>
      </c>
    </row>
    <row r="6" spans="1:8" x14ac:dyDescent="0.2">
      <c r="A6" s="14" t="s">
        <v>6</v>
      </c>
      <c r="B6" s="139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46</v>
      </c>
      <c r="F7" s="21"/>
      <c r="G7" s="17" t="s">
        <v>9</v>
      </c>
    </row>
    <row r="8" spans="1:8" x14ac:dyDescent="0.2">
      <c r="A8" s="2"/>
      <c r="B8" s="69"/>
      <c r="C8" s="4"/>
      <c r="D8" s="4"/>
      <c r="E8" s="3426"/>
      <c r="F8" s="3427"/>
      <c r="G8" s="22"/>
    </row>
    <row r="9" spans="1:8" ht="26.25" thickBot="1" x14ac:dyDescent="0.25">
      <c r="A9" s="23" t="s">
        <v>10</v>
      </c>
      <c r="B9" s="140" t="s">
        <v>11</v>
      </c>
      <c r="C9" s="25" t="s">
        <v>12</v>
      </c>
      <c r="D9" s="26" t="s">
        <v>13</v>
      </c>
      <c r="E9" s="141" t="s">
        <v>14</v>
      </c>
      <c r="F9" s="28" t="s">
        <v>15</v>
      </c>
      <c r="G9" s="29" t="s">
        <v>16</v>
      </c>
    </row>
    <row r="10" spans="1:8" ht="13.5" thickTop="1" x14ac:dyDescent="0.2">
      <c r="A10" s="142">
        <v>1</v>
      </c>
      <c r="B10" s="143"/>
      <c r="C10" s="103" t="s">
        <v>31</v>
      </c>
      <c r="D10" s="168" t="s">
        <v>786</v>
      </c>
      <c r="E10" s="82">
        <v>4</v>
      </c>
      <c r="F10" s="144">
        <v>85000</v>
      </c>
      <c r="G10" s="125">
        <f>F10*E10</f>
        <v>340000</v>
      </c>
    </row>
    <row r="11" spans="1:8" x14ac:dyDescent="0.2">
      <c r="A11" s="142"/>
      <c r="B11" s="143"/>
      <c r="C11" s="103"/>
      <c r="D11" s="168" t="s">
        <v>787</v>
      </c>
      <c r="E11" s="82"/>
      <c r="F11" s="83"/>
      <c r="G11" s="125"/>
    </row>
    <row r="12" spans="1:8" x14ac:dyDescent="0.2">
      <c r="A12" s="142"/>
      <c r="B12" s="143"/>
      <c r="C12" s="103"/>
      <c r="D12" s="168" t="s">
        <v>788</v>
      </c>
      <c r="E12" s="82"/>
      <c r="F12" s="145"/>
      <c r="G12" s="125"/>
    </row>
    <row r="13" spans="1:8" x14ac:dyDescent="0.2">
      <c r="A13" s="142"/>
      <c r="B13" s="143"/>
      <c r="C13" s="103"/>
      <c r="D13" s="168" t="s">
        <v>789</v>
      </c>
      <c r="E13" s="82"/>
      <c r="F13" s="145"/>
      <c r="G13" s="125"/>
    </row>
    <row r="14" spans="1:8" x14ac:dyDescent="0.2">
      <c r="A14" s="142">
        <v>2</v>
      </c>
      <c r="B14" s="143"/>
      <c r="C14" s="103" t="s">
        <v>31</v>
      </c>
      <c r="D14" s="43" t="s">
        <v>790</v>
      </c>
      <c r="E14" s="82">
        <v>1</v>
      </c>
      <c r="F14" s="145">
        <v>95000</v>
      </c>
      <c r="G14" s="125">
        <f t="shared" ref="G14" si="0">F14*E14</f>
        <v>95000</v>
      </c>
    </row>
    <row r="15" spans="1:8" x14ac:dyDescent="0.2">
      <c r="A15" s="142"/>
      <c r="B15" s="143"/>
      <c r="C15" s="103"/>
      <c r="D15" s="43" t="s">
        <v>791</v>
      </c>
      <c r="E15" s="82"/>
      <c r="F15" s="145"/>
      <c r="G15" s="125"/>
    </row>
    <row r="16" spans="1:8" x14ac:dyDescent="0.2">
      <c r="A16" s="142"/>
      <c r="B16" s="143"/>
      <c r="C16" s="103"/>
      <c r="D16" s="168" t="s">
        <v>792</v>
      </c>
      <c r="E16" s="82"/>
      <c r="F16" s="146"/>
      <c r="G16" s="125"/>
    </row>
    <row r="17" spans="1:7" x14ac:dyDescent="0.2">
      <c r="A17" s="142"/>
      <c r="B17" s="147"/>
      <c r="C17" s="103"/>
      <c r="D17" s="43"/>
      <c r="E17" s="82"/>
      <c r="F17" s="148"/>
      <c r="G17" s="125"/>
    </row>
    <row r="18" spans="1:7" x14ac:dyDescent="0.2">
      <c r="A18" s="142"/>
      <c r="B18" s="147"/>
      <c r="C18" s="103"/>
      <c r="D18" s="43"/>
      <c r="E18" s="82"/>
      <c r="F18" s="146"/>
      <c r="G18" s="125"/>
    </row>
    <row r="19" spans="1:7" x14ac:dyDescent="0.2">
      <c r="A19" s="142"/>
      <c r="B19" s="147"/>
      <c r="C19" s="39"/>
      <c r="D19" s="168"/>
      <c r="E19" s="82"/>
      <c r="F19" s="148"/>
      <c r="G19" s="125"/>
    </row>
    <row r="20" spans="1:7" x14ac:dyDescent="0.2">
      <c r="A20" s="142"/>
      <c r="B20" s="147"/>
      <c r="C20" s="103"/>
      <c r="D20" s="43"/>
      <c r="E20" s="82"/>
      <c r="F20" s="146"/>
      <c r="G20" s="125"/>
    </row>
    <row r="21" spans="1:7" x14ac:dyDescent="0.2">
      <c r="A21" s="142"/>
      <c r="B21" s="147"/>
      <c r="C21" s="103"/>
      <c r="D21" s="43"/>
      <c r="E21" s="82"/>
      <c r="F21" s="146"/>
      <c r="G21" s="125"/>
    </row>
    <row r="22" spans="1:7" x14ac:dyDescent="0.2">
      <c r="A22" s="142"/>
      <c r="B22" s="147"/>
      <c r="C22" s="103"/>
      <c r="D22" s="43"/>
      <c r="E22" s="82"/>
      <c r="F22" s="146"/>
      <c r="G22" s="125"/>
    </row>
    <row r="23" spans="1:7" x14ac:dyDescent="0.2">
      <c r="A23" s="142"/>
      <c r="B23" s="147"/>
      <c r="C23" s="39"/>
      <c r="D23" s="43"/>
      <c r="E23" s="82"/>
      <c r="F23" s="146"/>
      <c r="G23" s="125"/>
    </row>
    <row r="24" spans="1:7" x14ac:dyDescent="0.2">
      <c r="A24" s="142"/>
      <c r="B24" s="147"/>
      <c r="C24" s="149"/>
      <c r="D24" s="43"/>
      <c r="E24" s="150"/>
      <c r="F24" s="146"/>
      <c r="G24" s="125"/>
    </row>
    <row r="25" spans="1:7" x14ac:dyDescent="0.2">
      <c r="A25" s="142"/>
      <c r="B25" s="147"/>
      <c r="C25" s="149"/>
      <c r="D25" s="43"/>
      <c r="E25" s="150"/>
      <c r="F25" s="146"/>
      <c r="G25" s="125"/>
    </row>
    <row r="26" spans="1:7" x14ac:dyDescent="0.2">
      <c r="A26" s="142"/>
      <c r="B26" s="147"/>
      <c r="C26" s="149"/>
      <c r="D26" s="43"/>
      <c r="E26" s="151"/>
      <c r="F26" s="152"/>
      <c r="G26" s="125"/>
    </row>
    <row r="27" spans="1:7" x14ac:dyDescent="0.2">
      <c r="A27" s="142"/>
      <c r="B27" s="147"/>
      <c r="C27" s="149"/>
      <c r="D27" s="43"/>
      <c r="E27" s="153"/>
      <c r="F27" s="152"/>
      <c r="G27" s="125"/>
    </row>
    <row r="28" spans="1:7" x14ac:dyDescent="0.2">
      <c r="A28" s="142"/>
      <c r="B28" s="147"/>
      <c r="C28" s="149"/>
      <c r="D28" s="43"/>
      <c r="E28" s="154"/>
      <c r="F28" s="152"/>
      <c r="G28" s="125"/>
    </row>
    <row r="29" spans="1:7" x14ac:dyDescent="0.2">
      <c r="A29" s="142"/>
      <c r="B29" s="147"/>
      <c r="C29" s="149"/>
      <c r="D29" s="43"/>
      <c r="E29" s="155"/>
      <c r="F29" s="156"/>
      <c r="G29" s="125"/>
    </row>
    <row r="30" spans="1:7" x14ac:dyDescent="0.2">
      <c r="A30" s="142"/>
      <c r="B30" s="147"/>
      <c r="C30" s="149"/>
      <c r="D30" s="43"/>
      <c r="E30" s="155"/>
      <c r="F30" s="156"/>
      <c r="G30" s="125"/>
    </row>
    <row r="31" spans="1:7" x14ac:dyDescent="0.2">
      <c r="A31" s="142"/>
      <c r="B31" s="147"/>
      <c r="C31" s="39"/>
      <c r="D31" s="43"/>
      <c r="E31" s="154"/>
      <c r="F31" s="157"/>
      <c r="G31" s="125"/>
    </row>
    <row r="32" spans="1:7" x14ac:dyDescent="0.2">
      <c r="A32" s="142"/>
      <c r="B32" s="147"/>
      <c r="C32" s="158"/>
      <c r="D32" s="43"/>
      <c r="E32" s="154"/>
      <c r="F32" s="157"/>
      <c r="G32" s="125"/>
    </row>
    <row r="33" spans="1:7" x14ac:dyDescent="0.2">
      <c r="A33" s="142"/>
      <c r="B33" s="147"/>
      <c r="C33" s="158"/>
      <c r="D33" s="43"/>
      <c r="E33" s="154"/>
      <c r="F33" s="157"/>
      <c r="G33" s="125"/>
    </row>
    <row r="34" spans="1:7" x14ac:dyDescent="0.2">
      <c r="A34" s="142"/>
      <c r="B34" s="147"/>
      <c r="C34" s="158"/>
      <c r="D34" s="43"/>
      <c r="E34" s="154"/>
      <c r="F34" s="157"/>
      <c r="G34" s="125"/>
    </row>
    <row r="35" spans="1:7" x14ac:dyDescent="0.2">
      <c r="A35" s="142"/>
      <c r="B35" s="147"/>
      <c r="C35" s="158"/>
      <c r="D35" s="43"/>
      <c r="E35" s="154"/>
      <c r="F35" s="157"/>
      <c r="G35" s="125"/>
    </row>
    <row r="36" spans="1:7" x14ac:dyDescent="0.2">
      <c r="A36" s="142"/>
      <c r="B36" s="147"/>
      <c r="C36" s="158"/>
      <c r="D36" s="43"/>
      <c r="E36" s="154"/>
      <c r="F36" s="157"/>
      <c r="G36" s="125"/>
    </row>
    <row r="37" spans="1:7" x14ac:dyDescent="0.2">
      <c r="A37" s="142"/>
      <c r="B37" s="147"/>
      <c r="C37" s="158"/>
      <c r="D37" s="159"/>
      <c r="E37" s="154"/>
      <c r="F37" s="157"/>
      <c r="G37" s="125"/>
    </row>
    <row r="38" spans="1:7" x14ac:dyDescent="0.2">
      <c r="A38" s="142"/>
      <c r="B38" s="147"/>
      <c r="C38" s="158"/>
      <c r="D38" s="159"/>
      <c r="E38" s="154"/>
      <c r="F38" s="157"/>
      <c r="G38" s="125"/>
    </row>
    <row r="39" spans="1:7" x14ac:dyDescent="0.2">
      <c r="A39" s="45"/>
      <c r="B39" s="147"/>
      <c r="C39" s="158"/>
      <c r="D39" s="160"/>
      <c r="E39" s="153"/>
      <c r="F39" s="156"/>
      <c r="G39" s="101"/>
    </row>
    <row r="40" spans="1:7" x14ac:dyDescent="0.2">
      <c r="A40" s="45"/>
      <c r="B40" s="147"/>
      <c r="C40" s="158"/>
      <c r="D40" s="161"/>
      <c r="E40" s="147"/>
      <c r="F40" s="162"/>
      <c r="G40" s="101"/>
    </row>
    <row r="41" spans="1:7" ht="13.5" thickBot="1" x14ac:dyDescent="0.25">
      <c r="A41" s="48"/>
      <c r="B41" s="163"/>
      <c r="C41" s="50"/>
      <c r="D41" s="122"/>
      <c r="E41" s="163"/>
      <c r="F41" s="52" t="s">
        <v>58</v>
      </c>
      <c r="G41" s="110">
        <f>SUM(G10:G40)</f>
        <v>435000</v>
      </c>
    </row>
    <row r="42" spans="1:7" ht="13.5" thickTop="1" x14ac:dyDescent="0.2">
      <c r="A42" s="14" t="s">
        <v>785</v>
      </c>
      <c r="B42" s="164"/>
      <c r="E42" s="165"/>
      <c r="G42" s="17"/>
    </row>
    <row r="43" spans="1:7" ht="13.5" thickBot="1" x14ac:dyDescent="0.25">
      <c r="A43" s="166"/>
      <c r="B43" s="73"/>
      <c r="C43" s="73"/>
      <c r="D43" s="57"/>
      <c r="E43" s="167"/>
      <c r="F43" s="58"/>
      <c r="G43" s="59"/>
    </row>
    <row r="44" spans="1:7" ht="13.5" thickTop="1" x14ac:dyDescent="0.2">
      <c r="A44" s="3475"/>
      <c r="B44" s="3476"/>
      <c r="C44" s="3477"/>
      <c r="D44" s="60" t="s">
        <v>18</v>
      </c>
      <c r="E44" s="3553" t="s">
        <v>19</v>
      </c>
      <c r="F44" s="3476"/>
      <c r="G44" s="3554"/>
    </row>
    <row r="45" spans="1:7" x14ac:dyDescent="0.2">
      <c r="A45" s="3555" t="s">
        <v>20</v>
      </c>
      <c r="B45" s="3556"/>
      <c r="C45" s="3557"/>
      <c r="D45" s="44"/>
      <c r="E45" s="3558"/>
      <c r="F45" s="3559"/>
      <c r="G45" s="3560"/>
    </row>
    <row r="46" spans="1:7" x14ac:dyDescent="0.2">
      <c r="A46" s="3555" t="s">
        <v>21</v>
      </c>
      <c r="B46" s="3556"/>
      <c r="C46" s="3557"/>
      <c r="D46" s="61" t="s">
        <v>47</v>
      </c>
      <c r="E46" s="3561" t="s">
        <v>25</v>
      </c>
      <c r="F46" s="3405"/>
      <c r="G46" s="3406"/>
    </row>
    <row r="47" spans="1:7" ht="13.5" thickBot="1" x14ac:dyDescent="0.25">
      <c r="A47" s="3562" t="s">
        <v>22</v>
      </c>
      <c r="B47" s="3563"/>
      <c r="C47" s="3564"/>
      <c r="D47" s="62" t="s">
        <v>33</v>
      </c>
      <c r="E47" s="3460" t="s">
        <v>23</v>
      </c>
      <c r="F47" s="3409"/>
      <c r="G47" s="3410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2"/>
      <c r="B51" s="69"/>
      <c r="C51" s="930"/>
      <c r="D51" s="5"/>
      <c r="E51" s="69"/>
      <c r="F51" s="6"/>
      <c r="G51" s="7" t="s">
        <v>3</v>
      </c>
    </row>
    <row r="52" spans="1:7" x14ac:dyDescent="0.2">
      <c r="A52" s="8" t="s">
        <v>4</v>
      </c>
      <c r="B52" s="9"/>
      <c r="C52" s="10" t="s">
        <v>45</v>
      </c>
      <c r="D52" s="9"/>
      <c r="E52" s="738" t="s">
        <v>968</v>
      </c>
      <c r="F52" s="689"/>
      <c r="G52" s="739" t="s">
        <v>879</v>
      </c>
    </row>
    <row r="53" spans="1:7" x14ac:dyDescent="0.2">
      <c r="A53" s="14" t="s">
        <v>6</v>
      </c>
      <c r="B53" s="139"/>
      <c r="C53" s="16"/>
      <c r="D53" s="931"/>
      <c r="E53" s="3424"/>
      <c r="F53" s="3425"/>
      <c r="G53" s="17"/>
    </row>
    <row r="54" spans="1:7" x14ac:dyDescent="0.2">
      <c r="A54" s="932" t="s">
        <v>7</v>
      </c>
      <c r="B54" s="19"/>
      <c r="C54" s="19"/>
      <c r="D54" s="19"/>
      <c r="E54" s="20" t="s">
        <v>46</v>
      </c>
      <c r="F54" s="21"/>
      <c r="G54" s="17" t="s">
        <v>9</v>
      </c>
    </row>
    <row r="55" spans="1:7" x14ac:dyDescent="0.2">
      <c r="A55" s="2"/>
      <c r="B55" s="69"/>
      <c r="C55" s="930"/>
      <c r="D55" s="930"/>
      <c r="E55" s="3426"/>
      <c r="F55" s="3427"/>
      <c r="G55" s="22"/>
    </row>
    <row r="56" spans="1:7" ht="26.25" thickBot="1" x14ac:dyDescent="0.25">
      <c r="A56" s="23" t="s">
        <v>10</v>
      </c>
      <c r="B56" s="140" t="s">
        <v>11</v>
      </c>
      <c r="C56" s="25" t="s">
        <v>12</v>
      </c>
      <c r="D56" s="26" t="s">
        <v>13</v>
      </c>
      <c r="E56" s="141" t="s">
        <v>14</v>
      </c>
      <c r="F56" s="28" t="s">
        <v>15</v>
      </c>
      <c r="G56" s="29" t="s">
        <v>16</v>
      </c>
    </row>
    <row r="57" spans="1:7" ht="13.5" thickTop="1" x14ac:dyDescent="0.2">
      <c r="A57" s="142">
        <v>1</v>
      </c>
      <c r="B57" s="143"/>
      <c r="C57" s="103" t="s">
        <v>59</v>
      </c>
      <c r="D57" s="168" t="s">
        <v>906</v>
      </c>
      <c r="E57" s="82">
        <v>5</v>
      </c>
      <c r="F57" s="144">
        <v>12000</v>
      </c>
      <c r="G57" s="125">
        <f>F57*E57</f>
        <v>60000</v>
      </c>
    </row>
    <row r="58" spans="1:7" x14ac:dyDescent="0.2">
      <c r="A58" s="142"/>
      <c r="B58" s="143"/>
      <c r="C58" s="103"/>
      <c r="D58" s="168"/>
      <c r="E58" s="82"/>
      <c r="F58" s="83"/>
      <c r="G58" s="125"/>
    </row>
    <row r="59" spans="1:7" x14ac:dyDescent="0.2">
      <c r="A59" s="142"/>
      <c r="B59" s="143"/>
      <c r="C59" s="103"/>
      <c r="D59" s="168"/>
      <c r="E59" s="82"/>
      <c r="F59" s="145"/>
      <c r="G59" s="125"/>
    </row>
    <row r="60" spans="1:7" x14ac:dyDescent="0.2">
      <c r="A60" s="142"/>
      <c r="B60" s="143"/>
      <c r="C60" s="103"/>
      <c r="D60" s="168"/>
      <c r="E60" s="82"/>
      <c r="F60" s="145"/>
      <c r="G60" s="125"/>
    </row>
    <row r="61" spans="1:7" x14ac:dyDescent="0.2">
      <c r="A61" s="142"/>
      <c r="B61" s="143"/>
      <c r="C61" s="103"/>
      <c r="D61" s="43"/>
      <c r="E61" s="82"/>
      <c r="F61" s="145"/>
      <c r="G61" s="125"/>
    </row>
    <row r="62" spans="1:7" x14ac:dyDescent="0.2">
      <c r="A62" s="142"/>
      <c r="B62" s="143"/>
      <c r="C62" s="103"/>
      <c r="D62" s="43"/>
      <c r="E62" s="82"/>
      <c r="F62" s="145"/>
      <c r="G62" s="125"/>
    </row>
    <row r="63" spans="1:7" x14ac:dyDescent="0.2">
      <c r="A63" s="142"/>
      <c r="B63" s="143"/>
      <c r="C63" s="103"/>
      <c r="D63" s="168"/>
      <c r="E63" s="82"/>
      <c r="F63" s="146"/>
      <c r="G63" s="125"/>
    </row>
    <row r="64" spans="1:7" x14ac:dyDescent="0.2">
      <c r="A64" s="142"/>
      <c r="B64" s="147"/>
      <c r="C64" s="103"/>
      <c r="D64" s="43"/>
      <c r="E64" s="82"/>
      <c r="F64" s="148"/>
      <c r="G64" s="125"/>
    </row>
    <row r="65" spans="1:7" x14ac:dyDescent="0.2">
      <c r="A65" s="142"/>
      <c r="B65" s="147"/>
      <c r="C65" s="103"/>
      <c r="D65" s="43"/>
      <c r="E65" s="82"/>
      <c r="F65" s="146"/>
      <c r="G65" s="125"/>
    </row>
    <row r="66" spans="1:7" x14ac:dyDescent="0.2">
      <c r="A66" s="142"/>
      <c r="B66" s="147"/>
      <c r="C66" s="39"/>
      <c r="D66" s="168"/>
      <c r="E66" s="82"/>
      <c r="F66" s="148"/>
      <c r="G66" s="125"/>
    </row>
    <row r="67" spans="1:7" x14ac:dyDescent="0.2">
      <c r="A67" s="142"/>
      <c r="B67" s="147"/>
      <c r="C67" s="103"/>
      <c r="D67" s="43"/>
      <c r="E67" s="82"/>
      <c r="F67" s="146"/>
      <c r="G67" s="125"/>
    </row>
    <row r="68" spans="1:7" x14ac:dyDescent="0.2">
      <c r="A68" s="142"/>
      <c r="B68" s="147"/>
      <c r="C68" s="103"/>
      <c r="D68" s="43"/>
      <c r="E68" s="82"/>
      <c r="F68" s="146"/>
      <c r="G68" s="125"/>
    </row>
    <row r="69" spans="1:7" x14ac:dyDescent="0.2">
      <c r="A69" s="142"/>
      <c r="B69" s="147"/>
      <c r="C69" s="103"/>
      <c r="D69" s="43"/>
      <c r="E69" s="82"/>
      <c r="F69" s="146"/>
      <c r="G69" s="125"/>
    </row>
    <row r="70" spans="1:7" x14ac:dyDescent="0.2">
      <c r="A70" s="142"/>
      <c r="B70" s="147"/>
      <c r="C70" s="39"/>
      <c r="D70" s="43"/>
      <c r="E70" s="82"/>
      <c r="F70" s="146"/>
      <c r="G70" s="125"/>
    </row>
    <row r="71" spans="1:7" x14ac:dyDescent="0.2">
      <c r="A71" s="142"/>
      <c r="B71" s="147"/>
      <c r="C71" s="149"/>
      <c r="D71" s="43"/>
      <c r="E71" s="150"/>
      <c r="F71" s="146"/>
      <c r="G71" s="125"/>
    </row>
    <row r="72" spans="1:7" x14ac:dyDescent="0.2">
      <c r="A72" s="142"/>
      <c r="B72" s="147"/>
      <c r="C72" s="149"/>
      <c r="D72" s="43"/>
      <c r="E72" s="150"/>
      <c r="F72" s="146"/>
      <c r="G72" s="125"/>
    </row>
    <row r="73" spans="1:7" x14ac:dyDescent="0.2">
      <c r="A73" s="142"/>
      <c r="B73" s="147"/>
      <c r="C73" s="149"/>
      <c r="D73" s="43"/>
      <c r="E73" s="151"/>
      <c r="F73" s="152"/>
      <c r="G73" s="125"/>
    </row>
    <row r="74" spans="1:7" x14ac:dyDescent="0.2">
      <c r="A74" s="142"/>
      <c r="B74" s="147"/>
      <c r="C74" s="149"/>
      <c r="D74" s="43"/>
      <c r="E74" s="153"/>
      <c r="F74" s="152"/>
      <c r="G74" s="125"/>
    </row>
    <row r="75" spans="1:7" x14ac:dyDescent="0.2">
      <c r="A75" s="142"/>
      <c r="B75" s="147"/>
      <c r="C75" s="149"/>
      <c r="D75" s="43"/>
      <c r="E75" s="154"/>
      <c r="F75" s="152"/>
      <c r="G75" s="125"/>
    </row>
    <row r="76" spans="1:7" x14ac:dyDescent="0.2">
      <c r="A76" s="142"/>
      <c r="B76" s="147"/>
      <c r="C76" s="149"/>
      <c r="D76" s="43"/>
      <c r="E76" s="155"/>
      <c r="F76" s="156"/>
      <c r="G76" s="125"/>
    </row>
    <row r="77" spans="1:7" x14ac:dyDescent="0.2">
      <c r="A77" s="142"/>
      <c r="B77" s="147"/>
      <c r="C77" s="149"/>
      <c r="D77" s="43"/>
      <c r="E77" s="155"/>
      <c r="F77" s="156"/>
      <c r="G77" s="125"/>
    </row>
    <row r="78" spans="1:7" x14ac:dyDescent="0.2">
      <c r="A78" s="142"/>
      <c r="B78" s="147"/>
      <c r="C78" s="39"/>
      <c r="D78" s="43"/>
      <c r="E78" s="154"/>
      <c r="F78" s="157"/>
      <c r="G78" s="125"/>
    </row>
    <row r="79" spans="1:7" x14ac:dyDescent="0.2">
      <c r="A79" s="142"/>
      <c r="B79" s="147"/>
      <c r="C79" s="158"/>
      <c r="D79" s="43"/>
      <c r="E79" s="154"/>
      <c r="F79" s="157"/>
      <c r="G79" s="125"/>
    </row>
    <row r="80" spans="1:7" x14ac:dyDescent="0.2">
      <c r="A80" s="142"/>
      <c r="B80" s="147"/>
      <c r="C80" s="158"/>
      <c r="D80" s="43"/>
      <c r="E80" s="154"/>
      <c r="F80" s="157"/>
      <c r="G80" s="125"/>
    </row>
    <row r="81" spans="1:7" x14ac:dyDescent="0.2">
      <c r="A81" s="142"/>
      <c r="B81" s="147"/>
      <c r="C81" s="158"/>
      <c r="D81" s="43"/>
      <c r="E81" s="154"/>
      <c r="F81" s="157"/>
      <c r="G81" s="125"/>
    </row>
    <row r="82" spans="1:7" x14ac:dyDescent="0.2">
      <c r="A82" s="142"/>
      <c r="B82" s="147"/>
      <c r="C82" s="158"/>
      <c r="D82" s="43"/>
      <c r="E82" s="154"/>
      <c r="F82" s="157"/>
      <c r="G82" s="125"/>
    </row>
    <row r="83" spans="1:7" x14ac:dyDescent="0.2">
      <c r="A83" s="142"/>
      <c r="B83" s="147"/>
      <c r="C83" s="158"/>
      <c r="D83" s="43"/>
      <c r="E83" s="154"/>
      <c r="F83" s="157"/>
      <c r="G83" s="125"/>
    </row>
    <row r="84" spans="1:7" x14ac:dyDescent="0.2">
      <c r="A84" s="142"/>
      <c r="B84" s="147"/>
      <c r="C84" s="158"/>
      <c r="D84" s="159"/>
      <c r="E84" s="154"/>
      <c r="F84" s="157"/>
      <c r="G84" s="125"/>
    </row>
    <row r="85" spans="1:7" x14ac:dyDescent="0.2">
      <c r="A85" s="142"/>
      <c r="B85" s="147"/>
      <c r="C85" s="158"/>
      <c r="D85" s="159"/>
      <c r="E85" s="154"/>
      <c r="F85" s="157"/>
      <c r="G85" s="125"/>
    </row>
    <row r="86" spans="1:7" x14ac:dyDescent="0.2">
      <c r="A86" s="928"/>
      <c r="B86" s="147"/>
      <c r="C86" s="158"/>
      <c r="D86" s="160"/>
      <c r="E86" s="153"/>
      <c r="F86" s="156"/>
      <c r="G86" s="101"/>
    </row>
    <row r="87" spans="1:7" x14ac:dyDescent="0.2">
      <c r="A87" s="928"/>
      <c r="B87" s="147"/>
      <c r="C87" s="158"/>
      <c r="D87" s="161"/>
      <c r="E87" s="147"/>
      <c r="F87" s="162"/>
      <c r="G87" s="101"/>
    </row>
    <row r="88" spans="1:7" ht="13.5" thickBot="1" x14ac:dyDescent="0.25">
      <c r="A88" s="48"/>
      <c r="B88" s="163"/>
      <c r="C88" s="50"/>
      <c r="D88" s="122"/>
      <c r="E88" s="163"/>
      <c r="F88" s="52" t="s">
        <v>58</v>
      </c>
      <c r="G88" s="110">
        <f>SUM(G57:G87)</f>
        <v>60000</v>
      </c>
    </row>
    <row r="89" spans="1:7" ht="13.5" thickTop="1" x14ac:dyDescent="0.2">
      <c r="A89" s="14" t="s">
        <v>785</v>
      </c>
      <c r="B89" s="164"/>
      <c r="C89" s="931"/>
      <c r="E89" s="165"/>
      <c r="G89" s="17"/>
    </row>
    <row r="90" spans="1:7" ht="13.5" thickBot="1" x14ac:dyDescent="0.25">
      <c r="A90" s="166"/>
      <c r="B90" s="73"/>
      <c r="C90" s="73"/>
      <c r="D90" s="57"/>
      <c r="E90" s="167"/>
      <c r="F90" s="58"/>
      <c r="G90" s="59"/>
    </row>
    <row r="91" spans="1:7" ht="13.5" thickTop="1" x14ac:dyDescent="0.2">
      <c r="A91" s="3475"/>
      <c r="B91" s="3476"/>
      <c r="C91" s="3477"/>
      <c r="D91" s="929" t="s">
        <v>18</v>
      </c>
      <c r="E91" s="3553" t="s">
        <v>19</v>
      </c>
      <c r="F91" s="3476"/>
      <c r="G91" s="3554"/>
    </row>
    <row r="92" spans="1:7" x14ac:dyDescent="0.2">
      <c r="A92" s="3555" t="s">
        <v>20</v>
      </c>
      <c r="B92" s="3556"/>
      <c r="C92" s="3557"/>
      <c r="D92" s="44"/>
      <c r="E92" s="3558"/>
      <c r="F92" s="3559"/>
      <c r="G92" s="3560"/>
    </row>
    <row r="93" spans="1:7" x14ac:dyDescent="0.2">
      <c r="A93" s="3555" t="s">
        <v>21</v>
      </c>
      <c r="B93" s="3556"/>
      <c r="C93" s="3557"/>
      <c r="D93" s="61" t="s">
        <v>47</v>
      </c>
      <c r="E93" s="3561" t="s">
        <v>25</v>
      </c>
      <c r="F93" s="3405"/>
      <c r="G93" s="3406"/>
    </row>
    <row r="94" spans="1:7" ht="13.5" thickBot="1" x14ac:dyDescent="0.25">
      <c r="A94" s="3562" t="s">
        <v>22</v>
      </c>
      <c r="B94" s="3563"/>
      <c r="C94" s="3564"/>
      <c r="D94" s="62" t="s">
        <v>33</v>
      </c>
      <c r="E94" s="3460" t="s">
        <v>23</v>
      </c>
      <c r="F94" s="3409"/>
      <c r="G94" s="3410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7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7" x14ac:dyDescent="0.2">
      <c r="A98" s="2"/>
      <c r="B98" s="69"/>
      <c r="C98" s="2125"/>
      <c r="D98" s="5"/>
      <c r="E98" s="69"/>
      <c r="F98" s="6"/>
      <c r="G98" s="7" t="s">
        <v>3</v>
      </c>
    </row>
    <row r="99" spans="1:7" x14ac:dyDescent="0.2">
      <c r="A99" s="8" t="s">
        <v>4</v>
      </c>
      <c r="B99" s="9"/>
      <c r="C99" s="10" t="s">
        <v>45</v>
      </c>
      <c r="D99" s="9"/>
      <c r="E99" s="1277" t="s">
        <v>3408</v>
      </c>
      <c r="F99" s="689"/>
      <c r="G99" s="739" t="s">
        <v>3370</v>
      </c>
    </row>
    <row r="100" spans="1:7" x14ac:dyDescent="0.2">
      <c r="A100" s="14" t="s">
        <v>6</v>
      </c>
      <c r="B100" s="139"/>
      <c r="C100" s="16"/>
      <c r="D100" s="2126"/>
      <c r="E100" s="3424"/>
      <c r="F100" s="3425"/>
      <c r="G100" s="17"/>
    </row>
    <row r="101" spans="1:7" x14ac:dyDescent="0.2">
      <c r="A101" s="2127" t="s">
        <v>7</v>
      </c>
      <c r="B101" s="19"/>
      <c r="C101" s="19"/>
      <c r="D101" s="19"/>
      <c r="E101" s="20" t="s">
        <v>46</v>
      </c>
      <c r="F101" s="21"/>
      <c r="G101" s="17" t="s">
        <v>9</v>
      </c>
    </row>
    <row r="102" spans="1:7" x14ac:dyDescent="0.2">
      <c r="A102" s="2"/>
      <c r="B102" s="69"/>
      <c r="C102" s="2125"/>
      <c r="D102" s="2125"/>
      <c r="E102" s="3426"/>
      <c r="F102" s="3427"/>
      <c r="G102" s="22"/>
    </row>
    <row r="103" spans="1:7" ht="26.25" thickBot="1" x14ac:dyDescent="0.25">
      <c r="A103" s="23" t="s">
        <v>10</v>
      </c>
      <c r="B103" s="140" t="s">
        <v>11</v>
      </c>
      <c r="C103" s="25" t="s">
        <v>12</v>
      </c>
      <c r="D103" s="26" t="s">
        <v>13</v>
      </c>
      <c r="E103" s="141" t="s">
        <v>14</v>
      </c>
      <c r="F103" s="28" t="s">
        <v>15</v>
      </c>
      <c r="G103" s="29" t="s">
        <v>16</v>
      </c>
    </row>
    <row r="104" spans="1:7" ht="13.5" thickTop="1" x14ac:dyDescent="0.2">
      <c r="A104" s="142">
        <v>1</v>
      </c>
      <c r="B104" s="143"/>
      <c r="C104" s="103" t="s">
        <v>1413</v>
      </c>
      <c r="D104" s="168" t="s">
        <v>3402</v>
      </c>
      <c r="E104" s="82">
        <v>30</v>
      </c>
      <c r="F104" s="144">
        <v>80</v>
      </c>
      <c r="G104" s="125">
        <f>F104*E104</f>
        <v>2400</v>
      </c>
    </row>
    <row r="105" spans="1:7" x14ac:dyDescent="0.2">
      <c r="A105" s="142">
        <v>2</v>
      </c>
      <c r="B105" s="143"/>
      <c r="C105" s="103" t="s">
        <v>59</v>
      </c>
      <c r="D105" s="168" t="s">
        <v>3403</v>
      </c>
      <c r="E105" s="82">
        <v>30</v>
      </c>
      <c r="F105" s="83">
        <v>40</v>
      </c>
      <c r="G105" s="125">
        <f t="shared" ref="G105:G106" si="1">F105*E105</f>
        <v>1200</v>
      </c>
    </row>
    <row r="106" spans="1:7" x14ac:dyDescent="0.2">
      <c r="A106" s="142">
        <v>3</v>
      </c>
      <c r="B106" s="143"/>
      <c r="C106" s="103" t="s">
        <v>700</v>
      </c>
      <c r="D106" s="168" t="s">
        <v>3404</v>
      </c>
      <c r="E106" s="82">
        <v>1</v>
      </c>
      <c r="F106" s="145">
        <v>940</v>
      </c>
      <c r="G106" s="125">
        <f t="shared" si="1"/>
        <v>940</v>
      </c>
    </row>
    <row r="107" spans="1:7" x14ac:dyDescent="0.2">
      <c r="A107" s="142"/>
      <c r="B107" s="143"/>
      <c r="C107" s="103"/>
      <c r="D107" s="168"/>
      <c r="E107" s="82"/>
      <c r="F107" s="145"/>
      <c r="G107" s="125"/>
    </row>
    <row r="108" spans="1:7" x14ac:dyDescent="0.2">
      <c r="A108" s="142"/>
      <c r="B108" s="143"/>
      <c r="C108" s="103"/>
      <c r="D108" s="43"/>
      <c r="E108" s="82"/>
      <c r="F108" s="145"/>
      <c r="G108" s="125"/>
    </row>
    <row r="109" spans="1:7" x14ac:dyDescent="0.2">
      <c r="A109" s="142"/>
      <c r="B109" s="143"/>
      <c r="C109" s="103"/>
      <c r="D109" s="43"/>
      <c r="E109" s="82"/>
      <c r="F109" s="145"/>
      <c r="G109" s="125"/>
    </row>
    <row r="110" spans="1:7" x14ac:dyDescent="0.2">
      <c r="A110" s="142"/>
      <c r="B110" s="143"/>
      <c r="C110" s="103"/>
      <c r="D110" s="168"/>
      <c r="E110" s="82"/>
      <c r="F110" s="146"/>
      <c r="G110" s="125"/>
    </row>
    <row r="111" spans="1:7" x14ac:dyDescent="0.2">
      <c r="A111" s="142"/>
      <c r="B111" s="147"/>
      <c r="C111" s="103"/>
      <c r="D111" s="43"/>
      <c r="E111" s="82"/>
      <c r="F111" s="148"/>
      <c r="G111" s="125"/>
    </row>
    <row r="112" spans="1:7" x14ac:dyDescent="0.2">
      <c r="A112" s="142"/>
      <c r="B112" s="147"/>
      <c r="C112" s="103"/>
      <c r="D112" s="43"/>
      <c r="E112" s="82"/>
      <c r="F112" s="146"/>
      <c r="G112" s="125"/>
    </row>
    <row r="113" spans="1:7" x14ac:dyDescent="0.2">
      <c r="A113" s="142"/>
      <c r="B113" s="147"/>
      <c r="C113" s="39"/>
      <c r="D113" s="168"/>
      <c r="E113" s="82"/>
      <c r="F113" s="148"/>
      <c r="G113" s="125"/>
    </row>
    <row r="114" spans="1:7" x14ac:dyDescent="0.2">
      <c r="A114" s="142"/>
      <c r="B114" s="147"/>
      <c r="C114" s="103"/>
      <c r="D114" s="43"/>
      <c r="E114" s="82"/>
      <c r="F114" s="146"/>
      <c r="G114" s="125"/>
    </row>
    <row r="115" spans="1:7" x14ac:dyDescent="0.2">
      <c r="A115" s="142"/>
      <c r="B115" s="147"/>
      <c r="C115" s="103"/>
      <c r="D115" s="43"/>
      <c r="E115" s="82"/>
      <c r="F115" s="146"/>
      <c r="G115" s="125"/>
    </row>
    <row r="116" spans="1:7" x14ac:dyDescent="0.2">
      <c r="A116" s="142"/>
      <c r="B116" s="147"/>
      <c r="C116" s="103"/>
      <c r="D116" s="43"/>
      <c r="E116" s="82"/>
      <c r="F116" s="146"/>
      <c r="G116" s="125"/>
    </row>
    <row r="117" spans="1:7" x14ac:dyDescent="0.2">
      <c r="A117" s="142"/>
      <c r="B117" s="147"/>
      <c r="C117" s="39"/>
      <c r="D117" s="43"/>
      <c r="E117" s="82"/>
      <c r="F117" s="146"/>
      <c r="G117" s="125"/>
    </row>
    <row r="118" spans="1:7" x14ac:dyDescent="0.2">
      <c r="A118" s="142"/>
      <c r="B118" s="147"/>
      <c r="C118" s="149"/>
      <c r="D118" s="43"/>
      <c r="E118" s="150"/>
      <c r="F118" s="146"/>
      <c r="G118" s="125"/>
    </row>
    <row r="119" spans="1:7" x14ac:dyDescent="0.2">
      <c r="A119" s="142"/>
      <c r="B119" s="147"/>
      <c r="C119" s="149"/>
      <c r="D119" s="43"/>
      <c r="E119" s="150"/>
      <c r="F119" s="146"/>
      <c r="G119" s="125"/>
    </row>
    <row r="120" spans="1:7" x14ac:dyDescent="0.2">
      <c r="A120" s="142"/>
      <c r="B120" s="147"/>
      <c r="C120" s="149"/>
      <c r="D120" s="43"/>
      <c r="E120" s="151"/>
      <c r="F120" s="152"/>
      <c r="G120" s="125"/>
    </row>
    <row r="121" spans="1:7" x14ac:dyDescent="0.2">
      <c r="A121" s="142"/>
      <c r="B121" s="147"/>
      <c r="C121" s="149"/>
      <c r="D121" s="43"/>
      <c r="E121" s="153"/>
      <c r="F121" s="152"/>
      <c r="G121" s="125"/>
    </row>
    <row r="122" spans="1:7" x14ac:dyDescent="0.2">
      <c r="A122" s="142"/>
      <c r="B122" s="147"/>
      <c r="C122" s="149"/>
      <c r="D122" s="43"/>
      <c r="E122" s="154"/>
      <c r="F122" s="152"/>
      <c r="G122" s="125"/>
    </row>
    <row r="123" spans="1:7" x14ac:dyDescent="0.2">
      <c r="A123" s="142"/>
      <c r="B123" s="147"/>
      <c r="C123" s="149"/>
      <c r="D123" s="43"/>
      <c r="E123" s="155"/>
      <c r="F123" s="156"/>
      <c r="G123" s="125"/>
    </row>
    <row r="124" spans="1:7" x14ac:dyDescent="0.2">
      <c r="A124" s="142"/>
      <c r="B124" s="147"/>
      <c r="C124" s="149"/>
      <c r="D124" s="43"/>
      <c r="E124" s="155"/>
      <c r="F124" s="156"/>
      <c r="G124" s="125"/>
    </row>
    <row r="125" spans="1:7" x14ac:dyDescent="0.2">
      <c r="A125" s="142"/>
      <c r="B125" s="147"/>
      <c r="C125" s="39"/>
      <c r="D125" s="43"/>
      <c r="E125" s="154"/>
      <c r="F125" s="157"/>
      <c r="G125" s="125"/>
    </row>
    <row r="126" spans="1:7" x14ac:dyDescent="0.2">
      <c r="A126" s="142"/>
      <c r="B126" s="147"/>
      <c r="C126" s="158"/>
      <c r="D126" s="43"/>
      <c r="E126" s="154"/>
      <c r="F126" s="157"/>
      <c r="G126" s="125"/>
    </row>
    <row r="127" spans="1:7" x14ac:dyDescent="0.2">
      <c r="A127" s="142"/>
      <c r="B127" s="147"/>
      <c r="C127" s="158"/>
      <c r="D127" s="43"/>
      <c r="E127" s="154"/>
      <c r="F127" s="157"/>
      <c r="G127" s="125"/>
    </row>
    <row r="128" spans="1:7" x14ac:dyDescent="0.2">
      <c r="A128" s="142"/>
      <c r="B128" s="147"/>
      <c r="C128" s="158"/>
      <c r="D128" s="43"/>
      <c r="E128" s="154"/>
      <c r="F128" s="157"/>
      <c r="G128" s="125"/>
    </row>
    <row r="129" spans="1:7" x14ac:dyDescent="0.2">
      <c r="A129" s="142"/>
      <c r="B129" s="147"/>
      <c r="C129" s="158"/>
      <c r="D129" s="43"/>
      <c r="E129" s="154"/>
      <c r="F129" s="157"/>
      <c r="G129" s="125"/>
    </row>
    <row r="130" spans="1:7" x14ac:dyDescent="0.2">
      <c r="A130" s="142"/>
      <c r="B130" s="147"/>
      <c r="C130" s="158"/>
      <c r="D130" s="43"/>
      <c r="E130" s="154"/>
      <c r="F130" s="157"/>
      <c r="G130" s="125"/>
    </row>
    <row r="131" spans="1:7" x14ac:dyDescent="0.2">
      <c r="A131" s="142"/>
      <c r="B131" s="147"/>
      <c r="C131" s="158"/>
      <c r="D131" s="159"/>
      <c r="E131" s="154"/>
      <c r="F131" s="157"/>
      <c r="G131" s="125"/>
    </row>
    <row r="132" spans="1:7" x14ac:dyDescent="0.2">
      <c r="A132" s="142"/>
      <c r="B132" s="147"/>
      <c r="C132" s="158"/>
      <c r="D132" s="159"/>
      <c r="E132" s="154"/>
      <c r="F132" s="157"/>
      <c r="G132" s="125"/>
    </row>
    <row r="133" spans="1:7" x14ac:dyDescent="0.2">
      <c r="A133" s="2123"/>
      <c r="B133" s="147"/>
      <c r="C133" s="158"/>
      <c r="D133" s="160"/>
      <c r="E133" s="153"/>
      <c r="F133" s="156"/>
      <c r="G133" s="101"/>
    </row>
    <row r="134" spans="1:7" x14ac:dyDescent="0.2">
      <c r="A134" s="2123"/>
      <c r="B134" s="147"/>
      <c r="C134" s="158"/>
      <c r="D134" s="161"/>
      <c r="E134" s="147"/>
      <c r="F134" s="162"/>
      <c r="G134" s="101"/>
    </row>
    <row r="135" spans="1:7" ht="13.5" thickBot="1" x14ac:dyDescent="0.25">
      <c r="A135" s="48"/>
      <c r="B135" s="163"/>
      <c r="C135" s="50"/>
      <c r="D135" s="122"/>
      <c r="E135" s="163"/>
      <c r="F135" s="52" t="s">
        <v>3401</v>
      </c>
      <c r="G135" s="110">
        <f>SUM(G104:G134)</f>
        <v>4540</v>
      </c>
    </row>
    <row r="136" spans="1:7" ht="13.5" thickTop="1" x14ac:dyDescent="0.2">
      <c r="A136" s="14" t="s">
        <v>3405</v>
      </c>
      <c r="B136" s="164"/>
      <c r="C136" s="2126"/>
      <c r="E136" s="165"/>
      <c r="G136" s="17"/>
    </row>
    <row r="137" spans="1:7" ht="13.5" thickBot="1" x14ac:dyDescent="0.25">
      <c r="A137" s="166"/>
      <c r="B137" s="73"/>
      <c r="C137" s="73"/>
      <c r="D137" s="57"/>
      <c r="E137" s="167"/>
      <c r="F137" s="58"/>
      <c r="G137" s="59"/>
    </row>
    <row r="138" spans="1:7" ht="13.5" thickTop="1" x14ac:dyDescent="0.2">
      <c r="A138" s="3475"/>
      <c r="B138" s="3476"/>
      <c r="C138" s="3477"/>
      <c r="D138" s="2124" t="s">
        <v>18</v>
      </c>
      <c r="E138" s="3553" t="s">
        <v>19</v>
      </c>
      <c r="F138" s="3476"/>
      <c r="G138" s="3554"/>
    </row>
    <row r="139" spans="1:7" x14ac:dyDescent="0.2">
      <c r="A139" s="3555" t="s">
        <v>20</v>
      </c>
      <c r="B139" s="3556"/>
      <c r="C139" s="3557"/>
      <c r="D139" s="44"/>
      <c r="E139" s="3558"/>
      <c r="F139" s="3559"/>
      <c r="G139" s="3560"/>
    </row>
    <row r="140" spans="1:7" x14ac:dyDescent="0.2">
      <c r="A140" s="3555" t="s">
        <v>21</v>
      </c>
      <c r="B140" s="3556"/>
      <c r="C140" s="3557"/>
      <c r="D140" s="61" t="s">
        <v>47</v>
      </c>
      <c r="E140" s="3561" t="s">
        <v>25</v>
      </c>
      <c r="F140" s="3405"/>
      <c r="G140" s="3406"/>
    </row>
    <row r="141" spans="1:7" ht="13.5" thickBot="1" x14ac:dyDescent="0.25">
      <c r="A141" s="3562" t="s">
        <v>22</v>
      </c>
      <c r="B141" s="3563"/>
      <c r="C141" s="3564"/>
      <c r="D141" s="62" t="s">
        <v>33</v>
      </c>
      <c r="E141" s="3460" t="s">
        <v>23</v>
      </c>
      <c r="F141" s="3409"/>
      <c r="G141" s="3410"/>
    </row>
    <row r="142" spans="1:7" ht="16.5" x14ac:dyDescent="0.25">
      <c r="A142" s="3415" t="s">
        <v>0</v>
      </c>
      <c r="B142" s="3416"/>
      <c r="C142" s="3416"/>
      <c r="D142" s="3416"/>
      <c r="E142" s="3416"/>
      <c r="F142" s="3416"/>
      <c r="G142" s="3417"/>
    </row>
    <row r="143" spans="1:7" x14ac:dyDescent="0.2">
      <c r="A143" s="3418" t="s">
        <v>1</v>
      </c>
      <c r="B143" s="3419"/>
      <c r="C143" s="3419"/>
      <c r="D143" s="3419"/>
      <c r="E143" s="3419"/>
      <c r="F143" s="3419"/>
      <c r="G143" s="3420"/>
    </row>
    <row r="144" spans="1:7" x14ac:dyDescent="0.2">
      <c r="A144" s="3421" t="s">
        <v>2</v>
      </c>
      <c r="B144" s="3422"/>
      <c r="C144" s="3422"/>
      <c r="D144" s="3422"/>
      <c r="E144" s="3422"/>
      <c r="F144" s="3422"/>
      <c r="G144" s="3423"/>
    </row>
    <row r="145" spans="1:7" x14ac:dyDescent="0.2">
      <c r="A145" s="2"/>
      <c r="B145" s="69"/>
      <c r="C145" s="2202"/>
      <c r="D145" s="5"/>
      <c r="E145" s="69"/>
      <c r="F145" s="6"/>
      <c r="G145" s="7" t="s">
        <v>3</v>
      </c>
    </row>
    <row r="146" spans="1:7" x14ac:dyDescent="0.2">
      <c r="A146" s="8" t="s">
        <v>4</v>
      </c>
      <c r="B146" s="9"/>
      <c r="C146" s="10" t="s">
        <v>45</v>
      </c>
      <c r="D146" s="9"/>
      <c r="E146" s="1277" t="s">
        <v>3575</v>
      </c>
      <c r="F146" s="689"/>
      <c r="G146" s="1278" t="s">
        <v>3540</v>
      </c>
    </row>
    <row r="147" spans="1:7" x14ac:dyDescent="0.2">
      <c r="A147" s="14" t="s">
        <v>6</v>
      </c>
      <c r="B147" s="139"/>
      <c r="C147" s="16"/>
      <c r="D147" s="2203"/>
      <c r="E147" s="3424"/>
      <c r="F147" s="3425"/>
      <c r="G147" s="17"/>
    </row>
    <row r="148" spans="1:7" x14ac:dyDescent="0.2">
      <c r="A148" s="2204" t="s">
        <v>7</v>
      </c>
      <c r="B148" s="19"/>
      <c r="C148" s="19"/>
      <c r="D148" s="19"/>
      <c r="E148" s="20" t="s">
        <v>46</v>
      </c>
      <c r="F148" s="21"/>
      <c r="G148" s="17" t="s">
        <v>9</v>
      </c>
    </row>
    <row r="149" spans="1:7" x14ac:dyDescent="0.2">
      <c r="A149" s="2"/>
      <c r="B149" s="69"/>
      <c r="C149" s="2202"/>
      <c r="D149" s="2202"/>
      <c r="E149" s="3426"/>
      <c r="F149" s="3427"/>
      <c r="G149" s="22"/>
    </row>
    <row r="150" spans="1:7" ht="26.25" thickBot="1" x14ac:dyDescent="0.25">
      <c r="A150" s="23" t="s">
        <v>10</v>
      </c>
      <c r="B150" s="140" t="s">
        <v>11</v>
      </c>
      <c r="C150" s="25" t="s">
        <v>12</v>
      </c>
      <c r="D150" s="26" t="s">
        <v>13</v>
      </c>
      <c r="E150" s="141" t="s">
        <v>14</v>
      </c>
      <c r="F150" s="28" t="s">
        <v>15</v>
      </c>
      <c r="G150" s="29" t="s">
        <v>16</v>
      </c>
    </row>
    <row r="151" spans="1:7" ht="13.5" thickTop="1" x14ac:dyDescent="0.2">
      <c r="A151" s="142">
        <v>1</v>
      </c>
      <c r="B151" s="143"/>
      <c r="C151" s="103" t="s">
        <v>911</v>
      </c>
      <c r="D151" s="168" t="s">
        <v>3541</v>
      </c>
      <c r="E151" s="82">
        <v>1</v>
      </c>
      <c r="F151" s="144">
        <v>224110</v>
      </c>
      <c r="G151" s="125">
        <f>F151*E151</f>
        <v>224110</v>
      </c>
    </row>
    <row r="152" spans="1:7" x14ac:dyDescent="0.2">
      <c r="A152" s="142"/>
      <c r="B152" s="143"/>
      <c r="C152" s="103"/>
      <c r="D152" s="168" t="s">
        <v>3542</v>
      </c>
      <c r="E152" s="82"/>
      <c r="F152" s="83"/>
      <c r="G152" s="125"/>
    </row>
    <row r="153" spans="1:7" x14ac:dyDescent="0.2">
      <c r="A153" s="142"/>
      <c r="B153" s="143"/>
      <c r="C153" s="103"/>
      <c r="D153" s="168" t="s">
        <v>3543</v>
      </c>
      <c r="E153" s="82"/>
      <c r="F153" s="145"/>
      <c r="G153" s="125"/>
    </row>
    <row r="154" spans="1:7" x14ac:dyDescent="0.2">
      <c r="A154" s="142"/>
      <c r="B154" s="143"/>
      <c r="C154" s="103"/>
      <c r="D154" s="168" t="s">
        <v>3544</v>
      </c>
      <c r="E154" s="82"/>
      <c r="F154" s="145"/>
      <c r="G154" s="125"/>
    </row>
    <row r="155" spans="1:7" x14ac:dyDescent="0.2">
      <c r="A155" s="142"/>
      <c r="B155" s="143"/>
      <c r="C155" s="103"/>
      <c r="D155" s="43" t="s">
        <v>3545</v>
      </c>
      <c r="E155" s="82"/>
      <c r="F155" s="145"/>
      <c r="G155" s="125"/>
    </row>
    <row r="156" spans="1:7" x14ac:dyDescent="0.2">
      <c r="A156" s="142"/>
      <c r="B156" s="143"/>
      <c r="C156" s="103"/>
      <c r="D156" s="43" t="s">
        <v>3546</v>
      </c>
      <c r="E156" s="82"/>
      <c r="F156" s="145"/>
      <c r="G156" s="125"/>
    </row>
    <row r="157" spans="1:7" x14ac:dyDescent="0.2">
      <c r="A157" s="142"/>
      <c r="B157" s="143"/>
      <c r="C157" s="103"/>
      <c r="D157" s="168" t="s">
        <v>3547</v>
      </c>
      <c r="E157" s="82"/>
      <c r="F157" s="146"/>
      <c r="G157" s="125"/>
    </row>
    <row r="158" spans="1:7" x14ac:dyDescent="0.2">
      <c r="A158" s="142"/>
      <c r="B158" s="147"/>
      <c r="C158" s="103"/>
      <c r="D158" s="43" t="s">
        <v>3548</v>
      </c>
      <c r="E158" s="82"/>
      <c r="F158" s="148"/>
      <c r="G158" s="125"/>
    </row>
    <row r="159" spans="1:7" x14ac:dyDescent="0.2">
      <c r="A159" s="142"/>
      <c r="B159" s="147"/>
      <c r="C159" s="103"/>
      <c r="D159" s="43" t="s">
        <v>3549</v>
      </c>
      <c r="E159" s="82"/>
      <c r="F159" s="146"/>
      <c r="G159" s="125"/>
    </row>
    <row r="160" spans="1:7" x14ac:dyDescent="0.2">
      <c r="A160" s="142"/>
      <c r="B160" s="147"/>
      <c r="C160" s="39"/>
      <c r="D160" s="168" t="s">
        <v>3550</v>
      </c>
      <c r="E160" s="82"/>
      <c r="F160" s="148"/>
      <c r="G160" s="125"/>
    </row>
    <row r="161" spans="1:7" x14ac:dyDescent="0.2">
      <c r="A161" s="142"/>
      <c r="B161" s="147"/>
      <c r="C161" s="103"/>
      <c r="D161" s="43"/>
      <c r="E161" s="82"/>
      <c r="F161" s="146"/>
      <c r="G161" s="125"/>
    </row>
    <row r="162" spans="1:7" x14ac:dyDescent="0.2">
      <c r="A162" s="142"/>
      <c r="B162" s="147"/>
      <c r="C162" s="103"/>
      <c r="D162" s="43"/>
      <c r="E162" s="82"/>
      <c r="F162" s="146"/>
      <c r="G162" s="125"/>
    </row>
    <row r="163" spans="1:7" x14ac:dyDescent="0.2">
      <c r="A163" s="142"/>
      <c r="B163" s="147"/>
      <c r="C163" s="103"/>
      <c r="D163" s="43"/>
      <c r="E163" s="82"/>
      <c r="F163" s="146"/>
      <c r="G163" s="125"/>
    </row>
    <row r="164" spans="1:7" x14ac:dyDescent="0.2">
      <c r="A164" s="142"/>
      <c r="B164" s="147"/>
      <c r="C164" s="39"/>
      <c r="D164" s="43"/>
      <c r="E164" s="82"/>
      <c r="F164" s="146"/>
      <c r="G164" s="125"/>
    </row>
    <row r="165" spans="1:7" x14ac:dyDescent="0.2">
      <c r="A165" s="142"/>
      <c r="B165" s="147"/>
      <c r="C165" s="149"/>
      <c r="D165" s="43"/>
      <c r="E165" s="150"/>
      <c r="F165" s="146"/>
      <c r="G165" s="125"/>
    </row>
    <row r="166" spans="1:7" x14ac:dyDescent="0.2">
      <c r="A166" s="142"/>
      <c r="B166" s="147"/>
      <c r="C166" s="149"/>
      <c r="D166" s="43"/>
      <c r="E166" s="150"/>
      <c r="F166" s="146"/>
      <c r="G166" s="125"/>
    </row>
    <row r="167" spans="1:7" x14ac:dyDescent="0.2">
      <c r="A167" s="142"/>
      <c r="B167" s="147"/>
      <c r="C167" s="149"/>
      <c r="D167" s="43"/>
      <c r="E167" s="151"/>
      <c r="F167" s="152"/>
      <c r="G167" s="125"/>
    </row>
    <row r="168" spans="1:7" x14ac:dyDescent="0.2">
      <c r="A168" s="142"/>
      <c r="B168" s="147"/>
      <c r="C168" s="149"/>
      <c r="D168" s="43"/>
      <c r="E168" s="153"/>
      <c r="F168" s="152"/>
      <c r="G168" s="125"/>
    </row>
    <row r="169" spans="1:7" x14ac:dyDescent="0.2">
      <c r="A169" s="142"/>
      <c r="B169" s="147"/>
      <c r="C169" s="149"/>
      <c r="D169" s="43"/>
      <c r="E169" s="154"/>
      <c r="F169" s="152"/>
      <c r="G169" s="125"/>
    </row>
    <row r="170" spans="1:7" x14ac:dyDescent="0.2">
      <c r="A170" s="142"/>
      <c r="B170" s="147"/>
      <c r="C170" s="149"/>
      <c r="D170" s="43"/>
      <c r="E170" s="155"/>
      <c r="F170" s="156"/>
      <c r="G170" s="125"/>
    </row>
    <row r="171" spans="1:7" x14ac:dyDescent="0.2">
      <c r="A171" s="142"/>
      <c r="B171" s="147"/>
      <c r="C171" s="149"/>
      <c r="D171" s="43"/>
      <c r="E171" s="155"/>
      <c r="F171" s="156"/>
      <c r="G171" s="125"/>
    </row>
    <row r="172" spans="1:7" x14ac:dyDescent="0.2">
      <c r="A172" s="142"/>
      <c r="B172" s="147"/>
      <c r="C172" s="39"/>
      <c r="D172" s="43"/>
      <c r="E172" s="154"/>
      <c r="F172" s="157"/>
      <c r="G172" s="125"/>
    </row>
    <row r="173" spans="1:7" x14ac:dyDescent="0.2">
      <c r="A173" s="142"/>
      <c r="B173" s="147"/>
      <c r="C173" s="158"/>
      <c r="D173" s="43"/>
      <c r="E173" s="154"/>
      <c r="F173" s="157"/>
      <c r="G173" s="125"/>
    </row>
    <row r="174" spans="1:7" x14ac:dyDescent="0.2">
      <c r="A174" s="142"/>
      <c r="B174" s="147"/>
      <c r="C174" s="158"/>
      <c r="D174" s="43"/>
      <c r="E174" s="154"/>
      <c r="F174" s="157"/>
      <c r="G174" s="125"/>
    </row>
    <row r="175" spans="1:7" x14ac:dyDescent="0.2">
      <c r="A175" s="142"/>
      <c r="B175" s="147"/>
      <c r="C175" s="158"/>
      <c r="D175" s="43"/>
      <c r="E175" s="154"/>
      <c r="F175" s="157"/>
      <c r="G175" s="125"/>
    </row>
    <row r="176" spans="1:7" x14ac:dyDescent="0.2">
      <c r="A176" s="142"/>
      <c r="B176" s="147"/>
      <c r="C176" s="158"/>
      <c r="D176" s="43"/>
      <c r="E176" s="154"/>
      <c r="F176" s="157"/>
      <c r="G176" s="125"/>
    </row>
    <row r="177" spans="1:7" x14ac:dyDescent="0.2">
      <c r="A177" s="142"/>
      <c r="B177" s="147"/>
      <c r="C177" s="158"/>
      <c r="D177" s="43"/>
      <c r="E177" s="154"/>
      <c r="F177" s="157"/>
      <c r="G177" s="125"/>
    </row>
    <row r="178" spans="1:7" x14ac:dyDescent="0.2">
      <c r="A178" s="142"/>
      <c r="B178" s="147"/>
      <c r="C178" s="158"/>
      <c r="D178" s="159"/>
      <c r="E178" s="154"/>
      <c r="F178" s="157"/>
      <c r="G178" s="125"/>
    </row>
    <row r="179" spans="1:7" x14ac:dyDescent="0.2">
      <c r="A179" s="142"/>
      <c r="B179" s="147"/>
      <c r="C179" s="158"/>
      <c r="D179" s="159"/>
      <c r="E179" s="154"/>
      <c r="F179" s="157"/>
      <c r="G179" s="125"/>
    </row>
    <row r="180" spans="1:7" x14ac:dyDescent="0.2">
      <c r="A180" s="2200"/>
      <c r="B180" s="147"/>
      <c r="C180" s="158"/>
      <c r="D180" s="160"/>
      <c r="E180" s="153"/>
      <c r="F180" s="156"/>
      <c r="G180" s="101"/>
    </row>
    <row r="181" spans="1:7" x14ac:dyDescent="0.2">
      <c r="A181" s="2200"/>
      <c r="B181" s="147"/>
      <c r="C181" s="158"/>
      <c r="D181" s="161"/>
      <c r="E181" s="147"/>
      <c r="F181" s="162"/>
      <c r="G181" s="101"/>
    </row>
    <row r="182" spans="1:7" ht="13.5" thickBot="1" x14ac:dyDescent="0.25">
      <c r="A182" s="48"/>
      <c r="B182" s="163"/>
      <c r="C182" s="50"/>
      <c r="D182" s="122"/>
      <c r="E182" s="163"/>
      <c r="F182" s="52" t="s">
        <v>3401</v>
      </c>
      <c r="G182" s="110">
        <f>SUM(G151:G181)</f>
        <v>224110</v>
      </c>
    </row>
    <row r="183" spans="1:7" ht="13.5" thickTop="1" x14ac:dyDescent="0.2">
      <c r="A183" s="14" t="s">
        <v>3551</v>
      </c>
      <c r="B183" s="164"/>
      <c r="C183" s="2203"/>
      <c r="E183" s="165"/>
      <c r="G183" s="17"/>
    </row>
    <row r="184" spans="1:7" ht="13.5" thickBot="1" x14ac:dyDescent="0.25">
      <c r="A184" s="166"/>
      <c r="B184" s="73"/>
      <c r="C184" s="73" t="s">
        <v>3552</v>
      </c>
      <c r="D184" s="57"/>
      <c r="E184" s="167"/>
      <c r="F184" s="58"/>
      <c r="G184" s="59"/>
    </row>
    <row r="185" spans="1:7" ht="13.5" thickTop="1" x14ac:dyDescent="0.2">
      <c r="A185" s="3475"/>
      <c r="B185" s="3476"/>
      <c r="C185" s="3477"/>
      <c r="D185" s="2201" t="s">
        <v>18</v>
      </c>
      <c r="E185" s="3553" t="s">
        <v>19</v>
      </c>
      <c r="F185" s="3476"/>
      <c r="G185" s="3554"/>
    </row>
    <row r="186" spans="1:7" x14ac:dyDescent="0.2">
      <c r="A186" s="3555" t="s">
        <v>20</v>
      </c>
      <c r="B186" s="3556"/>
      <c r="C186" s="3557"/>
      <c r="D186" s="44"/>
      <c r="E186" s="3558"/>
      <c r="F186" s="3559"/>
      <c r="G186" s="3560"/>
    </row>
    <row r="187" spans="1:7" x14ac:dyDescent="0.2">
      <c r="A187" s="3555" t="s">
        <v>21</v>
      </c>
      <c r="B187" s="3556"/>
      <c r="C187" s="3557"/>
      <c r="D187" s="61" t="s">
        <v>47</v>
      </c>
      <c r="E187" s="3561" t="s">
        <v>25</v>
      </c>
      <c r="F187" s="3405"/>
      <c r="G187" s="3406"/>
    </row>
    <row r="188" spans="1:7" ht="13.5" thickBot="1" x14ac:dyDescent="0.25">
      <c r="A188" s="3562" t="s">
        <v>22</v>
      </c>
      <c r="B188" s="3563"/>
      <c r="C188" s="3564"/>
      <c r="D188" s="62" t="s">
        <v>33</v>
      </c>
      <c r="E188" s="3460" t="s">
        <v>23</v>
      </c>
      <c r="F188" s="3409"/>
      <c r="G188" s="3410"/>
    </row>
    <row r="189" spans="1:7" ht="16.5" x14ac:dyDescent="0.25">
      <c r="A189" s="3415" t="s">
        <v>0</v>
      </c>
      <c r="B189" s="3416"/>
      <c r="C189" s="3416"/>
      <c r="D189" s="3416"/>
      <c r="E189" s="3416"/>
      <c r="F189" s="3416"/>
      <c r="G189" s="3417"/>
    </row>
    <row r="190" spans="1:7" x14ac:dyDescent="0.2">
      <c r="A190" s="3418" t="s">
        <v>1</v>
      </c>
      <c r="B190" s="3419"/>
      <c r="C190" s="3419"/>
      <c r="D190" s="3419"/>
      <c r="E190" s="3419"/>
      <c r="F190" s="3419"/>
      <c r="G190" s="3420"/>
    </row>
    <row r="191" spans="1:7" x14ac:dyDescent="0.2">
      <c r="A191" s="3421" t="s">
        <v>2</v>
      </c>
      <c r="B191" s="3422"/>
      <c r="C191" s="3422"/>
      <c r="D191" s="3422"/>
      <c r="E191" s="3422"/>
      <c r="F191" s="3422"/>
      <c r="G191" s="3423"/>
    </row>
    <row r="192" spans="1:7" x14ac:dyDescent="0.2">
      <c r="A192" s="2"/>
      <c r="B192" s="69"/>
      <c r="C192" s="2227"/>
      <c r="D192" s="5"/>
      <c r="E192" s="69"/>
      <c r="F192" s="6"/>
      <c r="G192" s="7" t="s">
        <v>3</v>
      </c>
    </row>
    <row r="193" spans="1:7" x14ac:dyDescent="0.2">
      <c r="A193" s="8" t="s">
        <v>4</v>
      </c>
      <c r="B193" s="9"/>
      <c r="C193" s="10" t="s">
        <v>45</v>
      </c>
      <c r="D193" s="9"/>
      <c r="E193" s="1277" t="s">
        <v>3598</v>
      </c>
      <c r="F193" s="689"/>
      <c r="G193" s="1278" t="s">
        <v>3583</v>
      </c>
    </row>
    <row r="194" spans="1:7" x14ac:dyDescent="0.2">
      <c r="A194" s="14" t="s">
        <v>6</v>
      </c>
      <c r="B194" s="139"/>
      <c r="C194" s="16"/>
      <c r="D194" s="2228"/>
      <c r="E194" s="3424"/>
      <c r="F194" s="3425"/>
      <c r="G194" s="17"/>
    </row>
    <row r="195" spans="1:7" x14ac:dyDescent="0.2">
      <c r="A195" s="2229" t="s">
        <v>7</v>
      </c>
      <c r="B195" s="19"/>
      <c r="C195" s="19"/>
      <c r="D195" s="19"/>
      <c r="E195" s="20" t="s">
        <v>46</v>
      </c>
      <c r="F195" s="21"/>
      <c r="G195" s="17" t="s">
        <v>9</v>
      </c>
    </row>
    <row r="196" spans="1:7" x14ac:dyDescent="0.2">
      <c r="A196" s="2"/>
      <c r="B196" s="69"/>
      <c r="C196" s="2227"/>
      <c r="D196" s="2227"/>
      <c r="E196" s="3426"/>
      <c r="F196" s="3427"/>
      <c r="G196" s="22"/>
    </row>
    <row r="197" spans="1:7" ht="26.25" thickBot="1" x14ac:dyDescent="0.25">
      <c r="A197" s="23" t="s">
        <v>10</v>
      </c>
      <c r="B197" s="140" t="s">
        <v>11</v>
      </c>
      <c r="C197" s="25" t="s">
        <v>12</v>
      </c>
      <c r="D197" s="26" t="s">
        <v>13</v>
      </c>
      <c r="E197" s="141" t="s">
        <v>14</v>
      </c>
      <c r="F197" s="28" t="s">
        <v>15</v>
      </c>
      <c r="G197" s="29" t="s">
        <v>16</v>
      </c>
    </row>
    <row r="198" spans="1:7" ht="13.5" thickTop="1" x14ac:dyDescent="0.2">
      <c r="A198" s="142">
        <v>1</v>
      </c>
      <c r="B198" s="143"/>
      <c r="C198" s="103" t="s">
        <v>24</v>
      </c>
      <c r="D198" s="168" t="s">
        <v>3596</v>
      </c>
      <c r="E198" s="82">
        <v>1</v>
      </c>
      <c r="F198" s="144">
        <v>4770</v>
      </c>
      <c r="G198" s="125">
        <f>F198*E198</f>
        <v>4770</v>
      </c>
    </row>
    <row r="199" spans="1:7" x14ac:dyDescent="0.2">
      <c r="A199" s="142"/>
      <c r="B199" s="143"/>
      <c r="C199" s="103"/>
      <c r="D199" s="168"/>
      <c r="E199" s="82"/>
      <c r="F199" s="83"/>
      <c r="G199" s="125"/>
    </row>
    <row r="200" spans="1:7" x14ac:dyDescent="0.2">
      <c r="A200" s="142"/>
      <c r="B200" s="143"/>
      <c r="C200" s="103"/>
      <c r="D200" s="168"/>
      <c r="E200" s="82"/>
      <c r="F200" s="145"/>
      <c r="G200" s="125"/>
    </row>
    <row r="201" spans="1:7" x14ac:dyDescent="0.2">
      <c r="A201" s="142"/>
      <c r="B201" s="143"/>
      <c r="C201" s="103"/>
      <c r="D201" s="168"/>
      <c r="E201" s="82"/>
      <c r="F201" s="145"/>
      <c r="G201" s="125"/>
    </row>
    <row r="202" spans="1:7" x14ac:dyDescent="0.2">
      <c r="A202" s="142"/>
      <c r="B202" s="143"/>
      <c r="C202" s="103"/>
      <c r="D202" s="43"/>
      <c r="E202" s="82"/>
      <c r="F202" s="145"/>
      <c r="G202" s="125"/>
    </row>
    <row r="203" spans="1:7" x14ac:dyDescent="0.2">
      <c r="A203" s="142"/>
      <c r="B203" s="143"/>
      <c r="C203" s="103"/>
      <c r="D203" s="43"/>
      <c r="E203" s="82"/>
      <c r="F203" s="145"/>
      <c r="G203" s="125"/>
    </row>
    <row r="204" spans="1:7" x14ac:dyDescent="0.2">
      <c r="A204" s="142"/>
      <c r="B204" s="143"/>
      <c r="C204" s="103"/>
      <c r="D204" s="168"/>
      <c r="E204" s="82"/>
      <c r="F204" s="146"/>
      <c r="G204" s="125"/>
    </row>
    <row r="205" spans="1:7" x14ac:dyDescent="0.2">
      <c r="A205" s="142"/>
      <c r="B205" s="147"/>
      <c r="C205" s="103"/>
      <c r="D205" s="43"/>
      <c r="E205" s="82"/>
      <c r="F205" s="148"/>
      <c r="G205" s="125"/>
    </row>
    <row r="206" spans="1:7" x14ac:dyDescent="0.2">
      <c r="A206" s="142"/>
      <c r="B206" s="147"/>
      <c r="C206" s="103"/>
      <c r="D206" s="43"/>
      <c r="E206" s="82"/>
      <c r="F206" s="146"/>
      <c r="G206" s="125"/>
    </row>
    <row r="207" spans="1:7" x14ac:dyDescent="0.2">
      <c r="A207" s="142"/>
      <c r="B207" s="147"/>
      <c r="C207" s="39"/>
      <c r="D207" s="168"/>
      <c r="E207" s="82"/>
      <c r="F207" s="148"/>
      <c r="G207" s="125"/>
    </row>
    <row r="208" spans="1:7" x14ac:dyDescent="0.2">
      <c r="A208" s="142"/>
      <c r="B208" s="147"/>
      <c r="C208" s="103"/>
      <c r="D208" s="43"/>
      <c r="E208" s="82"/>
      <c r="F208" s="146"/>
      <c r="G208" s="125"/>
    </row>
    <row r="209" spans="1:7" x14ac:dyDescent="0.2">
      <c r="A209" s="142"/>
      <c r="B209" s="147"/>
      <c r="C209" s="103"/>
      <c r="D209" s="43"/>
      <c r="E209" s="82"/>
      <c r="F209" s="146"/>
      <c r="G209" s="125"/>
    </row>
    <row r="210" spans="1:7" x14ac:dyDescent="0.2">
      <c r="A210" s="142"/>
      <c r="B210" s="147"/>
      <c r="C210" s="103"/>
      <c r="D210" s="43"/>
      <c r="E210" s="82"/>
      <c r="F210" s="146"/>
      <c r="G210" s="125"/>
    </row>
    <row r="211" spans="1:7" x14ac:dyDescent="0.2">
      <c r="A211" s="142"/>
      <c r="B211" s="147"/>
      <c r="C211" s="39"/>
      <c r="D211" s="43"/>
      <c r="E211" s="82"/>
      <c r="F211" s="146"/>
      <c r="G211" s="125"/>
    </row>
    <row r="212" spans="1:7" x14ac:dyDescent="0.2">
      <c r="A212" s="142"/>
      <c r="B212" s="147"/>
      <c r="C212" s="149"/>
      <c r="D212" s="43"/>
      <c r="E212" s="150"/>
      <c r="F212" s="146"/>
      <c r="G212" s="125"/>
    </row>
    <row r="213" spans="1:7" x14ac:dyDescent="0.2">
      <c r="A213" s="142"/>
      <c r="B213" s="147"/>
      <c r="C213" s="149"/>
      <c r="D213" s="43"/>
      <c r="E213" s="150"/>
      <c r="F213" s="146"/>
      <c r="G213" s="125"/>
    </row>
    <row r="214" spans="1:7" x14ac:dyDescent="0.2">
      <c r="A214" s="142"/>
      <c r="B214" s="147"/>
      <c r="C214" s="149"/>
      <c r="D214" s="43"/>
      <c r="E214" s="151"/>
      <c r="F214" s="152"/>
      <c r="G214" s="125"/>
    </row>
    <row r="215" spans="1:7" x14ac:dyDescent="0.2">
      <c r="A215" s="142"/>
      <c r="B215" s="147"/>
      <c r="C215" s="149"/>
      <c r="D215" s="43"/>
      <c r="E215" s="153"/>
      <c r="F215" s="152"/>
      <c r="G215" s="125"/>
    </row>
    <row r="216" spans="1:7" x14ac:dyDescent="0.2">
      <c r="A216" s="142"/>
      <c r="B216" s="147"/>
      <c r="C216" s="149"/>
      <c r="D216" s="43"/>
      <c r="E216" s="154"/>
      <c r="F216" s="152"/>
      <c r="G216" s="125"/>
    </row>
    <row r="217" spans="1:7" x14ac:dyDescent="0.2">
      <c r="A217" s="142"/>
      <c r="B217" s="147"/>
      <c r="C217" s="149"/>
      <c r="D217" s="43"/>
      <c r="E217" s="155"/>
      <c r="F217" s="156"/>
      <c r="G217" s="125"/>
    </row>
    <row r="218" spans="1:7" x14ac:dyDescent="0.2">
      <c r="A218" s="142"/>
      <c r="B218" s="147"/>
      <c r="C218" s="149"/>
      <c r="D218" s="43"/>
      <c r="E218" s="155"/>
      <c r="F218" s="156"/>
      <c r="G218" s="125"/>
    </row>
    <row r="219" spans="1:7" x14ac:dyDescent="0.2">
      <c r="A219" s="142"/>
      <c r="B219" s="147"/>
      <c r="C219" s="39"/>
      <c r="D219" s="43"/>
      <c r="E219" s="154"/>
      <c r="F219" s="157"/>
      <c r="G219" s="125"/>
    </row>
    <row r="220" spans="1:7" x14ac:dyDescent="0.2">
      <c r="A220" s="142"/>
      <c r="B220" s="147"/>
      <c r="C220" s="158"/>
      <c r="D220" s="43"/>
      <c r="E220" s="154"/>
      <c r="F220" s="157"/>
      <c r="G220" s="125"/>
    </row>
    <row r="221" spans="1:7" x14ac:dyDescent="0.2">
      <c r="A221" s="142"/>
      <c r="B221" s="147"/>
      <c r="C221" s="158"/>
      <c r="D221" s="43"/>
      <c r="E221" s="154"/>
      <c r="F221" s="157"/>
      <c r="G221" s="125"/>
    </row>
    <row r="222" spans="1:7" x14ac:dyDescent="0.2">
      <c r="A222" s="142"/>
      <c r="B222" s="147"/>
      <c r="C222" s="158"/>
      <c r="D222" s="43"/>
      <c r="E222" s="154"/>
      <c r="F222" s="157"/>
      <c r="G222" s="125"/>
    </row>
    <row r="223" spans="1:7" x14ac:dyDescent="0.2">
      <c r="A223" s="142"/>
      <c r="B223" s="147"/>
      <c r="C223" s="158"/>
      <c r="D223" s="43"/>
      <c r="E223" s="154"/>
      <c r="F223" s="157"/>
      <c r="G223" s="125"/>
    </row>
    <row r="224" spans="1:7" x14ac:dyDescent="0.2">
      <c r="A224" s="142"/>
      <c r="B224" s="147"/>
      <c r="C224" s="158"/>
      <c r="D224" s="43"/>
      <c r="E224" s="154"/>
      <c r="F224" s="157"/>
      <c r="G224" s="125"/>
    </row>
    <row r="225" spans="1:7" x14ac:dyDescent="0.2">
      <c r="A225" s="142"/>
      <c r="B225" s="147"/>
      <c r="C225" s="158"/>
      <c r="D225" s="159"/>
      <c r="E225" s="154"/>
      <c r="F225" s="157"/>
      <c r="G225" s="125"/>
    </row>
    <row r="226" spans="1:7" x14ac:dyDescent="0.2">
      <c r="A226" s="142"/>
      <c r="B226" s="147"/>
      <c r="C226" s="158"/>
      <c r="D226" s="159"/>
      <c r="E226" s="154"/>
      <c r="F226" s="157"/>
      <c r="G226" s="125"/>
    </row>
    <row r="227" spans="1:7" x14ac:dyDescent="0.2">
      <c r="A227" s="2225"/>
      <c r="B227" s="147"/>
      <c r="C227" s="158"/>
      <c r="D227" s="160"/>
      <c r="E227" s="153"/>
      <c r="F227" s="156"/>
      <c r="G227" s="101"/>
    </row>
    <row r="228" spans="1:7" x14ac:dyDescent="0.2">
      <c r="A228" s="2225"/>
      <c r="B228" s="147"/>
      <c r="C228" s="158"/>
      <c r="D228" s="161"/>
      <c r="E228" s="147"/>
      <c r="F228" s="162"/>
      <c r="G228" s="101"/>
    </row>
    <row r="229" spans="1:7" ht="13.5" thickBot="1" x14ac:dyDescent="0.25">
      <c r="A229" s="48"/>
      <c r="B229" s="163"/>
      <c r="C229" s="50"/>
      <c r="D229" s="122"/>
      <c r="E229" s="163"/>
      <c r="F229" s="52" t="s">
        <v>3401</v>
      </c>
      <c r="G229" s="110">
        <f>SUM(G198:G228)</f>
        <v>4770</v>
      </c>
    </row>
    <row r="230" spans="1:7" ht="13.5" thickTop="1" x14ac:dyDescent="0.2">
      <c r="A230" s="14" t="s">
        <v>3600</v>
      </c>
      <c r="B230" s="164"/>
      <c r="C230" s="2228"/>
      <c r="E230" s="165"/>
      <c r="G230" s="17"/>
    </row>
    <row r="231" spans="1:7" ht="13.5" thickBot="1" x14ac:dyDescent="0.25">
      <c r="A231" s="166"/>
      <c r="B231" s="73"/>
      <c r="C231" s="73"/>
      <c r="D231" s="57"/>
      <c r="E231" s="167"/>
      <c r="F231" s="58"/>
      <c r="G231" s="59"/>
    </row>
    <row r="232" spans="1:7" ht="13.5" thickTop="1" x14ac:dyDescent="0.2">
      <c r="A232" s="3475"/>
      <c r="B232" s="3476"/>
      <c r="C232" s="3477"/>
      <c r="D232" s="2226" t="s">
        <v>18</v>
      </c>
      <c r="E232" s="3553" t="s">
        <v>19</v>
      </c>
      <c r="F232" s="3476"/>
      <c r="G232" s="3554"/>
    </row>
    <row r="233" spans="1:7" x14ac:dyDescent="0.2">
      <c r="A233" s="3555" t="s">
        <v>20</v>
      </c>
      <c r="B233" s="3556"/>
      <c r="C233" s="3557"/>
      <c r="D233" s="44"/>
      <c r="E233" s="3558"/>
      <c r="F233" s="3559"/>
      <c r="G233" s="3560"/>
    </row>
    <row r="234" spans="1:7" x14ac:dyDescent="0.2">
      <c r="A234" s="3555" t="s">
        <v>21</v>
      </c>
      <c r="B234" s="3556"/>
      <c r="C234" s="3557"/>
      <c r="D234" s="61" t="s">
        <v>47</v>
      </c>
      <c r="E234" s="3561" t="s">
        <v>25</v>
      </c>
      <c r="F234" s="3405"/>
      <c r="G234" s="3406"/>
    </row>
    <row r="235" spans="1:7" ht="13.5" thickBot="1" x14ac:dyDescent="0.25">
      <c r="A235" s="3562" t="s">
        <v>22</v>
      </c>
      <c r="B235" s="3563"/>
      <c r="C235" s="3564"/>
      <c r="D235" s="62" t="s">
        <v>33</v>
      </c>
      <c r="E235" s="3460" t="s">
        <v>23</v>
      </c>
      <c r="F235" s="3409"/>
      <c r="G235" s="3410"/>
    </row>
    <row r="236" spans="1:7" ht="16.5" x14ac:dyDescent="0.25">
      <c r="A236" s="3415" t="s">
        <v>0</v>
      </c>
      <c r="B236" s="3416"/>
      <c r="C236" s="3416"/>
      <c r="D236" s="3416"/>
      <c r="E236" s="3416"/>
      <c r="F236" s="3416"/>
      <c r="G236" s="3417"/>
    </row>
    <row r="237" spans="1:7" x14ac:dyDescent="0.2">
      <c r="A237" s="3418" t="s">
        <v>1</v>
      </c>
      <c r="B237" s="3419"/>
      <c r="C237" s="3419"/>
      <c r="D237" s="3419"/>
      <c r="E237" s="3419"/>
      <c r="F237" s="3419"/>
      <c r="G237" s="3420"/>
    </row>
    <row r="238" spans="1:7" x14ac:dyDescent="0.2">
      <c r="A238" s="3421" t="s">
        <v>2</v>
      </c>
      <c r="B238" s="3422"/>
      <c r="C238" s="3422"/>
      <c r="D238" s="3422"/>
      <c r="E238" s="3422"/>
      <c r="F238" s="3422"/>
      <c r="G238" s="3423"/>
    </row>
    <row r="239" spans="1:7" x14ac:dyDescent="0.2">
      <c r="A239" s="2"/>
      <c r="B239" s="69"/>
      <c r="C239" s="2247"/>
      <c r="D239" s="5"/>
      <c r="E239" s="69"/>
      <c r="F239" s="6"/>
      <c r="G239" s="7" t="s">
        <v>3</v>
      </c>
    </row>
    <row r="240" spans="1:7" x14ac:dyDescent="0.2">
      <c r="A240" s="8" t="s">
        <v>4</v>
      </c>
      <c r="B240" s="9"/>
      <c r="C240" s="10" t="s">
        <v>45</v>
      </c>
      <c r="D240" s="9"/>
      <c r="E240" s="1277" t="s">
        <v>3651</v>
      </c>
      <c r="F240" s="689"/>
      <c r="G240" s="1278" t="s">
        <v>3646</v>
      </c>
    </row>
    <row r="241" spans="1:7" x14ac:dyDescent="0.2">
      <c r="A241" s="14" t="s">
        <v>6</v>
      </c>
      <c r="B241" s="139"/>
      <c r="C241" s="16"/>
      <c r="D241" s="2248"/>
      <c r="E241" s="3424"/>
      <c r="F241" s="3425"/>
      <c r="G241" s="17"/>
    </row>
    <row r="242" spans="1:7" x14ac:dyDescent="0.2">
      <c r="A242" s="2249" t="s">
        <v>7</v>
      </c>
      <c r="B242" s="19"/>
      <c r="C242" s="19"/>
      <c r="D242" s="19"/>
      <c r="E242" s="20" t="s">
        <v>46</v>
      </c>
      <c r="F242" s="21"/>
      <c r="G242" s="17" t="s">
        <v>9</v>
      </c>
    </row>
    <row r="243" spans="1:7" x14ac:dyDescent="0.2">
      <c r="A243" s="2"/>
      <c r="B243" s="69"/>
      <c r="C243" s="2247"/>
      <c r="D243" s="2247"/>
      <c r="E243" s="3426"/>
      <c r="F243" s="3427"/>
      <c r="G243" s="22"/>
    </row>
    <row r="244" spans="1:7" ht="26.25" thickBot="1" x14ac:dyDescent="0.25">
      <c r="A244" s="23" t="s">
        <v>10</v>
      </c>
      <c r="B244" s="140" t="s">
        <v>11</v>
      </c>
      <c r="C244" s="25" t="s">
        <v>12</v>
      </c>
      <c r="D244" s="26" t="s">
        <v>13</v>
      </c>
      <c r="E244" s="141" t="s">
        <v>14</v>
      </c>
      <c r="F244" s="28" t="s">
        <v>15</v>
      </c>
      <c r="G244" s="29" t="s">
        <v>16</v>
      </c>
    </row>
    <row r="245" spans="1:7" ht="13.5" thickTop="1" x14ac:dyDescent="0.2">
      <c r="A245" s="142">
        <v>1</v>
      </c>
      <c r="B245" s="143"/>
      <c r="C245" s="103" t="s">
        <v>2326</v>
      </c>
      <c r="D245" s="168" t="s">
        <v>3647</v>
      </c>
      <c r="E245" s="82">
        <v>10</v>
      </c>
      <c r="F245" s="144">
        <v>2820</v>
      </c>
      <c r="G245" s="125">
        <f>F245*E245</f>
        <v>28200</v>
      </c>
    </row>
    <row r="246" spans="1:7" x14ac:dyDescent="0.2">
      <c r="A246" s="142">
        <v>2</v>
      </c>
      <c r="B246" s="143"/>
      <c r="C246" s="103" t="s">
        <v>59</v>
      </c>
      <c r="D246" s="168" t="s">
        <v>3648</v>
      </c>
      <c r="E246" s="82">
        <v>30</v>
      </c>
      <c r="F246" s="83">
        <v>495</v>
      </c>
      <c r="G246" s="125">
        <f t="shared" ref="G246:G247" si="2">F246*E246</f>
        <v>14850</v>
      </c>
    </row>
    <row r="247" spans="1:7" x14ac:dyDescent="0.2">
      <c r="A247" s="142">
        <v>3</v>
      </c>
      <c r="B247" s="143"/>
      <c r="C247" s="103" t="s">
        <v>2326</v>
      </c>
      <c r="D247" s="168" t="s">
        <v>3649</v>
      </c>
      <c r="E247" s="82">
        <v>20</v>
      </c>
      <c r="F247" s="145">
        <v>663</v>
      </c>
      <c r="G247" s="125">
        <f t="shared" si="2"/>
        <v>13260</v>
      </c>
    </row>
    <row r="248" spans="1:7" x14ac:dyDescent="0.2">
      <c r="A248" s="142"/>
      <c r="B248" s="143"/>
      <c r="C248" s="103"/>
      <c r="D248" s="168"/>
      <c r="E248" s="82"/>
      <c r="F248" s="145"/>
      <c r="G248" s="125"/>
    </row>
    <row r="249" spans="1:7" x14ac:dyDescent="0.2">
      <c r="A249" s="142"/>
      <c r="B249" s="143"/>
      <c r="C249" s="103"/>
      <c r="D249" s="43"/>
      <c r="E249" s="82"/>
      <c r="F249" s="145"/>
      <c r="G249" s="125"/>
    </row>
    <row r="250" spans="1:7" x14ac:dyDescent="0.2">
      <c r="A250" s="142"/>
      <c r="B250" s="143"/>
      <c r="C250" s="103"/>
      <c r="D250" s="43"/>
      <c r="E250" s="82"/>
      <c r="F250" s="145"/>
      <c r="G250" s="125"/>
    </row>
    <row r="251" spans="1:7" x14ac:dyDescent="0.2">
      <c r="A251" s="142"/>
      <c r="B251" s="143"/>
      <c r="C251" s="103"/>
      <c r="D251" s="168"/>
      <c r="E251" s="82"/>
      <c r="F251" s="146"/>
      <c r="G251" s="125"/>
    </row>
    <row r="252" spans="1:7" x14ac:dyDescent="0.2">
      <c r="A252" s="142"/>
      <c r="B252" s="147"/>
      <c r="C252" s="103"/>
      <c r="D252" s="43"/>
      <c r="E252" s="82"/>
      <c r="F252" s="148"/>
      <c r="G252" s="125"/>
    </row>
    <row r="253" spans="1:7" x14ac:dyDescent="0.2">
      <c r="A253" s="142"/>
      <c r="B253" s="147"/>
      <c r="C253" s="103"/>
      <c r="D253" s="43"/>
      <c r="E253" s="82"/>
      <c r="F253" s="146"/>
      <c r="G253" s="125"/>
    </row>
    <row r="254" spans="1:7" x14ac:dyDescent="0.2">
      <c r="A254" s="142"/>
      <c r="B254" s="147"/>
      <c r="C254" s="39"/>
      <c r="D254" s="168"/>
      <c r="E254" s="82"/>
      <c r="F254" s="148"/>
      <c r="G254" s="125"/>
    </row>
    <row r="255" spans="1:7" x14ac:dyDescent="0.2">
      <c r="A255" s="142"/>
      <c r="B255" s="147"/>
      <c r="C255" s="103"/>
      <c r="D255" s="43"/>
      <c r="E255" s="82"/>
      <c r="F255" s="146"/>
      <c r="G255" s="125"/>
    </row>
    <row r="256" spans="1:7" x14ac:dyDescent="0.2">
      <c r="A256" s="142"/>
      <c r="B256" s="147"/>
      <c r="C256" s="103"/>
      <c r="D256" s="43"/>
      <c r="E256" s="82"/>
      <c r="F256" s="146"/>
      <c r="G256" s="125"/>
    </row>
    <row r="257" spans="1:7" x14ac:dyDescent="0.2">
      <c r="A257" s="142"/>
      <c r="B257" s="147"/>
      <c r="C257" s="103"/>
      <c r="D257" s="43"/>
      <c r="E257" s="82"/>
      <c r="F257" s="146"/>
      <c r="G257" s="125"/>
    </row>
    <row r="258" spans="1:7" x14ac:dyDescent="0.2">
      <c r="A258" s="142"/>
      <c r="B258" s="147"/>
      <c r="C258" s="39"/>
      <c r="D258" s="43"/>
      <c r="E258" s="82"/>
      <c r="F258" s="146"/>
      <c r="G258" s="125"/>
    </row>
    <row r="259" spans="1:7" x14ac:dyDescent="0.2">
      <c r="A259" s="142"/>
      <c r="B259" s="147"/>
      <c r="C259" s="149"/>
      <c r="D259" s="43"/>
      <c r="E259" s="150"/>
      <c r="F259" s="146"/>
      <c r="G259" s="125"/>
    </row>
    <row r="260" spans="1:7" x14ac:dyDescent="0.2">
      <c r="A260" s="142"/>
      <c r="B260" s="147"/>
      <c r="C260" s="149"/>
      <c r="D260" s="43"/>
      <c r="E260" s="150"/>
      <c r="F260" s="146"/>
      <c r="G260" s="125"/>
    </row>
    <row r="261" spans="1:7" x14ac:dyDescent="0.2">
      <c r="A261" s="142"/>
      <c r="B261" s="147"/>
      <c r="C261" s="149"/>
      <c r="D261" s="43"/>
      <c r="E261" s="151"/>
      <c r="F261" s="152"/>
      <c r="G261" s="125"/>
    </row>
    <row r="262" spans="1:7" x14ac:dyDescent="0.2">
      <c r="A262" s="142"/>
      <c r="B262" s="147"/>
      <c r="C262" s="149"/>
      <c r="D262" s="43"/>
      <c r="E262" s="153"/>
      <c r="F262" s="152"/>
      <c r="G262" s="125"/>
    </row>
    <row r="263" spans="1:7" x14ac:dyDescent="0.2">
      <c r="A263" s="142"/>
      <c r="B263" s="147"/>
      <c r="C263" s="149"/>
      <c r="D263" s="43"/>
      <c r="E263" s="154"/>
      <c r="F263" s="152"/>
      <c r="G263" s="125"/>
    </row>
    <row r="264" spans="1:7" x14ac:dyDescent="0.2">
      <c r="A264" s="142"/>
      <c r="B264" s="147"/>
      <c r="C264" s="149"/>
      <c r="D264" s="43"/>
      <c r="E264" s="155"/>
      <c r="F264" s="156"/>
      <c r="G264" s="125"/>
    </row>
    <row r="265" spans="1:7" x14ac:dyDescent="0.2">
      <c r="A265" s="142"/>
      <c r="B265" s="147"/>
      <c r="C265" s="149"/>
      <c r="D265" s="43"/>
      <c r="E265" s="155"/>
      <c r="F265" s="156"/>
      <c r="G265" s="125"/>
    </row>
    <row r="266" spans="1:7" x14ac:dyDescent="0.2">
      <c r="A266" s="142"/>
      <c r="B266" s="147"/>
      <c r="C266" s="39"/>
      <c r="D266" s="43"/>
      <c r="E266" s="154"/>
      <c r="F266" s="157"/>
      <c r="G266" s="125"/>
    </row>
    <row r="267" spans="1:7" x14ac:dyDescent="0.2">
      <c r="A267" s="142"/>
      <c r="B267" s="147"/>
      <c r="C267" s="158"/>
      <c r="D267" s="43"/>
      <c r="E267" s="154"/>
      <c r="F267" s="157"/>
      <c r="G267" s="125"/>
    </row>
    <row r="268" spans="1:7" x14ac:dyDescent="0.2">
      <c r="A268" s="142"/>
      <c r="B268" s="147"/>
      <c r="C268" s="158"/>
      <c r="D268" s="43"/>
      <c r="E268" s="154"/>
      <c r="F268" s="157"/>
      <c r="G268" s="125"/>
    </row>
    <row r="269" spans="1:7" x14ac:dyDescent="0.2">
      <c r="A269" s="142"/>
      <c r="B269" s="147"/>
      <c r="C269" s="158"/>
      <c r="D269" s="43"/>
      <c r="E269" s="154"/>
      <c r="F269" s="157"/>
      <c r="G269" s="125"/>
    </row>
    <row r="270" spans="1:7" x14ac:dyDescent="0.2">
      <c r="A270" s="142"/>
      <c r="B270" s="147"/>
      <c r="C270" s="158"/>
      <c r="D270" s="43"/>
      <c r="E270" s="154"/>
      <c r="F270" s="157"/>
      <c r="G270" s="125"/>
    </row>
    <row r="271" spans="1:7" x14ac:dyDescent="0.2">
      <c r="A271" s="142"/>
      <c r="B271" s="147"/>
      <c r="C271" s="158"/>
      <c r="D271" s="43"/>
      <c r="E271" s="154"/>
      <c r="F271" s="157"/>
      <c r="G271" s="125"/>
    </row>
    <row r="272" spans="1:7" x14ac:dyDescent="0.2">
      <c r="A272" s="142"/>
      <c r="B272" s="147"/>
      <c r="C272" s="158"/>
      <c r="D272" s="159"/>
      <c r="E272" s="154"/>
      <c r="F272" s="157"/>
      <c r="G272" s="125"/>
    </row>
    <row r="273" spans="1:9" x14ac:dyDescent="0.2">
      <c r="A273" s="142"/>
      <c r="B273" s="147"/>
      <c r="C273" s="158"/>
      <c r="D273" s="159"/>
      <c r="E273" s="154"/>
      <c r="F273" s="157"/>
      <c r="G273" s="125"/>
    </row>
    <row r="274" spans="1:9" x14ac:dyDescent="0.2">
      <c r="A274" s="2245"/>
      <c r="B274" s="147"/>
      <c r="C274" s="158"/>
      <c r="D274" s="160"/>
      <c r="E274" s="153"/>
      <c r="F274" s="156"/>
      <c r="G274" s="101"/>
    </row>
    <row r="275" spans="1:9" x14ac:dyDescent="0.2">
      <c r="A275" s="2245"/>
      <c r="B275" s="147"/>
      <c r="C275" s="158"/>
      <c r="D275" s="161"/>
      <c r="E275" s="147"/>
      <c r="F275" s="162"/>
      <c r="G275" s="101"/>
    </row>
    <row r="276" spans="1:9" ht="13.5" thickBot="1" x14ac:dyDescent="0.25">
      <c r="A276" s="48"/>
      <c r="B276" s="163"/>
      <c r="C276" s="50"/>
      <c r="D276" s="122"/>
      <c r="E276" s="163"/>
      <c r="F276" s="52" t="s">
        <v>3401</v>
      </c>
      <c r="G276" s="110">
        <f>SUM(G245:G275)</f>
        <v>56310</v>
      </c>
    </row>
    <row r="277" spans="1:9" ht="13.5" thickTop="1" x14ac:dyDescent="0.2">
      <c r="A277" s="14" t="s">
        <v>3650</v>
      </c>
      <c r="B277" s="164"/>
      <c r="C277" s="2248"/>
      <c r="E277" s="165"/>
      <c r="G277" s="17"/>
    </row>
    <row r="278" spans="1:9" ht="13.5" thickBot="1" x14ac:dyDescent="0.25">
      <c r="A278" s="166"/>
      <c r="B278" s="73"/>
      <c r="C278" s="73"/>
      <c r="D278" s="57"/>
      <c r="E278" s="167"/>
      <c r="F278" s="58"/>
      <c r="G278" s="59"/>
    </row>
    <row r="279" spans="1:9" ht="13.5" thickTop="1" x14ac:dyDescent="0.2">
      <c r="A279" s="3475"/>
      <c r="B279" s="3476"/>
      <c r="C279" s="3477"/>
      <c r="D279" s="2246" t="s">
        <v>18</v>
      </c>
      <c r="E279" s="3553" t="s">
        <v>19</v>
      </c>
      <c r="F279" s="3476"/>
      <c r="G279" s="3554"/>
    </row>
    <row r="280" spans="1:9" x14ac:dyDescent="0.2">
      <c r="A280" s="3555" t="s">
        <v>20</v>
      </c>
      <c r="B280" s="3556"/>
      <c r="C280" s="3557"/>
      <c r="D280" s="44"/>
      <c r="E280" s="3558"/>
      <c r="F280" s="3559"/>
      <c r="G280" s="3560"/>
    </row>
    <row r="281" spans="1:9" x14ac:dyDescent="0.2">
      <c r="A281" s="3555" t="s">
        <v>21</v>
      </c>
      <c r="B281" s="3556"/>
      <c r="C281" s="3557"/>
      <c r="D281" s="61" t="s">
        <v>47</v>
      </c>
      <c r="E281" s="3561" t="s">
        <v>25</v>
      </c>
      <c r="F281" s="3405"/>
      <c r="G281" s="3406"/>
    </row>
    <row r="282" spans="1:9" ht="13.5" thickBot="1" x14ac:dyDescent="0.25">
      <c r="A282" s="3562" t="s">
        <v>22</v>
      </c>
      <c r="B282" s="3563"/>
      <c r="C282" s="3564"/>
      <c r="D282" s="62" t="s">
        <v>33</v>
      </c>
      <c r="E282" s="3460" t="s">
        <v>23</v>
      </c>
      <c r="F282" s="3409"/>
      <c r="G282" s="3410"/>
    </row>
    <row r="283" spans="1:9" ht="16.5" x14ac:dyDescent="0.25">
      <c r="A283" s="3415" t="s">
        <v>0</v>
      </c>
      <c r="B283" s="3416"/>
      <c r="C283" s="3416"/>
      <c r="D283" s="3416"/>
      <c r="E283" s="3416"/>
      <c r="F283" s="3416"/>
      <c r="G283" s="3417"/>
    </row>
    <row r="284" spans="1:9" x14ac:dyDescent="0.2">
      <c r="A284" s="3418" t="s">
        <v>1</v>
      </c>
      <c r="B284" s="3419"/>
      <c r="C284" s="3419"/>
      <c r="D284" s="3419"/>
      <c r="E284" s="3419"/>
      <c r="F284" s="3419"/>
      <c r="G284" s="3420"/>
    </row>
    <row r="285" spans="1:9" x14ac:dyDescent="0.2">
      <c r="A285" s="3421" t="s">
        <v>2</v>
      </c>
      <c r="B285" s="3422"/>
      <c r="C285" s="3422"/>
      <c r="D285" s="3422"/>
      <c r="E285" s="3422"/>
      <c r="F285" s="3422"/>
      <c r="G285" s="3423"/>
    </row>
    <row r="286" spans="1:9" x14ac:dyDescent="0.2">
      <c r="A286" s="2"/>
      <c r="B286" s="69"/>
      <c r="C286" s="2331"/>
      <c r="D286" s="5"/>
      <c r="E286" s="69"/>
      <c r="F286" s="6"/>
      <c r="G286" s="7" t="s">
        <v>3</v>
      </c>
    </row>
    <row r="287" spans="1:9" x14ac:dyDescent="0.2">
      <c r="A287" s="8" t="s">
        <v>4</v>
      </c>
      <c r="B287" s="9"/>
      <c r="C287" s="10" t="s">
        <v>45</v>
      </c>
      <c r="D287" s="9"/>
      <c r="E287" s="1277" t="s">
        <v>4707</v>
      </c>
      <c r="F287" s="689"/>
      <c r="G287" s="1278" t="s">
        <v>4597</v>
      </c>
      <c r="I287" s="644">
        <v>1958</v>
      </c>
    </row>
    <row r="288" spans="1:9" x14ac:dyDescent="0.2">
      <c r="A288" s="14" t="s">
        <v>6</v>
      </c>
      <c r="B288" s="139"/>
      <c r="C288" s="16"/>
      <c r="D288" s="2332"/>
      <c r="E288" s="3424"/>
      <c r="F288" s="3425"/>
      <c r="G288" s="17"/>
    </row>
    <row r="289" spans="1:9" x14ac:dyDescent="0.2">
      <c r="A289" s="2335" t="s">
        <v>7</v>
      </c>
      <c r="B289" s="19"/>
      <c r="C289" s="19"/>
      <c r="D289" s="19"/>
      <c r="E289" s="20" t="s">
        <v>46</v>
      </c>
      <c r="F289" s="21"/>
      <c r="G289" s="17" t="s">
        <v>9</v>
      </c>
    </row>
    <row r="290" spans="1:9" x14ac:dyDescent="0.2">
      <c r="A290" s="2"/>
      <c r="B290" s="69"/>
      <c r="C290" s="2331"/>
      <c r="D290" s="2331"/>
      <c r="E290" s="3426"/>
      <c r="F290" s="3427"/>
      <c r="G290" s="22"/>
    </row>
    <row r="291" spans="1:9" ht="26.25" thickBot="1" x14ac:dyDescent="0.25">
      <c r="A291" s="23" t="s">
        <v>10</v>
      </c>
      <c r="B291" s="140" t="s">
        <v>11</v>
      </c>
      <c r="C291" s="25" t="s">
        <v>12</v>
      </c>
      <c r="D291" s="26" t="s">
        <v>13</v>
      </c>
      <c r="E291" s="141" t="s">
        <v>14</v>
      </c>
      <c r="F291" s="28" t="s">
        <v>15</v>
      </c>
      <c r="G291" s="29" t="s">
        <v>16</v>
      </c>
    </row>
    <row r="292" spans="1:9" ht="13.5" thickTop="1" x14ac:dyDescent="0.2">
      <c r="A292" s="142">
        <v>1</v>
      </c>
      <c r="B292" s="143"/>
      <c r="C292" s="103" t="s">
        <v>157</v>
      </c>
      <c r="D292" s="168" t="s">
        <v>155</v>
      </c>
      <c r="E292" s="82">
        <v>250</v>
      </c>
      <c r="F292" s="144">
        <v>40</v>
      </c>
      <c r="G292" s="125">
        <f>F292*E292</f>
        <v>10000</v>
      </c>
      <c r="I292" s="1305"/>
    </row>
    <row r="293" spans="1:9" x14ac:dyDescent="0.2">
      <c r="A293" s="142"/>
      <c r="B293" s="143"/>
      <c r="C293" s="103"/>
      <c r="D293" s="168"/>
      <c r="E293" s="82"/>
      <c r="F293" s="83"/>
      <c r="G293" s="125"/>
    </row>
    <row r="294" spans="1:9" x14ac:dyDescent="0.2">
      <c r="A294" s="142"/>
      <c r="B294" s="143"/>
      <c r="C294" s="103"/>
      <c r="D294" s="168"/>
      <c r="E294" s="82"/>
      <c r="F294" s="145"/>
      <c r="G294" s="125"/>
    </row>
    <row r="295" spans="1:9" x14ac:dyDescent="0.2">
      <c r="A295" s="142"/>
      <c r="B295" s="143"/>
      <c r="C295" s="103"/>
      <c r="D295" s="168"/>
      <c r="E295" s="82"/>
      <c r="F295" s="145"/>
      <c r="G295" s="125"/>
    </row>
    <row r="296" spans="1:9" x14ac:dyDescent="0.2">
      <c r="A296" s="142"/>
      <c r="B296" s="143"/>
      <c r="C296" s="103"/>
      <c r="D296" s="43"/>
      <c r="E296" s="82"/>
      <c r="F296" s="145"/>
      <c r="G296" s="125"/>
    </row>
    <row r="297" spans="1:9" x14ac:dyDescent="0.2">
      <c r="A297" s="142"/>
      <c r="B297" s="143"/>
      <c r="C297" s="103"/>
      <c r="D297" s="43"/>
      <c r="E297" s="82"/>
      <c r="F297" s="145"/>
      <c r="G297" s="125"/>
    </row>
    <row r="298" spans="1:9" x14ac:dyDescent="0.2">
      <c r="A298" s="142"/>
      <c r="B298" s="143"/>
      <c r="C298" s="103"/>
      <c r="D298" s="168"/>
      <c r="E298" s="82"/>
      <c r="F298" s="146"/>
      <c r="G298" s="125"/>
    </row>
    <row r="299" spans="1:9" x14ac:dyDescent="0.2">
      <c r="A299" s="142"/>
      <c r="B299" s="147"/>
      <c r="C299" s="103"/>
      <c r="D299" s="43"/>
      <c r="E299" s="82"/>
      <c r="F299" s="148"/>
      <c r="G299" s="125"/>
    </row>
    <row r="300" spans="1:9" x14ac:dyDescent="0.2">
      <c r="A300" s="142"/>
      <c r="B300" s="147"/>
      <c r="C300" s="103"/>
      <c r="D300" s="43"/>
      <c r="E300" s="82"/>
      <c r="F300" s="146"/>
      <c r="G300" s="125"/>
    </row>
    <row r="301" spans="1:9" x14ac:dyDescent="0.2">
      <c r="A301" s="142"/>
      <c r="B301" s="147"/>
      <c r="C301" s="39"/>
      <c r="D301" s="168"/>
      <c r="E301" s="82"/>
      <c r="F301" s="148"/>
      <c r="G301" s="125"/>
    </row>
    <row r="302" spans="1:9" x14ac:dyDescent="0.2">
      <c r="A302" s="142"/>
      <c r="B302" s="147"/>
      <c r="C302" s="103"/>
      <c r="D302" s="43"/>
      <c r="E302" s="82"/>
      <c r="F302" s="146"/>
      <c r="G302" s="125"/>
    </row>
    <row r="303" spans="1:9" x14ac:dyDescent="0.2">
      <c r="A303" s="142"/>
      <c r="B303" s="147"/>
      <c r="C303" s="103"/>
      <c r="D303" s="43"/>
      <c r="E303" s="82"/>
      <c r="F303" s="146"/>
      <c r="G303" s="125"/>
    </row>
    <row r="304" spans="1:9" x14ac:dyDescent="0.2">
      <c r="A304" s="142"/>
      <c r="B304" s="147"/>
      <c r="C304" s="103"/>
      <c r="D304" s="43"/>
      <c r="E304" s="82"/>
      <c r="F304" s="146"/>
      <c r="G304" s="125"/>
    </row>
    <row r="305" spans="1:7" x14ac:dyDescent="0.2">
      <c r="A305" s="142"/>
      <c r="B305" s="147"/>
      <c r="C305" s="39"/>
      <c r="D305" s="43"/>
      <c r="E305" s="82"/>
      <c r="F305" s="146"/>
      <c r="G305" s="125"/>
    </row>
    <row r="306" spans="1:7" x14ac:dyDescent="0.2">
      <c r="A306" s="142"/>
      <c r="B306" s="147"/>
      <c r="C306" s="149"/>
      <c r="D306" s="43"/>
      <c r="E306" s="150"/>
      <c r="F306" s="146"/>
      <c r="G306" s="125"/>
    </row>
    <row r="307" spans="1:7" x14ac:dyDescent="0.2">
      <c r="A307" s="142"/>
      <c r="B307" s="147"/>
      <c r="C307" s="149"/>
      <c r="D307" s="43"/>
      <c r="E307" s="150"/>
      <c r="F307" s="146"/>
      <c r="G307" s="125"/>
    </row>
    <row r="308" spans="1:7" x14ac:dyDescent="0.2">
      <c r="A308" s="142"/>
      <c r="B308" s="147"/>
      <c r="C308" s="149"/>
      <c r="D308" s="43"/>
      <c r="E308" s="151"/>
      <c r="F308" s="152"/>
      <c r="G308" s="125"/>
    </row>
    <row r="309" spans="1:7" x14ac:dyDescent="0.2">
      <c r="A309" s="142"/>
      <c r="B309" s="147"/>
      <c r="C309" s="149"/>
      <c r="D309" s="43"/>
      <c r="E309" s="153"/>
      <c r="F309" s="152"/>
      <c r="G309" s="125"/>
    </row>
    <row r="310" spans="1:7" x14ac:dyDescent="0.2">
      <c r="A310" s="142"/>
      <c r="B310" s="147"/>
      <c r="C310" s="149"/>
      <c r="D310" s="43"/>
      <c r="E310" s="154"/>
      <c r="F310" s="152"/>
      <c r="G310" s="125"/>
    </row>
    <row r="311" spans="1:7" x14ac:dyDescent="0.2">
      <c r="A311" s="142"/>
      <c r="B311" s="147"/>
      <c r="C311" s="149"/>
      <c r="D311" s="43"/>
      <c r="E311" s="155"/>
      <c r="F311" s="156"/>
      <c r="G311" s="125"/>
    </row>
    <row r="312" spans="1:7" x14ac:dyDescent="0.2">
      <c r="A312" s="142"/>
      <c r="B312" s="147"/>
      <c r="C312" s="149"/>
      <c r="D312" s="43"/>
      <c r="E312" s="155"/>
      <c r="F312" s="156"/>
      <c r="G312" s="125"/>
    </row>
    <row r="313" spans="1:7" x14ac:dyDescent="0.2">
      <c r="A313" s="142"/>
      <c r="B313" s="147"/>
      <c r="C313" s="39"/>
      <c r="D313" s="43"/>
      <c r="E313" s="154"/>
      <c r="F313" s="157"/>
      <c r="G313" s="125"/>
    </row>
    <row r="314" spans="1:7" x14ac:dyDescent="0.2">
      <c r="A314" s="142"/>
      <c r="B314" s="147"/>
      <c r="C314" s="158"/>
      <c r="D314" s="43"/>
      <c r="E314" s="154"/>
      <c r="F314" s="157"/>
      <c r="G314" s="125"/>
    </row>
    <row r="315" spans="1:7" x14ac:dyDescent="0.2">
      <c r="A315" s="142"/>
      <c r="B315" s="147"/>
      <c r="C315" s="158"/>
      <c r="D315" s="43"/>
      <c r="E315" s="154"/>
      <c r="F315" s="157"/>
      <c r="G315" s="125"/>
    </row>
    <row r="316" spans="1:7" x14ac:dyDescent="0.2">
      <c r="A316" s="142"/>
      <c r="B316" s="147"/>
      <c r="C316" s="158"/>
      <c r="D316" s="43"/>
      <c r="E316" s="154"/>
      <c r="F316" s="157"/>
      <c r="G316" s="125"/>
    </row>
    <row r="317" spans="1:7" x14ac:dyDescent="0.2">
      <c r="A317" s="142"/>
      <c r="B317" s="147"/>
      <c r="C317" s="158"/>
      <c r="D317" s="43"/>
      <c r="E317" s="154"/>
      <c r="F317" s="157"/>
      <c r="G317" s="125"/>
    </row>
    <row r="318" spans="1:7" x14ac:dyDescent="0.2">
      <c r="A318" s="142"/>
      <c r="B318" s="147"/>
      <c r="C318" s="158"/>
      <c r="D318" s="43"/>
      <c r="E318" s="154"/>
      <c r="F318" s="157"/>
      <c r="G318" s="125"/>
    </row>
    <row r="319" spans="1:7" x14ac:dyDescent="0.2">
      <c r="A319" s="142"/>
      <c r="B319" s="147"/>
      <c r="C319" s="158"/>
      <c r="D319" s="159"/>
      <c r="E319" s="154"/>
      <c r="F319" s="157"/>
      <c r="G319" s="125"/>
    </row>
    <row r="320" spans="1:7" x14ac:dyDescent="0.2">
      <c r="A320" s="142"/>
      <c r="B320" s="147"/>
      <c r="C320" s="158"/>
      <c r="D320" s="159"/>
      <c r="E320" s="154"/>
      <c r="F320" s="157"/>
      <c r="G320" s="125"/>
    </row>
    <row r="321" spans="1:7" x14ac:dyDescent="0.2">
      <c r="A321" s="2329"/>
      <c r="B321" s="147"/>
      <c r="C321" s="158"/>
      <c r="D321" s="160"/>
      <c r="E321" s="153"/>
      <c r="F321" s="156"/>
      <c r="G321" s="101"/>
    </row>
    <row r="322" spans="1:7" x14ac:dyDescent="0.2">
      <c r="A322" s="2329"/>
      <c r="B322" s="147"/>
      <c r="C322" s="158"/>
      <c r="D322" s="161"/>
      <c r="E322" s="147"/>
      <c r="F322" s="162"/>
      <c r="G322" s="101"/>
    </row>
    <row r="323" spans="1:7" ht="13.5" thickBot="1" x14ac:dyDescent="0.25">
      <c r="A323" s="48"/>
      <c r="B323" s="163"/>
      <c r="C323" s="50"/>
      <c r="D323" s="122"/>
      <c r="E323" s="163"/>
      <c r="F323" s="52" t="s">
        <v>3401</v>
      </c>
      <c r="G323" s="110">
        <f>SUM(G292:G322)</f>
        <v>10000</v>
      </c>
    </row>
    <row r="324" spans="1:7" ht="13.5" thickTop="1" x14ac:dyDescent="0.2">
      <c r="A324" s="14" t="s">
        <v>3733</v>
      </c>
      <c r="B324" s="164"/>
      <c r="C324" s="2332"/>
      <c r="E324" s="165"/>
      <c r="G324" s="17"/>
    </row>
    <row r="325" spans="1:7" ht="13.5" thickBot="1" x14ac:dyDescent="0.25">
      <c r="A325" s="166"/>
      <c r="B325" s="73"/>
      <c r="C325" s="73"/>
      <c r="D325" s="57"/>
      <c r="E325" s="167"/>
      <c r="F325" s="58"/>
      <c r="G325" s="59"/>
    </row>
    <row r="326" spans="1:7" ht="13.5" thickTop="1" x14ac:dyDescent="0.2">
      <c r="A326" s="3475"/>
      <c r="B326" s="3476"/>
      <c r="C326" s="3477"/>
      <c r="D326" s="2330" t="s">
        <v>18</v>
      </c>
      <c r="E326" s="3553" t="s">
        <v>19</v>
      </c>
      <c r="F326" s="3476"/>
      <c r="G326" s="3554"/>
    </row>
    <row r="327" spans="1:7" x14ac:dyDescent="0.2">
      <c r="A327" s="3555" t="s">
        <v>20</v>
      </c>
      <c r="B327" s="3556"/>
      <c r="C327" s="3557"/>
      <c r="D327" s="44"/>
      <c r="E327" s="3558"/>
      <c r="F327" s="3559"/>
      <c r="G327" s="3560"/>
    </row>
    <row r="328" spans="1:7" x14ac:dyDescent="0.2">
      <c r="A328" s="3555" t="s">
        <v>21</v>
      </c>
      <c r="B328" s="3556"/>
      <c r="C328" s="3557"/>
      <c r="D328" s="61" t="s">
        <v>47</v>
      </c>
      <c r="E328" s="3561" t="s">
        <v>25</v>
      </c>
      <c r="F328" s="3405"/>
      <c r="G328" s="3406"/>
    </row>
    <row r="329" spans="1:7" ht="13.5" thickBot="1" x14ac:dyDescent="0.25">
      <c r="A329" s="3562" t="s">
        <v>22</v>
      </c>
      <c r="B329" s="3563"/>
      <c r="C329" s="3564"/>
      <c r="D329" s="62" t="s">
        <v>33</v>
      </c>
      <c r="E329" s="3460" t="s">
        <v>23</v>
      </c>
      <c r="F329" s="3409"/>
      <c r="G329" s="3410"/>
    </row>
    <row r="330" spans="1:7" ht="16.5" x14ac:dyDescent="0.25">
      <c r="A330" s="3415" t="s">
        <v>0</v>
      </c>
      <c r="B330" s="3416"/>
      <c r="C330" s="3416"/>
      <c r="D330" s="3416"/>
      <c r="E330" s="3416"/>
      <c r="F330" s="3416"/>
      <c r="G330" s="3417"/>
    </row>
    <row r="331" spans="1:7" x14ac:dyDescent="0.2">
      <c r="A331" s="3418" t="s">
        <v>1</v>
      </c>
      <c r="B331" s="3419"/>
      <c r="C331" s="3419"/>
      <c r="D331" s="3419"/>
      <c r="E331" s="3419"/>
      <c r="F331" s="3419"/>
      <c r="G331" s="3420"/>
    </row>
    <row r="332" spans="1:7" x14ac:dyDescent="0.2">
      <c r="A332" s="3421" t="s">
        <v>2</v>
      </c>
      <c r="B332" s="3422"/>
      <c r="C332" s="3422"/>
      <c r="D332" s="3422"/>
      <c r="E332" s="3422"/>
      <c r="F332" s="3422"/>
      <c r="G332" s="3423"/>
    </row>
    <row r="333" spans="1:7" x14ac:dyDescent="0.2">
      <c r="A333" s="2"/>
      <c r="B333" s="69"/>
      <c r="C333" s="2331"/>
      <c r="D333" s="5"/>
      <c r="E333" s="69"/>
      <c r="F333" s="6"/>
      <c r="G333" s="7" t="s">
        <v>3</v>
      </c>
    </row>
    <row r="334" spans="1:7" x14ac:dyDescent="0.2">
      <c r="A334" s="8" t="s">
        <v>4</v>
      </c>
      <c r="B334" s="9"/>
      <c r="C334" s="10" t="s">
        <v>45</v>
      </c>
      <c r="D334" s="9"/>
      <c r="E334" s="1277" t="s">
        <v>3736</v>
      </c>
      <c r="F334" s="689"/>
      <c r="G334" s="1278" t="s">
        <v>3721</v>
      </c>
    </row>
    <row r="335" spans="1:7" x14ac:dyDescent="0.2">
      <c r="A335" s="14" t="s">
        <v>6</v>
      </c>
      <c r="B335" s="139"/>
      <c r="C335" s="16"/>
      <c r="D335" s="2332"/>
      <c r="E335" s="3424"/>
      <c r="F335" s="3425"/>
      <c r="G335" s="17"/>
    </row>
    <row r="336" spans="1:7" x14ac:dyDescent="0.2">
      <c r="A336" s="2335" t="s">
        <v>7</v>
      </c>
      <c r="B336" s="19"/>
      <c r="C336" s="19"/>
      <c r="D336" s="19"/>
      <c r="E336" s="20" t="s">
        <v>46</v>
      </c>
      <c r="F336" s="21"/>
      <c r="G336" s="17" t="s">
        <v>9</v>
      </c>
    </row>
    <row r="337" spans="1:7" x14ac:dyDescent="0.2">
      <c r="A337" s="2"/>
      <c r="B337" s="69"/>
      <c r="C337" s="2331"/>
      <c r="D337" s="2331"/>
      <c r="E337" s="3426"/>
      <c r="F337" s="3427"/>
      <c r="G337" s="22"/>
    </row>
    <row r="338" spans="1:7" ht="26.25" thickBot="1" x14ac:dyDescent="0.25">
      <c r="A338" s="23" t="s">
        <v>10</v>
      </c>
      <c r="B338" s="140" t="s">
        <v>11</v>
      </c>
      <c r="C338" s="25" t="s">
        <v>12</v>
      </c>
      <c r="D338" s="26" t="s">
        <v>13</v>
      </c>
      <c r="E338" s="141" t="s">
        <v>14</v>
      </c>
      <c r="F338" s="28" t="s">
        <v>15</v>
      </c>
      <c r="G338" s="29" t="s">
        <v>16</v>
      </c>
    </row>
    <row r="339" spans="1:7" ht="13.5" thickTop="1" x14ac:dyDescent="0.2">
      <c r="A339" s="142">
        <v>1</v>
      </c>
      <c r="B339" s="143"/>
      <c r="C339" s="103" t="s">
        <v>157</v>
      </c>
      <c r="D339" s="168" t="s">
        <v>155</v>
      </c>
      <c r="E339" s="82">
        <v>229</v>
      </c>
      <c r="F339" s="144">
        <v>40</v>
      </c>
      <c r="G339" s="125">
        <f>F339*E339</f>
        <v>9160</v>
      </c>
    </row>
    <row r="340" spans="1:7" x14ac:dyDescent="0.2">
      <c r="A340" s="142"/>
      <c r="B340" s="143"/>
      <c r="C340" s="103"/>
      <c r="D340" s="168"/>
      <c r="E340" s="82"/>
      <c r="F340" s="83"/>
      <c r="G340" s="125"/>
    </row>
    <row r="341" spans="1:7" x14ac:dyDescent="0.2">
      <c r="A341" s="142"/>
      <c r="B341" s="143"/>
      <c r="C341" s="103"/>
      <c r="D341" s="168"/>
      <c r="E341" s="82"/>
      <c r="F341" s="145"/>
      <c r="G341" s="125"/>
    </row>
    <row r="342" spans="1:7" x14ac:dyDescent="0.2">
      <c r="A342" s="142"/>
      <c r="B342" s="143"/>
      <c r="C342" s="103"/>
      <c r="D342" s="168"/>
      <c r="E342" s="82"/>
      <c r="F342" s="145"/>
      <c r="G342" s="125"/>
    </row>
    <row r="343" spans="1:7" x14ac:dyDescent="0.2">
      <c r="A343" s="142"/>
      <c r="B343" s="143"/>
      <c r="C343" s="103"/>
      <c r="D343" s="43"/>
      <c r="E343" s="82"/>
      <c r="F343" s="145"/>
      <c r="G343" s="125"/>
    </row>
    <row r="344" spans="1:7" x14ac:dyDescent="0.2">
      <c r="A344" s="142"/>
      <c r="B344" s="143"/>
      <c r="C344" s="103"/>
      <c r="D344" s="43"/>
      <c r="E344" s="82"/>
      <c r="F344" s="145"/>
      <c r="G344" s="125"/>
    </row>
    <row r="345" spans="1:7" x14ac:dyDescent="0.2">
      <c r="A345" s="142"/>
      <c r="B345" s="143"/>
      <c r="C345" s="103"/>
      <c r="D345" s="168"/>
      <c r="E345" s="82"/>
      <c r="F345" s="146"/>
      <c r="G345" s="125"/>
    </row>
    <row r="346" spans="1:7" x14ac:dyDescent="0.2">
      <c r="A346" s="142"/>
      <c r="B346" s="147"/>
      <c r="C346" s="103"/>
      <c r="D346" s="43"/>
      <c r="E346" s="82"/>
      <c r="F346" s="148"/>
      <c r="G346" s="125"/>
    </row>
    <row r="347" spans="1:7" x14ac:dyDescent="0.2">
      <c r="A347" s="142"/>
      <c r="B347" s="147"/>
      <c r="C347" s="103"/>
      <c r="D347" s="43"/>
      <c r="E347" s="82"/>
      <c r="F347" s="146"/>
      <c r="G347" s="125"/>
    </row>
    <row r="348" spans="1:7" x14ac:dyDescent="0.2">
      <c r="A348" s="142"/>
      <c r="B348" s="147"/>
      <c r="C348" s="39"/>
      <c r="D348" s="168"/>
      <c r="E348" s="82"/>
      <c r="F348" s="148"/>
      <c r="G348" s="125"/>
    </row>
    <row r="349" spans="1:7" x14ac:dyDescent="0.2">
      <c r="A349" s="142"/>
      <c r="B349" s="147"/>
      <c r="C349" s="103"/>
      <c r="D349" s="43"/>
      <c r="E349" s="82"/>
      <c r="F349" s="146"/>
      <c r="G349" s="125"/>
    </row>
    <row r="350" spans="1:7" x14ac:dyDescent="0.2">
      <c r="A350" s="142"/>
      <c r="B350" s="147"/>
      <c r="C350" s="103"/>
      <c r="D350" s="43"/>
      <c r="E350" s="82"/>
      <c r="F350" s="146"/>
      <c r="G350" s="125"/>
    </row>
    <row r="351" spans="1:7" x14ac:dyDescent="0.2">
      <c r="A351" s="142"/>
      <c r="B351" s="147"/>
      <c r="C351" s="103"/>
      <c r="D351" s="43"/>
      <c r="E351" s="82"/>
      <c r="F351" s="146"/>
      <c r="G351" s="125"/>
    </row>
    <row r="352" spans="1:7" x14ac:dyDescent="0.2">
      <c r="A352" s="142"/>
      <c r="B352" s="147"/>
      <c r="C352" s="39"/>
      <c r="D352" s="43"/>
      <c r="E352" s="82"/>
      <c r="F352" s="146"/>
      <c r="G352" s="125"/>
    </row>
    <row r="353" spans="1:7" x14ac:dyDescent="0.2">
      <c r="A353" s="142"/>
      <c r="B353" s="147"/>
      <c r="C353" s="149"/>
      <c r="D353" s="43"/>
      <c r="E353" s="150"/>
      <c r="F353" s="146"/>
      <c r="G353" s="125"/>
    </row>
    <row r="354" spans="1:7" x14ac:dyDescent="0.2">
      <c r="A354" s="142"/>
      <c r="B354" s="147"/>
      <c r="C354" s="149"/>
      <c r="D354" s="43"/>
      <c r="E354" s="150"/>
      <c r="F354" s="146"/>
      <c r="G354" s="125"/>
    </row>
    <row r="355" spans="1:7" x14ac:dyDescent="0.2">
      <c r="A355" s="142"/>
      <c r="B355" s="147"/>
      <c r="C355" s="149"/>
      <c r="D355" s="43"/>
      <c r="E355" s="151"/>
      <c r="F355" s="152"/>
      <c r="G355" s="125"/>
    </row>
    <row r="356" spans="1:7" x14ac:dyDescent="0.2">
      <c r="A356" s="142"/>
      <c r="B356" s="147"/>
      <c r="C356" s="149"/>
      <c r="D356" s="43"/>
      <c r="E356" s="153"/>
      <c r="F356" s="152"/>
      <c r="G356" s="125"/>
    </row>
    <row r="357" spans="1:7" x14ac:dyDescent="0.2">
      <c r="A357" s="142"/>
      <c r="B357" s="147"/>
      <c r="C357" s="149"/>
      <c r="D357" s="43"/>
      <c r="E357" s="154"/>
      <c r="F357" s="152"/>
      <c r="G357" s="125"/>
    </row>
    <row r="358" spans="1:7" x14ac:dyDescent="0.2">
      <c r="A358" s="142"/>
      <c r="B358" s="147"/>
      <c r="C358" s="149"/>
      <c r="D358" s="43"/>
      <c r="E358" s="155"/>
      <c r="F358" s="156"/>
      <c r="G358" s="125"/>
    </row>
    <row r="359" spans="1:7" x14ac:dyDescent="0.2">
      <c r="A359" s="142"/>
      <c r="B359" s="147"/>
      <c r="C359" s="149"/>
      <c r="D359" s="43"/>
      <c r="E359" s="155"/>
      <c r="F359" s="156"/>
      <c r="G359" s="125"/>
    </row>
    <row r="360" spans="1:7" x14ac:dyDescent="0.2">
      <c r="A360" s="142"/>
      <c r="B360" s="147"/>
      <c r="C360" s="39"/>
      <c r="D360" s="43"/>
      <c r="E360" s="154"/>
      <c r="F360" s="157"/>
      <c r="G360" s="125"/>
    </row>
    <row r="361" spans="1:7" x14ac:dyDescent="0.2">
      <c r="A361" s="142"/>
      <c r="B361" s="147"/>
      <c r="C361" s="158"/>
      <c r="D361" s="43"/>
      <c r="E361" s="154"/>
      <c r="F361" s="157"/>
      <c r="G361" s="125"/>
    </row>
    <row r="362" spans="1:7" x14ac:dyDescent="0.2">
      <c r="A362" s="142"/>
      <c r="B362" s="147"/>
      <c r="C362" s="158"/>
      <c r="D362" s="43"/>
      <c r="E362" s="154"/>
      <c r="F362" s="157"/>
      <c r="G362" s="125"/>
    </row>
    <row r="363" spans="1:7" x14ac:dyDescent="0.2">
      <c r="A363" s="142"/>
      <c r="B363" s="147"/>
      <c r="C363" s="158"/>
      <c r="D363" s="43"/>
      <c r="E363" s="154"/>
      <c r="F363" s="157"/>
      <c r="G363" s="125"/>
    </row>
    <row r="364" spans="1:7" x14ac:dyDescent="0.2">
      <c r="A364" s="142"/>
      <c r="B364" s="147"/>
      <c r="C364" s="158"/>
      <c r="D364" s="43"/>
      <c r="E364" s="154"/>
      <c r="F364" s="157"/>
      <c r="G364" s="125"/>
    </row>
    <row r="365" spans="1:7" x14ac:dyDescent="0.2">
      <c r="A365" s="142"/>
      <c r="B365" s="147"/>
      <c r="C365" s="158"/>
      <c r="D365" s="43"/>
      <c r="E365" s="154"/>
      <c r="F365" s="157"/>
      <c r="G365" s="125"/>
    </row>
    <row r="366" spans="1:7" x14ac:dyDescent="0.2">
      <c r="A366" s="142"/>
      <c r="B366" s="147"/>
      <c r="C366" s="158"/>
      <c r="D366" s="159"/>
      <c r="E366" s="154"/>
      <c r="F366" s="157"/>
      <c r="G366" s="125"/>
    </row>
    <row r="367" spans="1:7" x14ac:dyDescent="0.2">
      <c r="A367" s="142"/>
      <c r="B367" s="147"/>
      <c r="C367" s="158"/>
      <c r="D367" s="159"/>
      <c r="E367" s="154"/>
      <c r="F367" s="157"/>
      <c r="G367" s="125"/>
    </row>
    <row r="368" spans="1:7" x14ac:dyDescent="0.2">
      <c r="A368" s="2329"/>
      <c r="B368" s="147"/>
      <c r="C368" s="158"/>
      <c r="D368" s="160"/>
      <c r="E368" s="153"/>
      <c r="F368" s="156"/>
      <c r="G368" s="101"/>
    </row>
    <row r="369" spans="1:7" x14ac:dyDescent="0.2">
      <c r="A369" s="2329"/>
      <c r="B369" s="147"/>
      <c r="C369" s="158"/>
      <c r="D369" s="161"/>
      <c r="E369" s="147"/>
      <c r="F369" s="162"/>
      <c r="G369" s="101"/>
    </row>
    <row r="370" spans="1:7" ht="13.5" thickBot="1" x14ac:dyDescent="0.25">
      <c r="A370" s="48"/>
      <c r="B370" s="163"/>
      <c r="C370" s="50"/>
      <c r="D370" s="122"/>
      <c r="E370" s="163"/>
      <c r="F370" s="52" t="s">
        <v>3401</v>
      </c>
      <c r="G370" s="110">
        <f>SUM(G339:G369)</f>
        <v>9160</v>
      </c>
    </row>
    <row r="371" spans="1:7" ht="13.5" thickTop="1" x14ac:dyDescent="0.2">
      <c r="A371" s="14" t="s">
        <v>3734</v>
      </c>
      <c r="B371" s="164"/>
      <c r="C371" s="2332"/>
      <c r="E371" s="165"/>
      <c r="G371" s="17"/>
    </row>
    <row r="372" spans="1:7" ht="13.5" thickBot="1" x14ac:dyDescent="0.25">
      <c r="A372" s="166"/>
      <c r="B372" s="73"/>
      <c r="C372" s="73"/>
      <c r="D372" s="57"/>
      <c r="E372" s="167"/>
      <c r="F372" s="58"/>
      <c r="G372" s="59"/>
    </row>
    <row r="373" spans="1:7" ht="13.5" thickTop="1" x14ac:dyDescent="0.2">
      <c r="A373" s="3475"/>
      <c r="B373" s="3476"/>
      <c r="C373" s="3477"/>
      <c r="D373" s="2330" t="s">
        <v>18</v>
      </c>
      <c r="E373" s="3553" t="s">
        <v>19</v>
      </c>
      <c r="F373" s="3476"/>
      <c r="G373" s="3554"/>
    </row>
    <row r="374" spans="1:7" x14ac:dyDescent="0.2">
      <c r="A374" s="3555" t="s">
        <v>20</v>
      </c>
      <c r="B374" s="3556"/>
      <c r="C374" s="3557"/>
      <c r="D374" s="44"/>
      <c r="E374" s="3558"/>
      <c r="F374" s="3559"/>
      <c r="G374" s="3560"/>
    </row>
    <row r="375" spans="1:7" x14ac:dyDescent="0.2">
      <c r="A375" s="3555" t="s">
        <v>21</v>
      </c>
      <c r="B375" s="3556"/>
      <c r="C375" s="3557"/>
      <c r="D375" s="61" t="s">
        <v>47</v>
      </c>
      <c r="E375" s="3561" t="s">
        <v>25</v>
      </c>
      <c r="F375" s="3405"/>
      <c r="G375" s="3406"/>
    </row>
    <row r="376" spans="1:7" ht="13.5" thickBot="1" x14ac:dyDescent="0.25">
      <c r="A376" s="3562" t="s">
        <v>22</v>
      </c>
      <c r="B376" s="3563"/>
      <c r="C376" s="3564"/>
      <c r="D376" s="62" t="s">
        <v>33</v>
      </c>
      <c r="E376" s="3460" t="s">
        <v>23</v>
      </c>
      <c r="F376" s="3409"/>
      <c r="G376" s="3410"/>
    </row>
    <row r="377" spans="1:7" ht="16.5" x14ac:dyDescent="0.25">
      <c r="A377" s="3415" t="s">
        <v>0</v>
      </c>
      <c r="B377" s="3416"/>
      <c r="C377" s="3416"/>
      <c r="D377" s="3416"/>
      <c r="E377" s="3416"/>
      <c r="F377" s="3416"/>
      <c r="G377" s="3417"/>
    </row>
    <row r="378" spans="1:7" x14ac:dyDescent="0.2">
      <c r="A378" s="3418" t="s">
        <v>1</v>
      </c>
      <c r="B378" s="3419"/>
      <c r="C378" s="3419"/>
      <c r="D378" s="3419"/>
      <c r="E378" s="3419"/>
      <c r="F378" s="3419"/>
      <c r="G378" s="3420"/>
    </row>
    <row r="379" spans="1:7" x14ac:dyDescent="0.2">
      <c r="A379" s="3421" t="s">
        <v>2</v>
      </c>
      <c r="B379" s="3422"/>
      <c r="C379" s="3422"/>
      <c r="D379" s="3422"/>
      <c r="E379" s="3422"/>
      <c r="F379" s="3422"/>
      <c r="G379" s="3423"/>
    </row>
    <row r="380" spans="1:7" x14ac:dyDescent="0.2">
      <c r="A380" s="2"/>
      <c r="B380" s="69"/>
      <c r="C380" s="2347"/>
      <c r="D380" s="5"/>
      <c r="E380" s="69"/>
      <c r="F380" s="6"/>
      <c r="G380" s="7" t="s">
        <v>3</v>
      </c>
    </row>
    <row r="381" spans="1:7" x14ac:dyDescent="0.2">
      <c r="A381" s="8" t="s">
        <v>4</v>
      </c>
      <c r="B381" s="9"/>
      <c r="C381" s="10" t="s">
        <v>45</v>
      </c>
      <c r="D381" s="9"/>
      <c r="E381" s="1277" t="s">
        <v>3769</v>
      </c>
      <c r="F381" s="689"/>
      <c r="G381" s="1278" t="s">
        <v>3762</v>
      </c>
    </row>
    <row r="382" spans="1:7" x14ac:dyDescent="0.2">
      <c r="A382" s="14" t="s">
        <v>6</v>
      </c>
      <c r="B382" s="139"/>
      <c r="C382" s="16"/>
      <c r="D382" s="2348"/>
      <c r="E382" s="3424"/>
      <c r="F382" s="3425"/>
      <c r="G382" s="17"/>
    </row>
    <row r="383" spans="1:7" x14ac:dyDescent="0.2">
      <c r="A383" s="2349" t="s">
        <v>7</v>
      </c>
      <c r="B383" s="19"/>
      <c r="C383" s="19"/>
      <c r="D383" s="19"/>
      <c r="E383" s="20" t="s">
        <v>46</v>
      </c>
      <c r="F383" s="21"/>
      <c r="G383" s="17" t="s">
        <v>9</v>
      </c>
    </row>
    <row r="384" spans="1:7" x14ac:dyDescent="0.2">
      <c r="A384" s="2"/>
      <c r="B384" s="69"/>
      <c r="C384" s="2347"/>
      <c r="D384" s="2347"/>
      <c r="E384" s="3426"/>
      <c r="F384" s="3427"/>
      <c r="G384" s="22"/>
    </row>
    <row r="385" spans="1:7" ht="26.25" thickBot="1" x14ac:dyDescent="0.25">
      <c r="A385" s="23" t="s">
        <v>10</v>
      </c>
      <c r="B385" s="140" t="s">
        <v>11</v>
      </c>
      <c r="C385" s="25" t="s">
        <v>12</v>
      </c>
      <c r="D385" s="26" t="s">
        <v>13</v>
      </c>
      <c r="E385" s="141" t="s">
        <v>14</v>
      </c>
      <c r="F385" s="28" t="s">
        <v>15</v>
      </c>
      <c r="G385" s="29" t="s">
        <v>16</v>
      </c>
    </row>
    <row r="386" spans="1:7" ht="13.5" thickTop="1" x14ac:dyDescent="0.2">
      <c r="A386" s="142"/>
      <c r="B386" s="143"/>
      <c r="C386" s="103"/>
      <c r="D386" s="168" t="s">
        <v>3590</v>
      </c>
      <c r="E386" s="82"/>
      <c r="F386" s="144"/>
      <c r="G386" s="125"/>
    </row>
    <row r="387" spans="1:7" x14ac:dyDescent="0.2">
      <c r="A387" s="142">
        <v>1</v>
      </c>
      <c r="B387" s="143"/>
      <c r="C387" s="103" t="s">
        <v>60</v>
      </c>
      <c r="D387" s="168" t="s">
        <v>3592</v>
      </c>
      <c r="E387" s="82">
        <v>1</v>
      </c>
      <c r="F387" s="83">
        <v>2200</v>
      </c>
      <c r="G387" s="125">
        <f>F387*E387</f>
        <v>2200</v>
      </c>
    </row>
    <row r="388" spans="1:7" x14ac:dyDescent="0.2">
      <c r="A388" s="142"/>
      <c r="B388" s="143"/>
      <c r="C388" s="103"/>
      <c r="D388" s="168" t="s">
        <v>3770</v>
      </c>
      <c r="E388" s="82"/>
      <c r="F388" s="145"/>
      <c r="G388" s="125"/>
    </row>
    <row r="389" spans="1:7" x14ac:dyDescent="0.2">
      <c r="A389" s="142"/>
      <c r="B389" s="143"/>
      <c r="C389" s="103"/>
      <c r="D389" s="168" t="s">
        <v>3594</v>
      </c>
      <c r="E389" s="82"/>
      <c r="F389" s="145"/>
      <c r="G389" s="125"/>
    </row>
    <row r="390" spans="1:7" x14ac:dyDescent="0.2">
      <c r="A390" s="142">
        <v>2</v>
      </c>
      <c r="B390" s="143"/>
      <c r="C390" s="103" t="s">
        <v>60</v>
      </c>
      <c r="D390" s="168" t="s">
        <v>3592</v>
      </c>
      <c r="E390" s="82">
        <v>1</v>
      </c>
      <c r="F390" s="145">
        <v>2200</v>
      </c>
      <c r="G390" s="125">
        <f t="shared" ref="G390" si="3">F390*E390</f>
        <v>2200</v>
      </c>
    </row>
    <row r="391" spans="1:7" x14ac:dyDescent="0.2">
      <c r="A391" s="142"/>
      <c r="B391" s="143"/>
      <c r="C391" s="103"/>
      <c r="D391" s="168" t="s">
        <v>3771</v>
      </c>
      <c r="E391" s="82"/>
      <c r="F391" s="145"/>
      <c r="G391" s="125"/>
    </row>
    <row r="392" spans="1:7" x14ac:dyDescent="0.2">
      <c r="A392" s="142"/>
      <c r="B392" s="143"/>
      <c r="C392" s="103"/>
      <c r="D392" s="168"/>
      <c r="E392" s="82"/>
      <c r="F392" s="146"/>
      <c r="G392" s="125"/>
    </row>
    <row r="393" spans="1:7" x14ac:dyDescent="0.2">
      <c r="A393" s="142"/>
      <c r="B393" s="147"/>
      <c r="C393" s="103"/>
      <c r="D393" s="43"/>
      <c r="E393" s="82"/>
      <c r="F393" s="148"/>
      <c r="G393" s="125"/>
    </row>
    <row r="394" spans="1:7" x14ac:dyDescent="0.2">
      <c r="A394" s="142"/>
      <c r="B394" s="147"/>
      <c r="C394" s="103"/>
      <c r="D394" s="43"/>
      <c r="E394" s="82"/>
      <c r="F394" s="146"/>
      <c r="G394" s="125"/>
    </row>
    <row r="395" spans="1:7" x14ac:dyDescent="0.2">
      <c r="A395" s="142"/>
      <c r="B395" s="147"/>
      <c r="C395" s="39"/>
      <c r="D395" s="168"/>
      <c r="E395" s="82"/>
      <c r="F395" s="148"/>
      <c r="G395" s="125"/>
    </row>
    <row r="396" spans="1:7" x14ac:dyDescent="0.2">
      <c r="A396" s="142"/>
      <c r="B396" s="147"/>
      <c r="C396" s="103"/>
      <c r="D396" s="43"/>
      <c r="E396" s="82"/>
      <c r="F396" s="146"/>
      <c r="G396" s="125"/>
    </row>
    <row r="397" spans="1:7" x14ac:dyDescent="0.2">
      <c r="A397" s="142"/>
      <c r="B397" s="147"/>
      <c r="C397" s="103"/>
      <c r="D397" s="43"/>
      <c r="E397" s="82"/>
      <c r="F397" s="146"/>
      <c r="G397" s="125"/>
    </row>
    <row r="398" spans="1:7" x14ac:dyDescent="0.2">
      <c r="A398" s="142"/>
      <c r="B398" s="147"/>
      <c r="C398" s="103"/>
      <c r="D398" s="43"/>
      <c r="E398" s="82"/>
      <c r="F398" s="146"/>
      <c r="G398" s="125"/>
    </row>
    <row r="399" spans="1:7" x14ac:dyDescent="0.2">
      <c r="A399" s="142"/>
      <c r="B399" s="147"/>
      <c r="C399" s="39"/>
      <c r="D399" s="43"/>
      <c r="E399" s="82"/>
      <c r="F399" s="146"/>
      <c r="G399" s="125"/>
    </row>
    <row r="400" spans="1:7" x14ac:dyDescent="0.2">
      <c r="A400" s="142"/>
      <c r="B400" s="147"/>
      <c r="C400" s="149"/>
      <c r="D400" s="43"/>
      <c r="E400" s="150"/>
      <c r="F400" s="146"/>
      <c r="G400" s="125"/>
    </row>
    <row r="401" spans="1:7" x14ac:dyDescent="0.2">
      <c r="A401" s="142"/>
      <c r="B401" s="147"/>
      <c r="C401" s="149"/>
      <c r="D401" s="43"/>
      <c r="E401" s="150"/>
      <c r="F401" s="146"/>
      <c r="G401" s="125"/>
    </row>
    <row r="402" spans="1:7" x14ac:dyDescent="0.2">
      <c r="A402" s="142"/>
      <c r="B402" s="147"/>
      <c r="C402" s="149"/>
      <c r="D402" s="43"/>
      <c r="E402" s="151"/>
      <c r="F402" s="152"/>
      <c r="G402" s="125"/>
    </row>
    <row r="403" spans="1:7" x14ac:dyDescent="0.2">
      <c r="A403" s="142"/>
      <c r="B403" s="147"/>
      <c r="C403" s="149"/>
      <c r="D403" s="43"/>
      <c r="E403" s="153"/>
      <c r="F403" s="152"/>
      <c r="G403" s="125"/>
    </row>
    <row r="404" spans="1:7" x14ac:dyDescent="0.2">
      <c r="A404" s="142"/>
      <c r="B404" s="147"/>
      <c r="C404" s="149"/>
      <c r="D404" s="43"/>
      <c r="E404" s="154"/>
      <c r="F404" s="152"/>
      <c r="G404" s="125"/>
    </row>
    <row r="405" spans="1:7" x14ac:dyDescent="0.2">
      <c r="A405" s="142"/>
      <c r="B405" s="147"/>
      <c r="C405" s="149"/>
      <c r="D405" s="43"/>
      <c r="E405" s="155"/>
      <c r="F405" s="156"/>
      <c r="G405" s="125"/>
    </row>
    <row r="406" spans="1:7" x14ac:dyDescent="0.2">
      <c r="A406" s="142"/>
      <c r="B406" s="147"/>
      <c r="C406" s="149"/>
      <c r="D406" s="43"/>
      <c r="E406" s="155"/>
      <c r="F406" s="156"/>
      <c r="G406" s="125"/>
    </row>
    <row r="407" spans="1:7" x14ac:dyDescent="0.2">
      <c r="A407" s="142"/>
      <c r="B407" s="147"/>
      <c r="C407" s="39"/>
      <c r="D407" s="43"/>
      <c r="E407" s="154"/>
      <c r="F407" s="157"/>
      <c r="G407" s="125"/>
    </row>
    <row r="408" spans="1:7" x14ac:dyDescent="0.2">
      <c r="A408" s="142"/>
      <c r="B408" s="147"/>
      <c r="C408" s="158"/>
      <c r="D408" s="43"/>
      <c r="E408" s="154"/>
      <c r="F408" s="157"/>
      <c r="G408" s="125"/>
    </row>
    <row r="409" spans="1:7" x14ac:dyDescent="0.2">
      <c r="A409" s="142"/>
      <c r="B409" s="147"/>
      <c r="C409" s="158"/>
      <c r="D409" s="43"/>
      <c r="E409" s="154"/>
      <c r="F409" s="157"/>
      <c r="G409" s="125"/>
    </row>
    <row r="410" spans="1:7" x14ac:dyDescent="0.2">
      <c r="A410" s="142"/>
      <c r="B410" s="147"/>
      <c r="C410" s="158"/>
      <c r="D410" s="43"/>
      <c r="E410" s="154"/>
      <c r="F410" s="157"/>
      <c r="G410" s="125"/>
    </row>
    <row r="411" spans="1:7" x14ac:dyDescent="0.2">
      <c r="A411" s="142"/>
      <c r="B411" s="147"/>
      <c r="C411" s="158"/>
      <c r="D411" s="43"/>
      <c r="E411" s="154"/>
      <c r="F411" s="157"/>
      <c r="G411" s="125"/>
    </row>
    <row r="412" spans="1:7" x14ac:dyDescent="0.2">
      <c r="A412" s="142"/>
      <c r="B412" s="147"/>
      <c r="C412" s="158"/>
      <c r="D412" s="43"/>
      <c r="E412" s="154"/>
      <c r="F412" s="157"/>
      <c r="G412" s="125"/>
    </row>
    <row r="413" spans="1:7" x14ac:dyDescent="0.2">
      <c r="A413" s="142"/>
      <c r="B413" s="147"/>
      <c r="C413" s="158"/>
      <c r="D413" s="159"/>
      <c r="E413" s="154"/>
      <c r="F413" s="157"/>
      <c r="G413" s="125"/>
    </row>
    <row r="414" spans="1:7" x14ac:dyDescent="0.2">
      <c r="A414" s="142"/>
      <c r="B414" s="147"/>
      <c r="C414" s="158"/>
      <c r="D414" s="159"/>
      <c r="E414" s="154"/>
      <c r="F414" s="157"/>
      <c r="G414" s="125"/>
    </row>
    <row r="415" spans="1:7" x14ac:dyDescent="0.2">
      <c r="A415" s="2345"/>
      <c r="B415" s="147"/>
      <c r="C415" s="158"/>
      <c r="D415" s="160"/>
      <c r="E415" s="153"/>
      <c r="F415" s="156"/>
      <c r="G415" s="101"/>
    </row>
    <row r="416" spans="1:7" x14ac:dyDescent="0.2">
      <c r="A416" s="2345"/>
      <c r="B416" s="147"/>
      <c r="C416" s="158"/>
      <c r="D416" s="161"/>
      <c r="E416" s="147"/>
      <c r="F416" s="162"/>
      <c r="G416" s="101"/>
    </row>
    <row r="417" spans="1:7" ht="13.5" thickBot="1" x14ac:dyDescent="0.25">
      <c r="A417" s="48"/>
      <c r="B417" s="163"/>
      <c r="C417" s="50"/>
      <c r="D417" s="122"/>
      <c r="E417" s="163"/>
      <c r="F417" s="52" t="s">
        <v>3401</v>
      </c>
      <c r="G417" s="110">
        <f>SUM(G386:G416)</f>
        <v>4400</v>
      </c>
    </row>
    <row r="418" spans="1:7" ht="13.5" thickTop="1" x14ac:dyDescent="0.2">
      <c r="A418" s="3464" t="s">
        <v>438</v>
      </c>
      <c r="B418" s="3465"/>
      <c r="C418" s="3465"/>
      <c r="D418" s="3465"/>
      <c r="E418" s="3465"/>
      <c r="F418" s="3465"/>
      <c r="G418" s="3466"/>
    </row>
    <row r="419" spans="1:7" ht="13.5" thickBot="1" x14ac:dyDescent="0.25">
      <c r="A419" s="166"/>
      <c r="B419" s="73"/>
      <c r="C419" s="73"/>
      <c r="D419" s="57"/>
      <c r="E419" s="167"/>
      <c r="F419" s="58"/>
      <c r="G419" s="59"/>
    </row>
    <row r="420" spans="1:7" ht="13.5" thickTop="1" x14ac:dyDescent="0.2">
      <c r="A420" s="3475"/>
      <c r="B420" s="3476"/>
      <c r="C420" s="3477"/>
      <c r="D420" s="2346" t="s">
        <v>18</v>
      </c>
      <c r="E420" s="3553" t="s">
        <v>19</v>
      </c>
      <c r="F420" s="3476"/>
      <c r="G420" s="3554"/>
    </row>
    <row r="421" spans="1:7" x14ac:dyDescent="0.2">
      <c r="A421" s="3555" t="s">
        <v>20</v>
      </c>
      <c r="B421" s="3556"/>
      <c r="C421" s="3557"/>
      <c r="D421" s="44"/>
      <c r="E421" s="3558"/>
      <c r="F421" s="3559"/>
      <c r="G421" s="3560"/>
    </row>
    <row r="422" spans="1:7" x14ac:dyDescent="0.2">
      <c r="A422" s="3555" t="s">
        <v>21</v>
      </c>
      <c r="B422" s="3556"/>
      <c r="C422" s="3557"/>
      <c r="D422" s="61" t="s">
        <v>47</v>
      </c>
      <c r="E422" s="3561" t="s">
        <v>25</v>
      </c>
      <c r="F422" s="3405"/>
      <c r="G422" s="3406"/>
    </row>
    <row r="423" spans="1:7" ht="13.5" thickBot="1" x14ac:dyDescent="0.25">
      <c r="A423" s="3562" t="s">
        <v>22</v>
      </c>
      <c r="B423" s="3563"/>
      <c r="C423" s="3564"/>
      <c r="D423" s="62" t="s">
        <v>33</v>
      </c>
      <c r="E423" s="3460" t="s">
        <v>23</v>
      </c>
      <c r="F423" s="3409"/>
      <c r="G423" s="3410"/>
    </row>
    <row r="424" spans="1:7" ht="16.5" x14ac:dyDescent="0.25">
      <c r="A424" s="3415" t="s">
        <v>0</v>
      </c>
      <c r="B424" s="3416"/>
      <c r="C424" s="3416"/>
      <c r="D424" s="3416"/>
      <c r="E424" s="3416"/>
      <c r="F424" s="3416"/>
      <c r="G424" s="3417"/>
    </row>
    <row r="425" spans="1:7" x14ac:dyDescent="0.2">
      <c r="A425" s="3418" t="s">
        <v>1</v>
      </c>
      <c r="B425" s="3419"/>
      <c r="C425" s="3419"/>
      <c r="D425" s="3419"/>
      <c r="E425" s="3419"/>
      <c r="F425" s="3419"/>
      <c r="G425" s="3420"/>
    </row>
    <row r="426" spans="1:7" x14ac:dyDescent="0.2">
      <c r="A426" s="3421" t="s">
        <v>2</v>
      </c>
      <c r="B426" s="3422"/>
      <c r="C426" s="3422"/>
      <c r="D426" s="3422"/>
      <c r="E426" s="3422"/>
      <c r="F426" s="3422"/>
      <c r="G426" s="3423"/>
    </row>
    <row r="427" spans="1:7" x14ac:dyDescent="0.2">
      <c r="A427" s="2"/>
      <c r="B427" s="69"/>
      <c r="C427" s="2371"/>
      <c r="D427" s="5"/>
      <c r="E427" s="69"/>
      <c r="F427" s="6"/>
      <c r="G427" s="7" t="s">
        <v>3</v>
      </c>
    </row>
    <row r="428" spans="1:7" x14ac:dyDescent="0.2">
      <c r="A428" s="8" t="s">
        <v>4</v>
      </c>
      <c r="B428" s="9"/>
      <c r="C428" s="10" t="s">
        <v>45</v>
      </c>
      <c r="D428" s="9"/>
      <c r="E428" s="1277" t="s">
        <v>3779</v>
      </c>
      <c r="F428" s="689"/>
      <c r="G428" s="1278" t="s">
        <v>3780</v>
      </c>
    </row>
    <row r="429" spans="1:7" x14ac:dyDescent="0.2">
      <c r="A429" s="14" t="s">
        <v>6</v>
      </c>
      <c r="B429" s="139"/>
      <c r="C429" s="16"/>
      <c r="D429" s="2372"/>
      <c r="E429" s="3424"/>
      <c r="F429" s="3425"/>
      <c r="G429" s="17"/>
    </row>
    <row r="430" spans="1:7" x14ac:dyDescent="0.2">
      <c r="A430" s="2373" t="s">
        <v>7</v>
      </c>
      <c r="B430" s="19"/>
      <c r="C430" s="19"/>
      <c r="D430" s="19"/>
      <c r="E430" s="20" t="s">
        <v>46</v>
      </c>
      <c r="F430" s="21"/>
      <c r="G430" s="17" t="s">
        <v>9</v>
      </c>
    </row>
    <row r="431" spans="1:7" x14ac:dyDescent="0.2">
      <c r="A431" s="2"/>
      <c r="B431" s="69"/>
      <c r="C431" s="2371"/>
      <c r="D431" s="2371"/>
      <c r="E431" s="3426"/>
      <c r="F431" s="3427"/>
      <c r="G431" s="22"/>
    </row>
    <row r="432" spans="1:7" ht="26.25" thickBot="1" x14ac:dyDescent="0.25">
      <c r="A432" s="23" t="s">
        <v>10</v>
      </c>
      <c r="B432" s="140" t="s">
        <v>11</v>
      </c>
      <c r="C432" s="25" t="s">
        <v>12</v>
      </c>
      <c r="D432" s="26" t="s">
        <v>13</v>
      </c>
      <c r="E432" s="141" t="s">
        <v>14</v>
      </c>
      <c r="F432" s="28" t="s">
        <v>15</v>
      </c>
      <c r="G432" s="29" t="s">
        <v>16</v>
      </c>
    </row>
    <row r="433" spans="1:7" ht="13.5" thickTop="1" x14ac:dyDescent="0.2">
      <c r="A433" s="142">
        <v>1</v>
      </c>
      <c r="B433" s="143"/>
      <c r="C433" s="103" t="s">
        <v>3781</v>
      </c>
      <c r="D433" s="168" t="s">
        <v>3782</v>
      </c>
      <c r="E433" s="82">
        <v>1</v>
      </c>
      <c r="F433" s="144">
        <v>1850</v>
      </c>
      <c r="G433" s="125">
        <f>F433*E433</f>
        <v>1850</v>
      </c>
    </row>
    <row r="434" spans="1:7" x14ac:dyDescent="0.2">
      <c r="A434" s="142">
        <v>2</v>
      </c>
      <c r="B434" s="143"/>
      <c r="C434" s="103" t="s">
        <v>3781</v>
      </c>
      <c r="D434" s="168" t="s">
        <v>3783</v>
      </c>
      <c r="E434" s="82">
        <v>1</v>
      </c>
      <c r="F434" s="83">
        <v>650</v>
      </c>
      <c r="G434" s="125">
        <f>F434*E434</f>
        <v>650</v>
      </c>
    </row>
    <row r="435" spans="1:7" x14ac:dyDescent="0.2">
      <c r="A435" s="142"/>
      <c r="B435" s="143"/>
      <c r="C435" s="103"/>
      <c r="D435" s="168"/>
      <c r="E435" s="82"/>
      <c r="F435" s="145"/>
      <c r="G435" s="125"/>
    </row>
    <row r="436" spans="1:7" x14ac:dyDescent="0.2">
      <c r="A436" s="142"/>
      <c r="B436" s="143"/>
      <c r="C436" s="103"/>
      <c r="D436" s="168"/>
      <c r="E436" s="82"/>
      <c r="F436" s="145"/>
      <c r="G436" s="125"/>
    </row>
    <row r="437" spans="1:7" x14ac:dyDescent="0.2">
      <c r="A437" s="142"/>
      <c r="B437" s="143"/>
      <c r="C437" s="103"/>
      <c r="D437" s="168"/>
      <c r="E437" s="82"/>
      <c r="F437" s="145"/>
      <c r="G437" s="125"/>
    </row>
    <row r="438" spans="1:7" x14ac:dyDescent="0.2">
      <c r="A438" s="142"/>
      <c r="B438" s="143"/>
      <c r="C438" s="103"/>
      <c r="D438" s="168"/>
      <c r="E438" s="82"/>
      <c r="F438" s="145"/>
      <c r="G438" s="125"/>
    </row>
    <row r="439" spans="1:7" x14ac:dyDescent="0.2">
      <c r="A439" s="142"/>
      <c r="B439" s="143"/>
      <c r="C439" s="103"/>
      <c r="D439" s="168"/>
      <c r="E439" s="82"/>
      <c r="F439" s="146"/>
      <c r="G439" s="125"/>
    </row>
    <row r="440" spans="1:7" x14ac:dyDescent="0.2">
      <c r="A440" s="142"/>
      <c r="B440" s="147"/>
      <c r="C440" s="103"/>
      <c r="D440" s="43"/>
      <c r="E440" s="82"/>
      <c r="F440" s="148"/>
      <c r="G440" s="125"/>
    </row>
    <row r="441" spans="1:7" x14ac:dyDescent="0.2">
      <c r="A441" s="142"/>
      <c r="B441" s="147"/>
      <c r="C441" s="103"/>
      <c r="D441" s="43"/>
      <c r="E441" s="82"/>
      <c r="F441" s="146"/>
      <c r="G441" s="125"/>
    </row>
    <row r="442" spans="1:7" x14ac:dyDescent="0.2">
      <c r="A442" s="142"/>
      <c r="B442" s="147"/>
      <c r="C442" s="39"/>
      <c r="D442" s="168"/>
      <c r="E442" s="82"/>
      <c r="F442" s="148"/>
      <c r="G442" s="125"/>
    </row>
    <row r="443" spans="1:7" x14ac:dyDescent="0.2">
      <c r="A443" s="142"/>
      <c r="B443" s="147"/>
      <c r="C443" s="103"/>
      <c r="D443" s="43"/>
      <c r="E443" s="82"/>
      <c r="F443" s="146"/>
      <c r="G443" s="125"/>
    </row>
    <row r="444" spans="1:7" x14ac:dyDescent="0.2">
      <c r="A444" s="142"/>
      <c r="B444" s="147"/>
      <c r="C444" s="103"/>
      <c r="D444" s="43"/>
      <c r="E444" s="82"/>
      <c r="F444" s="146"/>
      <c r="G444" s="125"/>
    </row>
    <row r="445" spans="1:7" x14ac:dyDescent="0.2">
      <c r="A445" s="142"/>
      <c r="B445" s="147"/>
      <c r="C445" s="103"/>
      <c r="D445" s="43"/>
      <c r="E445" s="82"/>
      <c r="F445" s="146"/>
      <c r="G445" s="125"/>
    </row>
    <row r="446" spans="1:7" x14ac:dyDescent="0.2">
      <c r="A446" s="142"/>
      <c r="B446" s="147"/>
      <c r="C446" s="39"/>
      <c r="D446" s="43"/>
      <c r="E446" s="82"/>
      <c r="F446" s="146"/>
      <c r="G446" s="125"/>
    </row>
    <row r="447" spans="1:7" x14ac:dyDescent="0.2">
      <c r="A447" s="142"/>
      <c r="B447" s="147"/>
      <c r="C447" s="149"/>
      <c r="D447" s="43"/>
      <c r="E447" s="150"/>
      <c r="F447" s="146"/>
      <c r="G447" s="125"/>
    </row>
    <row r="448" spans="1:7" x14ac:dyDescent="0.2">
      <c r="A448" s="142"/>
      <c r="B448" s="147"/>
      <c r="C448" s="149"/>
      <c r="D448" s="43"/>
      <c r="E448" s="150"/>
      <c r="F448" s="146"/>
      <c r="G448" s="125"/>
    </row>
    <row r="449" spans="1:7" x14ac:dyDescent="0.2">
      <c r="A449" s="142"/>
      <c r="B449" s="147"/>
      <c r="C449" s="149"/>
      <c r="D449" s="43"/>
      <c r="E449" s="151"/>
      <c r="F449" s="152"/>
      <c r="G449" s="125"/>
    </row>
    <row r="450" spans="1:7" x14ac:dyDescent="0.2">
      <c r="A450" s="142"/>
      <c r="B450" s="147"/>
      <c r="C450" s="149"/>
      <c r="D450" s="43"/>
      <c r="E450" s="153"/>
      <c r="F450" s="152"/>
      <c r="G450" s="125"/>
    </row>
    <row r="451" spans="1:7" x14ac:dyDescent="0.2">
      <c r="A451" s="142"/>
      <c r="B451" s="147"/>
      <c r="C451" s="149"/>
      <c r="D451" s="43"/>
      <c r="E451" s="154"/>
      <c r="F451" s="152"/>
      <c r="G451" s="125"/>
    </row>
    <row r="452" spans="1:7" x14ac:dyDescent="0.2">
      <c r="A452" s="142"/>
      <c r="B452" s="147"/>
      <c r="C452" s="149"/>
      <c r="D452" s="43"/>
      <c r="E452" s="155"/>
      <c r="F452" s="156"/>
      <c r="G452" s="125"/>
    </row>
    <row r="453" spans="1:7" x14ac:dyDescent="0.2">
      <c r="A453" s="142"/>
      <c r="B453" s="147"/>
      <c r="C453" s="149"/>
      <c r="D453" s="43"/>
      <c r="E453" s="155"/>
      <c r="F453" s="156"/>
      <c r="G453" s="125"/>
    </row>
    <row r="454" spans="1:7" x14ac:dyDescent="0.2">
      <c r="A454" s="142"/>
      <c r="B454" s="147"/>
      <c r="C454" s="39"/>
      <c r="D454" s="43"/>
      <c r="E454" s="154"/>
      <c r="F454" s="157"/>
      <c r="G454" s="125"/>
    </row>
    <row r="455" spans="1:7" x14ac:dyDescent="0.2">
      <c r="A455" s="142"/>
      <c r="B455" s="147"/>
      <c r="C455" s="158"/>
      <c r="D455" s="43"/>
      <c r="E455" s="154"/>
      <c r="F455" s="157"/>
      <c r="G455" s="125"/>
    </row>
    <row r="456" spans="1:7" x14ac:dyDescent="0.2">
      <c r="A456" s="142"/>
      <c r="B456" s="147"/>
      <c r="C456" s="158"/>
      <c r="D456" s="43"/>
      <c r="E456" s="154"/>
      <c r="F456" s="157"/>
      <c r="G456" s="125"/>
    </row>
    <row r="457" spans="1:7" x14ac:dyDescent="0.2">
      <c r="A457" s="142"/>
      <c r="B457" s="147"/>
      <c r="C457" s="158"/>
      <c r="D457" s="43"/>
      <c r="E457" s="154"/>
      <c r="F457" s="157"/>
      <c r="G457" s="125"/>
    </row>
    <row r="458" spans="1:7" x14ac:dyDescent="0.2">
      <c r="A458" s="142"/>
      <c r="B458" s="147"/>
      <c r="C458" s="158"/>
      <c r="D458" s="43"/>
      <c r="E458" s="154"/>
      <c r="F458" s="157"/>
      <c r="G458" s="125"/>
    </row>
    <row r="459" spans="1:7" x14ac:dyDescent="0.2">
      <c r="A459" s="142"/>
      <c r="B459" s="147"/>
      <c r="C459" s="158"/>
      <c r="D459" s="43"/>
      <c r="E459" s="154"/>
      <c r="F459" s="157"/>
      <c r="G459" s="125"/>
    </row>
    <row r="460" spans="1:7" x14ac:dyDescent="0.2">
      <c r="A460" s="142"/>
      <c r="B460" s="147"/>
      <c r="C460" s="158"/>
      <c r="D460" s="159"/>
      <c r="E460" s="154"/>
      <c r="F460" s="157"/>
      <c r="G460" s="125"/>
    </row>
    <row r="461" spans="1:7" x14ac:dyDescent="0.2">
      <c r="A461" s="142"/>
      <c r="B461" s="147"/>
      <c r="C461" s="158"/>
      <c r="D461" s="159"/>
      <c r="E461" s="154"/>
      <c r="F461" s="157"/>
      <c r="G461" s="125"/>
    </row>
    <row r="462" spans="1:7" x14ac:dyDescent="0.2">
      <c r="A462" s="2369"/>
      <c r="B462" s="147"/>
      <c r="C462" s="158"/>
      <c r="D462" s="160"/>
      <c r="E462" s="153"/>
      <c r="F462" s="156"/>
      <c r="G462" s="101"/>
    </row>
    <row r="463" spans="1:7" x14ac:dyDescent="0.2">
      <c r="A463" s="2369"/>
      <c r="B463" s="147"/>
      <c r="C463" s="158"/>
      <c r="D463" s="161"/>
      <c r="E463" s="147"/>
      <c r="F463" s="162"/>
      <c r="G463" s="101"/>
    </row>
    <row r="464" spans="1:7" ht="13.5" thickBot="1" x14ac:dyDescent="0.25">
      <c r="A464" s="48"/>
      <c r="B464" s="163"/>
      <c r="C464" s="50"/>
      <c r="D464" s="122"/>
      <c r="E464" s="163"/>
      <c r="F464" s="52" t="s">
        <v>3401</v>
      </c>
      <c r="G464" s="110">
        <f>SUM(G433:G463)</f>
        <v>2500</v>
      </c>
    </row>
    <row r="465" spans="1:7" ht="13.5" thickTop="1" x14ac:dyDescent="0.2">
      <c r="A465" s="3464" t="s">
        <v>3785</v>
      </c>
      <c r="B465" s="3465"/>
      <c r="C465" s="3465"/>
      <c r="D465" s="3465"/>
      <c r="E465" s="3465"/>
      <c r="F465" s="3465"/>
      <c r="G465" s="3466"/>
    </row>
    <row r="466" spans="1:7" ht="13.5" thickBot="1" x14ac:dyDescent="0.25">
      <c r="A466" s="166"/>
      <c r="B466" s="73"/>
      <c r="C466" s="73"/>
      <c r="D466" s="57"/>
      <c r="E466" s="167"/>
      <c r="F466" s="58"/>
      <c r="G466" s="59"/>
    </row>
    <row r="467" spans="1:7" ht="13.5" thickTop="1" x14ac:dyDescent="0.2">
      <c r="A467" s="3475"/>
      <c r="B467" s="3476"/>
      <c r="C467" s="3477"/>
      <c r="D467" s="2370" t="s">
        <v>18</v>
      </c>
      <c r="E467" s="3553" t="s">
        <v>19</v>
      </c>
      <c r="F467" s="3476"/>
      <c r="G467" s="3554"/>
    </row>
    <row r="468" spans="1:7" x14ac:dyDescent="0.2">
      <c r="A468" s="3555" t="s">
        <v>20</v>
      </c>
      <c r="B468" s="3556"/>
      <c r="C468" s="3557"/>
      <c r="D468" s="44"/>
      <c r="E468" s="3558"/>
      <c r="F468" s="3559"/>
      <c r="G468" s="3560"/>
    </row>
    <row r="469" spans="1:7" x14ac:dyDescent="0.2">
      <c r="A469" s="3555" t="s">
        <v>21</v>
      </c>
      <c r="B469" s="3556"/>
      <c r="C469" s="3557"/>
      <c r="D469" s="61" t="s">
        <v>47</v>
      </c>
      <c r="E469" s="3561" t="s">
        <v>25</v>
      </c>
      <c r="F469" s="3405"/>
      <c r="G469" s="3406"/>
    </row>
    <row r="470" spans="1:7" ht="13.5" thickBot="1" x14ac:dyDescent="0.25">
      <c r="A470" s="3562" t="s">
        <v>22</v>
      </c>
      <c r="B470" s="3563"/>
      <c r="C470" s="3564"/>
      <c r="D470" s="62" t="s">
        <v>33</v>
      </c>
      <c r="E470" s="3460" t="s">
        <v>23</v>
      </c>
      <c r="F470" s="3409"/>
      <c r="G470" s="3410"/>
    </row>
    <row r="471" spans="1:7" ht="16.5" x14ac:dyDescent="0.25">
      <c r="A471" s="3415" t="s">
        <v>0</v>
      </c>
      <c r="B471" s="3416"/>
      <c r="C471" s="3416"/>
      <c r="D471" s="3416"/>
      <c r="E471" s="3416"/>
      <c r="F471" s="3416"/>
      <c r="G471" s="3417"/>
    </row>
    <row r="472" spans="1:7" x14ac:dyDescent="0.2">
      <c r="A472" s="3418" t="s">
        <v>1</v>
      </c>
      <c r="B472" s="3419"/>
      <c r="C472" s="3419"/>
      <c r="D472" s="3419"/>
      <c r="E472" s="3419"/>
      <c r="F472" s="3419"/>
      <c r="G472" s="3420"/>
    </row>
    <row r="473" spans="1:7" x14ac:dyDescent="0.2">
      <c r="A473" s="3421" t="s">
        <v>2</v>
      </c>
      <c r="B473" s="3422"/>
      <c r="C473" s="3422"/>
      <c r="D473" s="3422"/>
      <c r="E473" s="3422"/>
      <c r="F473" s="3422"/>
      <c r="G473" s="3423"/>
    </row>
    <row r="474" spans="1:7" x14ac:dyDescent="0.2">
      <c r="A474" s="2"/>
      <c r="B474" s="69"/>
      <c r="C474" s="2380"/>
      <c r="D474" s="5"/>
      <c r="E474" s="69"/>
      <c r="F474" s="6"/>
      <c r="G474" s="7" t="s">
        <v>3</v>
      </c>
    </row>
    <row r="475" spans="1:7" x14ac:dyDescent="0.2">
      <c r="A475" s="8" t="s">
        <v>4</v>
      </c>
      <c r="B475" s="9"/>
      <c r="C475" s="10" t="s">
        <v>45</v>
      </c>
      <c r="D475" s="9"/>
      <c r="E475" s="1277" t="s">
        <v>3803</v>
      </c>
      <c r="F475" s="689"/>
      <c r="G475" s="1278" t="s">
        <v>3780</v>
      </c>
    </row>
    <row r="476" spans="1:7" x14ac:dyDescent="0.2">
      <c r="A476" s="14" t="s">
        <v>6</v>
      </c>
      <c r="B476" s="139"/>
      <c r="C476" s="16"/>
      <c r="D476" s="2381"/>
      <c r="E476" s="3424"/>
      <c r="F476" s="3425"/>
      <c r="G476" s="17"/>
    </row>
    <row r="477" spans="1:7" x14ac:dyDescent="0.2">
      <c r="A477" s="2382" t="s">
        <v>7</v>
      </c>
      <c r="B477" s="19"/>
      <c r="C477" s="19"/>
      <c r="D477" s="19"/>
      <c r="E477" s="20" t="s">
        <v>46</v>
      </c>
      <c r="F477" s="21"/>
      <c r="G477" s="17" t="s">
        <v>9</v>
      </c>
    </row>
    <row r="478" spans="1:7" x14ac:dyDescent="0.2">
      <c r="A478" s="2"/>
      <c r="B478" s="69"/>
      <c r="C478" s="2380"/>
      <c r="D478" s="2380"/>
      <c r="E478" s="3426"/>
      <c r="F478" s="3427"/>
      <c r="G478" s="22"/>
    </row>
    <row r="479" spans="1:7" ht="26.25" thickBot="1" x14ac:dyDescent="0.25">
      <c r="A479" s="23" t="s">
        <v>10</v>
      </c>
      <c r="B479" s="140" t="s">
        <v>11</v>
      </c>
      <c r="C479" s="25" t="s">
        <v>12</v>
      </c>
      <c r="D479" s="26" t="s">
        <v>13</v>
      </c>
      <c r="E479" s="141" t="s">
        <v>14</v>
      </c>
      <c r="F479" s="28" t="s">
        <v>15</v>
      </c>
      <c r="G479" s="29" t="s">
        <v>16</v>
      </c>
    </row>
    <row r="480" spans="1:7" ht="13.5" thickTop="1" x14ac:dyDescent="0.2">
      <c r="A480" s="142">
        <v>1</v>
      </c>
      <c r="B480" s="143"/>
      <c r="C480" s="103" t="s">
        <v>3516</v>
      </c>
      <c r="D480" s="168" t="s">
        <v>3794</v>
      </c>
      <c r="E480" s="82">
        <v>1</v>
      </c>
      <c r="F480" s="144">
        <v>3112</v>
      </c>
      <c r="G480" s="125">
        <f>F480*E480</f>
        <v>3112</v>
      </c>
    </row>
    <row r="481" spans="1:7" x14ac:dyDescent="0.2">
      <c r="A481" s="142">
        <v>2</v>
      </c>
      <c r="B481" s="143"/>
      <c r="C481" s="103" t="s">
        <v>2351</v>
      </c>
      <c r="D481" s="168" t="s">
        <v>3795</v>
      </c>
      <c r="E481" s="82">
        <v>15</v>
      </c>
      <c r="F481" s="83">
        <v>3112</v>
      </c>
      <c r="G481" s="125">
        <f t="shared" ref="G481:G483" si="4">F481*E481</f>
        <v>46680</v>
      </c>
    </row>
    <row r="482" spans="1:7" x14ac:dyDescent="0.2">
      <c r="A482" s="142">
        <v>3</v>
      </c>
      <c r="B482" s="143"/>
      <c r="C482" s="103" t="s">
        <v>2351</v>
      </c>
      <c r="D482" s="168" t="s">
        <v>3796</v>
      </c>
      <c r="E482" s="82">
        <v>4</v>
      </c>
      <c r="F482" s="145">
        <v>3402</v>
      </c>
      <c r="G482" s="125">
        <f t="shared" si="4"/>
        <v>13608</v>
      </c>
    </row>
    <row r="483" spans="1:7" x14ac:dyDescent="0.2">
      <c r="A483" s="142">
        <v>4</v>
      </c>
      <c r="B483" s="143"/>
      <c r="C483" s="103" t="s">
        <v>3793</v>
      </c>
      <c r="D483" s="168" t="s">
        <v>3797</v>
      </c>
      <c r="E483" s="82">
        <v>2</v>
      </c>
      <c r="F483" s="145">
        <v>5702</v>
      </c>
      <c r="G483" s="125">
        <f t="shared" si="4"/>
        <v>11404</v>
      </c>
    </row>
    <row r="484" spans="1:7" x14ac:dyDescent="0.2">
      <c r="A484" s="142"/>
      <c r="B484" s="143"/>
      <c r="C484" s="103"/>
      <c r="D484" s="168"/>
      <c r="E484" s="82"/>
      <c r="F484" s="145"/>
      <c r="G484" s="125"/>
    </row>
    <row r="485" spans="1:7" x14ac:dyDescent="0.2">
      <c r="A485" s="142"/>
      <c r="B485" s="143"/>
      <c r="C485" s="103"/>
      <c r="D485" s="168"/>
      <c r="E485" s="82"/>
      <c r="F485" s="145"/>
      <c r="G485" s="125"/>
    </row>
    <row r="486" spans="1:7" x14ac:dyDescent="0.2">
      <c r="A486" s="142"/>
      <c r="B486" s="143"/>
      <c r="C486" s="103"/>
      <c r="D486" s="168"/>
      <c r="E486" s="82"/>
      <c r="F486" s="146"/>
      <c r="G486" s="125"/>
    </row>
    <row r="487" spans="1:7" x14ac:dyDescent="0.2">
      <c r="A487" s="142"/>
      <c r="B487" s="147"/>
      <c r="C487" s="103"/>
      <c r="D487" s="43"/>
      <c r="E487" s="82"/>
      <c r="F487" s="148"/>
      <c r="G487" s="125"/>
    </row>
    <row r="488" spans="1:7" x14ac:dyDescent="0.2">
      <c r="A488" s="142"/>
      <c r="B488" s="147"/>
      <c r="C488" s="103"/>
      <c r="D488" s="43"/>
      <c r="E488" s="82"/>
      <c r="F488" s="146"/>
      <c r="G488" s="125"/>
    </row>
    <row r="489" spans="1:7" x14ac:dyDescent="0.2">
      <c r="A489" s="142"/>
      <c r="B489" s="147"/>
      <c r="C489" s="39"/>
      <c r="D489" s="168"/>
      <c r="E489" s="82"/>
      <c r="F489" s="148"/>
      <c r="G489" s="125"/>
    </row>
    <row r="490" spans="1:7" x14ac:dyDescent="0.2">
      <c r="A490" s="142"/>
      <c r="B490" s="147"/>
      <c r="C490" s="103"/>
      <c r="D490" s="43"/>
      <c r="E490" s="82"/>
      <c r="F490" s="146"/>
      <c r="G490" s="125"/>
    </row>
    <row r="491" spans="1:7" x14ac:dyDescent="0.2">
      <c r="A491" s="142"/>
      <c r="B491" s="147"/>
      <c r="C491" s="103"/>
      <c r="D491" s="43"/>
      <c r="E491" s="82"/>
      <c r="F491" s="146"/>
      <c r="G491" s="125"/>
    </row>
    <row r="492" spans="1:7" x14ac:dyDescent="0.2">
      <c r="A492" s="142"/>
      <c r="B492" s="147"/>
      <c r="C492" s="103"/>
      <c r="D492" s="43"/>
      <c r="E492" s="82"/>
      <c r="F492" s="146"/>
      <c r="G492" s="125"/>
    </row>
    <row r="493" spans="1:7" x14ac:dyDescent="0.2">
      <c r="A493" s="142"/>
      <c r="B493" s="147"/>
      <c r="C493" s="39"/>
      <c r="D493" s="43"/>
      <c r="E493" s="82"/>
      <c r="F493" s="146"/>
      <c r="G493" s="125"/>
    </row>
    <row r="494" spans="1:7" x14ac:dyDescent="0.2">
      <c r="A494" s="142"/>
      <c r="B494" s="147"/>
      <c r="C494" s="149"/>
      <c r="D494" s="43"/>
      <c r="E494" s="150"/>
      <c r="F494" s="146"/>
      <c r="G494" s="125"/>
    </row>
    <row r="495" spans="1:7" x14ac:dyDescent="0.2">
      <c r="A495" s="142"/>
      <c r="B495" s="147"/>
      <c r="C495" s="149"/>
      <c r="D495" s="43"/>
      <c r="E495" s="150"/>
      <c r="F495" s="146"/>
      <c r="G495" s="125"/>
    </row>
    <row r="496" spans="1:7" x14ac:dyDescent="0.2">
      <c r="A496" s="142"/>
      <c r="B496" s="147"/>
      <c r="C496" s="149"/>
      <c r="D496" s="43"/>
      <c r="E496" s="151"/>
      <c r="F496" s="152"/>
      <c r="G496" s="125"/>
    </row>
    <row r="497" spans="1:7" x14ac:dyDescent="0.2">
      <c r="A497" s="142"/>
      <c r="B497" s="147"/>
      <c r="C497" s="149"/>
      <c r="D497" s="43"/>
      <c r="E497" s="153"/>
      <c r="F497" s="152"/>
      <c r="G497" s="125"/>
    </row>
    <row r="498" spans="1:7" x14ac:dyDescent="0.2">
      <c r="A498" s="142"/>
      <c r="B498" s="147"/>
      <c r="C498" s="149"/>
      <c r="D498" s="43"/>
      <c r="E498" s="154"/>
      <c r="F498" s="152"/>
      <c r="G498" s="125"/>
    </row>
    <row r="499" spans="1:7" x14ac:dyDescent="0.2">
      <c r="A499" s="142"/>
      <c r="B499" s="147"/>
      <c r="C499" s="149"/>
      <c r="D499" s="43"/>
      <c r="E499" s="155"/>
      <c r="F499" s="156"/>
      <c r="G499" s="125"/>
    </row>
    <row r="500" spans="1:7" x14ac:dyDescent="0.2">
      <c r="A500" s="142"/>
      <c r="B500" s="147"/>
      <c r="C500" s="149"/>
      <c r="D500" s="43"/>
      <c r="E500" s="155"/>
      <c r="F500" s="156"/>
      <c r="G500" s="125"/>
    </row>
    <row r="501" spans="1:7" x14ac:dyDescent="0.2">
      <c r="A501" s="142"/>
      <c r="B501" s="147"/>
      <c r="C501" s="39"/>
      <c r="D501" s="43"/>
      <c r="E501" s="154"/>
      <c r="F501" s="157"/>
      <c r="G501" s="125"/>
    </row>
    <row r="502" spans="1:7" x14ac:dyDescent="0.2">
      <c r="A502" s="142"/>
      <c r="B502" s="147"/>
      <c r="C502" s="158"/>
      <c r="D502" s="43"/>
      <c r="E502" s="154"/>
      <c r="F502" s="157"/>
      <c r="G502" s="125"/>
    </row>
    <row r="503" spans="1:7" x14ac:dyDescent="0.2">
      <c r="A503" s="142"/>
      <c r="B503" s="147"/>
      <c r="C503" s="158"/>
      <c r="D503" s="43"/>
      <c r="E503" s="154"/>
      <c r="F503" s="157"/>
      <c r="G503" s="125"/>
    </row>
    <row r="504" spans="1:7" x14ac:dyDescent="0.2">
      <c r="A504" s="142"/>
      <c r="B504" s="147"/>
      <c r="C504" s="158"/>
      <c r="D504" s="43"/>
      <c r="E504" s="154"/>
      <c r="F504" s="157"/>
      <c r="G504" s="125"/>
    </row>
    <row r="505" spans="1:7" x14ac:dyDescent="0.2">
      <c r="A505" s="142"/>
      <c r="B505" s="147"/>
      <c r="C505" s="158"/>
      <c r="D505" s="43"/>
      <c r="E505" s="154"/>
      <c r="F505" s="157"/>
      <c r="G505" s="125"/>
    </row>
    <row r="506" spans="1:7" x14ac:dyDescent="0.2">
      <c r="A506" s="142"/>
      <c r="B506" s="147"/>
      <c r="C506" s="158"/>
      <c r="D506" s="43"/>
      <c r="E506" s="154"/>
      <c r="F506" s="157"/>
      <c r="G506" s="125"/>
    </row>
    <row r="507" spans="1:7" x14ac:dyDescent="0.2">
      <c r="A507" s="142"/>
      <c r="B507" s="147"/>
      <c r="C507" s="158"/>
      <c r="D507" s="159"/>
      <c r="E507" s="154"/>
      <c r="F507" s="157"/>
      <c r="G507" s="125"/>
    </row>
    <row r="508" spans="1:7" x14ac:dyDescent="0.2">
      <c r="A508" s="142"/>
      <c r="B508" s="147"/>
      <c r="C508" s="158"/>
      <c r="D508" s="159"/>
      <c r="E508" s="154"/>
      <c r="F508" s="157"/>
      <c r="G508" s="125"/>
    </row>
    <row r="509" spans="1:7" x14ac:dyDescent="0.2">
      <c r="A509" s="2378"/>
      <c r="B509" s="147"/>
      <c r="C509" s="158"/>
      <c r="D509" s="160"/>
      <c r="E509" s="153"/>
      <c r="F509" s="156"/>
      <c r="G509" s="101"/>
    </row>
    <row r="510" spans="1:7" x14ac:dyDescent="0.2">
      <c r="A510" s="2378"/>
      <c r="B510" s="147"/>
      <c r="C510" s="158"/>
      <c r="D510" s="161"/>
      <c r="E510" s="147"/>
      <c r="F510" s="162"/>
      <c r="G510" s="101"/>
    </row>
    <row r="511" spans="1:7" ht="13.5" thickBot="1" x14ac:dyDescent="0.25">
      <c r="A511" s="48"/>
      <c r="B511" s="163"/>
      <c r="C511" s="50"/>
      <c r="D511" s="122"/>
      <c r="E511" s="163"/>
      <c r="F511" s="52" t="s">
        <v>3401</v>
      </c>
      <c r="G511" s="110">
        <f>SUM(G480:G510)</f>
        <v>74804</v>
      </c>
    </row>
    <row r="512" spans="1:7" ht="13.5" thickTop="1" x14ac:dyDescent="0.2">
      <c r="A512" s="3464" t="s">
        <v>3798</v>
      </c>
      <c r="B512" s="3465"/>
      <c r="C512" s="3465"/>
      <c r="D512" s="3465"/>
      <c r="E512" s="3465"/>
      <c r="F512" s="3465"/>
      <c r="G512" s="3466"/>
    </row>
    <row r="513" spans="1:7" ht="13.5" thickBot="1" x14ac:dyDescent="0.25">
      <c r="A513" s="166"/>
      <c r="B513" s="73"/>
      <c r="C513" s="73"/>
      <c r="D513" s="57"/>
      <c r="E513" s="167"/>
      <c r="F513" s="58"/>
      <c r="G513" s="59"/>
    </row>
    <row r="514" spans="1:7" ht="13.5" thickTop="1" x14ac:dyDescent="0.2">
      <c r="A514" s="3475"/>
      <c r="B514" s="3476"/>
      <c r="C514" s="3477"/>
      <c r="D514" s="2379" t="s">
        <v>18</v>
      </c>
      <c r="E514" s="3553" t="s">
        <v>19</v>
      </c>
      <c r="F514" s="3476"/>
      <c r="G514" s="3554"/>
    </row>
    <row r="515" spans="1:7" x14ac:dyDescent="0.2">
      <c r="A515" s="3555" t="s">
        <v>20</v>
      </c>
      <c r="B515" s="3556"/>
      <c r="C515" s="3557"/>
      <c r="D515" s="44"/>
      <c r="E515" s="3558"/>
      <c r="F515" s="3559"/>
      <c r="G515" s="3560"/>
    </row>
    <row r="516" spans="1:7" x14ac:dyDescent="0.2">
      <c r="A516" s="3555" t="s">
        <v>21</v>
      </c>
      <c r="B516" s="3556"/>
      <c r="C516" s="3557"/>
      <c r="D516" s="61" t="s">
        <v>47</v>
      </c>
      <c r="E516" s="3561" t="s">
        <v>25</v>
      </c>
      <c r="F516" s="3405"/>
      <c r="G516" s="3406"/>
    </row>
    <row r="517" spans="1:7" ht="13.5" thickBot="1" x14ac:dyDescent="0.25">
      <c r="A517" s="3562" t="s">
        <v>22</v>
      </c>
      <c r="B517" s="3563"/>
      <c r="C517" s="3564"/>
      <c r="D517" s="62" t="s">
        <v>33</v>
      </c>
      <c r="E517" s="3460" t="s">
        <v>23</v>
      </c>
      <c r="F517" s="3409"/>
      <c r="G517" s="3410"/>
    </row>
    <row r="518" spans="1:7" ht="16.5" x14ac:dyDescent="0.25">
      <c r="A518" s="3415" t="s">
        <v>0</v>
      </c>
      <c r="B518" s="3416"/>
      <c r="C518" s="3416"/>
      <c r="D518" s="3416"/>
      <c r="E518" s="3416"/>
      <c r="F518" s="3416"/>
      <c r="G518" s="3417"/>
    </row>
    <row r="519" spans="1:7" x14ac:dyDescent="0.2">
      <c r="A519" s="3418" t="s">
        <v>1</v>
      </c>
      <c r="B519" s="3419"/>
      <c r="C519" s="3419"/>
      <c r="D519" s="3419"/>
      <c r="E519" s="3419"/>
      <c r="F519" s="3419"/>
      <c r="G519" s="3420"/>
    </row>
    <row r="520" spans="1:7" x14ac:dyDescent="0.2">
      <c r="A520" s="3421" t="s">
        <v>2</v>
      </c>
      <c r="B520" s="3422"/>
      <c r="C520" s="3422"/>
      <c r="D520" s="3422"/>
      <c r="E520" s="3422"/>
      <c r="F520" s="3422"/>
      <c r="G520" s="3423"/>
    </row>
    <row r="521" spans="1:7" x14ac:dyDescent="0.2">
      <c r="A521" s="2"/>
      <c r="B521" s="69"/>
      <c r="C521" s="2548"/>
      <c r="D521" s="5"/>
      <c r="E521" s="69"/>
      <c r="F521" s="6"/>
      <c r="G521" s="7" t="s">
        <v>3</v>
      </c>
    </row>
    <row r="522" spans="1:7" x14ac:dyDescent="0.2">
      <c r="A522" s="8" t="s">
        <v>4</v>
      </c>
      <c r="B522" s="9"/>
      <c r="C522" s="10" t="s">
        <v>45</v>
      </c>
      <c r="D522" s="9"/>
      <c r="E522" s="1277" t="s">
        <v>4083</v>
      </c>
      <c r="F522" s="689"/>
      <c r="G522" s="1278" t="s">
        <v>4040</v>
      </c>
    </row>
    <row r="523" spans="1:7" x14ac:dyDescent="0.2">
      <c r="A523" s="14" t="s">
        <v>6</v>
      </c>
      <c r="B523" s="139"/>
      <c r="C523" s="16"/>
      <c r="D523" s="2549"/>
      <c r="E523" s="3424"/>
      <c r="F523" s="3425"/>
      <c r="G523" s="17"/>
    </row>
    <row r="524" spans="1:7" x14ac:dyDescent="0.2">
      <c r="A524" s="2550" t="s">
        <v>7</v>
      </c>
      <c r="B524" s="19"/>
      <c r="C524" s="19"/>
      <c r="D524" s="19"/>
      <c r="E524" s="20" t="s">
        <v>46</v>
      </c>
      <c r="F524" s="21"/>
      <c r="G524" s="17" t="s">
        <v>9</v>
      </c>
    </row>
    <row r="525" spans="1:7" x14ac:dyDescent="0.2">
      <c r="A525" s="2"/>
      <c r="B525" s="69"/>
      <c r="C525" s="2548"/>
      <c r="D525" s="2548"/>
      <c r="E525" s="3426"/>
      <c r="F525" s="3427"/>
      <c r="G525" s="22"/>
    </row>
    <row r="526" spans="1:7" ht="26.25" thickBot="1" x14ac:dyDescent="0.25">
      <c r="A526" s="23" t="s">
        <v>10</v>
      </c>
      <c r="B526" s="140" t="s">
        <v>11</v>
      </c>
      <c r="C526" s="25" t="s">
        <v>12</v>
      </c>
      <c r="D526" s="26" t="s">
        <v>13</v>
      </c>
      <c r="E526" s="141" t="s">
        <v>14</v>
      </c>
      <c r="F526" s="28" t="s">
        <v>15</v>
      </c>
      <c r="G526" s="29" t="s">
        <v>16</v>
      </c>
    </row>
    <row r="527" spans="1:7" ht="13.5" thickTop="1" x14ac:dyDescent="0.2">
      <c r="A527" s="142"/>
      <c r="B527" s="143"/>
      <c r="C527" s="103"/>
      <c r="D527" s="168" t="s">
        <v>3590</v>
      </c>
      <c r="E527" s="82"/>
      <c r="F527" s="144"/>
      <c r="G527" s="125"/>
    </row>
    <row r="528" spans="1:7" x14ac:dyDescent="0.2">
      <c r="A528" s="142"/>
      <c r="B528" s="143"/>
      <c r="C528" s="103"/>
      <c r="D528" s="168" t="s">
        <v>4084</v>
      </c>
      <c r="E528" s="82"/>
      <c r="F528" s="83"/>
      <c r="G528" s="125"/>
    </row>
    <row r="529" spans="1:7" x14ac:dyDescent="0.2">
      <c r="A529" s="142">
        <v>1</v>
      </c>
      <c r="B529" s="143"/>
      <c r="C529" s="103" t="s">
        <v>60</v>
      </c>
      <c r="D529" s="168" t="s">
        <v>4085</v>
      </c>
      <c r="E529" s="82">
        <v>1</v>
      </c>
      <c r="F529" s="145">
        <v>3500</v>
      </c>
      <c r="G529" s="125">
        <f>F529*E529</f>
        <v>3500</v>
      </c>
    </row>
    <row r="530" spans="1:7" x14ac:dyDescent="0.2">
      <c r="A530" s="142"/>
      <c r="B530" s="143"/>
      <c r="C530" s="103"/>
      <c r="D530" s="168"/>
      <c r="E530" s="82"/>
      <c r="F530" s="145"/>
      <c r="G530" s="125"/>
    </row>
    <row r="531" spans="1:7" x14ac:dyDescent="0.2">
      <c r="A531" s="142"/>
      <c r="B531" s="143"/>
      <c r="C531" s="103"/>
      <c r="D531" s="168"/>
      <c r="E531" s="82"/>
      <c r="F531" s="145"/>
      <c r="G531" s="125"/>
    </row>
    <row r="532" spans="1:7" x14ac:dyDescent="0.2">
      <c r="A532" s="142"/>
      <c r="B532" s="143"/>
      <c r="C532" s="103"/>
      <c r="D532" s="168"/>
      <c r="E532" s="82"/>
      <c r="F532" s="145"/>
      <c r="G532" s="125"/>
    </row>
    <row r="533" spans="1:7" x14ac:dyDescent="0.2">
      <c r="A533" s="142"/>
      <c r="B533" s="143"/>
      <c r="C533" s="103"/>
      <c r="D533" s="168"/>
      <c r="E533" s="82"/>
      <c r="F533" s="146"/>
      <c r="G533" s="125"/>
    </row>
    <row r="534" spans="1:7" x14ac:dyDescent="0.2">
      <c r="A534" s="142"/>
      <c r="B534" s="147"/>
      <c r="C534" s="103"/>
      <c r="D534" s="43"/>
      <c r="E534" s="82"/>
      <c r="F534" s="148"/>
      <c r="G534" s="125"/>
    </row>
    <row r="535" spans="1:7" x14ac:dyDescent="0.2">
      <c r="A535" s="142"/>
      <c r="B535" s="147"/>
      <c r="C535" s="103"/>
      <c r="D535" s="43"/>
      <c r="E535" s="82"/>
      <c r="F535" s="146"/>
      <c r="G535" s="125"/>
    </row>
    <row r="536" spans="1:7" x14ac:dyDescent="0.2">
      <c r="A536" s="142"/>
      <c r="B536" s="147"/>
      <c r="C536" s="39"/>
      <c r="D536" s="168"/>
      <c r="E536" s="82"/>
      <c r="F536" s="148"/>
      <c r="G536" s="125"/>
    </row>
    <row r="537" spans="1:7" x14ac:dyDescent="0.2">
      <c r="A537" s="142"/>
      <c r="B537" s="147"/>
      <c r="C537" s="103"/>
      <c r="D537" s="43"/>
      <c r="E537" s="82"/>
      <c r="F537" s="146"/>
      <c r="G537" s="125"/>
    </row>
    <row r="538" spans="1:7" x14ac:dyDescent="0.2">
      <c r="A538" s="142"/>
      <c r="B538" s="147"/>
      <c r="C538" s="103"/>
      <c r="D538" s="43"/>
      <c r="E538" s="82"/>
      <c r="F538" s="146"/>
      <c r="G538" s="125"/>
    </row>
    <row r="539" spans="1:7" x14ac:dyDescent="0.2">
      <c r="A539" s="142"/>
      <c r="B539" s="147"/>
      <c r="C539" s="103"/>
      <c r="D539" s="43"/>
      <c r="E539" s="82"/>
      <c r="F539" s="146"/>
      <c r="G539" s="125"/>
    </row>
    <row r="540" spans="1:7" x14ac:dyDescent="0.2">
      <c r="A540" s="142"/>
      <c r="B540" s="147"/>
      <c r="C540" s="39"/>
      <c r="D540" s="43"/>
      <c r="E540" s="82"/>
      <c r="F540" s="146"/>
      <c r="G540" s="125"/>
    </row>
    <row r="541" spans="1:7" x14ac:dyDescent="0.2">
      <c r="A541" s="142"/>
      <c r="B541" s="147"/>
      <c r="C541" s="149"/>
      <c r="D541" s="43"/>
      <c r="E541" s="150"/>
      <c r="F541" s="146"/>
      <c r="G541" s="125"/>
    </row>
    <row r="542" spans="1:7" x14ac:dyDescent="0.2">
      <c r="A542" s="142"/>
      <c r="B542" s="147"/>
      <c r="C542" s="149"/>
      <c r="D542" s="43"/>
      <c r="E542" s="150"/>
      <c r="F542" s="146"/>
      <c r="G542" s="125"/>
    </row>
    <row r="543" spans="1:7" x14ac:dyDescent="0.2">
      <c r="A543" s="142"/>
      <c r="B543" s="147"/>
      <c r="C543" s="149"/>
      <c r="D543" s="43"/>
      <c r="E543" s="151"/>
      <c r="F543" s="152"/>
      <c r="G543" s="125"/>
    </row>
    <row r="544" spans="1:7" x14ac:dyDescent="0.2">
      <c r="A544" s="142"/>
      <c r="B544" s="147"/>
      <c r="C544" s="149"/>
      <c r="D544" s="43"/>
      <c r="E544" s="153"/>
      <c r="F544" s="152"/>
      <c r="G544" s="125"/>
    </row>
    <row r="545" spans="1:7" x14ac:dyDescent="0.2">
      <c r="A545" s="142"/>
      <c r="B545" s="147"/>
      <c r="C545" s="149"/>
      <c r="D545" s="43"/>
      <c r="E545" s="154"/>
      <c r="F545" s="152"/>
      <c r="G545" s="125"/>
    </row>
    <row r="546" spans="1:7" x14ac:dyDescent="0.2">
      <c r="A546" s="142"/>
      <c r="B546" s="147"/>
      <c r="C546" s="149"/>
      <c r="D546" s="43"/>
      <c r="E546" s="155"/>
      <c r="F546" s="156"/>
      <c r="G546" s="125"/>
    </row>
    <row r="547" spans="1:7" x14ac:dyDescent="0.2">
      <c r="A547" s="142"/>
      <c r="B547" s="147"/>
      <c r="C547" s="149"/>
      <c r="D547" s="43"/>
      <c r="E547" s="155"/>
      <c r="F547" s="156"/>
      <c r="G547" s="125"/>
    </row>
    <row r="548" spans="1:7" x14ac:dyDescent="0.2">
      <c r="A548" s="142"/>
      <c r="B548" s="147"/>
      <c r="C548" s="39"/>
      <c r="D548" s="43"/>
      <c r="E548" s="154"/>
      <c r="F548" s="157"/>
      <c r="G548" s="125"/>
    </row>
    <row r="549" spans="1:7" x14ac:dyDescent="0.2">
      <c r="A549" s="142"/>
      <c r="B549" s="147"/>
      <c r="C549" s="158"/>
      <c r="D549" s="43"/>
      <c r="E549" s="154"/>
      <c r="F549" s="157"/>
      <c r="G549" s="125"/>
    </row>
    <row r="550" spans="1:7" x14ac:dyDescent="0.2">
      <c r="A550" s="142"/>
      <c r="B550" s="147"/>
      <c r="C550" s="158"/>
      <c r="D550" s="43"/>
      <c r="E550" s="154"/>
      <c r="F550" s="157"/>
      <c r="G550" s="125"/>
    </row>
    <row r="551" spans="1:7" x14ac:dyDescent="0.2">
      <c r="A551" s="142"/>
      <c r="B551" s="147"/>
      <c r="C551" s="158"/>
      <c r="D551" s="43"/>
      <c r="E551" s="154"/>
      <c r="F551" s="157"/>
      <c r="G551" s="125"/>
    </row>
    <row r="552" spans="1:7" x14ac:dyDescent="0.2">
      <c r="A552" s="142"/>
      <c r="B552" s="147"/>
      <c r="C552" s="158"/>
      <c r="D552" s="43"/>
      <c r="E552" s="154"/>
      <c r="F552" s="157"/>
      <c r="G552" s="125"/>
    </row>
    <row r="553" spans="1:7" x14ac:dyDescent="0.2">
      <c r="A553" s="142"/>
      <c r="B553" s="147"/>
      <c r="C553" s="158"/>
      <c r="D553" s="43"/>
      <c r="E553" s="154"/>
      <c r="F553" s="157"/>
      <c r="G553" s="125"/>
    </row>
    <row r="554" spans="1:7" x14ac:dyDescent="0.2">
      <c r="A554" s="142"/>
      <c r="B554" s="147"/>
      <c r="C554" s="158"/>
      <c r="D554" s="159"/>
      <c r="E554" s="154"/>
      <c r="F554" s="157"/>
      <c r="G554" s="125"/>
    </row>
    <row r="555" spans="1:7" x14ac:dyDescent="0.2">
      <c r="A555" s="142"/>
      <c r="B555" s="147"/>
      <c r="C555" s="158"/>
      <c r="D555" s="159"/>
      <c r="E555" s="154"/>
      <c r="F555" s="157"/>
      <c r="G555" s="125"/>
    </row>
    <row r="556" spans="1:7" x14ac:dyDescent="0.2">
      <c r="A556" s="2546"/>
      <c r="B556" s="147"/>
      <c r="C556" s="158"/>
      <c r="D556" s="160"/>
      <c r="E556" s="153"/>
      <c r="F556" s="156"/>
      <c r="G556" s="101"/>
    </row>
    <row r="557" spans="1:7" x14ac:dyDescent="0.2">
      <c r="A557" s="2546"/>
      <c r="B557" s="147"/>
      <c r="C557" s="158"/>
      <c r="D557" s="161"/>
      <c r="E557" s="147"/>
      <c r="F557" s="162"/>
      <c r="G557" s="101"/>
    </row>
    <row r="558" spans="1:7" ht="13.5" thickBot="1" x14ac:dyDescent="0.25">
      <c r="A558" s="48"/>
      <c r="B558" s="163"/>
      <c r="C558" s="50"/>
      <c r="D558" s="122"/>
      <c r="E558" s="163"/>
      <c r="F558" s="52" t="s">
        <v>3401</v>
      </c>
      <c r="G558" s="110">
        <f>SUM(G527:G557)</f>
        <v>3500</v>
      </c>
    </row>
    <row r="559" spans="1:7" ht="13.5" thickTop="1" x14ac:dyDescent="0.2">
      <c r="A559" s="3464" t="s">
        <v>4086</v>
      </c>
      <c r="B559" s="3465"/>
      <c r="C559" s="3465"/>
      <c r="D559" s="3465"/>
      <c r="E559" s="3465"/>
      <c r="F559" s="3465"/>
      <c r="G559" s="3466"/>
    </row>
    <row r="560" spans="1:7" ht="13.5" thickBot="1" x14ac:dyDescent="0.25">
      <c r="A560" s="166"/>
      <c r="B560" s="73"/>
      <c r="C560" s="73"/>
      <c r="D560" s="57"/>
      <c r="E560" s="167"/>
      <c r="F560" s="58"/>
      <c r="G560" s="59"/>
    </row>
    <row r="561" spans="1:10" ht="13.5" thickTop="1" x14ac:dyDescent="0.2">
      <c r="A561" s="3475"/>
      <c r="B561" s="3476"/>
      <c r="C561" s="3477"/>
      <c r="D561" s="2547" t="s">
        <v>18</v>
      </c>
      <c r="E561" s="3553" t="s">
        <v>19</v>
      </c>
      <c r="F561" s="3476"/>
      <c r="G561" s="3554"/>
    </row>
    <row r="562" spans="1:10" x14ac:dyDescent="0.2">
      <c r="A562" s="3555" t="s">
        <v>20</v>
      </c>
      <c r="B562" s="3556"/>
      <c r="C562" s="3557"/>
      <c r="D562" s="44"/>
      <c r="E562" s="3558"/>
      <c r="F562" s="3559"/>
      <c r="G562" s="3560"/>
    </row>
    <row r="563" spans="1:10" x14ac:dyDescent="0.2">
      <c r="A563" s="3555" t="s">
        <v>21</v>
      </c>
      <c r="B563" s="3556"/>
      <c r="C563" s="3557"/>
      <c r="D563" s="61" t="s">
        <v>47</v>
      </c>
      <c r="E563" s="3561" t="s">
        <v>25</v>
      </c>
      <c r="F563" s="3405"/>
      <c r="G563" s="3406"/>
    </row>
    <row r="564" spans="1:10" ht="13.5" thickBot="1" x14ac:dyDescent="0.25">
      <c r="A564" s="3562" t="s">
        <v>22</v>
      </c>
      <c r="B564" s="3563"/>
      <c r="C564" s="3564"/>
      <c r="D564" s="62" t="s">
        <v>33</v>
      </c>
      <c r="E564" s="3460" t="s">
        <v>23</v>
      </c>
      <c r="F564" s="3409"/>
      <c r="G564" s="3410"/>
    </row>
    <row r="565" spans="1:10" ht="16.5" x14ac:dyDescent="0.25">
      <c r="A565" s="3415" t="s">
        <v>0</v>
      </c>
      <c r="B565" s="3416"/>
      <c r="C565" s="3416"/>
      <c r="D565" s="3416"/>
      <c r="E565" s="3416"/>
      <c r="F565" s="3416"/>
      <c r="G565" s="3417"/>
    </row>
    <row r="566" spans="1:10" x14ac:dyDescent="0.2">
      <c r="A566" s="3418" t="s">
        <v>1</v>
      </c>
      <c r="B566" s="3419"/>
      <c r="C566" s="3419"/>
      <c r="D566" s="3419"/>
      <c r="E566" s="3419"/>
      <c r="F566" s="3419"/>
      <c r="G566" s="3420"/>
    </row>
    <row r="567" spans="1:10" x14ac:dyDescent="0.2">
      <c r="A567" s="3421" t="s">
        <v>2</v>
      </c>
      <c r="B567" s="3422"/>
      <c r="C567" s="3422"/>
      <c r="D567" s="3422"/>
      <c r="E567" s="3422"/>
      <c r="F567" s="3422"/>
      <c r="G567" s="3423"/>
    </row>
    <row r="568" spans="1:10" x14ac:dyDescent="0.2">
      <c r="A568" s="2"/>
      <c r="B568" s="69"/>
      <c r="C568" s="2635"/>
      <c r="D568" s="5"/>
      <c r="E568" s="69"/>
      <c r="F568" s="6"/>
      <c r="G568" s="7" t="s">
        <v>3</v>
      </c>
    </row>
    <row r="569" spans="1:10" x14ac:dyDescent="0.2">
      <c r="A569" s="8" t="s">
        <v>4</v>
      </c>
      <c r="B569" s="9"/>
      <c r="C569" s="10" t="s">
        <v>45</v>
      </c>
      <c r="D569" s="9"/>
      <c r="E569" s="1277" t="s">
        <v>4203</v>
      </c>
      <c r="F569" s="689"/>
      <c r="G569" s="1278" t="s">
        <v>4167</v>
      </c>
    </row>
    <row r="570" spans="1:10" x14ac:dyDescent="0.2">
      <c r="A570" s="14" t="s">
        <v>6</v>
      </c>
      <c r="B570" s="139"/>
      <c r="C570" s="16"/>
      <c r="D570" s="2636"/>
      <c r="E570" s="3424"/>
      <c r="F570" s="3425"/>
      <c r="G570" s="17"/>
    </row>
    <row r="571" spans="1:10" x14ac:dyDescent="0.2">
      <c r="A571" s="2637" t="s">
        <v>7</v>
      </c>
      <c r="B571" s="19"/>
      <c r="C571" s="19"/>
      <c r="D571" s="19"/>
      <c r="E571" s="20" t="s">
        <v>46</v>
      </c>
      <c r="F571" s="21"/>
      <c r="G571" s="17" t="s">
        <v>9</v>
      </c>
    </row>
    <row r="572" spans="1:10" x14ac:dyDescent="0.2">
      <c r="A572" s="2"/>
      <c r="B572" s="69"/>
      <c r="C572" s="2635"/>
      <c r="D572" s="2635"/>
      <c r="E572" s="3426"/>
      <c r="F572" s="3427"/>
      <c r="G572" s="22"/>
    </row>
    <row r="573" spans="1:10" ht="26.25" thickBot="1" x14ac:dyDescent="0.25">
      <c r="A573" s="23" t="s">
        <v>10</v>
      </c>
      <c r="B573" s="140" t="s">
        <v>11</v>
      </c>
      <c r="C573" s="25" t="s">
        <v>12</v>
      </c>
      <c r="D573" s="26" t="s">
        <v>13</v>
      </c>
      <c r="E573" s="141" t="s">
        <v>14</v>
      </c>
      <c r="F573" s="28" t="s">
        <v>15</v>
      </c>
      <c r="G573" s="29" t="s">
        <v>16</v>
      </c>
    </row>
    <row r="574" spans="1:10" ht="13.5" thickTop="1" x14ac:dyDescent="0.2">
      <c r="A574" s="142">
        <v>1</v>
      </c>
      <c r="B574" s="143"/>
      <c r="C574" s="103" t="s">
        <v>60</v>
      </c>
      <c r="D574" s="168" t="s">
        <v>4193</v>
      </c>
      <c r="E574" s="82">
        <v>1</v>
      </c>
      <c r="F574" s="144">
        <v>26700</v>
      </c>
      <c r="G574" s="125">
        <f>F574*E574</f>
        <v>26700</v>
      </c>
      <c r="J574" s="2638" t="s">
        <v>4202</v>
      </c>
    </row>
    <row r="575" spans="1:10" x14ac:dyDescent="0.2">
      <c r="A575" s="142"/>
      <c r="B575" s="143"/>
      <c r="C575" s="103"/>
      <c r="D575" s="168" t="s">
        <v>4194</v>
      </c>
      <c r="E575" s="82"/>
      <c r="F575" s="83"/>
      <c r="G575" s="125"/>
    </row>
    <row r="576" spans="1:10" x14ac:dyDescent="0.2">
      <c r="A576" s="142"/>
      <c r="B576" s="143"/>
      <c r="C576" s="103"/>
      <c r="D576" s="168" t="s">
        <v>4200</v>
      </c>
      <c r="E576" s="82"/>
      <c r="F576" s="145"/>
      <c r="G576" s="125"/>
    </row>
    <row r="577" spans="1:7" x14ac:dyDescent="0.2">
      <c r="A577" s="142"/>
      <c r="B577" s="143"/>
      <c r="C577" s="103"/>
      <c r="D577" s="168" t="s">
        <v>4195</v>
      </c>
      <c r="E577" s="82"/>
      <c r="F577" s="145"/>
      <c r="G577" s="125"/>
    </row>
    <row r="578" spans="1:7" x14ac:dyDescent="0.2">
      <c r="A578" s="142"/>
      <c r="B578" s="143"/>
      <c r="C578" s="103"/>
      <c r="D578" s="168" t="s">
        <v>4201</v>
      </c>
      <c r="E578" s="82"/>
      <c r="F578" s="145"/>
      <c r="G578" s="125"/>
    </row>
    <row r="579" spans="1:7" x14ac:dyDescent="0.2">
      <c r="A579" s="142"/>
      <c r="B579" s="143"/>
      <c r="C579" s="103"/>
      <c r="D579" s="168" t="s">
        <v>4196</v>
      </c>
      <c r="E579" s="82"/>
      <c r="F579" s="145"/>
      <c r="G579" s="125"/>
    </row>
    <row r="580" spans="1:7" x14ac:dyDescent="0.2">
      <c r="A580" s="142"/>
      <c r="B580" s="143"/>
      <c r="C580" s="103"/>
      <c r="D580" s="168" t="s">
        <v>4197</v>
      </c>
      <c r="E580" s="82"/>
      <c r="F580" s="146"/>
      <c r="G580" s="125"/>
    </row>
    <row r="581" spans="1:7" x14ac:dyDescent="0.2">
      <c r="A581" s="142"/>
      <c r="B581" s="147"/>
      <c r="C581" s="103"/>
      <c r="D581" s="43" t="s">
        <v>4198</v>
      </c>
      <c r="E581" s="82"/>
      <c r="F581" s="148"/>
      <c r="G581" s="125"/>
    </row>
    <row r="582" spans="1:7" x14ac:dyDescent="0.2">
      <c r="A582" s="142"/>
      <c r="B582" s="147"/>
      <c r="C582" s="103"/>
      <c r="D582" s="43" t="s">
        <v>4199</v>
      </c>
      <c r="E582" s="82"/>
      <c r="F582" s="146"/>
      <c r="G582" s="125"/>
    </row>
    <row r="583" spans="1:7" x14ac:dyDescent="0.2">
      <c r="A583" s="142"/>
      <c r="B583" s="147"/>
      <c r="C583" s="39"/>
      <c r="D583" s="168"/>
      <c r="E583" s="82"/>
      <c r="F583" s="148"/>
      <c r="G583" s="125"/>
    </row>
    <row r="584" spans="1:7" x14ac:dyDescent="0.2">
      <c r="A584" s="142"/>
      <c r="B584" s="147"/>
      <c r="C584" s="103"/>
      <c r="D584" s="43"/>
      <c r="E584" s="82"/>
      <c r="F584" s="146"/>
      <c r="G584" s="125"/>
    </row>
    <row r="585" spans="1:7" x14ac:dyDescent="0.2">
      <c r="A585" s="142"/>
      <c r="B585" s="147"/>
      <c r="C585" s="103"/>
      <c r="D585" s="43"/>
      <c r="E585" s="82"/>
      <c r="F585" s="146"/>
      <c r="G585" s="125"/>
    </row>
    <row r="586" spans="1:7" x14ac:dyDescent="0.2">
      <c r="A586" s="142"/>
      <c r="B586" s="147"/>
      <c r="C586" s="103"/>
      <c r="D586" s="43"/>
      <c r="E586" s="82"/>
      <c r="F586" s="146"/>
      <c r="G586" s="125"/>
    </row>
    <row r="587" spans="1:7" x14ac:dyDescent="0.2">
      <c r="A587" s="142"/>
      <c r="B587" s="147"/>
      <c r="C587" s="39"/>
      <c r="D587" s="43"/>
      <c r="E587" s="82"/>
      <c r="F587" s="146"/>
      <c r="G587" s="125"/>
    </row>
    <row r="588" spans="1:7" x14ac:dyDescent="0.2">
      <c r="A588" s="142"/>
      <c r="B588" s="147"/>
      <c r="C588" s="149"/>
      <c r="D588" s="43"/>
      <c r="E588" s="150"/>
      <c r="F588" s="146"/>
      <c r="G588" s="125"/>
    </row>
    <row r="589" spans="1:7" x14ac:dyDescent="0.2">
      <c r="A589" s="142"/>
      <c r="B589" s="147"/>
      <c r="C589" s="149"/>
      <c r="D589" s="43"/>
      <c r="E589" s="150"/>
      <c r="F589" s="146"/>
      <c r="G589" s="125"/>
    </row>
    <row r="590" spans="1:7" x14ac:dyDescent="0.2">
      <c r="A590" s="142"/>
      <c r="B590" s="147"/>
      <c r="C590" s="149"/>
      <c r="D590" s="43"/>
      <c r="E590" s="151"/>
      <c r="F590" s="152"/>
      <c r="G590" s="125"/>
    </row>
    <row r="591" spans="1:7" x14ac:dyDescent="0.2">
      <c r="A591" s="142"/>
      <c r="B591" s="147"/>
      <c r="C591" s="149"/>
      <c r="D591" s="43"/>
      <c r="E591" s="153"/>
      <c r="F591" s="152"/>
      <c r="G591" s="125"/>
    </row>
    <row r="592" spans="1:7" x14ac:dyDescent="0.2">
      <c r="A592" s="142"/>
      <c r="B592" s="147"/>
      <c r="C592" s="149"/>
      <c r="D592" s="43"/>
      <c r="E592" s="154"/>
      <c r="F592" s="152"/>
      <c r="G592" s="125"/>
    </row>
    <row r="593" spans="1:7" x14ac:dyDescent="0.2">
      <c r="A593" s="142"/>
      <c r="B593" s="147"/>
      <c r="C593" s="149"/>
      <c r="D593" s="43"/>
      <c r="E593" s="155"/>
      <c r="F593" s="156"/>
      <c r="G593" s="125"/>
    </row>
    <row r="594" spans="1:7" x14ac:dyDescent="0.2">
      <c r="A594" s="142"/>
      <c r="B594" s="147"/>
      <c r="C594" s="149"/>
      <c r="D594" s="43"/>
      <c r="E594" s="155"/>
      <c r="F594" s="156"/>
      <c r="G594" s="125"/>
    </row>
    <row r="595" spans="1:7" x14ac:dyDescent="0.2">
      <c r="A595" s="142"/>
      <c r="B595" s="147"/>
      <c r="C595" s="39"/>
      <c r="D595" s="43"/>
      <c r="E595" s="154"/>
      <c r="F595" s="157"/>
      <c r="G595" s="125"/>
    </row>
    <row r="596" spans="1:7" x14ac:dyDescent="0.2">
      <c r="A596" s="142"/>
      <c r="B596" s="147"/>
      <c r="C596" s="158"/>
      <c r="D596" s="43"/>
      <c r="E596" s="154"/>
      <c r="F596" s="157"/>
      <c r="G596" s="125"/>
    </row>
    <row r="597" spans="1:7" x14ac:dyDescent="0.2">
      <c r="A597" s="142"/>
      <c r="B597" s="147"/>
      <c r="C597" s="158"/>
      <c r="D597" s="43"/>
      <c r="E597" s="154"/>
      <c r="F597" s="157"/>
      <c r="G597" s="125"/>
    </row>
    <row r="598" spans="1:7" x14ac:dyDescent="0.2">
      <c r="A598" s="142"/>
      <c r="B598" s="147"/>
      <c r="C598" s="158"/>
      <c r="D598" s="43"/>
      <c r="E598" s="154"/>
      <c r="F598" s="157"/>
      <c r="G598" s="125"/>
    </row>
    <row r="599" spans="1:7" x14ac:dyDescent="0.2">
      <c r="A599" s="142"/>
      <c r="B599" s="147"/>
      <c r="C599" s="158"/>
      <c r="D599" s="43"/>
      <c r="E599" s="154"/>
      <c r="F599" s="157"/>
      <c r="G599" s="125"/>
    </row>
    <row r="600" spans="1:7" x14ac:dyDescent="0.2">
      <c r="A600" s="142"/>
      <c r="B600" s="147"/>
      <c r="C600" s="158"/>
      <c r="D600" s="43"/>
      <c r="E600" s="154"/>
      <c r="F600" s="157"/>
      <c r="G600" s="125"/>
    </row>
    <row r="601" spans="1:7" x14ac:dyDescent="0.2">
      <c r="A601" s="142"/>
      <c r="B601" s="147"/>
      <c r="C601" s="158"/>
      <c r="D601" s="159"/>
      <c r="E601" s="154"/>
      <c r="F601" s="157"/>
      <c r="G601" s="125"/>
    </row>
    <row r="602" spans="1:7" x14ac:dyDescent="0.2">
      <c r="A602" s="142"/>
      <c r="B602" s="147"/>
      <c r="C602" s="158"/>
      <c r="D602" s="159"/>
      <c r="E602" s="154"/>
      <c r="F602" s="157"/>
      <c r="G602" s="125"/>
    </row>
    <row r="603" spans="1:7" x14ac:dyDescent="0.2">
      <c r="A603" s="2633"/>
      <c r="B603" s="147"/>
      <c r="C603" s="158"/>
      <c r="D603" s="160"/>
      <c r="E603" s="153"/>
      <c r="F603" s="156"/>
      <c r="G603" s="101"/>
    </row>
    <row r="604" spans="1:7" x14ac:dyDescent="0.2">
      <c r="A604" s="2633"/>
      <c r="B604" s="147"/>
      <c r="C604" s="158"/>
      <c r="D604" s="161"/>
      <c r="E604" s="147"/>
      <c r="F604" s="162"/>
      <c r="G604" s="101"/>
    </row>
    <row r="605" spans="1:7" ht="13.5" thickBot="1" x14ac:dyDescent="0.25">
      <c r="A605" s="48"/>
      <c r="B605" s="163"/>
      <c r="C605" s="50"/>
      <c r="D605" s="122"/>
      <c r="E605" s="163"/>
      <c r="F605" s="52" t="s">
        <v>3401</v>
      </c>
      <c r="G605" s="110">
        <f>SUM(G574:G604)</f>
        <v>26700</v>
      </c>
    </row>
    <row r="606" spans="1:7" ht="13.5" thickTop="1" x14ac:dyDescent="0.2">
      <c r="A606" s="3464" t="s">
        <v>2654</v>
      </c>
      <c r="B606" s="3465"/>
      <c r="C606" s="3465"/>
      <c r="D606" s="3465"/>
      <c r="E606" s="3465"/>
      <c r="F606" s="3465"/>
      <c r="G606" s="3466"/>
    </row>
    <row r="607" spans="1:7" ht="13.5" thickBot="1" x14ac:dyDescent="0.25">
      <c r="A607" s="166"/>
      <c r="B607" s="73"/>
      <c r="C607" s="73"/>
      <c r="D607" s="57"/>
      <c r="E607" s="167"/>
      <c r="F607" s="58"/>
      <c r="G607" s="59"/>
    </row>
    <row r="608" spans="1:7" ht="13.5" thickTop="1" x14ac:dyDescent="0.2">
      <c r="A608" s="3475"/>
      <c r="B608" s="3476"/>
      <c r="C608" s="3477"/>
      <c r="D608" s="2634" t="s">
        <v>18</v>
      </c>
      <c r="E608" s="3553" t="s">
        <v>19</v>
      </c>
      <c r="F608" s="3476"/>
      <c r="G608" s="3554"/>
    </row>
    <row r="609" spans="1:7" x14ac:dyDescent="0.2">
      <c r="A609" s="3555" t="s">
        <v>20</v>
      </c>
      <c r="B609" s="3556"/>
      <c r="C609" s="3557"/>
      <c r="D609" s="44"/>
      <c r="E609" s="3558"/>
      <c r="F609" s="3559"/>
      <c r="G609" s="3560"/>
    </row>
    <row r="610" spans="1:7" x14ac:dyDescent="0.2">
      <c r="A610" s="3555" t="s">
        <v>21</v>
      </c>
      <c r="B610" s="3556"/>
      <c r="C610" s="3557"/>
      <c r="D610" s="61" t="s">
        <v>47</v>
      </c>
      <c r="E610" s="3561" t="s">
        <v>25</v>
      </c>
      <c r="F610" s="3405"/>
      <c r="G610" s="3406"/>
    </row>
    <row r="611" spans="1:7" ht="13.5" thickBot="1" x14ac:dyDescent="0.25">
      <c r="A611" s="3562" t="s">
        <v>22</v>
      </c>
      <c r="B611" s="3563"/>
      <c r="C611" s="3564"/>
      <c r="D611" s="62" t="s">
        <v>33</v>
      </c>
      <c r="E611" s="3460" t="s">
        <v>23</v>
      </c>
      <c r="F611" s="3409"/>
      <c r="G611" s="3410"/>
    </row>
    <row r="612" spans="1:7" ht="16.5" x14ac:dyDescent="0.25">
      <c r="A612" s="3415" t="s">
        <v>0</v>
      </c>
      <c r="B612" s="3416"/>
      <c r="C612" s="3416"/>
      <c r="D612" s="3416"/>
      <c r="E612" s="3416"/>
      <c r="F612" s="3416"/>
      <c r="G612" s="3417"/>
    </row>
    <row r="613" spans="1:7" x14ac:dyDescent="0.2">
      <c r="A613" s="3418" t="s">
        <v>1</v>
      </c>
      <c r="B613" s="3419"/>
      <c r="C613" s="3419"/>
      <c r="D613" s="3419"/>
      <c r="E613" s="3419"/>
      <c r="F613" s="3419"/>
      <c r="G613" s="3420"/>
    </row>
    <row r="614" spans="1:7" x14ac:dyDescent="0.2">
      <c r="A614" s="3421" t="s">
        <v>2</v>
      </c>
      <c r="B614" s="3422"/>
      <c r="C614" s="3422"/>
      <c r="D614" s="3422"/>
      <c r="E614" s="3422"/>
      <c r="F614" s="3422"/>
      <c r="G614" s="3423"/>
    </row>
    <row r="615" spans="1:7" x14ac:dyDescent="0.2">
      <c r="A615" s="2"/>
      <c r="B615" s="69"/>
      <c r="C615" s="2905"/>
      <c r="D615" s="5"/>
      <c r="E615" s="69"/>
      <c r="F615" s="6"/>
      <c r="G615" s="7" t="s">
        <v>3</v>
      </c>
    </row>
    <row r="616" spans="1:7" x14ac:dyDescent="0.2">
      <c r="A616" s="8" t="s">
        <v>4</v>
      </c>
      <c r="B616" s="9"/>
      <c r="C616" s="10" t="s">
        <v>45</v>
      </c>
      <c r="D616" s="9"/>
      <c r="E616" s="1277" t="s">
        <v>4965</v>
      </c>
      <c r="F616" s="689"/>
      <c r="G616" s="1278" t="s">
        <v>4904</v>
      </c>
    </row>
    <row r="617" spans="1:7" x14ac:dyDescent="0.2">
      <c r="A617" s="14" t="s">
        <v>6</v>
      </c>
      <c r="B617" s="139"/>
      <c r="C617" s="16"/>
      <c r="D617" s="2906"/>
      <c r="E617" s="3424"/>
      <c r="F617" s="3425"/>
      <c r="G617" s="17"/>
    </row>
    <row r="618" spans="1:7" x14ac:dyDescent="0.2">
      <c r="A618" s="2907" t="s">
        <v>7</v>
      </c>
      <c r="B618" s="19"/>
      <c r="C618" s="19"/>
      <c r="D618" s="19"/>
      <c r="E618" s="20" t="s">
        <v>46</v>
      </c>
      <c r="F618" s="21"/>
      <c r="G618" s="17" t="s">
        <v>9</v>
      </c>
    </row>
    <row r="619" spans="1:7" x14ac:dyDescent="0.2">
      <c r="A619" s="2"/>
      <c r="B619" s="69"/>
      <c r="C619" s="2905"/>
      <c r="D619" s="2905"/>
      <c r="E619" s="3426"/>
      <c r="F619" s="3427"/>
      <c r="G619" s="22"/>
    </row>
    <row r="620" spans="1:7" ht="26.25" thickBot="1" x14ac:dyDescent="0.25">
      <c r="A620" s="23" t="s">
        <v>10</v>
      </c>
      <c r="B620" s="140" t="s">
        <v>11</v>
      </c>
      <c r="C620" s="25" t="s">
        <v>12</v>
      </c>
      <c r="D620" s="26" t="s">
        <v>13</v>
      </c>
      <c r="E620" s="141" t="s">
        <v>14</v>
      </c>
      <c r="F620" s="28" t="s">
        <v>15</v>
      </c>
      <c r="G620" s="29" t="s">
        <v>16</v>
      </c>
    </row>
    <row r="621" spans="1:7" ht="13.5" thickTop="1" x14ac:dyDescent="0.2">
      <c r="A621" s="142">
        <v>1</v>
      </c>
      <c r="B621" s="143"/>
      <c r="C621" s="103" t="s">
        <v>24</v>
      </c>
      <c r="D621" s="168" t="s">
        <v>4926</v>
      </c>
      <c r="E621" s="82">
        <v>1</v>
      </c>
      <c r="F621" s="144">
        <v>125</v>
      </c>
      <c r="G621" s="125">
        <f>F621*E621</f>
        <v>125</v>
      </c>
    </row>
    <row r="622" spans="1:7" ht="14.25" x14ac:dyDescent="0.2">
      <c r="A622" s="142">
        <v>2</v>
      </c>
      <c r="B622" s="143"/>
      <c r="C622" s="103" t="s">
        <v>59</v>
      </c>
      <c r="D622" s="168" t="s">
        <v>4927</v>
      </c>
      <c r="E622" s="82">
        <v>4</v>
      </c>
      <c r="F622" s="83">
        <v>650</v>
      </c>
      <c r="G622" s="125">
        <f t="shared" ref="G622:G630" si="5">F622*E622</f>
        <v>2600</v>
      </c>
    </row>
    <row r="623" spans="1:7" x14ac:dyDescent="0.2">
      <c r="A623" s="142">
        <v>3</v>
      </c>
      <c r="B623" s="143"/>
      <c r="C623" s="103" t="s">
        <v>59</v>
      </c>
      <c r="D623" s="168" t="s">
        <v>4928</v>
      </c>
      <c r="E623" s="82">
        <v>2</v>
      </c>
      <c r="F623" s="145">
        <v>110</v>
      </c>
      <c r="G623" s="125">
        <f t="shared" si="5"/>
        <v>220</v>
      </c>
    </row>
    <row r="624" spans="1:7" ht="14.25" x14ac:dyDescent="0.2">
      <c r="A624" s="142">
        <v>4</v>
      </c>
      <c r="B624" s="143"/>
      <c r="C624" s="103" t="s">
        <v>59</v>
      </c>
      <c r="D624" s="168" t="s">
        <v>4934</v>
      </c>
      <c r="E624" s="82">
        <v>2</v>
      </c>
      <c r="F624" s="145">
        <v>15</v>
      </c>
      <c r="G624" s="125">
        <f t="shared" si="5"/>
        <v>30</v>
      </c>
    </row>
    <row r="625" spans="1:7" x14ac:dyDescent="0.2">
      <c r="A625" s="142">
        <v>5</v>
      </c>
      <c r="B625" s="143"/>
      <c r="C625" s="103" t="s">
        <v>59</v>
      </c>
      <c r="D625" s="168" t="s">
        <v>4929</v>
      </c>
      <c r="E625" s="82">
        <v>2</v>
      </c>
      <c r="F625" s="145">
        <v>815</v>
      </c>
      <c r="G625" s="125">
        <f t="shared" si="5"/>
        <v>1630</v>
      </c>
    </row>
    <row r="626" spans="1:7" x14ac:dyDescent="0.2">
      <c r="A626" s="142">
        <v>6</v>
      </c>
      <c r="B626" s="143"/>
      <c r="C626" s="103" t="s">
        <v>59</v>
      </c>
      <c r="D626" s="168" t="s">
        <v>4930</v>
      </c>
      <c r="E626" s="82">
        <v>4</v>
      </c>
      <c r="F626" s="145">
        <v>15</v>
      </c>
      <c r="G626" s="125">
        <f t="shared" si="5"/>
        <v>60</v>
      </c>
    </row>
    <row r="627" spans="1:7" x14ac:dyDescent="0.2">
      <c r="A627" s="142">
        <v>7</v>
      </c>
      <c r="B627" s="143"/>
      <c r="C627" s="103" t="s">
        <v>59</v>
      </c>
      <c r="D627" s="168" t="s">
        <v>4931</v>
      </c>
      <c r="E627" s="82">
        <v>5</v>
      </c>
      <c r="F627" s="146">
        <v>25</v>
      </c>
      <c r="G627" s="125">
        <f t="shared" si="5"/>
        <v>125</v>
      </c>
    </row>
    <row r="628" spans="1:7" x14ac:dyDescent="0.2">
      <c r="A628" s="142">
        <v>8</v>
      </c>
      <c r="B628" s="147"/>
      <c r="C628" s="103" t="s">
        <v>24</v>
      </c>
      <c r="D628" s="43" t="s">
        <v>4932</v>
      </c>
      <c r="E628" s="82">
        <v>1</v>
      </c>
      <c r="F628" s="148">
        <v>1160</v>
      </c>
      <c r="G628" s="125">
        <f t="shared" si="5"/>
        <v>1160</v>
      </c>
    </row>
    <row r="629" spans="1:7" ht="14.25" x14ac:dyDescent="0.2">
      <c r="A629" s="142">
        <v>9</v>
      </c>
      <c r="B629" s="147"/>
      <c r="C629" s="103" t="s">
        <v>24</v>
      </c>
      <c r="D629" s="43" t="s">
        <v>4933</v>
      </c>
      <c r="E629" s="82">
        <v>1</v>
      </c>
      <c r="F629" s="146">
        <v>9</v>
      </c>
      <c r="G629" s="125">
        <f t="shared" si="5"/>
        <v>9</v>
      </c>
    </row>
    <row r="630" spans="1:7" x14ac:dyDescent="0.2">
      <c r="A630" s="142">
        <v>10</v>
      </c>
      <c r="B630" s="147"/>
      <c r="C630" s="103" t="s">
        <v>24</v>
      </c>
      <c r="D630" s="168" t="s">
        <v>4935</v>
      </c>
      <c r="E630" s="82">
        <v>1</v>
      </c>
      <c r="F630" s="148">
        <v>75</v>
      </c>
      <c r="G630" s="125">
        <f t="shared" si="5"/>
        <v>75</v>
      </c>
    </row>
    <row r="631" spans="1:7" x14ac:dyDescent="0.2">
      <c r="A631" s="142"/>
      <c r="B631" s="147"/>
      <c r="C631" s="103"/>
      <c r="D631" s="43"/>
      <c r="E631" s="82"/>
      <c r="F631" s="146"/>
      <c r="G631" s="125"/>
    </row>
    <row r="632" spans="1:7" x14ac:dyDescent="0.2">
      <c r="A632" s="142"/>
      <c r="B632" s="147"/>
      <c r="C632" s="103"/>
      <c r="D632" s="43"/>
      <c r="E632" s="82"/>
      <c r="F632" s="146"/>
      <c r="G632" s="125"/>
    </row>
    <row r="633" spans="1:7" x14ac:dyDescent="0.2">
      <c r="A633" s="142"/>
      <c r="B633" s="147"/>
      <c r="C633" s="103"/>
      <c r="D633" s="43"/>
      <c r="E633" s="82"/>
      <c r="F633" s="146"/>
      <c r="G633" s="125"/>
    </row>
    <row r="634" spans="1:7" x14ac:dyDescent="0.2">
      <c r="A634" s="142"/>
      <c r="B634" s="147"/>
      <c r="C634" s="39"/>
      <c r="D634" s="43"/>
      <c r="E634" s="82"/>
      <c r="F634" s="146"/>
      <c r="G634" s="125"/>
    </row>
    <row r="635" spans="1:7" x14ac:dyDescent="0.2">
      <c r="A635" s="142"/>
      <c r="B635" s="147"/>
      <c r="C635" s="149"/>
      <c r="D635" s="43"/>
      <c r="E635" s="150"/>
      <c r="F635" s="146"/>
      <c r="G635" s="125"/>
    </row>
    <row r="636" spans="1:7" x14ac:dyDescent="0.2">
      <c r="A636" s="142"/>
      <c r="B636" s="147"/>
      <c r="C636" s="149"/>
      <c r="D636" s="43"/>
      <c r="E636" s="150"/>
      <c r="F636" s="146"/>
      <c r="G636" s="125"/>
    </row>
    <row r="637" spans="1:7" x14ac:dyDescent="0.2">
      <c r="A637" s="142"/>
      <c r="B637" s="147"/>
      <c r="C637" s="149"/>
      <c r="D637" s="43"/>
      <c r="E637" s="151"/>
      <c r="F637" s="152"/>
      <c r="G637" s="125"/>
    </row>
    <row r="638" spans="1:7" x14ac:dyDescent="0.2">
      <c r="A638" s="142"/>
      <c r="B638" s="147"/>
      <c r="C638" s="149"/>
      <c r="D638" s="43"/>
      <c r="E638" s="153"/>
      <c r="F638" s="152"/>
      <c r="G638" s="125"/>
    </row>
    <row r="639" spans="1:7" x14ac:dyDescent="0.2">
      <c r="A639" s="142"/>
      <c r="B639" s="147"/>
      <c r="C639" s="149"/>
      <c r="D639" s="43"/>
      <c r="E639" s="154"/>
      <c r="F639" s="152"/>
      <c r="G639" s="125"/>
    </row>
    <row r="640" spans="1:7" x14ac:dyDescent="0.2">
      <c r="A640" s="142"/>
      <c r="B640" s="147"/>
      <c r="C640" s="149"/>
      <c r="D640" s="43"/>
      <c r="E640" s="155"/>
      <c r="F640" s="156"/>
      <c r="G640" s="125"/>
    </row>
    <row r="641" spans="1:7" x14ac:dyDescent="0.2">
      <c r="A641" s="142"/>
      <c r="B641" s="147"/>
      <c r="C641" s="149"/>
      <c r="D641" s="43"/>
      <c r="E641" s="155"/>
      <c r="F641" s="156"/>
      <c r="G641" s="125"/>
    </row>
    <row r="642" spans="1:7" x14ac:dyDescent="0.2">
      <c r="A642" s="142"/>
      <c r="B642" s="147"/>
      <c r="C642" s="39"/>
      <c r="D642" s="43"/>
      <c r="E642" s="154"/>
      <c r="F642" s="157"/>
      <c r="G642" s="125"/>
    </row>
    <row r="643" spans="1:7" x14ac:dyDescent="0.2">
      <c r="A643" s="142"/>
      <c r="B643" s="147"/>
      <c r="C643" s="158"/>
      <c r="D643" s="43"/>
      <c r="E643" s="154"/>
      <c r="F643" s="157"/>
      <c r="G643" s="125"/>
    </row>
    <row r="644" spans="1:7" x14ac:dyDescent="0.2">
      <c r="A644" s="142"/>
      <c r="B644" s="147"/>
      <c r="C644" s="158"/>
      <c r="D644" s="43"/>
      <c r="E644" s="154"/>
      <c r="F644" s="157"/>
      <c r="G644" s="125"/>
    </row>
    <row r="645" spans="1:7" x14ac:dyDescent="0.2">
      <c r="A645" s="142"/>
      <c r="B645" s="147"/>
      <c r="C645" s="158"/>
      <c r="D645" s="43"/>
      <c r="E645" s="154"/>
      <c r="F645" s="157"/>
      <c r="G645" s="125"/>
    </row>
    <row r="646" spans="1:7" x14ac:dyDescent="0.2">
      <c r="A646" s="142"/>
      <c r="B646" s="147"/>
      <c r="C646" s="158"/>
      <c r="D646" s="43"/>
      <c r="E646" s="154"/>
      <c r="F646" s="157"/>
      <c r="G646" s="125"/>
    </row>
    <row r="647" spans="1:7" x14ac:dyDescent="0.2">
      <c r="A647" s="142"/>
      <c r="B647" s="147"/>
      <c r="C647" s="158"/>
      <c r="D647" s="43"/>
      <c r="E647" s="154"/>
      <c r="F647" s="157"/>
      <c r="G647" s="125"/>
    </row>
    <row r="648" spans="1:7" x14ac:dyDescent="0.2">
      <c r="A648" s="142"/>
      <c r="B648" s="147"/>
      <c r="C648" s="158"/>
      <c r="D648" s="159"/>
      <c r="E648" s="154"/>
      <c r="F648" s="157"/>
      <c r="G648" s="125"/>
    </row>
    <row r="649" spans="1:7" x14ac:dyDescent="0.2">
      <c r="A649" s="142"/>
      <c r="B649" s="147"/>
      <c r="C649" s="158"/>
      <c r="D649" s="159"/>
      <c r="E649" s="154"/>
      <c r="F649" s="157"/>
      <c r="G649" s="125"/>
    </row>
    <row r="650" spans="1:7" x14ac:dyDescent="0.2">
      <c r="A650" s="2903"/>
      <c r="B650" s="147"/>
      <c r="C650" s="158"/>
      <c r="D650" s="160"/>
      <c r="E650" s="153"/>
      <c r="F650" s="156"/>
      <c r="G650" s="125"/>
    </row>
    <row r="651" spans="1:7" x14ac:dyDescent="0.2">
      <c r="A651" s="2903"/>
      <c r="B651" s="147"/>
      <c r="C651" s="158"/>
      <c r="D651" s="161"/>
      <c r="E651" s="147"/>
      <c r="F651" s="162"/>
      <c r="G651" s="125"/>
    </row>
    <row r="652" spans="1:7" ht="13.5" thickBot="1" x14ac:dyDescent="0.25">
      <c r="A652" s="48"/>
      <c r="B652" s="163"/>
      <c r="C652" s="50"/>
      <c r="D652" s="122"/>
      <c r="E652" s="163"/>
      <c r="F652" s="52" t="s">
        <v>3401</v>
      </c>
      <c r="G652" s="110">
        <f>SUM(G621:G651)</f>
        <v>6034</v>
      </c>
    </row>
    <row r="653" spans="1:7" ht="13.5" thickTop="1" x14ac:dyDescent="0.2">
      <c r="A653" s="3464" t="s">
        <v>4970</v>
      </c>
      <c r="B653" s="3465"/>
      <c r="C653" s="3465"/>
      <c r="D653" s="3465"/>
      <c r="E653" s="3465"/>
      <c r="F653" s="3465"/>
      <c r="G653" s="3466"/>
    </row>
    <row r="654" spans="1:7" ht="13.5" thickBot="1" x14ac:dyDescent="0.25">
      <c r="A654" s="166"/>
      <c r="B654" s="73"/>
      <c r="C654" s="73"/>
      <c r="D654" s="57"/>
      <c r="E654" s="167"/>
      <c r="F654" s="58"/>
      <c r="G654" s="59"/>
    </row>
    <row r="655" spans="1:7" ht="13.5" thickTop="1" x14ac:dyDescent="0.2">
      <c r="A655" s="3475"/>
      <c r="B655" s="3476"/>
      <c r="C655" s="3477"/>
      <c r="D655" s="2904" t="s">
        <v>18</v>
      </c>
      <c r="E655" s="3553" t="s">
        <v>19</v>
      </c>
      <c r="F655" s="3476"/>
      <c r="G655" s="3554"/>
    </row>
    <row r="656" spans="1:7" x14ac:dyDescent="0.2">
      <c r="A656" s="3555" t="s">
        <v>20</v>
      </c>
      <c r="B656" s="3556"/>
      <c r="C656" s="3557"/>
      <c r="D656" s="44"/>
      <c r="E656" s="3558"/>
      <c r="F656" s="3559"/>
      <c r="G656" s="3560"/>
    </row>
    <row r="657" spans="1:7" x14ac:dyDescent="0.2">
      <c r="A657" s="3555" t="s">
        <v>21</v>
      </c>
      <c r="B657" s="3556"/>
      <c r="C657" s="3557"/>
      <c r="D657" s="61" t="s">
        <v>47</v>
      </c>
      <c r="E657" s="3561" t="s">
        <v>25</v>
      </c>
      <c r="F657" s="3405"/>
      <c r="G657" s="3406"/>
    </row>
    <row r="658" spans="1:7" ht="13.5" thickBot="1" x14ac:dyDescent="0.25">
      <c r="A658" s="3562" t="s">
        <v>22</v>
      </c>
      <c r="B658" s="3563"/>
      <c r="C658" s="3564"/>
      <c r="D658" s="62" t="s">
        <v>33</v>
      </c>
      <c r="E658" s="3460" t="s">
        <v>23</v>
      </c>
      <c r="F658" s="3409"/>
      <c r="G658" s="3410"/>
    </row>
    <row r="659" spans="1:7" ht="16.5" x14ac:dyDescent="0.25">
      <c r="A659" s="3415" t="s">
        <v>0</v>
      </c>
      <c r="B659" s="3416"/>
      <c r="C659" s="3416"/>
      <c r="D659" s="3416"/>
      <c r="E659" s="3416"/>
      <c r="F659" s="3416"/>
      <c r="G659" s="3417"/>
    </row>
    <row r="660" spans="1:7" x14ac:dyDescent="0.2">
      <c r="A660" s="3418" t="s">
        <v>1</v>
      </c>
      <c r="B660" s="3419"/>
      <c r="C660" s="3419"/>
      <c r="D660" s="3419"/>
      <c r="E660" s="3419"/>
      <c r="F660" s="3419"/>
      <c r="G660" s="3420"/>
    </row>
    <row r="661" spans="1:7" x14ac:dyDescent="0.2">
      <c r="A661" s="3421" t="s">
        <v>2</v>
      </c>
      <c r="B661" s="3422"/>
      <c r="C661" s="3422"/>
      <c r="D661" s="3422"/>
      <c r="E661" s="3422"/>
      <c r="F661" s="3422"/>
      <c r="G661" s="3423"/>
    </row>
    <row r="662" spans="1:7" x14ac:dyDescent="0.2">
      <c r="A662" s="2"/>
      <c r="B662" s="69"/>
      <c r="C662" s="3031"/>
      <c r="D662" s="5"/>
      <c r="E662" s="69"/>
      <c r="F662" s="6"/>
      <c r="G662" s="7" t="s">
        <v>3</v>
      </c>
    </row>
    <row r="663" spans="1:7" x14ac:dyDescent="0.2">
      <c r="A663" s="8" t="s">
        <v>4</v>
      </c>
      <c r="B663" s="9"/>
      <c r="C663" s="10" t="s">
        <v>45</v>
      </c>
      <c r="D663" s="9"/>
      <c r="E663" s="1277" t="s">
        <v>5211</v>
      </c>
      <c r="F663" s="689"/>
      <c r="G663" s="1278" t="s">
        <v>5175</v>
      </c>
    </row>
    <row r="664" spans="1:7" x14ac:dyDescent="0.2">
      <c r="A664" s="14" t="s">
        <v>6</v>
      </c>
      <c r="B664" s="139"/>
      <c r="C664" s="16"/>
      <c r="D664" s="3032"/>
      <c r="E664" s="3424"/>
      <c r="F664" s="3425"/>
      <c r="G664" s="17"/>
    </row>
    <row r="665" spans="1:7" x14ac:dyDescent="0.2">
      <c r="A665" s="3033" t="s">
        <v>7</v>
      </c>
      <c r="B665" s="19"/>
      <c r="C665" s="19"/>
      <c r="D665" s="19"/>
      <c r="E665" s="20" t="s">
        <v>46</v>
      </c>
      <c r="F665" s="21"/>
      <c r="G665" s="17" t="s">
        <v>9</v>
      </c>
    </row>
    <row r="666" spans="1:7" x14ac:dyDescent="0.2">
      <c r="A666" s="2"/>
      <c r="B666" s="69"/>
      <c r="C666" s="3031"/>
      <c r="D666" s="3031"/>
      <c r="E666" s="3426"/>
      <c r="F666" s="3427"/>
      <c r="G666" s="22"/>
    </row>
    <row r="667" spans="1:7" ht="26.25" thickBot="1" x14ac:dyDescent="0.25">
      <c r="A667" s="23" t="s">
        <v>10</v>
      </c>
      <c r="B667" s="140" t="s">
        <v>11</v>
      </c>
      <c r="C667" s="25" t="s">
        <v>12</v>
      </c>
      <c r="D667" s="26" t="s">
        <v>13</v>
      </c>
      <c r="E667" s="141" t="s">
        <v>14</v>
      </c>
      <c r="F667" s="28" t="s">
        <v>15</v>
      </c>
      <c r="G667" s="29" t="s">
        <v>16</v>
      </c>
    </row>
    <row r="668" spans="1:7" ht="13.5" thickTop="1" x14ac:dyDescent="0.2">
      <c r="A668" s="142">
        <v>1</v>
      </c>
      <c r="B668" s="143"/>
      <c r="C668" s="103" t="s">
        <v>60</v>
      </c>
      <c r="D668" s="168" t="s">
        <v>5177</v>
      </c>
      <c r="E668" s="82">
        <v>1</v>
      </c>
      <c r="F668" s="144">
        <v>9950</v>
      </c>
      <c r="G668" s="125">
        <f>F668*E668</f>
        <v>9950</v>
      </c>
    </row>
    <row r="669" spans="1:7" x14ac:dyDescent="0.2">
      <c r="A669" s="142"/>
      <c r="B669" s="143"/>
      <c r="C669" s="103"/>
      <c r="D669" s="168"/>
      <c r="E669" s="82"/>
      <c r="F669" s="83"/>
      <c r="G669" s="125"/>
    </row>
    <row r="670" spans="1:7" x14ac:dyDescent="0.2">
      <c r="A670" s="142"/>
      <c r="B670" s="143"/>
      <c r="C670" s="103"/>
      <c r="D670" s="168"/>
      <c r="E670" s="82"/>
      <c r="F670" s="145"/>
      <c r="G670" s="125"/>
    </row>
    <row r="671" spans="1:7" x14ac:dyDescent="0.2">
      <c r="A671" s="142"/>
      <c r="B671" s="143"/>
      <c r="C671" s="103"/>
      <c r="D671" s="168"/>
      <c r="E671" s="82"/>
      <c r="F671" s="145"/>
      <c r="G671" s="125"/>
    </row>
    <row r="672" spans="1:7" x14ac:dyDescent="0.2">
      <c r="A672" s="142"/>
      <c r="B672" s="143"/>
      <c r="C672" s="103"/>
      <c r="D672" s="168"/>
      <c r="E672" s="82"/>
      <c r="F672" s="145"/>
      <c r="G672" s="125"/>
    </row>
    <row r="673" spans="1:7" x14ac:dyDescent="0.2">
      <c r="A673" s="142"/>
      <c r="B673" s="143"/>
      <c r="C673" s="103"/>
      <c r="D673" s="168"/>
      <c r="E673" s="82"/>
      <c r="F673" s="145"/>
      <c r="G673" s="125"/>
    </row>
    <row r="674" spans="1:7" x14ac:dyDescent="0.2">
      <c r="A674" s="142"/>
      <c r="B674" s="143"/>
      <c r="C674" s="103"/>
      <c r="D674" s="168"/>
      <c r="E674" s="82"/>
      <c r="F674" s="146"/>
      <c r="G674" s="125"/>
    </row>
    <row r="675" spans="1:7" x14ac:dyDescent="0.2">
      <c r="A675" s="142"/>
      <c r="B675" s="147"/>
      <c r="C675" s="103"/>
      <c r="D675" s="43"/>
      <c r="E675" s="82"/>
      <c r="F675" s="148"/>
      <c r="G675" s="125"/>
    </row>
    <row r="676" spans="1:7" x14ac:dyDescent="0.2">
      <c r="A676" s="142"/>
      <c r="B676" s="147"/>
      <c r="C676" s="103"/>
      <c r="D676" s="43"/>
      <c r="E676" s="82"/>
      <c r="F676" s="146"/>
      <c r="G676" s="125"/>
    </row>
    <row r="677" spans="1:7" x14ac:dyDescent="0.2">
      <c r="A677" s="142"/>
      <c r="B677" s="147"/>
      <c r="C677" s="103"/>
      <c r="D677" s="168"/>
      <c r="E677" s="82"/>
      <c r="F677" s="148"/>
      <c r="G677" s="125"/>
    </row>
    <row r="678" spans="1:7" x14ac:dyDescent="0.2">
      <c r="A678" s="142"/>
      <c r="B678" s="147"/>
      <c r="C678" s="103"/>
      <c r="D678" s="43"/>
      <c r="E678" s="82"/>
      <c r="F678" s="146"/>
      <c r="G678" s="125"/>
    </row>
    <row r="679" spans="1:7" x14ac:dyDescent="0.2">
      <c r="A679" s="142"/>
      <c r="B679" s="147"/>
      <c r="C679" s="103"/>
      <c r="D679" s="43"/>
      <c r="E679" s="82"/>
      <c r="F679" s="146"/>
      <c r="G679" s="125"/>
    </row>
    <row r="680" spans="1:7" x14ac:dyDescent="0.2">
      <c r="A680" s="142"/>
      <c r="B680" s="147"/>
      <c r="C680" s="103"/>
      <c r="D680" s="43"/>
      <c r="E680" s="82"/>
      <c r="F680" s="146"/>
      <c r="G680" s="125"/>
    </row>
    <row r="681" spans="1:7" x14ac:dyDescent="0.2">
      <c r="A681" s="142"/>
      <c r="B681" s="147"/>
      <c r="C681" s="39"/>
      <c r="D681" s="43"/>
      <c r="E681" s="82"/>
      <c r="F681" s="146"/>
      <c r="G681" s="125"/>
    </row>
    <row r="682" spans="1:7" x14ac:dyDescent="0.2">
      <c r="A682" s="142"/>
      <c r="B682" s="147"/>
      <c r="C682" s="149"/>
      <c r="D682" s="43"/>
      <c r="E682" s="150"/>
      <c r="F682" s="146"/>
      <c r="G682" s="125"/>
    </row>
    <row r="683" spans="1:7" x14ac:dyDescent="0.2">
      <c r="A683" s="142"/>
      <c r="B683" s="147"/>
      <c r="C683" s="149"/>
      <c r="D683" s="43"/>
      <c r="E683" s="150"/>
      <c r="F683" s="146"/>
      <c r="G683" s="125"/>
    </row>
    <row r="684" spans="1:7" x14ac:dyDescent="0.2">
      <c r="A684" s="142"/>
      <c r="B684" s="147"/>
      <c r="C684" s="149"/>
      <c r="D684" s="43"/>
      <c r="E684" s="151"/>
      <c r="F684" s="152"/>
      <c r="G684" s="125"/>
    </row>
    <row r="685" spans="1:7" x14ac:dyDescent="0.2">
      <c r="A685" s="142"/>
      <c r="B685" s="147"/>
      <c r="C685" s="149"/>
      <c r="D685" s="43"/>
      <c r="E685" s="153"/>
      <c r="F685" s="152"/>
      <c r="G685" s="125"/>
    </row>
    <row r="686" spans="1:7" x14ac:dyDescent="0.2">
      <c r="A686" s="142"/>
      <c r="B686" s="147"/>
      <c r="C686" s="149"/>
      <c r="D686" s="43"/>
      <c r="E686" s="154"/>
      <c r="F686" s="152"/>
      <c r="G686" s="125"/>
    </row>
    <row r="687" spans="1:7" x14ac:dyDescent="0.2">
      <c r="A687" s="142"/>
      <c r="B687" s="147"/>
      <c r="C687" s="149"/>
      <c r="D687" s="43"/>
      <c r="E687" s="155"/>
      <c r="F687" s="156"/>
      <c r="G687" s="125"/>
    </row>
    <row r="688" spans="1:7" x14ac:dyDescent="0.2">
      <c r="A688" s="142"/>
      <c r="B688" s="147"/>
      <c r="C688" s="149"/>
      <c r="D688" s="43"/>
      <c r="E688" s="155"/>
      <c r="F688" s="156"/>
      <c r="G688" s="125"/>
    </row>
    <row r="689" spans="1:7" x14ac:dyDescent="0.2">
      <c r="A689" s="142"/>
      <c r="B689" s="147"/>
      <c r="C689" s="39"/>
      <c r="D689" s="43"/>
      <c r="E689" s="154"/>
      <c r="F689" s="157"/>
      <c r="G689" s="125"/>
    </row>
    <row r="690" spans="1:7" x14ac:dyDescent="0.2">
      <c r="A690" s="142"/>
      <c r="B690" s="147"/>
      <c r="C690" s="158"/>
      <c r="D690" s="43"/>
      <c r="E690" s="154"/>
      <c r="F690" s="157"/>
      <c r="G690" s="125"/>
    </row>
    <row r="691" spans="1:7" x14ac:dyDescent="0.2">
      <c r="A691" s="142"/>
      <c r="B691" s="147"/>
      <c r="C691" s="158"/>
      <c r="D691" s="43"/>
      <c r="E691" s="154"/>
      <c r="F691" s="157"/>
      <c r="G691" s="125"/>
    </row>
    <row r="692" spans="1:7" x14ac:dyDescent="0.2">
      <c r="A692" s="142"/>
      <c r="B692" s="147"/>
      <c r="C692" s="158"/>
      <c r="D692" s="43"/>
      <c r="E692" s="154"/>
      <c r="F692" s="157"/>
      <c r="G692" s="125"/>
    </row>
    <row r="693" spans="1:7" x14ac:dyDescent="0.2">
      <c r="A693" s="142"/>
      <c r="B693" s="147"/>
      <c r="C693" s="158"/>
      <c r="D693" s="43"/>
      <c r="E693" s="154"/>
      <c r="F693" s="157"/>
      <c r="G693" s="125"/>
    </row>
    <row r="694" spans="1:7" x14ac:dyDescent="0.2">
      <c r="A694" s="142"/>
      <c r="B694" s="147"/>
      <c r="C694" s="158"/>
      <c r="D694" s="43"/>
      <c r="E694" s="154"/>
      <c r="F694" s="157"/>
      <c r="G694" s="125"/>
    </row>
    <row r="695" spans="1:7" x14ac:dyDescent="0.2">
      <c r="A695" s="142"/>
      <c r="B695" s="147"/>
      <c r="C695" s="158"/>
      <c r="D695" s="159"/>
      <c r="E695" s="154"/>
      <c r="F695" s="157"/>
      <c r="G695" s="125"/>
    </row>
    <row r="696" spans="1:7" x14ac:dyDescent="0.2">
      <c r="A696" s="142"/>
      <c r="B696" s="147"/>
      <c r="C696" s="158"/>
      <c r="D696" s="159"/>
      <c r="E696" s="154"/>
      <c r="F696" s="157"/>
      <c r="G696" s="125"/>
    </row>
    <row r="697" spans="1:7" x14ac:dyDescent="0.2">
      <c r="A697" s="3029"/>
      <c r="B697" s="147"/>
      <c r="C697" s="158"/>
      <c r="D697" s="160"/>
      <c r="E697" s="153"/>
      <c r="F697" s="156"/>
      <c r="G697" s="125"/>
    </row>
    <row r="698" spans="1:7" x14ac:dyDescent="0.2">
      <c r="A698" s="3029"/>
      <c r="B698" s="147"/>
      <c r="C698" s="158"/>
      <c r="D698" s="161"/>
      <c r="E698" s="147"/>
      <c r="F698" s="162"/>
      <c r="G698" s="125"/>
    </row>
    <row r="699" spans="1:7" ht="13.5" thickBot="1" x14ac:dyDescent="0.25">
      <c r="A699" s="48"/>
      <c r="B699" s="163"/>
      <c r="C699" s="50"/>
      <c r="D699" s="122"/>
      <c r="E699" s="163"/>
      <c r="F699" s="52" t="s">
        <v>3401</v>
      </c>
      <c r="G699" s="110">
        <f>SUM(G668:G698)</f>
        <v>9950</v>
      </c>
    </row>
    <row r="700" spans="1:7" ht="13.5" thickTop="1" x14ac:dyDescent="0.2">
      <c r="A700" s="3464" t="s">
        <v>5178</v>
      </c>
      <c r="B700" s="3465"/>
      <c r="C700" s="3465"/>
      <c r="D700" s="3465"/>
      <c r="E700" s="3465"/>
      <c r="F700" s="3465"/>
      <c r="G700" s="3466"/>
    </row>
    <row r="701" spans="1:7" ht="13.5" thickBot="1" x14ac:dyDescent="0.25">
      <c r="A701" s="166"/>
      <c r="B701" s="73"/>
      <c r="C701" s="73"/>
      <c r="D701" s="57"/>
      <c r="E701" s="167"/>
      <c r="F701" s="58"/>
      <c r="G701" s="59"/>
    </row>
    <row r="702" spans="1:7" ht="13.5" thickTop="1" x14ac:dyDescent="0.2">
      <c r="A702" s="3475"/>
      <c r="B702" s="3476"/>
      <c r="C702" s="3477"/>
      <c r="D702" s="3030" t="s">
        <v>18</v>
      </c>
      <c r="E702" s="3553" t="s">
        <v>19</v>
      </c>
      <c r="F702" s="3476"/>
      <c r="G702" s="3554"/>
    </row>
    <row r="703" spans="1:7" x14ac:dyDescent="0.2">
      <c r="A703" s="3555" t="s">
        <v>20</v>
      </c>
      <c r="B703" s="3556"/>
      <c r="C703" s="3557"/>
      <c r="D703" s="44"/>
      <c r="E703" s="3558"/>
      <c r="F703" s="3559"/>
      <c r="G703" s="3560"/>
    </row>
    <row r="704" spans="1:7" x14ac:dyDescent="0.2">
      <c r="A704" s="3555" t="s">
        <v>21</v>
      </c>
      <c r="B704" s="3556"/>
      <c r="C704" s="3557"/>
      <c r="D704" s="61" t="s">
        <v>47</v>
      </c>
      <c r="E704" s="3561" t="s">
        <v>25</v>
      </c>
      <c r="F704" s="3405"/>
      <c r="G704" s="3406"/>
    </row>
    <row r="705" spans="1:7" ht="13.5" thickBot="1" x14ac:dyDescent="0.25">
      <c r="A705" s="3562" t="s">
        <v>22</v>
      </c>
      <c r="B705" s="3563"/>
      <c r="C705" s="3564"/>
      <c r="D705" s="62" t="s">
        <v>33</v>
      </c>
      <c r="E705" s="3460" t="s">
        <v>23</v>
      </c>
      <c r="F705" s="3409"/>
      <c r="G705" s="3410"/>
    </row>
    <row r="706" spans="1:7" ht="16.5" x14ac:dyDescent="0.25">
      <c r="A706" s="3415" t="s">
        <v>0</v>
      </c>
      <c r="B706" s="3416"/>
      <c r="C706" s="3416"/>
      <c r="D706" s="3416"/>
      <c r="E706" s="3416"/>
      <c r="F706" s="3416"/>
      <c r="G706" s="3417"/>
    </row>
    <row r="707" spans="1:7" x14ac:dyDescent="0.2">
      <c r="A707" s="3418" t="s">
        <v>1</v>
      </c>
      <c r="B707" s="3419"/>
      <c r="C707" s="3419"/>
      <c r="D707" s="3419"/>
      <c r="E707" s="3419"/>
      <c r="F707" s="3419"/>
      <c r="G707" s="3420"/>
    </row>
    <row r="708" spans="1:7" x14ac:dyDescent="0.2">
      <c r="A708" s="3421" t="s">
        <v>2</v>
      </c>
      <c r="B708" s="3422"/>
      <c r="C708" s="3422"/>
      <c r="D708" s="3422"/>
      <c r="E708" s="3422"/>
      <c r="F708" s="3422"/>
      <c r="G708" s="3423"/>
    </row>
    <row r="709" spans="1:7" x14ac:dyDescent="0.2">
      <c r="A709" s="2"/>
      <c r="B709" s="69"/>
      <c r="C709" s="3073"/>
      <c r="D709" s="5"/>
      <c r="E709" s="69"/>
      <c r="F709" s="6"/>
      <c r="G709" s="7" t="s">
        <v>3</v>
      </c>
    </row>
    <row r="710" spans="1:7" x14ac:dyDescent="0.2">
      <c r="A710" s="8" t="s">
        <v>4</v>
      </c>
      <c r="B710" s="9"/>
      <c r="C710" s="10" t="s">
        <v>45</v>
      </c>
      <c r="D710" s="9"/>
      <c r="E710" s="1277" t="s">
        <v>5285</v>
      </c>
      <c r="F710" s="689"/>
      <c r="G710" s="1278" t="s">
        <v>5264</v>
      </c>
    </row>
    <row r="711" spans="1:7" x14ac:dyDescent="0.2">
      <c r="A711" s="14" t="s">
        <v>6</v>
      </c>
      <c r="B711" s="139"/>
      <c r="C711" s="16"/>
      <c r="D711" s="3074"/>
      <c r="E711" s="3424"/>
      <c r="F711" s="3425"/>
      <c r="G711" s="17"/>
    </row>
    <row r="712" spans="1:7" x14ac:dyDescent="0.2">
      <c r="A712" s="3075" t="s">
        <v>7</v>
      </c>
      <c r="B712" s="19"/>
      <c r="C712" s="19"/>
      <c r="D712" s="19"/>
      <c r="E712" s="20" t="s">
        <v>46</v>
      </c>
      <c r="F712" s="21"/>
      <c r="G712" s="17" t="s">
        <v>9</v>
      </c>
    </row>
    <row r="713" spans="1:7" x14ac:dyDescent="0.2">
      <c r="A713" s="2"/>
      <c r="B713" s="69"/>
      <c r="C713" s="3073"/>
      <c r="D713" s="3073"/>
      <c r="E713" s="3426"/>
      <c r="F713" s="3427"/>
      <c r="G713" s="22"/>
    </row>
    <row r="714" spans="1:7" ht="26.25" thickBot="1" x14ac:dyDescent="0.25">
      <c r="A714" s="23" t="s">
        <v>10</v>
      </c>
      <c r="B714" s="140" t="s">
        <v>11</v>
      </c>
      <c r="C714" s="25" t="s">
        <v>12</v>
      </c>
      <c r="D714" s="26" t="s">
        <v>13</v>
      </c>
      <c r="E714" s="141" t="s">
        <v>14</v>
      </c>
      <c r="F714" s="28" t="s">
        <v>15</v>
      </c>
      <c r="G714" s="29" t="s">
        <v>16</v>
      </c>
    </row>
    <row r="715" spans="1:7" ht="13.5" thickTop="1" x14ac:dyDescent="0.2">
      <c r="A715" s="142">
        <v>1</v>
      </c>
      <c r="B715" s="143"/>
      <c r="C715" s="103" t="s">
        <v>24</v>
      </c>
      <c r="D715" s="168" t="s">
        <v>5273</v>
      </c>
      <c r="E715" s="82">
        <v>1</v>
      </c>
      <c r="F715" s="144">
        <v>185</v>
      </c>
      <c r="G715" s="125">
        <f>F715*E715</f>
        <v>185</v>
      </c>
    </row>
    <row r="716" spans="1:7" x14ac:dyDescent="0.2">
      <c r="A716" s="142">
        <v>2</v>
      </c>
      <c r="B716" s="143"/>
      <c r="C716" s="103" t="s">
        <v>24</v>
      </c>
      <c r="D716" s="168" t="s">
        <v>5274</v>
      </c>
      <c r="E716" s="82">
        <v>1</v>
      </c>
      <c r="F716" s="83">
        <v>335</v>
      </c>
      <c r="G716" s="125">
        <f t="shared" ref="G716:G726" si="6">F716*E716</f>
        <v>335</v>
      </c>
    </row>
    <row r="717" spans="1:7" x14ac:dyDescent="0.2">
      <c r="A717" s="142">
        <v>3</v>
      </c>
      <c r="B717" s="143"/>
      <c r="C717" s="103" t="s">
        <v>24</v>
      </c>
      <c r="D717" s="168" t="s">
        <v>5275</v>
      </c>
      <c r="E717" s="82">
        <v>1</v>
      </c>
      <c r="F717" s="145">
        <v>255</v>
      </c>
      <c r="G717" s="125">
        <f t="shared" si="6"/>
        <v>255</v>
      </c>
    </row>
    <row r="718" spans="1:7" x14ac:dyDescent="0.2">
      <c r="A718" s="142">
        <v>4</v>
      </c>
      <c r="B718" s="143"/>
      <c r="C718" s="103" t="s">
        <v>24</v>
      </c>
      <c r="D718" s="168" t="s">
        <v>5276</v>
      </c>
      <c r="E718" s="82">
        <v>1</v>
      </c>
      <c r="F718" s="145">
        <v>255</v>
      </c>
      <c r="G718" s="125">
        <f t="shared" si="6"/>
        <v>255</v>
      </c>
    </row>
    <row r="719" spans="1:7" x14ac:dyDescent="0.2">
      <c r="A719" s="142">
        <v>5</v>
      </c>
      <c r="B719" s="143"/>
      <c r="C719" s="103" t="s">
        <v>24</v>
      </c>
      <c r="D719" s="168" t="s">
        <v>5277</v>
      </c>
      <c r="E719" s="82">
        <v>1</v>
      </c>
      <c r="F719" s="145">
        <v>1815</v>
      </c>
      <c r="G719" s="125">
        <f t="shared" si="6"/>
        <v>1815</v>
      </c>
    </row>
    <row r="720" spans="1:7" x14ac:dyDescent="0.2">
      <c r="A720" s="142">
        <v>6</v>
      </c>
      <c r="B720" s="143"/>
      <c r="C720" s="103" t="s">
        <v>24</v>
      </c>
      <c r="D720" s="168" t="s">
        <v>5278</v>
      </c>
      <c r="E720" s="82">
        <v>1</v>
      </c>
      <c r="F720" s="145">
        <v>2460</v>
      </c>
      <c r="G720" s="125">
        <f t="shared" si="6"/>
        <v>2460</v>
      </c>
    </row>
    <row r="721" spans="1:7" ht="14.25" x14ac:dyDescent="0.2">
      <c r="A721" s="142">
        <v>7</v>
      </c>
      <c r="B721" s="143"/>
      <c r="C721" s="103" t="s">
        <v>24</v>
      </c>
      <c r="D721" s="168" t="s">
        <v>5279</v>
      </c>
      <c r="E721" s="82">
        <v>1</v>
      </c>
      <c r="F721" s="146">
        <v>1560</v>
      </c>
      <c r="G721" s="125">
        <f t="shared" si="6"/>
        <v>1560</v>
      </c>
    </row>
    <row r="722" spans="1:7" x14ac:dyDescent="0.2">
      <c r="A722" s="142">
        <v>8</v>
      </c>
      <c r="B722" s="147"/>
      <c r="C722" s="103" t="s">
        <v>24</v>
      </c>
      <c r="D722" s="43" t="s">
        <v>5280</v>
      </c>
      <c r="E722" s="82">
        <v>1</v>
      </c>
      <c r="F722" s="148">
        <v>1005</v>
      </c>
      <c r="G722" s="125">
        <f t="shared" si="6"/>
        <v>1005</v>
      </c>
    </row>
    <row r="723" spans="1:7" x14ac:dyDescent="0.2">
      <c r="A723" s="142">
        <v>9</v>
      </c>
      <c r="B723" s="147"/>
      <c r="C723" s="103" t="s">
        <v>24</v>
      </c>
      <c r="D723" s="43" t="s">
        <v>5281</v>
      </c>
      <c r="E723" s="82">
        <v>1</v>
      </c>
      <c r="F723" s="146">
        <v>195</v>
      </c>
      <c r="G723" s="125">
        <f t="shared" si="6"/>
        <v>195</v>
      </c>
    </row>
    <row r="724" spans="1:7" x14ac:dyDescent="0.2">
      <c r="A724" s="142">
        <v>10</v>
      </c>
      <c r="B724" s="147"/>
      <c r="C724" s="103" t="s">
        <v>24</v>
      </c>
      <c r="D724" s="168" t="s">
        <v>5282</v>
      </c>
      <c r="E724" s="82">
        <v>1</v>
      </c>
      <c r="F724" s="148">
        <v>430</v>
      </c>
      <c r="G724" s="125">
        <f t="shared" si="6"/>
        <v>430</v>
      </c>
    </row>
    <row r="725" spans="1:7" x14ac:dyDescent="0.2">
      <c r="A725" s="142">
        <v>11</v>
      </c>
      <c r="B725" s="147"/>
      <c r="C725" s="103" t="s">
        <v>59</v>
      </c>
      <c r="D725" s="43" t="s">
        <v>5283</v>
      </c>
      <c r="E725" s="82">
        <v>2</v>
      </c>
      <c r="F725" s="146">
        <v>155</v>
      </c>
      <c r="G725" s="125">
        <f t="shared" si="6"/>
        <v>310</v>
      </c>
    </row>
    <row r="726" spans="1:7" x14ac:dyDescent="0.2">
      <c r="A726" s="142">
        <v>12</v>
      </c>
      <c r="B726" s="147"/>
      <c r="C726" s="103" t="s">
        <v>24</v>
      </c>
      <c r="D726" s="43" t="s">
        <v>5284</v>
      </c>
      <c r="E726" s="82">
        <v>1</v>
      </c>
      <c r="F726" s="146">
        <v>200</v>
      </c>
      <c r="G726" s="125">
        <f t="shared" si="6"/>
        <v>200</v>
      </c>
    </row>
    <row r="727" spans="1:7" x14ac:dyDescent="0.2">
      <c r="A727" s="142"/>
      <c r="B727" s="147"/>
      <c r="C727" s="103"/>
      <c r="D727" s="43"/>
      <c r="E727" s="82"/>
      <c r="F727" s="146"/>
      <c r="G727" s="125"/>
    </row>
    <row r="728" spans="1:7" x14ac:dyDescent="0.2">
      <c r="A728" s="142"/>
      <c r="B728" s="147"/>
      <c r="C728" s="39"/>
      <c r="D728" s="43"/>
      <c r="E728" s="82"/>
      <c r="F728" s="146"/>
      <c r="G728" s="125"/>
    </row>
    <row r="729" spans="1:7" x14ac:dyDescent="0.2">
      <c r="A729" s="142"/>
      <c r="B729" s="147"/>
      <c r="C729" s="149"/>
      <c r="D729" s="43"/>
      <c r="E729" s="150"/>
      <c r="F729" s="146"/>
      <c r="G729" s="125"/>
    </row>
    <row r="730" spans="1:7" x14ac:dyDescent="0.2">
      <c r="A730" s="142"/>
      <c r="B730" s="147"/>
      <c r="C730" s="149"/>
      <c r="D730" s="43"/>
      <c r="E730" s="150"/>
      <c r="F730" s="146"/>
      <c r="G730" s="125"/>
    </row>
    <row r="731" spans="1:7" x14ac:dyDescent="0.2">
      <c r="A731" s="142"/>
      <c r="B731" s="147"/>
      <c r="C731" s="149"/>
      <c r="D731" s="43"/>
      <c r="E731" s="151"/>
      <c r="F731" s="152"/>
      <c r="G731" s="125"/>
    </row>
    <row r="732" spans="1:7" x14ac:dyDescent="0.2">
      <c r="A732" s="142"/>
      <c r="B732" s="147"/>
      <c r="C732" s="149"/>
      <c r="D732" s="43"/>
      <c r="E732" s="153"/>
      <c r="F732" s="152"/>
      <c r="G732" s="125"/>
    </row>
    <row r="733" spans="1:7" x14ac:dyDescent="0.2">
      <c r="A733" s="142"/>
      <c r="B733" s="147"/>
      <c r="C733" s="149"/>
      <c r="D733" s="43"/>
      <c r="E733" s="154"/>
      <c r="F733" s="152"/>
      <c r="G733" s="125"/>
    </row>
    <row r="734" spans="1:7" x14ac:dyDescent="0.2">
      <c r="A734" s="142"/>
      <c r="B734" s="147"/>
      <c r="C734" s="149"/>
      <c r="D734" s="43"/>
      <c r="E734" s="155"/>
      <c r="F734" s="156"/>
      <c r="G734" s="125"/>
    </row>
    <row r="735" spans="1:7" x14ac:dyDescent="0.2">
      <c r="A735" s="142"/>
      <c r="B735" s="147"/>
      <c r="C735" s="149"/>
      <c r="D735" s="43"/>
      <c r="E735" s="155"/>
      <c r="F735" s="156"/>
      <c r="G735" s="125"/>
    </row>
    <row r="736" spans="1:7" x14ac:dyDescent="0.2">
      <c r="A736" s="142"/>
      <c r="B736" s="147"/>
      <c r="C736" s="39"/>
      <c r="D736" s="43"/>
      <c r="E736" s="154"/>
      <c r="F736" s="157"/>
      <c r="G736" s="125"/>
    </row>
    <row r="737" spans="1:7" x14ac:dyDescent="0.2">
      <c r="A737" s="142"/>
      <c r="B737" s="147"/>
      <c r="C737" s="158"/>
      <c r="D737" s="43"/>
      <c r="E737" s="154"/>
      <c r="F737" s="157"/>
      <c r="G737" s="125"/>
    </row>
    <row r="738" spans="1:7" x14ac:dyDescent="0.2">
      <c r="A738" s="142"/>
      <c r="B738" s="147"/>
      <c r="C738" s="158"/>
      <c r="D738" s="43"/>
      <c r="E738" s="154"/>
      <c r="F738" s="157"/>
      <c r="G738" s="125"/>
    </row>
    <row r="739" spans="1:7" x14ac:dyDescent="0.2">
      <c r="A739" s="142"/>
      <c r="B739" s="147"/>
      <c r="C739" s="158"/>
      <c r="D739" s="43"/>
      <c r="E739" s="154"/>
      <c r="F739" s="157"/>
      <c r="G739" s="125"/>
    </row>
    <row r="740" spans="1:7" x14ac:dyDescent="0.2">
      <c r="A740" s="142"/>
      <c r="B740" s="147"/>
      <c r="C740" s="158"/>
      <c r="D740" s="43"/>
      <c r="E740" s="154"/>
      <c r="F740" s="157"/>
      <c r="G740" s="125"/>
    </row>
    <row r="741" spans="1:7" x14ac:dyDescent="0.2">
      <c r="A741" s="142"/>
      <c r="B741" s="147"/>
      <c r="C741" s="158"/>
      <c r="D741" s="43"/>
      <c r="E741" s="154"/>
      <c r="F741" s="157"/>
      <c r="G741" s="125"/>
    </row>
    <row r="742" spans="1:7" x14ac:dyDescent="0.2">
      <c r="A742" s="142"/>
      <c r="B742" s="147"/>
      <c r="C742" s="158"/>
      <c r="D742" s="159"/>
      <c r="E742" s="154"/>
      <c r="F742" s="157"/>
      <c r="G742" s="125"/>
    </row>
    <row r="743" spans="1:7" x14ac:dyDescent="0.2">
      <c r="A743" s="142"/>
      <c r="B743" s="147"/>
      <c r="C743" s="158"/>
      <c r="D743" s="159"/>
      <c r="E743" s="154"/>
      <c r="F743" s="157"/>
      <c r="G743" s="125"/>
    </row>
    <row r="744" spans="1:7" x14ac:dyDescent="0.2">
      <c r="A744" s="3071"/>
      <c r="B744" s="147"/>
      <c r="C744" s="158"/>
      <c r="D744" s="160"/>
      <c r="E744" s="153"/>
      <c r="F744" s="156"/>
      <c r="G744" s="125"/>
    </row>
    <row r="745" spans="1:7" x14ac:dyDescent="0.2">
      <c r="A745" s="3071"/>
      <c r="B745" s="147"/>
      <c r="C745" s="158"/>
      <c r="D745" s="161"/>
      <c r="E745" s="147"/>
      <c r="F745" s="162"/>
      <c r="G745" s="125"/>
    </row>
    <row r="746" spans="1:7" ht="13.5" thickBot="1" x14ac:dyDescent="0.25">
      <c r="A746" s="48"/>
      <c r="B746" s="163"/>
      <c r="C746" s="50"/>
      <c r="D746" s="122"/>
      <c r="E746" s="163"/>
      <c r="F746" s="52" t="s">
        <v>3401</v>
      </c>
      <c r="G746" s="110">
        <f>SUM(G715:G745)</f>
        <v>9005</v>
      </c>
    </row>
    <row r="747" spans="1:7" ht="13.5" thickTop="1" x14ac:dyDescent="0.2">
      <c r="A747" s="3464" t="s">
        <v>5286</v>
      </c>
      <c r="B747" s="3465"/>
      <c r="C747" s="3465"/>
      <c r="D747" s="3465"/>
      <c r="E747" s="3465"/>
      <c r="F747" s="3465"/>
      <c r="G747" s="3466"/>
    </row>
    <row r="748" spans="1:7" ht="13.5" thickBot="1" x14ac:dyDescent="0.25">
      <c r="A748" s="166"/>
      <c r="B748" s="73"/>
      <c r="C748" s="73"/>
      <c r="D748" s="57"/>
      <c r="E748" s="167"/>
      <c r="F748" s="58"/>
      <c r="G748" s="59"/>
    </row>
    <row r="749" spans="1:7" ht="13.5" thickTop="1" x14ac:dyDescent="0.2">
      <c r="A749" s="3475"/>
      <c r="B749" s="3476"/>
      <c r="C749" s="3477"/>
      <c r="D749" s="3072" t="s">
        <v>18</v>
      </c>
      <c r="E749" s="3553" t="s">
        <v>19</v>
      </c>
      <c r="F749" s="3476"/>
      <c r="G749" s="3554"/>
    </row>
    <row r="750" spans="1:7" x14ac:dyDescent="0.2">
      <c r="A750" s="3555" t="s">
        <v>20</v>
      </c>
      <c r="B750" s="3556"/>
      <c r="C750" s="3557"/>
      <c r="D750" s="44"/>
      <c r="E750" s="3558"/>
      <c r="F750" s="3559"/>
      <c r="G750" s="3560"/>
    </row>
    <row r="751" spans="1:7" x14ac:dyDescent="0.2">
      <c r="A751" s="3555" t="s">
        <v>21</v>
      </c>
      <c r="B751" s="3556"/>
      <c r="C751" s="3557"/>
      <c r="D751" s="61" t="s">
        <v>47</v>
      </c>
      <c r="E751" s="3561" t="s">
        <v>25</v>
      </c>
      <c r="F751" s="3405"/>
      <c r="G751" s="3406"/>
    </row>
    <row r="752" spans="1:7" ht="13.5" thickBot="1" x14ac:dyDescent="0.25">
      <c r="A752" s="3562" t="s">
        <v>22</v>
      </c>
      <c r="B752" s="3563"/>
      <c r="C752" s="3564"/>
      <c r="D752" s="62" t="s">
        <v>33</v>
      </c>
      <c r="E752" s="3460" t="s">
        <v>23</v>
      </c>
      <c r="F752" s="3409"/>
      <c r="G752" s="3410"/>
    </row>
    <row r="753" spans="1:10" ht="16.5" x14ac:dyDescent="0.25">
      <c r="A753" s="3415" t="s">
        <v>0</v>
      </c>
      <c r="B753" s="3416"/>
      <c r="C753" s="3416"/>
      <c r="D753" s="3416"/>
      <c r="E753" s="3416"/>
      <c r="F753" s="3416"/>
      <c r="G753" s="3417"/>
    </row>
    <row r="754" spans="1:10" x14ac:dyDescent="0.2">
      <c r="A754" s="3418" t="s">
        <v>1</v>
      </c>
      <c r="B754" s="3419"/>
      <c r="C754" s="3419"/>
      <c r="D754" s="3419"/>
      <c r="E754" s="3419"/>
      <c r="F754" s="3419"/>
      <c r="G754" s="3420"/>
    </row>
    <row r="755" spans="1:10" x14ac:dyDescent="0.2">
      <c r="A755" s="3421" t="s">
        <v>2</v>
      </c>
      <c r="B755" s="3422"/>
      <c r="C755" s="3422"/>
      <c r="D755" s="3422"/>
      <c r="E755" s="3422"/>
      <c r="F755" s="3422"/>
      <c r="G755" s="3423"/>
    </row>
    <row r="756" spans="1:10" x14ac:dyDescent="0.2">
      <c r="A756" s="2"/>
      <c r="B756" s="69"/>
      <c r="C756" s="3081"/>
      <c r="D756" s="5"/>
      <c r="E756" s="69"/>
      <c r="F756" s="6"/>
      <c r="G756" s="7" t="s">
        <v>3</v>
      </c>
    </row>
    <row r="757" spans="1:10" x14ac:dyDescent="0.2">
      <c r="A757" s="8" t="s">
        <v>4</v>
      </c>
      <c r="B757" s="9"/>
      <c r="C757" s="10" t="s">
        <v>45</v>
      </c>
      <c r="D757" s="9"/>
      <c r="E757" s="1134" t="s">
        <v>5103</v>
      </c>
      <c r="F757" s="689"/>
      <c r="G757" s="1278" t="s">
        <v>5287</v>
      </c>
    </row>
    <row r="758" spans="1:10" x14ac:dyDescent="0.2">
      <c r="A758" s="14" t="s">
        <v>6</v>
      </c>
      <c r="B758" s="139"/>
      <c r="C758" s="16"/>
      <c r="D758" s="3082"/>
      <c r="E758" s="3424"/>
      <c r="F758" s="3425"/>
      <c r="G758" s="17"/>
    </row>
    <row r="759" spans="1:10" x14ac:dyDescent="0.2">
      <c r="A759" s="3083" t="s">
        <v>7</v>
      </c>
      <c r="B759" s="19"/>
      <c r="C759" s="19"/>
      <c r="D759" s="19"/>
      <c r="E759" s="20" t="s">
        <v>46</v>
      </c>
      <c r="F759" s="21"/>
      <c r="G759" s="17" t="s">
        <v>9</v>
      </c>
    </row>
    <row r="760" spans="1:10" x14ac:dyDescent="0.2">
      <c r="A760" s="2"/>
      <c r="B760" s="69"/>
      <c r="C760" s="3081"/>
      <c r="D760" s="3081"/>
      <c r="E760" s="3426"/>
      <c r="F760" s="3427"/>
      <c r="G760" s="22"/>
    </row>
    <row r="761" spans="1:10" ht="26.25" thickBot="1" x14ac:dyDescent="0.25">
      <c r="A761" s="23" t="s">
        <v>10</v>
      </c>
      <c r="B761" s="140" t="s">
        <v>11</v>
      </c>
      <c r="C761" s="25" t="s">
        <v>12</v>
      </c>
      <c r="D761" s="26" t="s">
        <v>13</v>
      </c>
      <c r="E761" s="141" t="s">
        <v>14</v>
      </c>
      <c r="F761" s="28" t="s">
        <v>15</v>
      </c>
      <c r="G761" s="29" t="s">
        <v>16</v>
      </c>
    </row>
    <row r="762" spans="1:10" ht="13.5" thickTop="1" x14ac:dyDescent="0.2">
      <c r="A762" s="142"/>
      <c r="B762" s="143"/>
      <c r="C762" s="103"/>
      <c r="D762" s="168" t="s">
        <v>3594</v>
      </c>
      <c r="E762" s="82"/>
      <c r="F762" s="144"/>
      <c r="G762" s="125"/>
      <c r="J762" s="644" t="s">
        <v>5290</v>
      </c>
    </row>
    <row r="763" spans="1:10" x14ac:dyDescent="0.2">
      <c r="A763" s="142"/>
      <c r="B763" s="143"/>
      <c r="C763" s="103"/>
      <c r="D763" s="168" t="s">
        <v>5288</v>
      </c>
      <c r="E763" s="82"/>
      <c r="F763" s="83"/>
      <c r="G763" s="125"/>
      <c r="J763" s="644" t="s">
        <v>5291</v>
      </c>
    </row>
    <row r="764" spans="1:10" x14ac:dyDescent="0.2">
      <c r="A764" s="3084">
        <v>1</v>
      </c>
      <c r="B764" s="3080"/>
      <c r="C764" s="39" t="s">
        <v>60</v>
      </c>
      <c r="D764" s="657" t="s">
        <v>4939</v>
      </c>
      <c r="E764" s="82">
        <v>1</v>
      </c>
      <c r="F764" s="145">
        <v>3000</v>
      </c>
      <c r="G764" s="125">
        <f>F764*E764</f>
        <v>3000</v>
      </c>
    </row>
    <row r="765" spans="1:10" x14ac:dyDescent="0.2">
      <c r="A765" s="3084">
        <v>2</v>
      </c>
      <c r="B765" s="3080"/>
      <c r="C765" s="39" t="s">
        <v>60</v>
      </c>
      <c r="D765" s="884" t="s">
        <v>5289</v>
      </c>
      <c r="E765" s="82">
        <v>1</v>
      </c>
      <c r="F765" s="145">
        <v>6500</v>
      </c>
      <c r="G765" s="125">
        <f>F765*E765</f>
        <v>6500</v>
      </c>
    </row>
    <row r="766" spans="1:10" x14ac:dyDescent="0.2">
      <c r="A766" s="3084"/>
      <c r="B766" s="3080"/>
      <c r="C766" s="39"/>
      <c r="D766" s="546"/>
      <c r="E766" s="82"/>
      <c r="F766" s="145"/>
      <c r="G766" s="125"/>
    </row>
    <row r="767" spans="1:10" x14ac:dyDescent="0.2">
      <c r="A767" s="142"/>
      <c r="B767" s="143"/>
      <c r="C767" s="103"/>
      <c r="D767" s="168"/>
      <c r="E767" s="82"/>
      <c r="F767" s="145"/>
      <c r="G767" s="125"/>
    </row>
    <row r="768" spans="1:10" x14ac:dyDescent="0.2">
      <c r="A768" s="142"/>
      <c r="B768" s="143"/>
      <c r="C768" s="103"/>
      <c r="D768" s="168"/>
      <c r="E768" s="82"/>
      <c r="F768" s="146"/>
      <c r="G768" s="125"/>
    </row>
    <row r="769" spans="1:7" x14ac:dyDescent="0.2">
      <c r="A769" s="142"/>
      <c r="B769" s="147"/>
      <c r="C769" s="103"/>
      <c r="D769" s="43"/>
      <c r="E769" s="82"/>
      <c r="F769" s="148"/>
      <c r="G769" s="125"/>
    </row>
    <row r="770" spans="1:7" x14ac:dyDescent="0.2">
      <c r="A770" s="142"/>
      <c r="B770" s="147"/>
      <c r="C770" s="103"/>
      <c r="D770" s="43"/>
      <c r="E770" s="82"/>
      <c r="F770" s="146"/>
      <c r="G770" s="125"/>
    </row>
    <row r="771" spans="1:7" x14ac:dyDescent="0.2">
      <c r="A771" s="142"/>
      <c r="B771" s="147"/>
      <c r="C771" s="103"/>
      <c r="D771" s="168"/>
      <c r="E771" s="82"/>
      <c r="F771" s="148"/>
      <c r="G771" s="125"/>
    </row>
    <row r="772" spans="1:7" x14ac:dyDescent="0.2">
      <c r="A772" s="142"/>
      <c r="B772" s="147"/>
      <c r="C772" s="103"/>
      <c r="D772" s="43"/>
      <c r="E772" s="82"/>
      <c r="F772" s="146"/>
      <c r="G772" s="125"/>
    </row>
    <row r="773" spans="1:7" x14ac:dyDescent="0.2">
      <c r="A773" s="142"/>
      <c r="B773" s="147"/>
      <c r="C773" s="103"/>
      <c r="D773" s="43"/>
      <c r="E773" s="82"/>
      <c r="F773" s="146"/>
      <c r="G773" s="125"/>
    </row>
    <row r="774" spans="1:7" x14ac:dyDescent="0.2">
      <c r="A774" s="142"/>
      <c r="B774" s="147"/>
      <c r="C774" s="103"/>
      <c r="D774" s="43"/>
      <c r="E774" s="82"/>
      <c r="F774" s="146"/>
      <c r="G774" s="125"/>
    </row>
    <row r="775" spans="1:7" x14ac:dyDescent="0.2">
      <c r="A775" s="142"/>
      <c r="B775" s="147"/>
      <c r="C775" s="39"/>
      <c r="D775" s="43"/>
      <c r="E775" s="82"/>
      <c r="F775" s="146"/>
      <c r="G775" s="125"/>
    </row>
    <row r="776" spans="1:7" x14ac:dyDescent="0.2">
      <c r="A776" s="142"/>
      <c r="B776" s="147"/>
      <c r="C776" s="149"/>
      <c r="D776" s="43"/>
      <c r="E776" s="150"/>
      <c r="F776" s="146"/>
      <c r="G776" s="125"/>
    </row>
    <row r="777" spans="1:7" x14ac:dyDescent="0.2">
      <c r="A777" s="142"/>
      <c r="B777" s="147"/>
      <c r="C777" s="149"/>
      <c r="D777" s="43"/>
      <c r="E777" s="150"/>
      <c r="F777" s="146"/>
      <c r="G777" s="125"/>
    </row>
    <row r="778" spans="1:7" x14ac:dyDescent="0.2">
      <c r="A778" s="142"/>
      <c r="B778" s="147"/>
      <c r="C778" s="149"/>
      <c r="D778" s="43"/>
      <c r="E778" s="151"/>
      <c r="F778" s="152"/>
      <c r="G778" s="125"/>
    </row>
    <row r="779" spans="1:7" x14ac:dyDescent="0.2">
      <c r="A779" s="142"/>
      <c r="B779" s="147"/>
      <c r="C779" s="149"/>
      <c r="D779" s="43"/>
      <c r="E779" s="153"/>
      <c r="F779" s="152"/>
      <c r="G779" s="125"/>
    </row>
    <row r="780" spans="1:7" x14ac:dyDescent="0.2">
      <c r="A780" s="142"/>
      <c r="B780" s="147"/>
      <c r="C780" s="149"/>
      <c r="D780" s="43"/>
      <c r="E780" s="154"/>
      <c r="F780" s="152"/>
      <c r="G780" s="125"/>
    </row>
    <row r="781" spans="1:7" x14ac:dyDescent="0.2">
      <c r="A781" s="142"/>
      <c r="B781" s="147"/>
      <c r="C781" s="149"/>
      <c r="D781" s="43"/>
      <c r="E781" s="155"/>
      <c r="F781" s="156"/>
      <c r="G781" s="125"/>
    </row>
    <row r="782" spans="1:7" x14ac:dyDescent="0.2">
      <c r="A782" s="142"/>
      <c r="B782" s="147"/>
      <c r="C782" s="149"/>
      <c r="D782" s="43"/>
      <c r="E782" s="155"/>
      <c r="F782" s="156"/>
      <c r="G782" s="125"/>
    </row>
    <row r="783" spans="1:7" x14ac:dyDescent="0.2">
      <c r="A783" s="142"/>
      <c r="B783" s="147"/>
      <c r="C783" s="39"/>
      <c r="D783" s="43"/>
      <c r="E783" s="154"/>
      <c r="F783" s="157"/>
      <c r="G783" s="125"/>
    </row>
    <row r="784" spans="1:7" x14ac:dyDescent="0.2">
      <c r="A784" s="142"/>
      <c r="B784" s="147"/>
      <c r="C784" s="158"/>
      <c r="D784" s="43"/>
      <c r="E784" s="154"/>
      <c r="F784" s="157"/>
      <c r="G784" s="125"/>
    </row>
    <row r="785" spans="1:7" x14ac:dyDescent="0.2">
      <c r="A785" s="142"/>
      <c r="B785" s="147"/>
      <c r="C785" s="158"/>
      <c r="D785" s="43"/>
      <c r="E785" s="154"/>
      <c r="F785" s="157"/>
      <c r="G785" s="125"/>
    </row>
    <row r="786" spans="1:7" x14ac:dyDescent="0.2">
      <c r="A786" s="142"/>
      <c r="B786" s="147"/>
      <c r="C786" s="158"/>
      <c r="D786" s="43"/>
      <c r="E786" s="154"/>
      <c r="F786" s="157"/>
      <c r="G786" s="125"/>
    </row>
    <row r="787" spans="1:7" x14ac:dyDescent="0.2">
      <c r="A787" s="142"/>
      <c r="B787" s="147"/>
      <c r="C787" s="158"/>
      <c r="D787" s="43"/>
      <c r="E787" s="154"/>
      <c r="F787" s="157"/>
      <c r="G787" s="125"/>
    </row>
    <row r="788" spans="1:7" x14ac:dyDescent="0.2">
      <c r="A788" s="142"/>
      <c r="B788" s="147"/>
      <c r="C788" s="158"/>
      <c r="D788" s="43"/>
      <c r="E788" s="154"/>
      <c r="F788" s="157"/>
      <c r="G788" s="125"/>
    </row>
    <row r="789" spans="1:7" x14ac:dyDescent="0.2">
      <c r="A789" s="142"/>
      <c r="B789" s="147"/>
      <c r="C789" s="158"/>
      <c r="D789" s="159"/>
      <c r="E789" s="154"/>
      <c r="F789" s="157"/>
      <c r="G789" s="125"/>
    </row>
    <row r="790" spans="1:7" x14ac:dyDescent="0.2">
      <c r="A790" s="142"/>
      <c r="B790" s="147"/>
      <c r="C790" s="158"/>
      <c r="D790" s="159"/>
      <c r="E790" s="154"/>
      <c r="F790" s="157"/>
      <c r="G790" s="125"/>
    </row>
    <row r="791" spans="1:7" x14ac:dyDescent="0.2">
      <c r="A791" s="3079"/>
      <c r="B791" s="147"/>
      <c r="C791" s="158"/>
      <c r="D791" s="160"/>
      <c r="E791" s="153"/>
      <c r="F791" s="156"/>
      <c r="G791" s="125"/>
    </row>
    <row r="792" spans="1:7" x14ac:dyDescent="0.2">
      <c r="A792" s="3079"/>
      <c r="B792" s="147"/>
      <c r="C792" s="158"/>
      <c r="D792" s="161"/>
      <c r="E792" s="147"/>
      <c r="F792" s="162"/>
      <c r="G792" s="125"/>
    </row>
    <row r="793" spans="1:7" ht="13.5" thickBot="1" x14ac:dyDescent="0.25">
      <c r="A793" s="48"/>
      <c r="B793" s="163"/>
      <c r="C793" s="50"/>
      <c r="D793" s="122"/>
      <c r="E793" s="163"/>
      <c r="F793" s="52" t="s">
        <v>3401</v>
      </c>
      <c r="G793" s="110">
        <f>SUM(G762:G792)</f>
        <v>9500</v>
      </c>
    </row>
    <row r="794" spans="1:7" ht="13.5" thickTop="1" x14ac:dyDescent="0.2">
      <c r="A794" s="3464" t="s">
        <v>5292</v>
      </c>
      <c r="B794" s="3465"/>
      <c r="C794" s="3465"/>
      <c r="D794" s="3465"/>
      <c r="E794" s="3465"/>
      <c r="F794" s="3465"/>
      <c r="G794" s="3466"/>
    </row>
    <row r="795" spans="1:7" ht="13.5" thickBot="1" x14ac:dyDescent="0.25">
      <c r="A795" s="166"/>
      <c r="B795" s="73"/>
      <c r="C795" s="73"/>
      <c r="D795" s="57"/>
      <c r="E795" s="167"/>
      <c r="F795" s="58"/>
      <c r="G795" s="59"/>
    </row>
    <row r="796" spans="1:7" ht="13.5" thickTop="1" x14ac:dyDescent="0.2">
      <c r="A796" s="3475"/>
      <c r="B796" s="3476"/>
      <c r="C796" s="3477"/>
      <c r="D796" s="3080" t="s">
        <v>18</v>
      </c>
      <c r="E796" s="3553" t="s">
        <v>19</v>
      </c>
      <c r="F796" s="3476"/>
      <c r="G796" s="3554"/>
    </row>
    <row r="797" spans="1:7" x14ac:dyDescent="0.2">
      <c r="A797" s="3555" t="s">
        <v>20</v>
      </c>
      <c r="B797" s="3556"/>
      <c r="C797" s="3557"/>
      <c r="D797" s="44"/>
      <c r="E797" s="3558"/>
      <c r="F797" s="3559"/>
      <c r="G797" s="3560"/>
    </row>
    <row r="798" spans="1:7" x14ac:dyDescent="0.2">
      <c r="A798" s="3555" t="s">
        <v>21</v>
      </c>
      <c r="B798" s="3556"/>
      <c r="C798" s="3557"/>
      <c r="D798" s="61" t="s">
        <v>47</v>
      </c>
      <c r="E798" s="3561" t="s">
        <v>25</v>
      </c>
      <c r="F798" s="3405"/>
      <c r="G798" s="3406"/>
    </row>
    <row r="799" spans="1:7" ht="13.5" thickBot="1" x14ac:dyDescent="0.25">
      <c r="A799" s="3562" t="s">
        <v>22</v>
      </c>
      <c r="B799" s="3563"/>
      <c r="C799" s="3564"/>
      <c r="D799" s="62" t="s">
        <v>33</v>
      </c>
      <c r="E799" s="3460" t="s">
        <v>23</v>
      </c>
      <c r="F799" s="3409"/>
      <c r="G799" s="3410"/>
    </row>
    <row r="800" spans="1:7" ht="16.5" x14ac:dyDescent="0.25">
      <c r="A800" s="3415" t="s">
        <v>0</v>
      </c>
      <c r="B800" s="3416"/>
      <c r="C800" s="3416"/>
      <c r="D800" s="3416"/>
      <c r="E800" s="3416"/>
      <c r="F800" s="3416"/>
      <c r="G800" s="3417"/>
    </row>
    <row r="801" spans="1:7" x14ac:dyDescent="0.2">
      <c r="A801" s="3418" t="s">
        <v>1</v>
      </c>
      <c r="B801" s="3419"/>
      <c r="C801" s="3419"/>
      <c r="D801" s="3419"/>
      <c r="E801" s="3419"/>
      <c r="F801" s="3419"/>
      <c r="G801" s="3420"/>
    </row>
    <row r="802" spans="1:7" x14ac:dyDescent="0.2">
      <c r="A802" s="3421" t="s">
        <v>2</v>
      </c>
      <c r="B802" s="3422"/>
      <c r="C802" s="3422"/>
      <c r="D802" s="3422"/>
      <c r="E802" s="3422"/>
      <c r="F802" s="3422"/>
      <c r="G802" s="3423"/>
    </row>
    <row r="803" spans="1:7" x14ac:dyDescent="0.2">
      <c r="A803" s="2"/>
      <c r="B803" s="69"/>
      <c r="C803" s="3081"/>
      <c r="D803" s="5"/>
      <c r="E803" s="69"/>
      <c r="F803" s="6"/>
      <c r="G803" s="7" t="s">
        <v>3</v>
      </c>
    </row>
    <row r="804" spans="1:7" x14ac:dyDescent="0.2">
      <c r="A804" s="8" t="s">
        <v>4</v>
      </c>
      <c r="B804" s="9"/>
      <c r="C804" s="10" t="s">
        <v>45</v>
      </c>
      <c r="D804" s="9"/>
      <c r="E804" s="1277" t="s">
        <v>5309</v>
      </c>
      <c r="F804" s="689"/>
      <c r="G804" s="1278" t="s">
        <v>5308</v>
      </c>
    </row>
    <row r="805" spans="1:7" x14ac:dyDescent="0.2">
      <c r="A805" s="14" t="s">
        <v>6</v>
      </c>
      <c r="B805" s="139"/>
      <c r="C805" s="16"/>
      <c r="D805" s="3082"/>
      <c r="E805" s="3424"/>
      <c r="F805" s="3425"/>
      <c r="G805" s="17"/>
    </row>
    <row r="806" spans="1:7" x14ac:dyDescent="0.2">
      <c r="A806" s="3083" t="s">
        <v>7</v>
      </c>
      <c r="B806" s="19"/>
      <c r="C806" s="19"/>
      <c r="D806" s="19"/>
      <c r="E806" s="20" t="s">
        <v>46</v>
      </c>
      <c r="F806" s="21"/>
      <c r="G806" s="17" t="s">
        <v>9</v>
      </c>
    </row>
    <row r="807" spans="1:7" x14ac:dyDescent="0.2">
      <c r="A807" s="2"/>
      <c r="B807" s="69"/>
      <c r="C807" s="3081"/>
      <c r="D807" s="3081"/>
      <c r="E807" s="3426"/>
      <c r="F807" s="3427"/>
      <c r="G807" s="22"/>
    </row>
    <row r="808" spans="1:7" ht="26.25" thickBot="1" x14ac:dyDescent="0.25">
      <c r="A808" s="23" t="s">
        <v>10</v>
      </c>
      <c r="B808" s="140" t="s">
        <v>11</v>
      </c>
      <c r="C808" s="25" t="s">
        <v>12</v>
      </c>
      <c r="D808" s="26" t="s">
        <v>13</v>
      </c>
      <c r="E808" s="141" t="s">
        <v>14</v>
      </c>
      <c r="F808" s="28" t="s">
        <v>15</v>
      </c>
      <c r="G808" s="29" t="s">
        <v>16</v>
      </c>
    </row>
    <row r="809" spans="1:7" ht="13.5" thickTop="1" x14ac:dyDescent="0.2">
      <c r="A809" s="142">
        <v>1</v>
      </c>
      <c r="B809" s="143"/>
      <c r="C809" s="103" t="s">
        <v>59</v>
      </c>
      <c r="D809" s="168" t="s">
        <v>5294</v>
      </c>
      <c r="E809" s="82">
        <v>15</v>
      </c>
      <c r="F809" s="144">
        <v>220</v>
      </c>
      <c r="G809" s="125">
        <f>F809*E809</f>
        <v>3300</v>
      </c>
    </row>
    <row r="810" spans="1:7" x14ac:dyDescent="0.2">
      <c r="A810" s="142">
        <v>2</v>
      </c>
      <c r="B810" s="143"/>
      <c r="C810" s="103" t="s">
        <v>59</v>
      </c>
      <c r="D810" s="168" t="s">
        <v>5295</v>
      </c>
      <c r="E810" s="82">
        <v>10</v>
      </c>
      <c r="F810" s="83">
        <v>175</v>
      </c>
      <c r="G810" s="125">
        <f t="shared" ref="G810:G822" si="7">F810*E810</f>
        <v>1750</v>
      </c>
    </row>
    <row r="811" spans="1:7" x14ac:dyDescent="0.2">
      <c r="A811" s="3084">
        <v>3</v>
      </c>
      <c r="B811" s="3080"/>
      <c r="C811" s="39" t="s">
        <v>59</v>
      </c>
      <c r="D811" s="657" t="s">
        <v>5296</v>
      </c>
      <c r="E811" s="82">
        <v>10</v>
      </c>
      <c r="F811" s="145">
        <v>170</v>
      </c>
      <c r="G811" s="125">
        <f t="shared" si="7"/>
        <v>1700</v>
      </c>
    </row>
    <row r="812" spans="1:7" x14ac:dyDescent="0.2">
      <c r="A812" s="142">
        <v>4</v>
      </c>
      <c r="B812" s="3080"/>
      <c r="C812" s="39" t="s">
        <v>59</v>
      </c>
      <c r="D812" s="884" t="s">
        <v>5297</v>
      </c>
      <c r="E812" s="82">
        <v>10</v>
      </c>
      <c r="F812" s="145">
        <v>215</v>
      </c>
      <c r="G812" s="125">
        <f t="shared" si="7"/>
        <v>2150</v>
      </c>
    </row>
    <row r="813" spans="1:7" x14ac:dyDescent="0.2">
      <c r="A813" s="142">
        <v>5</v>
      </c>
      <c r="B813" s="3080"/>
      <c r="C813" s="39" t="s">
        <v>59</v>
      </c>
      <c r="D813" s="546" t="s">
        <v>5298</v>
      </c>
      <c r="E813" s="82">
        <v>20</v>
      </c>
      <c r="F813" s="145">
        <v>280</v>
      </c>
      <c r="G813" s="125">
        <f t="shared" si="7"/>
        <v>5600</v>
      </c>
    </row>
    <row r="814" spans="1:7" x14ac:dyDescent="0.2">
      <c r="A814" s="3085">
        <v>6</v>
      </c>
      <c r="B814" s="143"/>
      <c r="C814" s="103" t="s">
        <v>157</v>
      </c>
      <c r="D814" s="168" t="s">
        <v>5299</v>
      </c>
      <c r="E814" s="82">
        <v>6</v>
      </c>
      <c r="F814" s="145">
        <v>2470</v>
      </c>
      <c r="G814" s="125">
        <f t="shared" si="7"/>
        <v>14820</v>
      </c>
    </row>
    <row r="815" spans="1:7" x14ac:dyDescent="0.2">
      <c r="A815" s="142">
        <v>7</v>
      </c>
      <c r="B815" s="143"/>
      <c r="C815" s="103" t="s">
        <v>157</v>
      </c>
      <c r="D815" s="168" t="s">
        <v>5300</v>
      </c>
      <c r="E815" s="82">
        <v>4</v>
      </c>
      <c r="F815" s="146">
        <v>1200</v>
      </c>
      <c r="G815" s="125">
        <f t="shared" si="7"/>
        <v>4800</v>
      </c>
    </row>
    <row r="816" spans="1:7" x14ac:dyDescent="0.2">
      <c r="A816" s="142">
        <v>8</v>
      </c>
      <c r="B816" s="147"/>
      <c r="C816" s="103" t="s">
        <v>157</v>
      </c>
      <c r="D816" s="168" t="s">
        <v>5301</v>
      </c>
      <c r="E816" s="82">
        <v>14</v>
      </c>
      <c r="F816" s="148">
        <v>3080</v>
      </c>
      <c r="G816" s="125">
        <f t="shared" si="7"/>
        <v>43120</v>
      </c>
    </row>
    <row r="817" spans="1:7" x14ac:dyDescent="0.2">
      <c r="A817" s="3085">
        <v>9</v>
      </c>
      <c r="B817" s="147"/>
      <c r="C817" s="103" t="s">
        <v>59</v>
      </c>
      <c r="D817" s="43" t="s">
        <v>5302</v>
      </c>
      <c r="E817" s="82">
        <v>450</v>
      </c>
      <c r="F817" s="146">
        <v>290</v>
      </c>
      <c r="G817" s="125">
        <f t="shared" si="7"/>
        <v>130500</v>
      </c>
    </row>
    <row r="818" spans="1:7" x14ac:dyDescent="0.2">
      <c r="A818" s="142">
        <v>10</v>
      </c>
      <c r="B818" s="147"/>
      <c r="C818" s="103" t="s">
        <v>3134</v>
      </c>
      <c r="D818" s="168" t="s">
        <v>5303</v>
      </c>
      <c r="E818" s="82">
        <v>5</v>
      </c>
      <c r="F818" s="148">
        <v>180</v>
      </c>
      <c r="G818" s="125">
        <f t="shared" si="7"/>
        <v>900</v>
      </c>
    </row>
    <row r="819" spans="1:7" x14ac:dyDescent="0.2">
      <c r="A819" s="142">
        <v>11</v>
      </c>
      <c r="B819" s="147"/>
      <c r="C819" s="103" t="s">
        <v>3134</v>
      </c>
      <c r="D819" s="43" t="s">
        <v>5304</v>
      </c>
      <c r="E819" s="82">
        <v>6</v>
      </c>
      <c r="F819" s="146">
        <v>140</v>
      </c>
      <c r="G819" s="125">
        <f t="shared" si="7"/>
        <v>840</v>
      </c>
    </row>
    <row r="820" spans="1:7" x14ac:dyDescent="0.2">
      <c r="A820" s="3085">
        <v>12</v>
      </c>
      <c r="B820" s="147"/>
      <c r="C820" s="103" t="s">
        <v>3350</v>
      </c>
      <c r="D820" s="43" t="s">
        <v>5305</v>
      </c>
      <c r="E820" s="82">
        <v>1</v>
      </c>
      <c r="F820" s="146">
        <v>240</v>
      </c>
      <c r="G820" s="125">
        <f t="shared" si="7"/>
        <v>240</v>
      </c>
    </row>
    <row r="821" spans="1:7" x14ac:dyDescent="0.2">
      <c r="A821" s="142">
        <v>13</v>
      </c>
      <c r="B821" s="147"/>
      <c r="C821" s="103" t="s">
        <v>305</v>
      </c>
      <c r="D821" s="43" t="s">
        <v>5306</v>
      </c>
      <c r="E821" s="82">
        <v>10</v>
      </c>
      <c r="F821" s="146">
        <v>350</v>
      </c>
      <c r="G821" s="125">
        <f t="shared" si="7"/>
        <v>3500</v>
      </c>
    </row>
    <row r="822" spans="1:7" x14ac:dyDescent="0.2">
      <c r="A822" s="142">
        <v>14</v>
      </c>
      <c r="B822" s="147"/>
      <c r="C822" s="39" t="s">
        <v>199</v>
      </c>
      <c r="D822" s="43" t="s">
        <v>5307</v>
      </c>
      <c r="E822" s="82">
        <v>50</v>
      </c>
      <c r="F822" s="146">
        <v>268</v>
      </c>
      <c r="G822" s="125">
        <f t="shared" si="7"/>
        <v>13400</v>
      </c>
    </row>
    <row r="823" spans="1:7" x14ac:dyDescent="0.2">
      <c r="A823" s="3085"/>
      <c r="B823" s="147"/>
      <c r="C823" s="149"/>
      <c r="D823" s="43"/>
      <c r="E823" s="150"/>
      <c r="F823" s="146"/>
      <c r="G823" s="125"/>
    </row>
    <row r="824" spans="1:7" x14ac:dyDescent="0.2">
      <c r="A824" s="142"/>
      <c r="B824" s="147"/>
      <c r="C824" s="149"/>
      <c r="D824" s="43"/>
      <c r="E824" s="150"/>
      <c r="F824" s="146"/>
      <c r="G824" s="125"/>
    </row>
    <row r="825" spans="1:7" x14ac:dyDescent="0.2">
      <c r="A825" s="142"/>
      <c r="B825" s="147"/>
      <c r="C825" s="149"/>
      <c r="D825" s="43"/>
      <c r="E825" s="151"/>
      <c r="F825" s="152"/>
      <c r="G825" s="125"/>
    </row>
    <row r="826" spans="1:7" x14ac:dyDescent="0.2">
      <c r="A826" s="142"/>
      <c r="B826" s="147"/>
      <c r="C826" s="149"/>
      <c r="D826" s="43"/>
      <c r="E826" s="153"/>
      <c r="F826" s="152"/>
      <c r="G826" s="125"/>
    </row>
    <row r="827" spans="1:7" x14ac:dyDescent="0.2">
      <c r="A827" s="142"/>
      <c r="B827" s="147"/>
      <c r="C827" s="149"/>
      <c r="D827" s="43"/>
      <c r="E827" s="154"/>
      <c r="F827" s="152"/>
      <c r="G827" s="125"/>
    </row>
    <row r="828" spans="1:7" x14ac:dyDescent="0.2">
      <c r="A828" s="142"/>
      <c r="B828" s="147"/>
      <c r="C828" s="149"/>
      <c r="D828" s="43"/>
      <c r="E828" s="155"/>
      <c r="F828" s="156"/>
      <c r="G828" s="125"/>
    </row>
    <row r="829" spans="1:7" x14ac:dyDescent="0.2">
      <c r="A829" s="142"/>
      <c r="B829" s="147"/>
      <c r="C829" s="149"/>
      <c r="D829" s="43"/>
      <c r="E829" s="155"/>
      <c r="F829" s="156"/>
      <c r="G829" s="125"/>
    </row>
    <row r="830" spans="1:7" x14ac:dyDescent="0.2">
      <c r="A830" s="142"/>
      <c r="B830" s="147"/>
      <c r="C830" s="39"/>
      <c r="D830" s="43"/>
      <c r="E830" s="154"/>
      <c r="F830" s="157"/>
      <c r="G830" s="125"/>
    </row>
    <row r="831" spans="1:7" x14ac:dyDescent="0.2">
      <c r="A831" s="142"/>
      <c r="B831" s="147"/>
      <c r="C831" s="158"/>
      <c r="D831" s="43"/>
      <c r="E831" s="154"/>
      <c r="F831" s="157"/>
      <c r="G831" s="125"/>
    </row>
    <row r="832" spans="1:7" x14ac:dyDescent="0.2">
      <c r="A832" s="142"/>
      <c r="B832" s="147"/>
      <c r="C832" s="158"/>
      <c r="D832" s="43"/>
      <c r="E832" s="154"/>
      <c r="F832" s="157"/>
      <c r="G832" s="125"/>
    </row>
    <row r="833" spans="1:7" x14ac:dyDescent="0.2">
      <c r="A833" s="142"/>
      <c r="B833" s="147"/>
      <c r="C833" s="158"/>
      <c r="D833" s="43"/>
      <c r="E833" s="154"/>
      <c r="F833" s="157"/>
      <c r="G833" s="125"/>
    </row>
    <row r="834" spans="1:7" x14ac:dyDescent="0.2">
      <c r="A834" s="142"/>
      <c r="B834" s="147"/>
      <c r="C834" s="158"/>
      <c r="D834" s="43"/>
      <c r="E834" s="154"/>
      <c r="F834" s="157"/>
      <c r="G834" s="125"/>
    </row>
    <row r="835" spans="1:7" x14ac:dyDescent="0.2">
      <c r="A835" s="142"/>
      <c r="B835" s="147"/>
      <c r="C835" s="158"/>
      <c r="D835" s="43"/>
      <c r="E835" s="154"/>
      <c r="F835" s="157"/>
      <c r="G835" s="125"/>
    </row>
    <row r="836" spans="1:7" x14ac:dyDescent="0.2">
      <c r="A836" s="142"/>
      <c r="B836" s="147"/>
      <c r="C836" s="158"/>
      <c r="D836" s="159"/>
      <c r="E836" s="154"/>
      <c r="F836" s="157"/>
      <c r="G836" s="125"/>
    </row>
    <row r="837" spans="1:7" x14ac:dyDescent="0.2">
      <c r="A837" s="142"/>
      <c r="B837" s="147"/>
      <c r="C837" s="158"/>
      <c r="D837" s="159"/>
      <c r="E837" s="154"/>
      <c r="F837" s="157"/>
      <c r="G837" s="125"/>
    </row>
    <row r="838" spans="1:7" x14ac:dyDescent="0.2">
      <c r="A838" s="3079"/>
      <c r="B838" s="147"/>
      <c r="C838" s="158"/>
      <c r="D838" s="160"/>
      <c r="E838" s="153"/>
      <c r="F838" s="156"/>
      <c r="G838" s="125"/>
    </row>
    <row r="839" spans="1:7" x14ac:dyDescent="0.2">
      <c r="A839" s="3079"/>
      <c r="B839" s="147"/>
      <c r="C839" s="158"/>
      <c r="D839" s="161"/>
      <c r="E839" s="147"/>
      <c r="F839" s="162"/>
      <c r="G839" s="125"/>
    </row>
    <row r="840" spans="1:7" ht="13.5" thickBot="1" x14ac:dyDescent="0.25">
      <c r="A840" s="48"/>
      <c r="B840" s="163"/>
      <c r="C840" s="50"/>
      <c r="D840" s="122"/>
      <c r="E840" s="163"/>
      <c r="F840" s="52" t="s">
        <v>3401</v>
      </c>
      <c r="G840" s="110">
        <f>SUM(G809:G839)</f>
        <v>226620</v>
      </c>
    </row>
    <row r="841" spans="1:7" ht="13.5" thickTop="1" x14ac:dyDescent="0.2">
      <c r="A841" s="3464" t="s">
        <v>5293</v>
      </c>
      <c r="B841" s="3465"/>
      <c r="C841" s="3465"/>
      <c r="D841" s="3465"/>
      <c r="E841" s="3465"/>
      <c r="F841" s="3465"/>
      <c r="G841" s="3466"/>
    </row>
    <row r="842" spans="1:7" ht="13.5" thickBot="1" x14ac:dyDescent="0.25">
      <c r="A842" s="166"/>
      <c r="B842" s="73"/>
      <c r="C842" s="73"/>
      <c r="D842" s="57"/>
      <c r="E842" s="167"/>
      <c r="F842" s="58"/>
      <c r="G842" s="59"/>
    </row>
    <row r="843" spans="1:7" ht="13.5" thickTop="1" x14ac:dyDescent="0.2">
      <c r="A843" s="3475"/>
      <c r="B843" s="3476"/>
      <c r="C843" s="3477"/>
      <c r="D843" s="3080" t="s">
        <v>18</v>
      </c>
      <c r="E843" s="3553" t="s">
        <v>19</v>
      </c>
      <c r="F843" s="3476"/>
      <c r="G843" s="3554"/>
    </row>
    <row r="844" spans="1:7" x14ac:dyDescent="0.2">
      <c r="A844" s="3555" t="s">
        <v>20</v>
      </c>
      <c r="B844" s="3556"/>
      <c r="C844" s="3557"/>
      <c r="D844" s="44"/>
      <c r="E844" s="3558"/>
      <c r="F844" s="3559"/>
      <c r="G844" s="3560"/>
    </row>
    <row r="845" spans="1:7" x14ac:dyDescent="0.2">
      <c r="A845" s="3555" t="s">
        <v>21</v>
      </c>
      <c r="B845" s="3556"/>
      <c r="C845" s="3557"/>
      <c r="D845" s="61" t="s">
        <v>47</v>
      </c>
      <c r="E845" s="3561" t="s">
        <v>25</v>
      </c>
      <c r="F845" s="3405"/>
      <c r="G845" s="3406"/>
    </row>
    <row r="846" spans="1:7" ht="13.5" thickBot="1" x14ac:dyDescent="0.25">
      <c r="A846" s="3562" t="s">
        <v>22</v>
      </c>
      <c r="B846" s="3563"/>
      <c r="C846" s="3564"/>
      <c r="D846" s="62" t="s">
        <v>33</v>
      </c>
      <c r="E846" s="3460" t="s">
        <v>23</v>
      </c>
      <c r="F846" s="3409"/>
      <c r="G846" s="3410"/>
    </row>
    <row r="847" spans="1:7" ht="16.5" x14ac:dyDescent="0.25">
      <c r="A847" s="3415" t="s">
        <v>0</v>
      </c>
      <c r="B847" s="3416"/>
      <c r="C847" s="3416"/>
      <c r="D847" s="3416"/>
      <c r="E847" s="3416"/>
      <c r="F847" s="3416"/>
      <c r="G847" s="3417"/>
    </row>
    <row r="848" spans="1:7" x14ac:dyDescent="0.2">
      <c r="A848" s="3418" t="s">
        <v>1</v>
      </c>
      <c r="B848" s="3419"/>
      <c r="C848" s="3419"/>
      <c r="D848" s="3419"/>
      <c r="E848" s="3419"/>
      <c r="F848" s="3419"/>
      <c r="G848" s="3420"/>
    </row>
    <row r="849" spans="1:7" x14ac:dyDescent="0.2">
      <c r="A849" s="3421" t="s">
        <v>2</v>
      </c>
      <c r="B849" s="3422"/>
      <c r="C849" s="3422"/>
      <c r="D849" s="3422"/>
      <c r="E849" s="3422"/>
      <c r="F849" s="3422"/>
      <c r="G849" s="3423"/>
    </row>
    <row r="850" spans="1:7" x14ac:dyDescent="0.2">
      <c r="A850" s="2"/>
      <c r="B850" s="69"/>
      <c r="C850" s="3092"/>
      <c r="D850" s="5"/>
      <c r="E850" s="69"/>
      <c r="F850" s="6"/>
      <c r="G850" s="7" t="s">
        <v>3</v>
      </c>
    </row>
    <row r="851" spans="1:7" x14ac:dyDescent="0.2">
      <c r="A851" s="8" t="s">
        <v>4</v>
      </c>
      <c r="B851" s="9"/>
      <c r="C851" s="10" t="s">
        <v>45</v>
      </c>
      <c r="D851" s="9"/>
      <c r="E851" s="1277" t="s">
        <v>5325</v>
      </c>
      <c r="F851" s="689"/>
      <c r="G851" s="1278" t="s">
        <v>5312</v>
      </c>
    </row>
    <row r="852" spans="1:7" x14ac:dyDescent="0.2">
      <c r="A852" s="14" t="s">
        <v>6</v>
      </c>
      <c r="B852" s="139"/>
      <c r="C852" s="16"/>
      <c r="D852" s="3093"/>
      <c r="E852" s="3424"/>
      <c r="F852" s="3425"/>
      <c r="G852" s="17"/>
    </row>
    <row r="853" spans="1:7" x14ac:dyDescent="0.2">
      <c r="A853" s="3094" t="s">
        <v>7</v>
      </c>
      <c r="B853" s="19"/>
      <c r="C853" s="19"/>
      <c r="D853" s="19"/>
      <c r="E853" s="20" t="s">
        <v>46</v>
      </c>
      <c r="F853" s="21"/>
      <c r="G853" s="17" t="s">
        <v>9</v>
      </c>
    </row>
    <row r="854" spans="1:7" x14ac:dyDescent="0.2">
      <c r="A854" s="2"/>
      <c r="B854" s="69"/>
      <c r="C854" s="3092"/>
      <c r="D854" s="3092"/>
      <c r="E854" s="3426"/>
      <c r="F854" s="3427"/>
      <c r="G854" s="22"/>
    </row>
    <row r="855" spans="1:7" ht="26.25" thickBot="1" x14ac:dyDescent="0.25">
      <c r="A855" s="23" t="s">
        <v>10</v>
      </c>
      <c r="B855" s="140" t="s">
        <v>11</v>
      </c>
      <c r="C855" s="25" t="s">
        <v>12</v>
      </c>
      <c r="D855" s="26" t="s">
        <v>13</v>
      </c>
      <c r="E855" s="141" t="s">
        <v>14</v>
      </c>
      <c r="F855" s="28" t="s">
        <v>15</v>
      </c>
      <c r="G855" s="29" t="s">
        <v>16</v>
      </c>
    </row>
    <row r="856" spans="1:7" ht="13.5" thickTop="1" x14ac:dyDescent="0.2">
      <c r="A856" s="142">
        <v>1</v>
      </c>
      <c r="B856" s="143"/>
      <c r="C856" s="103" t="s">
        <v>31</v>
      </c>
      <c r="D856" s="168" t="s">
        <v>5313</v>
      </c>
      <c r="E856" s="82">
        <v>4</v>
      </c>
      <c r="F856" s="144">
        <v>545</v>
      </c>
      <c r="G856" s="125">
        <f>F856*E856</f>
        <v>2180</v>
      </c>
    </row>
    <row r="857" spans="1:7" x14ac:dyDescent="0.2">
      <c r="A857" s="142"/>
      <c r="B857" s="143"/>
      <c r="C857" s="103"/>
      <c r="D857" s="168"/>
      <c r="E857" s="82"/>
      <c r="F857" s="83"/>
      <c r="G857" s="125"/>
    </row>
    <row r="858" spans="1:7" x14ac:dyDescent="0.2">
      <c r="A858" s="3098"/>
      <c r="B858" s="3091"/>
      <c r="C858" s="39"/>
      <c r="D858" s="657"/>
      <c r="E858" s="82"/>
      <c r="F858" s="145"/>
      <c r="G858" s="125"/>
    </row>
    <row r="859" spans="1:7" x14ac:dyDescent="0.2">
      <c r="A859" s="142"/>
      <c r="B859" s="3091"/>
      <c r="C859" s="39"/>
      <c r="D859" s="884"/>
      <c r="E859" s="82"/>
      <c r="F859" s="145"/>
      <c r="G859" s="125"/>
    </row>
    <row r="860" spans="1:7" x14ac:dyDescent="0.2">
      <c r="A860" s="142"/>
      <c r="B860" s="3091"/>
      <c r="C860" s="39"/>
      <c r="D860" s="546"/>
      <c r="E860" s="82"/>
      <c r="F860" s="145"/>
      <c r="G860" s="125"/>
    </row>
    <row r="861" spans="1:7" x14ac:dyDescent="0.2">
      <c r="A861" s="3098"/>
      <c r="B861" s="143"/>
      <c r="C861" s="103"/>
      <c r="D861" s="168"/>
      <c r="E861" s="82"/>
      <c r="F861" s="145"/>
      <c r="G861" s="125"/>
    </row>
    <row r="862" spans="1:7" x14ac:dyDescent="0.2">
      <c r="A862" s="142"/>
      <c r="B862" s="143"/>
      <c r="C862" s="103"/>
      <c r="D862" s="168"/>
      <c r="E862" s="82"/>
      <c r="F862" s="146"/>
      <c r="G862" s="125"/>
    </row>
    <row r="863" spans="1:7" x14ac:dyDescent="0.2">
      <c r="A863" s="142"/>
      <c r="B863" s="147"/>
      <c r="C863" s="103"/>
      <c r="D863" s="168"/>
      <c r="E863" s="82"/>
      <c r="F863" s="148"/>
      <c r="G863" s="125"/>
    </row>
    <row r="864" spans="1:7" x14ac:dyDescent="0.2">
      <c r="A864" s="3098"/>
      <c r="B864" s="147"/>
      <c r="C864" s="103"/>
      <c r="D864" s="43"/>
      <c r="E864" s="82"/>
      <c r="F864" s="146"/>
      <c r="G864" s="125"/>
    </row>
    <row r="865" spans="1:7" x14ac:dyDescent="0.2">
      <c r="A865" s="142"/>
      <c r="B865" s="147"/>
      <c r="C865" s="103"/>
      <c r="D865" s="168"/>
      <c r="E865" s="82"/>
      <c r="F865" s="148"/>
      <c r="G865" s="125"/>
    </row>
    <row r="866" spans="1:7" x14ac:dyDescent="0.2">
      <c r="A866" s="142"/>
      <c r="B866" s="147"/>
      <c r="C866" s="103"/>
      <c r="D866" s="43"/>
      <c r="E866" s="82"/>
      <c r="F866" s="146"/>
      <c r="G866" s="125"/>
    </row>
    <row r="867" spans="1:7" x14ac:dyDescent="0.2">
      <c r="A867" s="3098"/>
      <c r="B867" s="147"/>
      <c r="C867" s="103"/>
      <c r="D867" s="43"/>
      <c r="E867" s="82"/>
      <c r="F867" s="146"/>
      <c r="G867" s="125"/>
    </row>
    <row r="868" spans="1:7" x14ac:dyDescent="0.2">
      <c r="A868" s="142"/>
      <c r="B868" s="147"/>
      <c r="C868" s="103"/>
      <c r="D868" s="43"/>
      <c r="E868" s="82"/>
      <c r="F868" s="146"/>
      <c r="G868" s="125"/>
    </row>
    <row r="869" spans="1:7" x14ac:dyDescent="0.2">
      <c r="A869" s="142"/>
      <c r="B869" s="147"/>
      <c r="C869" s="39"/>
      <c r="D869" s="43"/>
      <c r="E869" s="82"/>
      <c r="F869" s="146"/>
      <c r="G869" s="125"/>
    </row>
    <row r="870" spans="1:7" x14ac:dyDescent="0.2">
      <c r="A870" s="3098"/>
      <c r="B870" s="147"/>
      <c r="C870" s="149"/>
      <c r="D870" s="43"/>
      <c r="E870" s="150"/>
      <c r="F870" s="146"/>
      <c r="G870" s="125"/>
    </row>
    <row r="871" spans="1:7" x14ac:dyDescent="0.2">
      <c r="A871" s="142"/>
      <c r="B871" s="147"/>
      <c r="C871" s="149"/>
      <c r="D871" s="43"/>
      <c r="E871" s="150"/>
      <c r="F871" s="146"/>
      <c r="G871" s="125"/>
    </row>
    <row r="872" spans="1:7" x14ac:dyDescent="0.2">
      <c r="A872" s="142"/>
      <c r="B872" s="147"/>
      <c r="C872" s="149"/>
      <c r="D872" s="43"/>
      <c r="E872" s="151"/>
      <c r="F872" s="152"/>
      <c r="G872" s="125"/>
    </row>
    <row r="873" spans="1:7" x14ac:dyDescent="0.2">
      <c r="A873" s="142"/>
      <c r="B873" s="147"/>
      <c r="C873" s="149"/>
      <c r="D873" s="43"/>
      <c r="E873" s="153"/>
      <c r="F873" s="152"/>
      <c r="G873" s="125"/>
    </row>
    <row r="874" spans="1:7" x14ac:dyDescent="0.2">
      <c r="A874" s="142"/>
      <c r="B874" s="147"/>
      <c r="C874" s="149"/>
      <c r="D874" s="43"/>
      <c r="E874" s="154"/>
      <c r="F874" s="152"/>
      <c r="G874" s="125"/>
    </row>
    <row r="875" spans="1:7" x14ac:dyDescent="0.2">
      <c r="A875" s="142"/>
      <c r="B875" s="147"/>
      <c r="C875" s="149"/>
      <c r="D875" s="43"/>
      <c r="E875" s="155"/>
      <c r="F875" s="156"/>
      <c r="G875" s="125"/>
    </row>
    <row r="876" spans="1:7" x14ac:dyDescent="0.2">
      <c r="A876" s="142"/>
      <c r="B876" s="147"/>
      <c r="C876" s="149"/>
      <c r="D876" s="43"/>
      <c r="E876" s="155"/>
      <c r="F876" s="156"/>
      <c r="G876" s="125"/>
    </row>
    <row r="877" spans="1:7" x14ac:dyDescent="0.2">
      <c r="A877" s="142"/>
      <c r="B877" s="147"/>
      <c r="C877" s="39"/>
      <c r="D877" s="43"/>
      <c r="E877" s="154"/>
      <c r="F877" s="157"/>
      <c r="G877" s="125"/>
    </row>
    <row r="878" spans="1:7" x14ac:dyDescent="0.2">
      <c r="A878" s="142"/>
      <c r="B878" s="147"/>
      <c r="C878" s="158"/>
      <c r="D878" s="43"/>
      <c r="E878" s="154"/>
      <c r="F878" s="157"/>
      <c r="G878" s="125"/>
    </row>
    <row r="879" spans="1:7" x14ac:dyDescent="0.2">
      <c r="A879" s="142"/>
      <c r="B879" s="147"/>
      <c r="C879" s="158"/>
      <c r="D879" s="43"/>
      <c r="E879" s="154"/>
      <c r="F879" s="157"/>
      <c r="G879" s="125"/>
    </row>
    <row r="880" spans="1:7" x14ac:dyDescent="0.2">
      <c r="A880" s="142"/>
      <c r="B880" s="147"/>
      <c r="C880" s="158"/>
      <c r="D880" s="43"/>
      <c r="E880" s="154"/>
      <c r="F880" s="157"/>
      <c r="G880" s="125"/>
    </row>
    <row r="881" spans="1:7" x14ac:dyDescent="0.2">
      <c r="A881" s="142"/>
      <c r="B881" s="147"/>
      <c r="C881" s="158"/>
      <c r="D881" s="43"/>
      <c r="E881" s="154"/>
      <c r="F881" s="157"/>
      <c r="G881" s="125"/>
    </row>
    <row r="882" spans="1:7" x14ac:dyDescent="0.2">
      <c r="A882" s="142"/>
      <c r="B882" s="147"/>
      <c r="C882" s="158"/>
      <c r="D882" s="43"/>
      <c r="E882" s="154"/>
      <c r="F882" s="157"/>
      <c r="G882" s="125"/>
    </row>
    <row r="883" spans="1:7" x14ac:dyDescent="0.2">
      <c r="A883" s="142"/>
      <c r="B883" s="147"/>
      <c r="C883" s="158"/>
      <c r="D883" s="159"/>
      <c r="E883" s="154"/>
      <c r="F883" s="157"/>
      <c r="G883" s="125"/>
    </row>
    <row r="884" spans="1:7" x14ac:dyDescent="0.2">
      <c r="A884" s="142"/>
      <c r="B884" s="147"/>
      <c r="C884" s="158"/>
      <c r="D884" s="159"/>
      <c r="E884" s="154"/>
      <c r="F884" s="157"/>
      <c r="G884" s="125"/>
    </row>
    <row r="885" spans="1:7" x14ac:dyDescent="0.2">
      <c r="A885" s="3090"/>
      <c r="B885" s="147"/>
      <c r="C885" s="158"/>
      <c r="D885" s="160"/>
      <c r="E885" s="153"/>
      <c r="F885" s="156"/>
      <c r="G885" s="125"/>
    </row>
    <row r="886" spans="1:7" x14ac:dyDescent="0.2">
      <c r="A886" s="3090"/>
      <c r="B886" s="147"/>
      <c r="C886" s="158"/>
      <c r="D886" s="161"/>
      <c r="E886" s="147"/>
      <c r="F886" s="162"/>
      <c r="G886" s="125"/>
    </row>
    <row r="887" spans="1:7" ht="13.5" thickBot="1" x14ac:dyDescent="0.25">
      <c r="A887" s="48"/>
      <c r="B887" s="163"/>
      <c r="C887" s="50"/>
      <c r="D887" s="122"/>
      <c r="E887" s="163"/>
      <c r="F887" s="52" t="s">
        <v>3401</v>
      </c>
      <c r="G887" s="110">
        <f>SUM(G856:G886)</f>
        <v>2180</v>
      </c>
    </row>
    <row r="888" spans="1:7" ht="13.5" thickTop="1" x14ac:dyDescent="0.2">
      <c r="A888" s="3464" t="s">
        <v>2654</v>
      </c>
      <c r="B888" s="3465"/>
      <c r="C888" s="3465"/>
      <c r="D888" s="3465"/>
      <c r="E888" s="3465"/>
      <c r="F888" s="3465"/>
      <c r="G888" s="3466"/>
    </row>
    <row r="889" spans="1:7" ht="13.5" thickBot="1" x14ac:dyDescent="0.25">
      <c r="A889" s="166"/>
      <c r="B889" s="73"/>
      <c r="C889" s="73"/>
      <c r="D889" s="57"/>
      <c r="E889" s="167"/>
      <c r="F889" s="58"/>
      <c r="G889" s="59"/>
    </row>
    <row r="890" spans="1:7" ht="13.5" thickTop="1" x14ac:dyDescent="0.2">
      <c r="A890" s="3475"/>
      <c r="B890" s="3476"/>
      <c r="C890" s="3477"/>
      <c r="D890" s="3091" t="s">
        <v>18</v>
      </c>
      <c r="E890" s="3553" t="s">
        <v>19</v>
      </c>
      <c r="F890" s="3476"/>
      <c r="G890" s="3554"/>
    </row>
    <row r="891" spans="1:7" x14ac:dyDescent="0.2">
      <c r="A891" s="3555" t="s">
        <v>20</v>
      </c>
      <c r="B891" s="3556"/>
      <c r="C891" s="3557"/>
      <c r="D891" s="44"/>
      <c r="E891" s="3558"/>
      <c r="F891" s="3559"/>
      <c r="G891" s="3560"/>
    </row>
    <row r="892" spans="1:7" x14ac:dyDescent="0.2">
      <c r="A892" s="3555" t="s">
        <v>21</v>
      </c>
      <c r="B892" s="3556"/>
      <c r="C892" s="3557"/>
      <c r="D892" s="61" t="s">
        <v>47</v>
      </c>
      <c r="E892" s="3561" t="s">
        <v>25</v>
      </c>
      <c r="F892" s="3405"/>
      <c r="G892" s="3406"/>
    </row>
    <row r="893" spans="1:7" ht="13.5" thickBot="1" x14ac:dyDescent="0.25">
      <c r="A893" s="3562" t="s">
        <v>22</v>
      </c>
      <c r="B893" s="3563"/>
      <c r="C893" s="3564"/>
      <c r="D893" s="62" t="s">
        <v>33</v>
      </c>
      <c r="E893" s="3460" t="s">
        <v>23</v>
      </c>
      <c r="F893" s="3409"/>
      <c r="G893" s="3410"/>
    </row>
    <row r="894" spans="1:7" ht="16.5" x14ac:dyDescent="0.25">
      <c r="A894" s="3415" t="s">
        <v>0</v>
      </c>
      <c r="B894" s="3416"/>
      <c r="C894" s="3416"/>
      <c r="D894" s="3416"/>
      <c r="E894" s="3416"/>
      <c r="F894" s="3416"/>
      <c r="G894" s="3417"/>
    </row>
    <row r="895" spans="1:7" x14ac:dyDescent="0.2">
      <c r="A895" s="3418" t="s">
        <v>1</v>
      </c>
      <c r="B895" s="3419"/>
      <c r="C895" s="3419"/>
      <c r="D895" s="3419"/>
      <c r="E895" s="3419"/>
      <c r="F895" s="3419"/>
      <c r="G895" s="3420"/>
    </row>
    <row r="896" spans="1:7" x14ac:dyDescent="0.2">
      <c r="A896" s="3421" t="s">
        <v>2</v>
      </c>
      <c r="B896" s="3422"/>
      <c r="C896" s="3422"/>
      <c r="D896" s="3422"/>
      <c r="E896" s="3422"/>
      <c r="F896" s="3422"/>
      <c r="G896" s="3423"/>
    </row>
    <row r="897" spans="1:7" x14ac:dyDescent="0.2">
      <c r="A897" s="2"/>
      <c r="B897" s="69"/>
      <c r="C897" s="3102"/>
      <c r="D897" s="5"/>
      <c r="E897" s="69"/>
      <c r="F897" s="6"/>
      <c r="G897" s="7" t="s">
        <v>3</v>
      </c>
    </row>
    <row r="898" spans="1:7" x14ac:dyDescent="0.2">
      <c r="A898" s="8" t="s">
        <v>4</v>
      </c>
      <c r="B898" s="9"/>
      <c r="C898" s="10" t="s">
        <v>45</v>
      </c>
      <c r="D898" s="9"/>
      <c r="E898" s="1277" t="s">
        <v>5330</v>
      </c>
      <c r="F898" s="689"/>
      <c r="G898" s="1278" t="s">
        <v>5326</v>
      </c>
    </row>
    <row r="899" spans="1:7" x14ac:dyDescent="0.2">
      <c r="A899" s="14" t="s">
        <v>6</v>
      </c>
      <c r="B899" s="139"/>
      <c r="C899" s="16"/>
      <c r="D899" s="3103"/>
      <c r="E899" s="3424"/>
      <c r="F899" s="3425"/>
      <c r="G899" s="17"/>
    </row>
    <row r="900" spans="1:7" x14ac:dyDescent="0.2">
      <c r="A900" s="3104" t="s">
        <v>7</v>
      </c>
      <c r="B900" s="19"/>
      <c r="C900" s="19"/>
      <c r="D900" s="19"/>
      <c r="E900" s="20" t="s">
        <v>46</v>
      </c>
      <c r="F900" s="21"/>
      <c r="G900" s="17" t="s">
        <v>9</v>
      </c>
    </row>
    <row r="901" spans="1:7" x14ac:dyDescent="0.2">
      <c r="A901" s="2"/>
      <c r="B901" s="69"/>
      <c r="C901" s="3102"/>
      <c r="D901" s="3102"/>
      <c r="E901" s="3426"/>
      <c r="F901" s="3427"/>
      <c r="G901" s="22"/>
    </row>
    <row r="902" spans="1:7" ht="26.25" thickBot="1" x14ac:dyDescent="0.25">
      <c r="A902" s="23" t="s">
        <v>10</v>
      </c>
      <c r="B902" s="140" t="s">
        <v>11</v>
      </c>
      <c r="C902" s="25" t="s">
        <v>12</v>
      </c>
      <c r="D902" s="26" t="s">
        <v>13</v>
      </c>
      <c r="E902" s="141" t="s">
        <v>14</v>
      </c>
      <c r="F902" s="28" t="s">
        <v>15</v>
      </c>
      <c r="G902" s="29" t="s">
        <v>16</v>
      </c>
    </row>
    <row r="903" spans="1:7" ht="13.5" thickTop="1" x14ac:dyDescent="0.2">
      <c r="A903" s="142"/>
      <c r="B903" s="143"/>
      <c r="C903" s="103"/>
      <c r="D903" s="168" t="s">
        <v>3594</v>
      </c>
      <c r="E903" s="82"/>
      <c r="F903" s="144"/>
      <c r="G903" s="125"/>
    </row>
    <row r="904" spans="1:7" x14ac:dyDescent="0.2">
      <c r="A904" s="142"/>
      <c r="B904" s="143"/>
      <c r="C904" s="103"/>
      <c r="D904" s="168" t="s">
        <v>5327</v>
      </c>
      <c r="E904" s="82"/>
      <c r="F904" s="83"/>
      <c r="G904" s="125"/>
    </row>
    <row r="905" spans="1:7" x14ac:dyDescent="0.2">
      <c r="A905" s="3105">
        <v>1</v>
      </c>
      <c r="B905" s="3101"/>
      <c r="C905" s="39" t="s">
        <v>60</v>
      </c>
      <c r="D905" s="657" t="s">
        <v>4939</v>
      </c>
      <c r="E905" s="82">
        <v>1</v>
      </c>
      <c r="F905" s="145">
        <v>3000</v>
      </c>
      <c r="G905" s="125">
        <f>F905*E905</f>
        <v>3000</v>
      </c>
    </row>
    <row r="906" spans="1:7" x14ac:dyDescent="0.2">
      <c r="A906" s="142">
        <v>2</v>
      </c>
      <c r="B906" s="3101"/>
      <c r="C906" s="39" t="s">
        <v>60</v>
      </c>
      <c r="D906" s="884" t="s">
        <v>5289</v>
      </c>
      <c r="E906" s="82">
        <v>1</v>
      </c>
      <c r="F906" s="145">
        <v>6500</v>
      </c>
      <c r="G906" s="125">
        <f>F906*E906</f>
        <v>6500</v>
      </c>
    </row>
    <row r="907" spans="1:7" x14ac:dyDescent="0.2">
      <c r="A907" s="142"/>
      <c r="B907" s="3101"/>
      <c r="C907" s="39"/>
      <c r="D907" s="546"/>
      <c r="E907" s="82"/>
      <c r="F907" s="145"/>
      <c r="G907" s="125"/>
    </row>
    <row r="908" spans="1:7" x14ac:dyDescent="0.2">
      <c r="A908" s="3105"/>
      <c r="B908" s="143"/>
      <c r="C908" s="103"/>
      <c r="D908" s="168"/>
      <c r="E908" s="82"/>
      <c r="F908" s="145"/>
      <c r="G908" s="125"/>
    </row>
    <row r="909" spans="1:7" x14ac:dyDescent="0.2">
      <c r="A909" s="142"/>
      <c r="B909" s="143"/>
      <c r="C909" s="103"/>
      <c r="D909" s="168"/>
      <c r="E909" s="82"/>
      <c r="F909" s="146"/>
      <c r="G909" s="125"/>
    </row>
    <row r="910" spans="1:7" x14ac:dyDescent="0.2">
      <c r="A910" s="142"/>
      <c r="B910" s="147"/>
      <c r="C910" s="103"/>
      <c r="D910" s="168"/>
      <c r="E910" s="82"/>
      <c r="F910" s="148"/>
      <c r="G910" s="125"/>
    </row>
    <row r="911" spans="1:7" x14ac:dyDescent="0.2">
      <c r="A911" s="3105"/>
      <c r="B911" s="147"/>
      <c r="C911" s="103"/>
      <c r="D911" s="43"/>
      <c r="E911" s="82"/>
      <c r="F911" s="146"/>
      <c r="G911" s="125"/>
    </row>
    <row r="912" spans="1:7" x14ac:dyDescent="0.2">
      <c r="A912" s="142"/>
      <c r="B912" s="147"/>
      <c r="C912" s="103"/>
      <c r="D912" s="168"/>
      <c r="E912" s="82"/>
      <c r="F912" s="148"/>
      <c r="G912" s="125"/>
    </row>
    <row r="913" spans="1:7" x14ac:dyDescent="0.2">
      <c r="A913" s="142"/>
      <c r="B913" s="147"/>
      <c r="C913" s="103"/>
      <c r="D913" s="43"/>
      <c r="E913" s="82"/>
      <c r="F913" s="146"/>
      <c r="G913" s="125"/>
    </row>
    <row r="914" spans="1:7" x14ac:dyDescent="0.2">
      <c r="A914" s="3105"/>
      <c r="B914" s="147"/>
      <c r="C914" s="103"/>
      <c r="D914" s="43"/>
      <c r="E914" s="82"/>
      <c r="F914" s="146"/>
      <c r="G914" s="125"/>
    </row>
    <row r="915" spans="1:7" x14ac:dyDescent="0.2">
      <c r="A915" s="142"/>
      <c r="B915" s="147"/>
      <c r="C915" s="103"/>
      <c r="D915" s="43"/>
      <c r="E915" s="82"/>
      <c r="F915" s="146"/>
      <c r="G915" s="125"/>
    </row>
    <row r="916" spans="1:7" x14ac:dyDescent="0.2">
      <c r="A916" s="142"/>
      <c r="B916" s="147"/>
      <c r="C916" s="39"/>
      <c r="D916" s="43"/>
      <c r="E916" s="82"/>
      <c r="F916" s="146"/>
      <c r="G916" s="125"/>
    </row>
    <row r="917" spans="1:7" x14ac:dyDescent="0.2">
      <c r="A917" s="3105"/>
      <c r="B917" s="147"/>
      <c r="C917" s="149"/>
      <c r="D917" s="43"/>
      <c r="E917" s="150"/>
      <c r="F917" s="146"/>
      <c r="G917" s="125"/>
    </row>
    <row r="918" spans="1:7" x14ac:dyDescent="0.2">
      <c r="A918" s="142"/>
      <c r="B918" s="147"/>
      <c r="C918" s="149"/>
      <c r="D918" s="43"/>
      <c r="E918" s="150"/>
      <c r="F918" s="146"/>
      <c r="G918" s="125"/>
    </row>
    <row r="919" spans="1:7" x14ac:dyDescent="0.2">
      <c r="A919" s="142"/>
      <c r="B919" s="147"/>
      <c r="C919" s="149"/>
      <c r="D919" s="43"/>
      <c r="E919" s="151"/>
      <c r="F919" s="152"/>
      <c r="G919" s="125"/>
    </row>
    <row r="920" spans="1:7" x14ac:dyDescent="0.2">
      <c r="A920" s="142"/>
      <c r="B920" s="147"/>
      <c r="C920" s="149"/>
      <c r="D920" s="43"/>
      <c r="E920" s="153"/>
      <c r="F920" s="152"/>
      <c r="G920" s="125"/>
    </row>
    <row r="921" spans="1:7" x14ac:dyDescent="0.2">
      <c r="A921" s="142"/>
      <c r="B921" s="147"/>
      <c r="C921" s="149"/>
      <c r="D921" s="43"/>
      <c r="E921" s="154"/>
      <c r="F921" s="152"/>
      <c r="G921" s="125"/>
    </row>
    <row r="922" spans="1:7" x14ac:dyDescent="0.2">
      <c r="A922" s="142"/>
      <c r="B922" s="147"/>
      <c r="C922" s="149"/>
      <c r="D922" s="43"/>
      <c r="E922" s="155"/>
      <c r="F922" s="156"/>
      <c r="G922" s="125"/>
    </row>
    <row r="923" spans="1:7" x14ac:dyDescent="0.2">
      <c r="A923" s="142"/>
      <c r="B923" s="147"/>
      <c r="C923" s="149"/>
      <c r="D923" s="43"/>
      <c r="E923" s="155"/>
      <c r="F923" s="156"/>
      <c r="G923" s="125"/>
    </row>
    <row r="924" spans="1:7" x14ac:dyDescent="0.2">
      <c r="A924" s="142"/>
      <c r="B924" s="147"/>
      <c r="C924" s="39"/>
      <c r="D924" s="43"/>
      <c r="E924" s="154"/>
      <c r="F924" s="157"/>
      <c r="G924" s="125"/>
    </row>
    <row r="925" spans="1:7" x14ac:dyDescent="0.2">
      <c r="A925" s="142"/>
      <c r="B925" s="147"/>
      <c r="C925" s="158"/>
      <c r="D925" s="43"/>
      <c r="E925" s="154"/>
      <c r="F925" s="157"/>
      <c r="G925" s="125"/>
    </row>
    <row r="926" spans="1:7" x14ac:dyDescent="0.2">
      <c r="A926" s="142"/>
      <c r="B926" s="147"/>
      <c r="C926" s="158"/>
      <c r="D926" s="43"/>
      <c r="E926" s="154"/>
      <c r="F926" s="157"/>
      <c r="G926" s="125"/>
    </row>
    <row r="927" spans="1:7" x14ac:dyDescent="0.2">
      <c r="A927" s="142"/>
      <c r="B927" s="147"/>
      <c r="C927" s="158"/>
      <c r="D927" s="43"/>
      <c r="E927" s="154"/>
      <c r="F927" s="157"/>
      <c r="G927" s="125"/>
    </row>
    <row r="928" spans="1:7" x14ac:dyDescent="0.2">
      <c r="A928" s="142"/>
      <c r="B928" s="147"/>
      <c r="C928" s="158"/>
      <c r="D928" s="43"/>
      <c r="E928" s="154"/>
      <c r="F928" s="157"/>
      <c r="G928" s="125"/>
    </row>
    <row r="929" spans="1:7" x14ac:dyDescent="0.2">
      <c r="A929" s="142"/>
      <c r="B929" s="147"/>
      <c r="C929" s="158"/>
      <c r="D929" s="43"/>
      <c r="E929" s="154"/>
      <c r="F929" s="157"/>
      <c r="G929" s="125"/>
    </row>
    <row r="930" spans="1:7" x14ac:dyDescent="0.2">
      <c r="A930" s="142"/>
      <c r="B930" s="147"/>
      <c r="C930" s="158"/>
      <c r="D930" s="159"/>
      <c r="E930" s="154"/>
      <c r="F930" s="157"/>
      <c r="G930" s="125"/>
    </row>
    <row r="931" spans="1:7" x14ac:dyDescent="0.2">
      <c r="A931" s="142"/>
      <c r="B931" s="147"/>
      <c r="C931" s="158"/>
      <c r="D931" s="159"/>
      <c r="E931" s="154"/>
      <c r="F931" s="157"/>
      <c r="G931" s="125"/>
    </row>
    <row r="932" spans="1:7" x14ac:dyDescent="0.2">
      <c r="A932" s="3100"/>
      <c r="B932" s="147"/>
      <c r="C932" s="158"/>
      <c r="D932" s="160"/>
      <c r="E932" s="153"/>
      <c r="F932" s="156"/>
      <c r="G932" s="125"/>
    </row>
    <row r="933" spans="1:7" x14ac:dyDescent="0.2">
      <c r="A933" s="3100"/>
      <c r="B933" s="147"/>
      <c r="C933" s="158"/>
      <c r="D933" s="161"/>
      <c r="E933" s="147"/>
      <c r="F933" s="162"/>
      <c r="G933" s="125"/>
    </row>
    <row r="934" spans="1:7" ht="13.5" thickBot="1" x14ac:dyDescent="0.25">
      <c r="A934" s="48"/>
      <c r="B934" s="163"/>
      <c r="C934" s="50"/>
      <c r="D934" s="122"/>
      <c r="E934" s="163"/>
      <c r="F934" s="52" t="s">
        <v>3401</v>
      </c>
      <c r="G934" s="110">
        <f>SUM(G903:G933)</f>
        <v>9500</v>
      </c>
    </row>
    <row r="935" spans="1:7" ht="13.5" thickTop="1" x14ac:dyDescent="0.2">
      <c r="A935" s="3464" t="s">
        <v>5328</v>
      </c>
      <c r="B935" s="3465"/>
      <c r="C935" s="3465"/>
      <c r="D935" s="3465"/>
      <c r="E935" s="3465"/>
      <c r="F935" s="3465"/>
      <c r="G935" s="3466"/>
    </row>
    <row r="936" spans="1:7" ht="13.5" thickBot="1" x14ac:dyDescent="0.25">
      <c r="A936" s="166"/>
      <c r="B936" s="73"/>
      <c r="C936" s="73" t="s">
        <v>5329</v>
      </c>
      <c r="D936" s="57"/>
      <c r="E936" s="167"/>
      <c r="F936" s="58"/>
      <c r="G936" s="59"/>
    </row>
    <row r="937" spans="1:7" ht="13.5" thickTop="1" x14ac:dyDescent="0.2">
      <c r="A937" s="3475"/>
      <c r="B937" s="3476"/>
      <c r="C937" s="3477"/>
      <c r="D937" s="3101" t="s">
        <v>18</v>
      </c>
      <c r="E937" s="3553" t="s">
        <v>19</v>
      </c>
      <c r="F937" s="3476"/>
      <c r="G937" s="3554"/>
    </row>
    <row r="938" spans="1:7" x14ac:dyDescent="0.2">
      <c r="A938" s="3555" t="s">
        <v>20</v>
      </c>
      <c r="B938" s="3556"/>
      <c r="C938" s="3557"/>
      <c r="D938" s="44"/>
      <c r="E938" s="3558"/>
      <c r="F938" s="3559"/>
      <c r="G938" s="3560"/>
    </row>
    <row r="939" spans="1:7" x14ac:dyDescent="0.2">
      <c r="A939" s="3555" t="s">
        <v>21</v>
      </c>
      <c r="B939" s="3556"/>
      <c r="C939" s="3557"/>
      <c r="D939" s="61" t="s">
        <v>47</v>
      </c>
      <c r="E939" s="3561" t="s">
        <v>25</v>
      </c>
      <c r="F939" s="3405"/>
      <c r="G939" s="3406"/>
    </row>
    <row r="940" spans="1:7" ht="13.5" thickBot="1" x14ac:dyDescent="0.25">
      <c r="A940" s="3562" t="s">
        <v>22</v>
      </c>
      <c r="B940" s="3563"/>
      <c r="C940" s="3564"/>
      <c r="D940" s="62" t="s">
        <v>33</v>
      </c>
      <c r="E940" s="3460" t="s">
        <v>23</v>
      </c>
      <c r="F940" s="3409"/>
      <c r="G940" s="3410"/>
    </row>
    <row r="941" spans="1:7" ht="16.5" x14ac:dyDescent="0.25">
      <c r="A941" s="3415" t="s">
        <v>0</v>
      </c>
      <c r="B941" s="3416"/>
      <c r="C941" s="3416"/>
      <c r="D941" s="3416"/>
      <c r="E941" s="3416"/>
      <c r="F941" s="3416"/>
      <c r="G941" s="3417"/>
    </row>
    <row r="942" spans="1:7" x14ac:dyDescent="0.2">
      <c r="A942" s="3418" t="s">
        <v>1</v>
      </c>
      <c r="B942" s="3419"/>
      <c r="C942" s="3419"/>
      <c r="D942" s="3419"/>
      <c r="E942" s="3419"/>
      <c r="F942" s="3419"/>
      <c r="G942" s="3420"/>
    </row>
    <row r="943" spans="1:7" x14ac:dyDescent="0.2">
      <c r="A943" s="3421" t="s">
        <v>2</v>
      </c>
      <c r="B943" s="3422"/>
      <c r="C943" s="3422"/>
      <c r="D943" s="3422"/>
      <c r="E943" s="3422"/>
      <c r="F943" s="3422"/>
      <c r="G943" s="3423"/>
    </row>
    <row r="944" spans="1:7" x14ac:dyDescent="0.2">
      <c r="A944" s="2"/>
      <c r="B944" s="69"/>
      <c r="C944" s="3108"/>
      <c r="D944" s="5"/>
      <c r="E944" s="69"/>
      <c r="F944" s="6"/>
      <c r="G944" s="7" t="s">
        <v>3</v>
      </c>
    </row>
    <row r="945" spans="1:7" x14ac:dyDescent="0.2">
      <c r="A945" s="8" t="s">
        <v>4</v>
      </c>
      <c r="B945" s="9"/>
      <c r="C945" s="10" t="s">
        <v>45</v>
      </c>
      <c r="D945" s="9"/>
      <c r="E945" s="1277" t="s">
        <v>5338</v>
      </c>
      <c r="F945" s="689"/>
      <c r="G945" s="1278" t="s">
        <v>5326</v>
      </c>
    </row>
    <row r="946" spans="1:7" x14ac:dyDescent="0.2">
      <c r="A946" s="14" t="s">
        <v>6</v>
      </c>
      <c r="B946" s="139"/>
      <c r="C946" s="16"/>
      <c r="D946" s="3109"/>
      <c r="E946" s="3424"/>
      <c r="F946" s="3425"/>
      <c r="G946" s="17"/>
    </row>
    <row r="947" spans="1:7" x14ac:dyDescent="0.2">
      <c r="A947" s="3110" t="s">
        <v>7</v>
      </c>
      <c r="B947" s="19"/>
      <c r="C947" s="19"/>
      <c r="D947" s="19"/>
      <c r="E947" s="20" t="s">
        <v>46</v>
      </c>
      <c r="F947" s="21"/>
      <c r="G947" s="17" t="s">
        <v>9</v>
      </c>
    </row>
    <row r="948" spans="1:7" x14ac:dyDescent="0.2">
      <c r="A948" s="2"/>
      <c r="B948" s="69"/>
      <c r="C948" s="3108"/>
      <c r="D948" s="3108"/>
      <c r="E948" s="3426"/>
      <c r="F948" s="3427"/>
      <c r="G948" s="22"/>
    </row>
    <row r="949" spans="1:7" ht="26.25" thickBot="1" x14ac:dyDescent="0.25">
      <c r="A949" s="23" t="s">
        <v>10</v>
      </c>
      <c r="B949" s="140" t="s">
        <v>11</v>
      </c>
      <c r="C949" s="25" t="s">
        <v>12</v>
      </c>
      <c r="D949" s="26" t="s">
        <v>13</v>
      </c>
      <c r="E949" s="141" t="s">
        <v>14</v>
      </c>
      <c r="F949" s="28" t="s">
        <v>15</v>
      </c>
      <c r="G949" s="29" t="s">
        <v>16</v>
      </c>
    </row>
    <row r="950" spans="1:7" ht="13.5" thickTop="1" x14ac:dyDescent="0.2">
      <c r="A950" s="142">
        <v>1</v>
      </c>
      <c r="B950" s="143"/>
      <c r="C950" s="103" t="s">
        <v>60</v>
      </c>
      <c r="D950" s="168" t="s">
        <v>5331</v>
      </c>
      <c r="E950" s="82">
        <v>1</v>
      </c>
      <c r="F950" s="144">
        <v>28810</v>
      </c>
      <c r="G950" s="125">
        <f>F950*E950</f>
        <v>28810</v>
      </c>
    </row>
    <row r="951" spans="1:7" x14ac:dyDescent="0.2">
      <c r="A951" s="142">
        <v>2</v>
      </c>
      <c r="B951" s="143"/>
      <c r="C951" s="103" t="s">
        <v>24</v>
      </c>
      <c r="D951" s="168" t="s">
        <v>5332</v>
      </c>
      <c r="E951" s="82">
        <v>1</v>
      </c>
      <c r="F951" s="83">
        <v>3010</v>
      </c>
      <c r="G951" s="125">
        <f t="shared" ref="G951:G953" si="8">F951*E951</f>
        <v>3010</v>
      </c>
    </row>
    <row r="952" spans="1:7" x14ac:dyDescent="0.2">
      <c r="A952" s="3111">
        <v>3</v>
      </c>
      <c r="B952" s="3107"/>
      <c r="C952" s="39" t="s">
        <v>24</v>
      </c>
      <c r="D952" s="657" t="s">
        <v>5336</v>
      </c>
      <c r="E952" s="82">
        <v>1</v>
      </c>
      <c r="F952" s="145">
        <v>12010</v>
      </c>
      <c r="G952" s="125">
        <f t="shared" si="8"/>
        <v>12010</v>
      </c>
    </row>
    <row r="953" spans="1:7" x14ac:dyDescent="0.2">
      <c r="A953" s="142">
        <v>4</v>
      </c>
      <c r="B953" s="3107"/>
      <c r="C953" s="39" t="s">
        <v>59</v>
      </c>
      <c r="D953" s="884" t="s">
        <v>5333</v>
      </c>
      <c r="E953" s="82">
        <v>6</v>
      </c>
      <c r="F953" s="145">
        <v>1610</v>
      </c>
      <c r="G953" s="125">
        <f t="shared" si="8"/>
        <v>9660</v>
      </c>
    </row>
    <row r="954" spans="1:7" x14ac:dyDescent="0.2">
      <c r="A954" s="142">
        <v>5</v>
      </c>
      <c r="B954" s="3107"/>
      <c r="C954" s="39" t="s">
        <v>68</v>
      </c>
      <c r="D954" s="546" t="s">
        <v>5334</v>
      </c>
      <c r="E954" s="82">
        <v>3</v>
      </c>
      <c r="F954" s="145"/>
      <c r="G954" s="125">
        <v>1510</v>
      </c>
    </row>
    <row r="955" spans="1:7" x14ac:dyDescent="0.2">
      <c r="A955" s="3111">
        <v>6</v>
      </c>
      <c r="B955" s="143"/>
      <c r="C955" s="103"/>
      <c r="D955" s="168" t="s">
        <v>5335</v>
      </c>
      <c r="E955" s="82"/>
      <c r="F955" s="145"/>
      <c r="G955" s="125">
        <v>10510</v>
      </c>
    </row>
    <row r="956" spans="1:7" x14ac:dyDescent="0.2">
      <c r="A956" s="142"/>
      <c r="B956" s="143"/>
      <c r="C956" s="103"/>
      <c r="D956" s="168"/>
      <c r="E956" s="82"/>
      <c r="F956" s="146"/>
      <c r="G956" s="125"/>
    </row>
    <row r="957" spans="1:7" x14ac:dyDescent="0.2">
      <c r="A957" s="142"/>
      <c r="B957" s="147"/>
      <c r="C957" s="103"/>
      <c r="D957" s="168"/>
      <c r="E957" s="82"/>
      <c r="F957" s="148"/>
      <c r="G957" s="125"/>
    </row>
    <row r="958" spans="1:7" x14ac:dyDescent="0.2">
      <c r="A958" s="3111"/>
      <c r="B958" s="147"/>
      <c r="C958" s="103"/>
      <c r="D958" s="43"/>
      <c r="E958" s="82"/>
      <c r="F958" s="146"/>
      <c r="G958" s="125"/>
    </row>
    <row r="959" spans="1:7" x14ac:dyDescent="0.2">
      <c r="A959" s="142"/>
      <c r="B959" s="147"/>
      <c r="C959" s="103"/>
      <c r="D959" s="168"/>
      <c r="E959" s="82"/>
      <c r="F959" s="148"/>
      <c r="G959" s="125"/>
    </row>
    <row r="960" spans="1:7" x14ac:dyDescent="0.2">
      <c r="A960" s="142"/>
      <c r="B960" s="147"/>
      <c r="C960" s="103"/>
      <c r="D960" s="43"/>
      <c r="E960" s="82"/>
      <c r="F960" s="146"/>
      <c r="G960" s="125"/>
    </row>
    <row r="961" spans="1:7" x14ac:dyDescent="0.2">
      <c r="A961" s="3111"/>
      <c r="B961" s="147"/>
      <c r="C961" s="103"/>
      <c r="D961" s="43"/>
      <c r="E961" s="82"/>
      <c r="F961" s="146"/>
      <c r="G961" s="125"/>
    </row>
    <row r="962" spans="1:7" x14ac:dyDescent="0.2">
      <c r="A962" s="142"/>
      <c r="B962" s="147"/>
      <c r="C962" s="103"/>
      <c r="D962" s="43"/>
      <c r="E962" s="82"/>
      <c r="F962" s="146"/>
      <c r="G962" s="125"/>
    </row>
    <row r="963" spans="1:7" x14ac:dyDescent="0.2">
      <c r="A963" s="142"/>
      <c r="B963" s="147"/>
      <c r="C963" s="39"/>
      <c r="D963" s="43"/>
      <c r="E963" s="82"/>
      <c r="F963" s="146"/>
      <c r="G963" s="125"/>
    </row>
    <row r="964" spans="1:7" x14ac:dyDescent="0.2">
      <c r="A964" s="3111"/>
      <c r="B964" s="147"/>
      <c r="C964" s="149"/>
      <c r="D964" s="43"/>
      <c r="E964" s="150"/>
      <c r="F964" s="146"/>
      <c r="G964" s="125"/>
    </row>
    <row r="965" spans="1:7" x14ac:dyDescent="0.2">
      <c r="A965" s="142"/>
      <c r="B965" s="147"/>
      <c r="C965" s="149"/>
      <c r="D965" s="43"/>
      <c r="E965" s="150"/>
      <c r="F965" s="146"/>
      <c r="G965" s="125"/>
    </row>
    <row r="966" spans="1:7" x14ac:dyDescent="0.2">
      <c r="A966" s="142"/>
      <c r="B966" s="147"/>
      <c r="C966" s="149"/>
      <c r="D966" s="43"/>
      <c r="E966" s="151"/>
      <c r="F966" s="152"/>
      <c r="G966" s="125"/>
    </row>
    <row r="967" spans="1:7" x14ac:dyDescent="0.2">
      <c r="A967" s="142"/>
      <c r="B967" s="147"/>
      <c r="C967" s="149"/>
      <c r="D967" s="43"/>
      <c r="E967" s="153"/>
      <c r="F967" s="152"/>
      <c r="G967" s="125"/>
    </row>
    <row r="968" spans="1:7" x14ac:dyDescent="0.2">
      <c r="A968" s="142"/>
      <c r="B968" s="147"/>
      <c r="C968" s="149"/>
      <c r="D968" s="43"/>
      <c r="E968" s="154"/>
      <c r="F968" s="152"/>
      <c r="G968" s="125"/>
    </row>
    <row r="969" spans="1:7" x14ac:dyDescent="0.2">
      <c r="A969" s="142"/>
      <c r="B969" s="147"/>
      <c r="C969" s="149"/>
      <c r="D969" s="43"/>
      <c r="E969" s="155"/>
      <c r="F969" s="156"/>
      <c r="G969" s="125"/>
    </row>
    <row r="970" spans="1:7" x14ac:dyDescent="0.2">
      <c r="A970" s="142"/>
      <c r="B970" s="147"/>
      <c r="C970" s="149"/>
      <c r="D970" s="43"/>
      <c r="E970" s="155"/>
      <c r="F970" s="156"/>
      <c r="G970" s="125"/>
    </row>
    <row r="971" spans="1:7" x14ac:dyDescent="0.2">
      <c r="A971" s="142"/>
      <c r="B971" s="147"/>
      <c r="C971" s="39"/>
      <c r="D971" s="43"/>
      <c r="E971" s="154"/>
      <c r="F971" s="157"/>
      <c r="G971" s="125"/>
    </row>
    <row r="972" spans="1:7" x14ac:dyDescent="0.2">
      <c r="A972" s="142"/>
      <c r="B972" s="147"/>
      <c r="C972" s="158"/>
      <c r="D972" s="43"/>
      <c r="E972" s="154"/>
      <c r="F972" s="157"/>
      <c r="G972" s="125"/>
    </row>
    <row r="973" spans="1:7" x14ac:dyDescent="0.2">
      <c r="A973" s="142"/>
      <c r="B973" s="147"/>
      <c r="C973" s="158"/>
      <c r="D973" s="43"/>
      <c r="E973" s="154"/>
      <c r="F973" s="157"/>
      <c r="G973" s="125"/>
    </row>
    <row r="974" spans="1:7" x14ac:dyDescent="0.2">
      <c r="A974" s="142"/>
      <c r="B974" s="147"/>
      <c r="C974" s="158"/>
      <c r="D974" s="43"/>
      <c r="E974" s="154"/>
      <c r="F974" s="157"/>
      <c r="G974" s="125"/>
    </row>
    <row r="975" spans="1:7" x14ac:dyDescent="0.2">
      <c r="A975" s="142"/>
      <c r="B975" s="147"/>
      <c r="C975" s="158"/>
      <c r="D975" s="43"/>
      <c r="E975" s="154"/>
      <c r="F975" s="157"/>
      <c r="G975" s="125"/>
    </row>
    <row r="976" spans="1:7" x14ac:dyDescent="0.2">
      <c r="A976" s="142"/>
      <c r="B976" s="147"/>
      <c r="C976" s="158"/>
      <c r="D976" s="43"/>
      <c r="E976" s="154"/>
      <c r="F976" s="157"/>
      <c r="G976" s="125"/>
    </row>
    <row r="977" spans="1:7" x14ac:dyDescent="0.2">
      <c r="A977" s="142"/>
      <c r="B977" s="147"/>
      <c r="C977" s="158"/>
      <c r="D977" s="159"/>
      <c r="E977" s="154"/>
      <c r="F977" s="157"/>
      <c r="G977" s="125"/>
    </row>
    <row r="978" spans="1:7" x14ac:dyDescent="0.2">
      <c r="A978" s="142"/>
      <c r="B978" s="147"/>
      <c r="C978" s="158"/>
      <c r="D978" s="159"/>
      <c r="E978" s="154"/>
      <c r="F978" s="157"/>
      <c r="G978" s="125"/>
    </row>
    <row r="979" spans="1:7" x14ac:dyDescent="0.2">
      <c r="A979" s="3106"/>
      <c r="B979" s="147"/>
      <c r="C979" s="158"/>
      <c r="D979" s="160"/>
      <c r="E979" s="153"/>
      <c r="F979" s="156"/>
      <c r="G979" s="125"/>
    </row>
    <row r="980" spans="1:7" x14ac:dyDescent="0.2">
      <c r="A980" s="3106"/>
      <c r="B980" s="147"/>
      <c r="C980" s="158"/>
      <c r="D980" s="161"/>
      <c r="E980" s="147"/>
      <c r="F980" s="162"/>
      <c r="G980" s="125"/>
    </row>
    <row r="981" spans="1:7" ht="13.5" thickBot="1" x14ac:dyDescent="0.25">
      <c r="A981" s="48"/>
      <c r="B981" s="163"/>
      <c r="C981" s="50"/>
      <c r="D981" s="122"/>
      <c r="E981" s="163"/>
      <c r="F981" s="52" t="s">
        <v>3401</v>
      </c>
      <c r="G981" s="110">
        <f>SUM(G950:G980)</f>
        <v>65510</v>
      </c>
    </row>
    <row r="982" spans="1:7" ht="13.5" thickTop="1" x14ac:dyDescent="0.2">
      <c r="A982" s="3464" t="s">
        <v>5337</v>
      </c>
      <c r="B982" s="3465"/>
      <c r="C982" s="3465"/>
      <c r="D982" s="3465"/>
      <c r="E982" s="3465"/>
      <c r="F982" s="3465"/>
      <c r="G982" s="3466"/>
    </row>
    <row r="983" spans="1:7" ht="13.5" thickBot="1" x14ac:dyDescent="0.25">
      <c r="A983" s="166"/>
      <c r="B983" s="73"/>
      <c r="C983" s="73" t="s">
        <v>5329</v>
      </c>
      <c r="D983" s="57"/>
      <c r="E983" s="167"/>
      <c r="F983" s="58"/>
      <c r="G983" s="59"/>
    </row>
    <row r="984" spans="1:7" ht="13.5" thickTop="1" x14ac:dyDescent="0.2">
      <c r="A984" s="3475"/>
      <c r="B984" s="3476"/>
      <c r="C984" s="3477"/>
      <c r="D984" s="3107" t="s">
        <v>18</v>
      </c>
      <c r="E984" s="3553" t="s">
        <v>19</v>
      </c>
      <c r="F984" s="3476"/>
      <c r="G984" s="3554"/>
    </row>
    <row r="985" spans="1:7" x14ac:dyDescent="0.2">
      <c r="A985" s="3555" t="s">
        <v>20</v>
      </c>
      <c r="B985" s="3556"/>
      <c r="C985" s="3557"/>
      <c r="D985" s="44"/>
      <c r="E985" s="3558"/>
      <c r="F985" s="3559"/>
      <c r="G985" s="3560"/>
    </row>
    <row r="986" spans="1:7" x14ac:dyDescent="0.2">
      <c r="A986" s="3555" t="s">
        <v>21</v>
      </c>
      <c r="B986" s="3556"/>
      <c r="C986" s="3557"/>
      <c r="D986" s="61" t="s">
        <v>47</v>
      </c>
      <c r="E986" s="3561" t="s">
        <v>25</v>
      </c>
      <c r="F986" s="3405"/>
      <c r="G986" s="3406"/>
    </row>
    <row r="987" spans="1:7" ht="13.5" thickBot="1" x14ac:dyDescent="0.25">
      <c r="A987" s="3562" t="s">
        <v>22</v>
      </c>
      <c r="B987" s="3563"/>
      <c r="C987" s="3564"/>
      <c r="D987" s="62" t="s">
        <v>33</v>
      </c>
      <c r="E987" s="3460" t="s">
        <v>23</v>
      </c>
      <c r="F987" s="3409"/>
      <c r="G987" s="3410"/>
    </row>
    <row r="988" spans="1:7" ht="16.5" x14ac:dyDescent="0.25">
      <c r="A988" s="3415" t="s">
        <v>0</v>
      </c>
      <c r="B988" s="3416"/>
      <c r="C988" s="3416"/>
      <c r="D988" s="3416"/>
      <c r="E988" s="3416"/>
      <c r="F988" s="3416"/>
      <c r="G988" s="3417"/>
    </row>
    <row r="989" spans="1:7" x14ac:dyDescent="0.2">
      <c r="A989" s="3418" t="s">
        <v>1</v>
      </c>
      <c r="B989" s="3419"/>
      <c r="C989" s="3419"/>
      <c r="D989" s="3419"/>
      <c r="E989" s="3419"/>
      <c r="F989" s="3419"/>
      <c r="G989" s="3420"/>
    </row>
    <row r="990" spans="1:7" x14ac:dyDescent="0.2">
      <c r="A990" s="3421" t="s">
        <v>2</v>
      </c>
      <c r="B990" s="3422"/>
      <c r="C990" s="3422"/>
      <c r="D990" s="3422"/>
      <c r="E990" s="3422"/>
      <c r="F990" s="3422"/>
      <c r="G990" s="3423"/>
    </row>
    <row r="991" spans="1:7" x14ac:dyDescent="0.2">
      <c r="A991" s="2"/>
      <c r="B991" s="69"/>
      <c r="C991" s="3115"/>
      <c r="D991" s="5"/>
      <c r="E991" s="69"/>
      <c r="F991" s="6"/>
      <c r="G991" s="7" t="s">
        <v>3</v>
      </c>
    </row>
    <row r="992" spans="1:7" x14ac:dyDescent="0.2">
      <c r="A992" s="8" t="s">
        <v>4</v>
      </c>
      <c r="B992" s="9"/>
      <c r="C992" s="10" t="s">
        <v>45</v>
      </c>
      <c r="D992" s="9"/>
      <c r="E992" s="1277" t="s">
        <v>5345</v>
      </c>
      <c r="F992" s="689"/>
      <c r="G992" s="1278" t="s">
        <v>5341</v>
      </c>
    </row>
    <row r="993" spans="1:7" x14ac:dyDescent="0.2">
      <c r="A993" s="14" t="s">
        <v>6</v>
      </c>
      <c r="B993" s="139"/>
      <c r="C993" s="16"/>
      <c r="D993" s="3116"/>
      <c r="E993" s="3424"/>
      <c r="F993" s="3425"/>
      <c r="G993" s="17"/>
    </row>
    <row r="994" spans="1:7" x14ac:dyDescent="0.2">
      <c r="A994" s="3117" t="s">
        <v>7</v>
      </c>
      <c r="B994" s="19"/>
      <c r="C994" s="19"/>
      <c r="D994" s="19"/>
      <c r="E994" s="20" t="s">
        <v>46</v>
      </c>
      <c r="F994" s="21"/>
      <c r="G994" s="17" t="s">
        <v>9</v>
      </c>
    </row>
    <row r="995" spans="1:7" x14ac:dyDescent="0.2">
      <c r="A995" s="2"/>
      <c r="B995" s="69"/>
      <c r="C995" s="3115"/>
      <c r="D995" s="3115"/>
      <c r="E995" s="3426"/>
      <c r="F995" s="3427"/>
      <c r="G995" s="22"/>
    </row>
    <row r="996" spans="1:7" ht="26.25" thickBot="1" x14ac:dyDescent="0.25">
      <c r="A996" s="23" t="s">
        <v>10</v>
      </c>
      <c r="B996" s="140" t="s">
        <v>11</v>
      </c>
      <c r="C996" s="25" t="s">
        <v>12</v>
      </c>
      <c r="D996" s="26" t="s">
        <v>13</v>
      </c>
      <c r="E996" s="141" t="s">
        <v>14</v>
      </c>
      <c r="F996" s="28" t="s">
        <v>15</v>
      </c>
      <c r="G996" s="29" t="s">
        <v>16</v>
      </c>
    </row>
    <row r="997" spans="1:7" ht="13.5" thickTop="1" x14ac:dyDescent="0.2">
      <c r="A997" s="142">
        <v>1</v>
      </c>
      <c r="B997" s="143"/>
      <c r="C997" s="103" t="s">
        <v>59</v>
      </c>
      <c r="D997" s="168" t="s">
        <v>5343</v>
      </c>
      <c r="E997" s="82">
        <v>20</v>
      </c>
      <c r="F997" s="144">
        <v>895</v>
      </c>
      <c r="G997" s="125">
        <f>F997*E997</f>
        <v>17900</v>
      </c>
    </row>
    <row r="998" spans="1:7" x14ac:dyDescent="0.2">
      <c r="A998" s="142"/>
      <c r="B998" s="143"/>
      <c r="C998" s="103"/>
      <c r="D998" s="168" t="s">
        <v>5342</v>
      </c>
      <c r="E998" s="82"/>
      <c r="F998" s="83"/>
      <c r="G998" s="125"/>
    </row>
    <row r="999" spans="1:7" x14ac:dyDescent="0.2">
      <c r="A999" s="3118"/>
      <c r="B999" s="3114"/>
      <c r="C999" s="39"/>
      <c r="D999" s="657"/>
      <c r="E999" s="82"/>
      <c r="F999" s="145"/>
      <c r="G999" s="125"/>
    </row>
    <row r="1000" spans="1:7" x14ac:dyDescent="0.2">
      <c r="A1000" s="142"/>
      <c r="B1000" s="3114"/>
      <c r="C1000" s="39"/>
      <c r="D1000" s="884"/>
      <c r="E1000" s="82"/>
      <c r="F1000" s="145"/>
      <c r="G1000" s="125"/>
    </row>
    <row r="1001" spans="1:7" x14ac:dyDescent="0.2">
      <c r="A1001" s="142"/>
      <c r="B1001" s="3114"/>
      <c r="C1001" s="39"/>
      <c r="D1001" s="546"/>
      <c r="E1001" s="82"/>
      <c r="F1001" s="145"/>
      <c r="G1001" s="125"/>
    </row>
    <row r="1002" spans="1:7" x14ac:dyDescent="0.2">
      <c r="A1002" s="3118"/>
      <c r="B1002" s="143"/>
      <c r="C1002" s="103"/>
      <c r="D1002" s="168"/>
      <c r="E1002" s="82"/>
      <c r="F1002" s="145"/>
      <c r="G1002" s="125"/>
    </row>
    <row r="1003" spans="1:7" x14ac:dyDescent="0.2">
      <c r="A1003" s="142"/>
      <c r="B1003" s="143"/>
      <c r="C1003" s="103"/>
      <c r="D1003" s="168"/>
      <c r="E1003" s="82"/>
      <c r="F1003" s="146"/>
      <c r="G1003" s="125"/>
    </row>
    <row r="1004" spans="1:7" x14ac:dyDescent="0.2">
      <c r="A1004" s="142"/>
      <c r="B1004" s="147"/>
      <c r="C1004" s="103"/>
      <c r="D1004" s="168"/>
      <c r="E1004" s="82"/>
      <c r="F1004" s="148"/>
      <c r="G1004" s="125"/>
    </row>
    <row r="1005" spans="1:7" x14ac:dyDescent="0.2">
      <c r="A1005" s="3118"/>
      <c r="B1005" s="147"/>
      <c r="C1005" s="103"/>
      <c r="D1005" s="43"/>
      <c r="E1005" s="82"/>
      <c r="F1005" s="146"/>
      <c r="G1005" s="125"/>
    </row>
    <row r="1006" spans="1:7" x14ac:dyDescent="0.2">
      <c r="A1006" s="142"/>
      <c r="B1006" s="147"/>
      <c r="C1006" s="103"/>
      <c r="D1006" s="168"/>
      <c r="E1006" s="82"/>
      <c r="F1006" s="148"/>
      <c r="G1006" s="125"/>
    </row>
    <row r="1007" spans="1:7" x14ac:dyDescent="0.2">
      <c r="A1007" s="142"/>
      <c r="B1007" s="147"/>
      <c r="C1007" s="103"/>
      <c r="D1007" s="43"/>
      <c r="E1007" s="82"/>
      <c r="F1007" s="146"/>
      <c r="G1007" s="125"/>
    </row>
    <row r="1008" spans="1:7" x14ac:dyDescent="0.2">
      <c r="A1008" s="3118"/>
      <c r="B1008" s="147"/>
      <c r="C1008" s="103"/>
      <c r="D1008" s="43"/>
      <c r="E1008" s="82"/>
      <c r="F1008" s="146"/>
      <c r="G1008" s="125"/>
    </row>
    <row r="1009" spans="1:7" x14ac:dyDescent="0.2">
      <c r="A1009" s="142"/>
      <c r="B1009" s="147"/>
      <c r="C1009" s="103"/>
      <c r="D1009" s="43"/>
      <c r="E1009" s="82"/>
      <c r="F1009" s="146"/>
      <c r="G1009" s="125"/>
    </row>
    <row r="1010" spans="1:7" x14ac:dyDescent="0.2">
      <c r="A1010" s="142"/>
      <c r="B1010" s="147"/>
      <c r="C1010" s="39"/>
      <c r="D1010" s="43"/>
      <c r="E1010" s="82"/>
      <c r="F1010" s="146"/>
      <c r="G1010" s="125"/>
    </row>
    <row r="1011" spans="1:7" x14ac:dyDescent="0.2">
      <c r="A1011" s="3118"/>
      <c r="B1011" s="147"/>
      <c r="C1011" s="149"/>
      <c r="D1011" s="43"/>
      <c r="E1011" s="150"/>
      <c r="F1011" s="146"/>
      <c r="G1011" s="125"/>
    </row>
    <row r="1012" spans="1:7" x14ac:dyDescent="0.2">
      <c r="A1012" s="142"/>
      <c r="B1012" s="147"/>
      <c r="C1012" s="149"/>
      <c r="D1012" s="43"/>
      <c r="E1012" s="150"/>
      <c r="F1012" s="146"/>
      <c r="G1012" s="125"/>
    </row>
    <row r="1013" spans="1:7" x14ac:dyDescent="0.2">
      <c r="A1013" s="142"/>
      <c r="B1013" s="147"/>
      <c r="C1013" s="149"/>
      <c r="D1013" s="43"/>
      <c r="E1013" s="151"/>
      <c r="F1013" s="152"/>
      <c r="G1013" s="125"/>
    </row>
    <row r="1014" spans="1:7" x14ac:dyDescent="0.2">
      <c r="A1014" s="142"/>
      <c r="B1014" s="147"/>
      <c r="C1014" s="149"/>
      <c r="D1014" s="43"/>
      <c r="E1014" s="153"/>
      <c r="F1014" s="152"/>
      <c r="G1014" s="125"/>
    </row>
    <row r="1015" spans="1:7" x14ac:dyDescent="0.2">
      <c r="A1015" s="142"/>
      <c r="B1015" s="147"/>
      <c r="C1015" s="149"/>
      <c r="D1015" s="43"/>
      <c r="E1015" s="154"/>
      <c r="F1015" s="152"/>
      <c r="G1015" s="125"/>
    </row>
    <row r="1016" spans="1:7" x14ac:dyDescent="0.2">
      <c r="A1016" s="142"/>
      <c r="B1016" s="147"/>
      <c r="C1016" s="149"/>
      <c r="D1016" s="43"/>
      <c r="E1016" s="155"/>
      <c r="F1016" s="156"/>
      <c r="G1016" s="125"/>
    </row>
    <row r="1017" spans="1:7" x14ac:dyDescent="0.2">
      <c r="A1017" s="142"/>
      <c r="B1017" s="147"/>
      <c r="C1017" s="149"/>
      <c r="D1017" s="43"/>
      <c r="E1017" s="155"/>
      <c r="F1017" s="156"/>
      <c r="G1017" s="125"/>
    </row>
    <row r="1018" spans="1:7" x14ac:dyDescent="0.2">
      <c r="A1018" s="142"/>
      <c r="B1018" s="147"/>
      <c r="C1018" s="39"/>
      <c r="D1018" s="43"/>
      <c r="E1018" s="154"/>
      <c r="F1018" s="157"/>
      <c r="G1018" s="125"/>
    </row>
    <row r="1019" spans="1:7" x14ac:dyDescent="0.2">
      <c r="A1019" s="142"/>
      <c r="B1019" s="147"/>
      <c r="C1019" s="158"/>
      <c r="D1019" s="43"/>
      <c r="E1019" s="154"/>
      <c r="F1019" s="157"/>
      <c r="G1019" s="125"/>
    </row>
    <row r="1020" spans="1:7" x14ac:dyDescent="0.2">
      <c r="A1020" s="142"/>
      <c r="B1020" s="147"/>
      <c r="C1020" s="158"/>
      <c r="D1020" s="43"/>
      <c r="E1020" s="154"/>
      <c r="F1020" s="157"/>
      <c r="G1020" s="125"/>
    </row>
    <row r="1021" spans="1:7" x14ac:dyDescent="0.2">
      <c r="A1021" s="142"/>
      <c r="B1021" s="147"/>
      <c r="C1021" s="158"/>
      <c r="D1021" s="43"/>
      <c r="E1021" s="154"/>
      <c r="F1021" s="157"/>
      <c r="G1021" s="125"/>
    </row>
    <row r="1022" spans="1:7" x14ac:dyDescent="0.2">
      <c r="A1022" s="142"/>
      <c r="B1022" s="147"/>
      <c r="C1022" s="158"/>
      <c r="D1022" s="43"/>
      <c r="E1022" s="154"/>
      <c r="F1022" s="157"/>
      <c r="G1022" s="125"/>
    </row>
    <row r="1023" spans="1:7" x14ac:dyDescent="0.2">
      <c r="A1023" s="142"/>
      <c r="B1023" s="147"/>
      <c r="C1023" s="158"/>
      <c r="D1023" s="43"/>
      <c r="E1023" s="154"/>
      <c r="F1023" s="157"/>
      <c r="G1023" s="125"/>
    </row>
    <row r="1024" spans="1:7" x14ac:dyDescent="0.2">
      <c r="A1024" s="142"/>
      <c r="B1024" s="147"/>
      <c r="C1024" s="158"/>
      <c r="D1024" s="159"/>
      <c r="E1024" s="154"/>
      <c r="F1024" s="157"/>
      <c r="G1024" s="125"/>
    </row>
    <row r="1025" spans="1:7" x14ac:dyDescent="0.2">
      <c r="A1025" s="142"/>
      <c r="B1025" s="147"/>
      <c r="C1025" s="158"/>
      <c r="D1025" s="159"/>
      <c r="E1025" s="154"/>
      <c r="F1025" s="157"/>
      <c r="G1025" s="125"/>
    </row>
    <row r="1026" spans="1:7" x14ac:dyDescent="0.2">
      <c r="A1026" s="3113"/>
      <c r="B1026" s="147"/>
      <c r="C1026" s="158"/>
      <c r="D1026" s="160"/>
      <c r="E1026" s="153"/>
      <c r="F1026" s="156"/>
      <c r="G1026" s="125"/>
    </row>
    <row r="1027" spans="1:7" x14ac:dyDescent="0.2">
      <c r="A1027" s="3113"/>
      <c r="B1027" s="147"/>
      <c r="C1027" s="158"/>
      <c r="D1027" s="161"/>
      <c r="E1027" s="147"/>
      <c r="F1027" s="162"/>
      <c r="G1027" s="125"/>
    </row>
    <row r="1028" spans="1:7" ht="13.5" thickBot="1" x14ac:dyDescent="0.25">
      <c r="A1028" s="48"/>
      <c r="B1028" s="163"/>
      <c r="C1028" s="50"/>
      <c r="D1028" s="122"/>
      <c r="E1028" s="163"/>
      <c r="F1028" s="52" t="s">
        <v>3401</v>
      </c>
      <c r="G1028" s="110">
        <f>SUM(G997:G1027)</f>
        <v>17900</v>
      </c>
    </row>
    <row r="1029" spans="1:7" ht="13.5" thickTop="1" x14ac:dyDescent="0.2">
      <c r="A1029" s="3464" t="s">
        <v>5344</v>
      </c>
      <c r="B1029" s="3465"/>
      <c r="C1029" s="3465"/>
      <c r="D1029" s="3465"/>
      <c r="E1029" s="3465"/>
      <c r="F1029" s="3465"/>
      <c r="G1029" s="3466"/>
    </row>
    <row r="1030" spans="1:7" ht="13.5" thickBot="1" x14ac:dyDescent="0.25">
      <c r="A1030" s="166"/>
      <c r="B1030" s="73"/>
      <c r="C1030" s="73"/>
      <c r="D1030" s="57"/>
      <c r="E1030" s="167"/>
      <c r="F1030" s="58"/>
      <c r="G1030" s="59"/>
    </row>
    <row r="1031" spans="1:7" ht="13.5" thickTop="1" x14ac:dyDescent="0.2">
      <c r="A1031" s="3475"/>
      <c r="B1031" s="3476"/>
      <c r="C1031" s="3477"/>
      <c r="D1031" s="3114" t="s">
        <v>18</v>
      </c>
      <c r="E1031" s="3553" t="s">
        <v>19</v>
      </c>
      <c r="F1031" s="3476"/>
      <c r="G1031" s="3554"/>
    </row>
    <row r="1032" spans="1:7" x14ac:dyDescent="0.2">
      <c r="A1032" s="3555" t="s">
        <v>20</v>
      </c>
      <c r="B1032" s="3556"/>
      <c r="C1032" s="3557"/>
      <c r="D1032" s="44"/>
      <c r="E1032" s="3558"/>
      <c r="F1032" s="3559"/>
      <c r="G1032" s="3560"/>
    </row>
    <row r="1033" spans="1:7" x14ac:dyDescent="0.2">
      <c r="A1033" s="3555" t="s">
        <v>21</v>
      </c>
      <c r="B1033" s="3556"/>
      <c r="C1033" s="3557"/>
      <c r="D1033" s="61" t="s">
        <v>47</v>
      </c>
      <c r="E1033" s="3561" t="s">
        <v>25</v>
      </c>
      <c r="F1033" s="3405"/>
      <c r="G1033" s="3406"/>
    </row>
    <row r="1034" spans="1:7" ht="13.5" thickBot="1" x14ac:dyDescent="0.25">
      <c r="A1034" s="3562" t="s">
        <v>22</v>
      </c>
      <c r="B1034" s="3563"/>
      <c r="C1034" s="3564"/>
      <c r="D1034" s="62" t="s">
        <v>33</v>
      </c>
      <c r="E1034" s="3460" t="s">
        <v>23</v>
      </c>
      <c r="F1034" s="3409"/>
      <c r="G1034" s="3410"/>
    </row>
    <row r="1035" spans="1:7" ht="16.5" x14ac:dyDescent="0.25">
      <c r="A1035" s="3415" t="s">
        <v>0</v>
      </c>
      <c r="B1035" s="3416"/>
      <c r="C1035" s="3416"/>
      <c r="D1035" s="3416"/>
      <c r="E1035" s="3416"/>
      <c r="F1035" s="3416"/>
      <c r="G1035" s="3417"/>
    </row>
    <row r="1036" spans="1:7" x14ac:dyDescent="0.2">
      <c r="A1036" s="3418" t="s">
        <v>1</v>
      </c>
      <c r="B1036" s="3419"/>
      <c r="C1036" s="3419"/>
      <c r="D1036" s="3419"/>
      <c r="E1036" s="3419"/>
      <c r="F1036" s="3419"/>
      <c r="G1036" s="3420"/>
    </row>
    <row r="1037" spans="1:7" x14ac:dyDescent="0.2">
      <c r="A1037" s="3421" t="s">
        <v>2</v>
      </c>
      <c r="B1037" s="3422"/>
      <c r="C1037" s="3422"/>
      <c r="D1037" s="3422"/>
      <c r="E1037" s="3422"/>
      <c r="F1037" s="3422"/>
      <c r="G1037" s="3423"/>
    </row>
    <row r="1038" spans="1:7" x14ac:dyDescent="0.2">
      <c r="A1038" s="2"/>
      <c r="B1038" s="69"/>
      <c r="C1038" s="3137"/>
      <c r="D1038" s="5"/>
      <c r="E1038" s="69"/>
      <c r="F1038" s="6"/>
      <c r="G1038" s="7" t="s">
        <v>3</v>
      </c>
    </row>
    <row r="1039" spans="1:7" x14ac:dyDescent="0.2">
      <c r="A1039" s="8" t="s">
        <v>4</v>
      </c>
      <c r="B1039" s="9"/>
      <c r="C1039" s="10" t="s">
        <v>45</v>
      </c>
      <c r="D1039" s="9"/>
      <c r="E1039" s="1277" t="s">
        <v>5433</v>
      </c>
      <c r="F1039" s="689"/>
      <c r="G1039" s="1278" t="s">
        <v>5348</v>
      </c>
    </row>
    <row r="1040" spans="1:7" x14ac:dyDescent="0.2">
      <c r="A1040" s="14" t="s">
        <v>6</v>
      </c>
      <c r="B1040" s="139"/>
      <c r="C1040" s="16"/>
      <c r="D1040" s="3138"/>
      <c r="E1040" s="3424"/>
      <c r="F1040" s="3425"/>
      <c r="G1040" s="17"/>
    </row>
    <row r="1041" spans="1:7" x14ac:dyDescent="0.2">
      <c r="A1041" s="3139" t="s">
        <v>7</v>
      </c>
      <c r="B1041" s="19"/>
      <c r="C1041" s="19"/>
      <c r="D1041" s="19"/>
      <c r="E1041" s="20" t="s">
        <v>46</v>
      </c>
      <c r="F1041" s="21"/>
      <c r="G1041" s="17" t="s">
        <v>9</v>
      </c>
    </row>
    <row r="1042" spans="1:7" x14ac:dyDescent="0.2">
      <c r="A1042" s="2"/>
      <c r="B1042" s="69"/>
      <c r="C1042" s="3137"/>
      <c r="D1042" s="3137"/>
      <c r="E1042" s="3426"/>
      <c r="F1042" s="3427"/>
      <c r="G1042" s="22"/>
    </row>
    <row r="1043" spans="1:7" ht="26.25" thickBot="1" x14ac:dyDescent="0.25">
      <c r="A1043" s="23" t="s">
        <v>10</v>
      </c>
      <c r="B1043" s="140" t="s">
        <v>11</v>
      </c>
      <c r="C1043" s="25" t="s">
        <v>12</v>
      </c>
      <c r="D1043" s="26" t="s">
        <v>13</v>
      </c>
      <c r="E1043" s="141" t="s">
        <v>14</v>
      </c>
      <c r="F1043" s="28" t="s">
        <v>15</v>
      </c>
      <c r="G1043" s="29" t="s">
        <v>16</v>
      </c>
    </row>
    <row r="1044" spans="1:7" ht="13.5" thickTop="1" x14ac:dyDescent="0.2">
      <c r="A1044" s="142">
        <v>1</v>
      </c>
      <c r="B1044" s="143"/>
      <c r="C1044" s="103" t="s">
        <v>59</v>
      </c>
      <c r="D1044" s="168" t="s">
        <v>5417</v>
      </c>
      <c r="E1044" s="82">
        <v>12</v>
      </c>
      <c r="F1044" s="144">
        <v>783</v>
      </c>
      <c r="G1044" s="125">
        <f>F1044*E1044</f>
        <v>9396</v>
      </c>
    </row>
    <row r="1045" spans="1:7" x14ac:dyDescent="0.2">
      <c r="A1045" s="142">
        <v>2</v>
      </c>
      <c r="B1045" s="143"/>
      <c r="C1045" s="103" t="s">
        <v>59</v>
      </c>
      <c r="D1045" s="168" t="s">
        <v>5418</v>
      </c>
      <c r="E1045" s="82">
        <v>5</v>
      </c>
      <c r="F1045" s="83">
        <v>480</v>
      </c>
      <c r="G1045" s="125">
        <f t="shared" ref="G1045:G1051" si="9">F1045*E1045</f>
        <v>2400</v>
      </c>
    </row>
    <row r="1046" spans="1:7" x14ac:dyDescent="0.2">
      <c r="A1046" s="3143">
        <v>3</v>
      </c>
      <c r="B1046" s="3136"/>
      <c r="C1046" s="39" t="s">
        <v>3134</v>
      </c>
      <c r="D1046" s="657" t="s">
        <v>5419</v>
      </c>
      <c r="E1046" s="82">
        <v>4</v>
      </c>
      <c r="F1046" s="145">
        <v>375</v>
      </c>
      <c r="G1046" s="125">
        <f t="shared" si="9"/>
        <v>1500</v>
      </c>
    </row>
    <row r="1047" spans="1:7" x14ac:dyDescent="0.2">
      <c r="A1047" s="142">
        <v>4</v>
      </c>
      <c r="B1047" s="3136"/>
      <c r="C1047" s="39" t="s">
        <v>227</v>
      </c>
      <c r="D1047" s="884" t="s">
        <v>5420</v>
      </c>
      <c r="E1047" s="82">
        <v>1</v>
      </c>
      <c r="F1047" s="145">
        <v>1125</v>
      </c>
      <c r="G1047" s="125">
        <f t="shared" si="9"/>
        <v>1125</v>
      </c>
    </row>
    <row r="1048" spans="1:7" x14ac:dyDescent="0.2">
      <c r="A1048" s="142">
        <v>5</v>
      </c>
      <c r="B1048" s="3136"/>
      <c r="C1048" s="39" t="s">
        <v>59</v>
      </c>
      <c r="D1048" s="546" t="s">
        <v>5421</v>
      </c>
      <c r="E1048" s="82">
        <v>2</v>
      </c>
      <c r="F1048" s="145">
        <v>580</v>
      </c>
      <c r="G1048" s="125">
        <f t="shared" si="9"/>
        <v>1160</v>
      </c>
    </row>
    <row r="1049" spans="1:7" x14ac:dyDescent="0.2">
      <c r="A1049" s="3143">
        <v>6</v>
      </c>
      <c r="B1049" s="143"/>
      <c r="C1049" s="103" t="s">
        <v>1700</v>
      </c>
      <c r="D1049" s="168" t="s">
        <v>5422</v>
      </c>
      <c r="E1049" s="82">
        <v>1</v>
      </c>
      <c r="F1049" s="145">
        <v>1430</v>
      </c>
      <c r="G1049" s="125">
        <f t="shared" si="9"/>
        <v>1430</v>
      </c>
    </row>
    <row r="1050" spans="1:7" x14ac:dyDescent="0.2">
      <c r="A1050" s="142">
        <v>7</v>
      </c>
      <c r="B1050" s="143"/>
      <c r="C1050" s="103" t="s">
        <v>1700</v>
      </c>
      <c r="D1050" s="168" t="s">
        <v>3357</v>
      </c>
      <c r="E1050" s="82">
        <v>0.5</v>
      </c>
      <c r="F1050" s="146">
        <v>562</v>
      </c>
      <c r="G1050" s="125">
        <f t="shared" si="9"/>
        <v>281</v>
      </c>
    </row>
    <row r="1051" spans="1:7" x14ac:dyDescent="0.2">
      <c r="A1051" s="142">
        <v>8</v>
      </c>
      <c r="B1051" s="147"/>
      <c r="C1051" s="103" t="s">
        <v>59</v>
      </c>
      <c r="D1051" s="168" t="s">
        <v>5423</v>
      </c>
      <c r="E1051" s="82">
        <v>2</v>
      </c>
      <c r="F1051" s="148">
        <v>65</v>
      </c>
      <c r="G1051" s="125">
        <f t="shared" si="9"/>
        <v>130</v>
      </c>
    </row>
    <row r="1052" spans="1:7" x14ac:dyDescent="0.2">
      <c r="A1052" s="3143"/>
      <c r="B1052" s="147"/>
      <c r="C1052" s="103"/>
      <c r="D1052" s="43"/>
      <c r="E1052" s="82"/>
      <c r="F1052" s="146"/>
      <c r="G1052" s="125"/>
    </row>
    <row r="1053" spans="1:7" x14ac:dyDescent="0.2">
      <c r="A1053" s="142"/>
      <c r="B1053" s="147"/>
      <c r="C1053" s="103"/>
      <c r="D1053" s="168"/>
      <c r="E1053" s="82"/>
      <c r="F1053" s="148"/>
      <c r="G1053" s="125"/>
    </row>
    <row r="1054" spans="1:7" x14ac:dyDescent="0.2">
      <c r="A1054" s="142"/>
      <c r="B1054" s="147"/>
      <c r="C1054" s="103"/>
      <c r="D1054" s="43"/>
      <c r="E1054" s="82"/>
      <c r="F1054" s="146"/>
      <c r="G1054" s="125"/>
    </row>
    <row r="1055" spans="1:7" x14ac:dyDescent="0.2">
      <c r="A1055" s="3143"/>
      <c r="B1055" s="147"/>
      <c r="C1055" s="103"/>
      <c r="D1055" s="43"/>
      <c r="E1055" s="82"/>
      <c r="F1055" s="146"/>
      <c r="G1055" s="125"/>
    </row>
    <row r="1056" spans="1:7" x14ac:dyDescent="0.2">
      <c r="A1056" s="142"/>
      <c r="B1056" s="147"/>
      <c r="C1056" s="103"/>
      <c r="D1056" s="43"/>
      <c r="E1056" s="82"/>
      <c r="F1056" s="146"/>
      <c r="G1056" s="125"/>
    </row>
    <row r="1057" spans="1:7" x14ac:dyDescent="0.2">
      <c r="A1057" s="142"/>
      <c r="B1057" s="147"/>
      <c r="C1057" s="39"/>
      <c r="D1057" s="43"/>
      <c r="E1057" s="82"/>
      <c r="F1057" s="146"/>
      <c r="G1057" s="125"/>
    </row>
    <row r="1058" spans="1:7" x14ac:dyDescent="0.2">
      <c r="A1058" s="3143"/>
      <c r="B1058" s="147"/>
      <c r="C1058" s="149"/>
      <c r="D1058" s="43"/>
      <c r="E1058" s="150"/>
      <c r="F1058" s="146"/>
      <c r="G1058" s="125"/>
    </row>
    <row r="1059" spans="1:7" x14ac:dyDescent="0.2">
      <c r="A1059" s="142"/>
      <c r="B1059" s="147"/>
      <c r="C1059" s="149"/>
      <c r="D1059" s="43"/>
      <c r="E1059" s="150"/>
      <c r="F1059" s="146"/>
      <c r="G1059" s="125"/>
    </row>
    <row r="1060" spans="1:7" x14ac:dyDescent="0.2">
      <c r="A1060" s="142"/>
      <c r="B1060" s="147"/>
      <c r="C1060" s="149"/>
      <c r="D1060" s="43"/>
      <c r="E1060" s="151"/>
      <c r="F1060" s="152"/>
      <c r="G1060" s="125"/>
    </row>
    <row r="1061" spans="1:7" x14ac:dyDescent="0.2">
      <c r="A1061" s="3143"/>
      <c r="B1061" s="147"/>
      <c r="C1061" s="149"/>
      <c r="D1061" s="43"/>
      <c r="E1061" s="153"/>
      <c r="F1061" s="152"/>
      <c r="G1061" s="125"/>
    </row>
    <row r="1062" spans="1:7" x14ac:dyDescent="0.2">
      <c r="A1062" s="142"/>
      <c r="B1062" s="147"/>
      <c r="C1062" s="149"/>
      <c r="D1062" s="43"/>
      <c r="E1062" s="154"/>
      <c r="F1062" s="152"/>
      <c r="G1062" s="125"/>
    </row>
    <row r="1063" spans="1:7" x14ac:dyDescent="0.2">
      <c r="A1063" s="142"/>
      <c r="B1063" s="147"/>
      <c r="C1063" s="149"/>
      <c r="D1063" s="43"/>
      <c r="E1063" s="155"/>
      <c r="F1063" s="156"/>
      <c r="G1063" s="125"/>
    </row>
    <row r="1064" spans="1:7" x14ac:dyDescent="0.2">
      <c r="A1064" s="3143"/>
      <c r="B1064" s="147"/>
      <c r="C1064" s="149"/>
      <c r="D1064" s="43"/>
      <c r="E1064" s="155"/>
      <c r="F1064" s="156"/>
      <c r="G1064" s="125"/>
    </row>
    <row r="1065" spans="1:7" x14ac:dyDescent="0.2">
      <c r="A1065" s="142"/>
      <c r="B1065" s="147"/>
      <c r="C1065" s="39"/>
      <c r="D1065" s="43"/>
      <c r="E1065" s="154"/>
      <c r="F1065" s="157"/>
      <c r="G1065" s="125"/>
    </row>
    <row r="1066" spans="1:7" x14ac:dyDescent="0.2">
      <c r="A1066" s="142"/>
      <c r="B1066" s="147"/>
      <c r="C1066" s="158"/>
      <c r="D1066" s="43"/>
      <c r="E1066" s="154"/>
      <c r="F1066" s="157"/>
      <c r="G1066" s="125"/>
    </row>
    <row r="1067" spans="1:7" x14ac:dyDescent="0.2">
      <c r="A1067" s="142"/>
      <c r="B1067" s="147"/>
      <c r="C1067" s="158"/>
      <c r="D1067" s="43"/>
      <c r="E1067" s="154"/>
      <c r="F1067" s="157"/>
      <c r="G1067" s="125"/>
    </row>
    <row r="1068" spans="1:7" x14ac:dyDescent="0.2">
      <c r="A1068" s="142"/>
      <c r="B1068" s="147"/>
      <c r="C1068" s="158"/>
      <c r="D1068" s="43"/>
      <c r="E1068" s="154"/>
      <c r="F1068" s="157"/>
      <c r="G1068" s="125"/>
    </row>
    <row r="1069" spans="1:7" x14ac:dyDescent="0.2">
      <c r="A1069" s="142"/>
      <c r="B1069" s="147"/>
      <c r="C1069" s="158"/>
      <c r="D1069" s="43"/>
      <c r="E1069" s="154"/>
      <c r="F1069" s="157"/>
      <c r="G1069" s="125"/>
    </row>
    <row r="1070" spans="1:7" x14ac:dyDescent="0.2">
      <c r="A1070" s="142"/>
      <c r="B1070" s="147"/>
      <c r="C1070" s="158"/>
      <c r="D1070" s="43"/>
      <c r="E1070" s="154"/>
      <c r="F1070" s="157"/>
      <c r="G1070" s="125"/>
    </row>
    <row r="1071" spans="1:7" x14ac:dyDescent="0.2">
      <c r="A1071" s="142"/>
      <c r="B1071" s="147"/>
      <c r="C1071" s="158"/>
      <c r="D1071" s="159"/>
      <c r="E1071" s="154"/>
      <c r="F1071" s="157"/>
      <c r="G1071" s="125"/>
    </row>
    <row r="1072" spans="1:7" x14ac:dyDescent="0.2">
      <c r="A1072" s="142"/>
      <c r="B1072" s="147"/>
      <c r="C1072" s="158"/>
      <c r="D1072" s="159"/>
      <c r="E1072" s="154"/>
      <c r="F1072" s="157"/>
      <c r="G1072" s="125"/>
    </row>
    <row r="1073" spans="1:10" x14ac:dyDescent="0.2">
      <c r="A1073" s="3135"/>
      <c r="B1073" s="147"/>
      <c r="C1073" s="158"/>
      <c r="D1073" s="160"/>
      <c r="E1073" s="153"/>
      <c r="F1073" s="156"/>
      <c r="G1073" s="125"/>
    </row>
    <row r="1074" spans="1:10" x14ac:dyDescent="0.2">
      <c r="A1074" s="3135"/>
      <c r="B1074" s="147"/>
      <c r="C1074" s="158"/>
      <c r="D1074" s="161"/>
      <c r="E1074" s="147"/>
      <c r="F1074" s="162"/>
      <c r="G1074" s="125"/>
    </row>
    <row r="1075" spans="1:10" ht="13.5" thickBot="1" x14ac:dyDescent="0.25">
      <c r="A1075" s="48"/>
      <c r="B1075" s="163"/>
      <c r="C1075" s="50"/>
      <c r="D1075" s="122"/>
      <c r="E1075" s="163"/>
      <c r="F1075" s="52" t="s">
        <v>3401</v>
      </c>
      <c r="G1075" s="110">
        <f>SUM(G1044:G1074)</f>
        <v>17422</v>
      </c>
    </row>
    <row r="1076" spans="1:10" ht="13.5" thickTop="1" x14ac:dyDescent="0.2">
      <c r="A1076" s="3464" t="s">
        <v>5293</v>
      </c>
      <c r="B1076" s="3465"/>
      <c r="C1076" s="3465"/>
      <c r="D1076" s="3465"/>
      <c r="E1076" s="3465"/>
      <c r="F1076" s="3465"/>
      <c r="G1076" s="3466"/>
    </row>
    <row r="1077" spans="1:10" ht="13.5" thickBot="1" x14ac:dyDescent="0.25">
      <c r="A1077" s="166"/>
      <c r="B1077" s="73"/>
      <c r="C1077" s="73"/>
      <c r="D1077" s="57"/>
      <c r="E1077" s="167"/>
      <c r="F1077" s="58"/>
      <c r="G1077" s="59"/>
    </row>
    <row r="1078" spans="1:10" ht="13.5" thickTop="1" x14ac:dyDescent="0.2">
      <c r="A1078" s="3475"/>
      <c r="B1078" s="3476"/>
      <c r="C1078" s="3477"/>
      <c r="D1078" s="3136" t="s">
        <v>18</v>
      </c>
      <c r="E1078" s="3553" t="s">
        <v>19</v>
      </c>
      <c r="F1078" s="3476"/>
      <c r="G1078" s="3554"/>
    </row>
    <row r="1079" spans="1:10" x14ac:dyDescent="0.2">
      <c r="A1079" s="3555" t="s">
        <v>20</v>
      </c>
      <c r="B1079" s="3556"/>
      <c r="C1079" s="3557"/>
      <c r="D1079" s="44"/>
      <c r="E1079" s="3558"/>
      <c r="F1079" s="3559"/>
      <c r="G1079" s="3560"/>
    </row>
    <row r="1080" spans="1:10" x14ac:dyDescent="0.2">
      <c r="A1080" s="3555" t="s">
        <v>21</v>
      </c>
      <c r="B1080" s="3556"/>
      <c r="C1080" s="3557"/>
      <c r="D1080" s="61" t="s">
        <v>47</v>
      </c>
      <c r="E1080" s="3561" t="s">
        <v>25</v>
      </c>
      <c r="F1080" s="3405"/>
      <c r="G1080" s="3406"/>
      <c r="J1080" t="s">
        <v>5440</v>
      </c>
    </row>
    <row r="1081" spans="1:10" ht="13.5" thickBot="1" x14ac:dyDescent="0.25">
      <c r="A1081" s="3562" t="s">
        <v>22</v>
      </c>
      <c r="B1081" s="3563"/>
      <c r="C1081" s="3564"/>
      <c r="D1081" s="62" t="s">
        <v>33</v>
      </c>
      <c r="E1081" s="3460" t="s">
        <v>23</v>
      </c>
      <c r="F1081" s="3409"/>
      <c r="G1081" s="3410"/>
    </row>
    <row r="1082" spans="1:10" ht="16.5" x14ac:dyDescent="0.25">
      <c r="A1082" s="3415" t="s">
        <v>0</v>
      </c>
      <c r="B1082" s="3416"/>
      <c r="C1082" s="3416"/>
      <c r="D1082" s="3416"/>
      <c r="E1082" s="3416"/>
      <c r="F1082" s="3416"/>
      <c r="G1082" s="3417"/>
    </row>
    <row r="1083" spans="1:10" x14ac:dyDescent="0.2">
      <c r="A1083" s="3418" t="s">
        <v>1</v>
      </c>
      <c r="B1083" s="3419"/>
      <c r="C1083" s="3419"/>
      <c r="D1083" s="3419"/>
      <c r="E1083" s="3419"/>
      <c r="F1083" s="3419"/>
      <c r="G1083" s="3420"/>
    </row>
    <row r="1084" spans="1:10" x14ac:dyDescent="0.2">
      <c r="A1084" s="3421" t="s">
        <v>2</v>
      </c>
      <c r="B1084" s="3422"/>
      <c r="C1084" s="3422"/>
      <c r="D1084" s="3422"/>
      <c r="E1084" s="3422"/>
      <c r="F1084" s="3422"/>
      <c r="G1084" s="3423"/>
    </row>
    <row r="1085" spans="1:10" x14ac:dyDescent="0.2">
      <c r="A1085" s="2"/>
      <c r="B1085" s="69"/>
      <c r="C1085" s="3137"/>
      <c r="D1085" s="5"/>
      <c r="E1085" s="69"/>
      <c r="F1085" s="6"/>
      <c r="G1085" s="7" t="s">
        <v>3</v>
      </c>
    </row>
    <row r="1086" spans="1:10" x14ac:dyDescent="0.2">
      <c r="A1086" s="8" t="s">
        <v>4</v>
      </c>
      <c r="B1086" s="9"/>
      <c r="C1086" s="10" t="s">
        <v>45</v>
      </c>
      <c r="D1086" s="9"/>
      <c r="E1086" s="1277" t="s">
        <v>5434</v>
      </c>
      <c r="F1086" s="689"/>
      <c r="G1086" s="1278" t="s">
        <v>5348</v>
      </c>
    </row>
    <row r="1087" spans="1:10" x14ac:dyDescent="0.2">
      <c r="A1087" s="14" t="s">
        <v>6</v>
      </c>
      <c r="B1087" s="139"/>
      <c r="C1087" s="16"/>
      <c r="D1087" s="3138"/>
      <c r="E1087" s="3424"/>
      <c r="F1087" s="3425"/>
      <c r="G1087" s="17"/>
    </row>
    <row r="1088" spans="1:10" x14ac:dyDescent="0.2">
      <c r="A1088" s="3139" t="s">
        <v>7</v>
      </c>
      <c r="B1088" s="19"/>
      <c r="C1088" s="19"/>
      <c r="D1088" s="19"/>
      <c r="E1088" s="20" t="s">
        <v>46</v>
      </c>
      <c r="F1088" s="21"/>
      <c r="G1088" s="17" t="s">
        <v>9</v>
      </c>
    </row>
    <row r="1089" spans="1:7" x14ac:dyDescent="0.2">
      <c r="A1089" s="2"/>
      <c r="B1089" s="69"/>
      <c r="C1089" s="3137"/>
      <c r="D1089" s="3137"/>
      <c r="E1089" s="3426"/>
      <c r="F1089" s="3427"/>
      <c r="G1089" s="22"/>
    </row>
    <row r="1090" spans="1:7" ht="26.25" thickBot="1" x14ac:dyDescent="0.25">
      <c r="A1090" s="23" t="s">
        <v>10</v>
      </c>
      <c r="B1090" s="140" t="s">
        <v>11</v>
      </c>
      <c r="C1090" s="25" t="s">
        <v>12</v>
      </c>
      <c r="D1090" s="26" t="s">
        <v>13</v>
      </c>
      <c r="E1090" s="141" t="s">
        <v>14</v>
      </c>
      <c r="F1090" s="28" t="s">
        <v>15</v>
      </c>
      <c r="G1090" s="29" t="s">
        <v>16</v>
      </c>
    </row>
    <row r="1091" spans="1:7" ht="13.5" thickTop="1" x14ac:dyDescent="0.2">
      <c r="A1091" s="142">
        <v>1</v>
      </c>
      <c r="B1091" s="143"/>
      <c r="C1091" s="103" t="s">
        <v>24</v>
      </c>
      <c r="D1091" s="168" t="s">
        <v>5424</v>
      </c>
      <c r="E1091" s="82">
        <v>1</v>
      </c>
      <c r="F1091" s="144">
        <v>260</v>
      </c>
      <c r="G1091" s="125">
        <f>F1091*E1091</f>
        <v>260</v>
      </c>
    </row>
    <row r="1092" spans="1:7" x14ac:dyDescent="0.2">
      <c r="A1092" s="142">
        <v>2</v>
      </c>
      <c r="B1092" s="143"/>
      <c r="C1092" s="103" t="s">
        <v>24</v>
      </c>
      <c r="D1092" s="168" t="s">
        <v>5425</v>
      </c>
      <c r="E1092" s="82">
        <v>1</v>
      </c>
      <c r="F1092" s="83">
        <v>435</v>
      </c>
      <c r="G1092" s="125">
        <f>F1092*E1092</f>
        <v>435</v>
      </c>
    </row>
    <row r="1093" spans="1:7" x14ac:dyDescent="0.2">
      <c r="A1093" s="3143"/>
      <c r="B1093" s="3136"/>
      <c r="C1093" s="39"/>
      <c r="D1093" s="657"/>
      <c r="E1093" s="82"/>
      <c r="F1093" s="145"/>
      <c r="G1093" s="125"/>
    </row>
    <row r="1094" spans="1:7" x14ac:dyDescent="0.2">
      <c r="A1094" s="142"/>
      <c r="B1094" s="3136"/>
      <c r="C1094" s="39"/>
      <c r="D1094" s="884"/>
      <c r="E1094" s="82"/>
      <c r="F1094" s="145"/>
      <c r="G1094" s="125"/>
    </row>
    <row r="1095" spans="1:7" x14ac:dyDescent="0.2">
      <c r="A1095" s="142"/>
      <c r="B1095" s="3136"/>
      <c r="C1095" s="39"/>
      <c r="D1095" s="546"/>
      <c r="E1095" s="82"/>
      <c r="F1095" s="145"/>
      <c r="G1095" s="125"/>
    </row>
    <row r="1096" spans="1:7" x14ac:dyDescent="0.2">
      <c r="A1096" s="3143"/>
      <c r="B1096" s="143"/>
      <c r="C1096" s="103"/>
      <c r="D1096" s="168"/>
      <c r="E1096" s="82"/>
      <c r="F1096" s="145"/>
      <c r="G1096" s="125"/>
    </row>
    <row r="1097" spans="1:7" x14ac:dyDescent="0.2">
      <c r="A1097" s="142"/>
      <c r="B1097" s="143"/>
      <c r="C1097" s="103"/>
      <c r="D1097" s="168"/>
      <c r="E1097" s="82"/>
      <c r="F1097" s="146"/>
      <c r="G1097" s="125"/>
    </row>
    <row r="1098" spans="1:7" x14ac:dyDescent="0.2">
      <c r="A1098" s="142"/>
      <c r="B1098" s="147"/>
      <c r="C1098" s="103"/>
      <c r="D1098" s="168"/>
      <c r="E1098" s="82"/>
      <c r="F1098" s="148"/>
      <c r="G1098" s="125"/>
    </row>
    <row r="1099" spans="1:7" x14ac:dyDescent="0.2">
      <c r="A1099" s="3143"/>
      <c r="B1099" s="147"/>
      <c r="C1099" s="103"/>
      <c r="D1099" s="43"/>
      <c r="E1099" s="82"/>
      <c r="F1099" s="146"/>
      <c r="G1099" s="125"/>
    </row>
    <row r="1100" spans="1:7" x14ac:dyDescent="0.2">
      <c r="A1100" s="142"/>
      <c r="B1100" s="147"/>
      <c r="C1100" s="103"/>
      <c r="D1100" s="168"/>
      <c r="E1100" s="82"/>
      <c r="F1100" s="148"/>
      <c r="G1100" s="125"/>
    </row>
    <row r="1101" spans="1:7" x14ac:dyDescent="0.2">
      <c r="A1101" s="142"/>
      <c r="B1101" s="147"/>
      <c r="C1101" s="103"/>
      <c r="D1101" s="43"/>
      <c r="E1101" s="82"/>
      <c r="F1101" s="146"/>
      <c r="G1101" s="125"/>
    </row>
    <row r="1102" spans="1:7" x14ac:dyDescent="0.2">
      <c r="A1102" s="3143"/>
      <c r="B1102" s="147"/>
      <c r="C1102" s="103"/>
      <c r="D1102" s="43"/>
      <c r="E1102" s="82"/>
      <c r="F1102" s="146"/>
      <c r="G1102" s="125"/>
    </row>
    <row r="1103" spans="1:7" x14ac:dyDescent="0.2">
      <c r="A1103" s="142"/>
      <c r="B1103" s="147"/>
      <c r="C1103" s="103"/>
      <c r="D1103" s="43"/>
      <c r="E1103" s="82"/>
      <c r="F1103" s="146"/>
      <c r="G1103" s="125"/>
    </row>
    <row r="1104" spans="1:7" x14ac:dyDescent="0.2">
      <c r="A1104" s="142"/>
      <c r="B1104" s="147"/>
      <c r="C1104" s="39"/>
      <c r="D1104" s="43"/>
      <c r="E1104" s="82"/>
      <c r="F1104" s="146"/>
      <c r="G1104" s="125"/>
    </row>
    <row r="1105" spans="1:7" x14ac:dyDescent="0.2">
      <c r="A1105" s="3143"/>
      <c r="B1105" s="147"/>
      <c r="C1105" s="149"/>
      <c r="D1105" s="43"/>
      <c r="E1105" s="150"/>
      <c r="F1105" s="146"/>
      <c r="G1105" s="125"/>
    </row>
    <row r="1106" spans="1:7" x14ac:dyDescent="0.2">
      <c r="A1106" s="142"/>
      <c r="B1106" s="147"/>
      <c r="C1106" s="149"/>
      <c r="D1106" s="43"/>
      <c r="E1106" s="150"/>
      <c r="F1106" s="146"/>
      <c r="G1106" s="125"/>
    </row>
    <row r="1107" spans="1:7" x14ac:dyDescent="0.2">
      <c r="A1107" s="142"/>
      <c r="B1107" s="147"/>
      <c r="C1107" s="149"/>
      <c r="D1107" s="43"/>
      <c r="E1107" s="151"/>
      <c r="F1107" s="152"/>
      <c r="G1107" s="125"/>
    </row>
    <row r="1108" spans="1:7" x14ac:dyDescent="0.2">
      <c r="A1108" s="3143"/>
      <c r="B1108" s="147"/>
      <c r="C1108" s="149"/>
      <c r="D1108" s="43"/>
      <c r="E1108" s="153"/>
      <c r="F1108" s="152"/>
      <c r="G1108" s="125"/>
    </row>
    <row r="1109" spans="1:7" x14ac:dyDescent="0.2">
      <c r="A1109" s="142"/>
      <c r="B1109" s="147"/>
      <c r="C1109" s="149"/>
      <c r="D1109" s="43"/>
      <c r="E1109" s="154"/>
      <c r="F1109" s="152"/>
      <c r="G1109" s="125"/>
    </row>
    <row r="1110" spans="1:7" x14ac:dyDescent="0.2">
      <c r="A1110" s="142"/>
      <c r="B1110" s="147"/>
      <c r="C1110" s="149"/>
      <c r="D1110" s="43"/>
      <c r="E1110" s="155"/>
      <c r="F1110" s="156"/>
      <c r="G1110" s="125"/>
    </row>
    <row r="1111" spans="1:7" x14ac:dyDescent="0.2">
      <c r="A1111" s="3143"/>
      <c r="B1111" s="147"/>
      <c r="C1111" s="149"/>
      <c r="D1111" s="43"/>
      <c r="E1111" s="155"/>
      <c r="F1111" s="156"/>
      <c r="G1111" s="125"/>
    </row>
    <row r="1112" spans="1:7" x14ac:dyDescent="0.2">
      <c r="A1112" s="142"/>
      <c r="B1112" s="147"/>
      <c r="C1112" s="39"/>
      <c r="D1112" s="43"/>
      <c r="E1112" s="154"/>
      <c r="F1112" s="157"/>
      <c r="G1112" s="125"/>
    </row>
    <row r="1113" spans="1:7" x14ac:dyDescent="0.2">
      <c r="A1113" s="142"/>
      <c r="B1113" s="147"/>
      <c r="C1113" s="158"/>
      <c r="D1113" s="43"/>
      <c r="E1113" s="154"/>
      <c r="F1113" s="157"/>
      <c r="G1113" s="125"/>
    </row>
    <row r="1114" spans="1:7" x14ac:dyDescent="0.2">
      <c r="A1114" s="142"/>
      <c r="B1114" s="147"/>
      <c r="C1114" s="158"/>
      <c r="D1114" s="43"/>
      <c r="E1114" s="154"/>
      <c r="F1114" s="157"/>
      <c r="G1114" s="125"/>
    </row>
    <row r="1115" spans="1:7" x14ac:dyDescent="0.2">
      <c r="A1115" s="142"/>
      <c r="B1115" s="147"/>
      <c r="C1115" s="158"/>
      <c r="D1115" s="43"/>
      <c r="E1115" s="154"/>
      <c r="F1115" s="157"/>
      <c r="G1115" s="125"/>
    </row>
    <row r="1116" spans="1:7" x14ac:dyDescent="0.2">
      <c r="A1116" s="142"/>
      <c r="B1116" s="147"/>
      <c r="C1116" s="158"/>
      <c r="D1116" s="43"/>
      <c r="E1116" s="154"/>
      <c r="F1116" s="157"/>
      <c r="G1116" s="125"/>
    </row>
    <row r="1117" spans="1:7" x14ac:dyDescent="0.2">
      <c r="A1117" s="142"/>
      <c r="B1117" s="147"/>
      <c r="C1117" s="158"/>
      <c r="D1117" s="43"/>
      <c r="E1117" s="154"/>
      <c r="F1117" s="157"/>
      <c r="G1117" s="125"/>
    </row>
    <row r="1118" spans="1:7" x14ac:dyDescent="0.2">
      <c r="A1118" s="142"/>
      <c r="B1118" s="147"/>
      <c r="C1118" s="158"/>
      <c r="D1118" s="159"/>
      <c r="E1118" s="154"/>
      <c r="F1118" s="157"/>
      <c r="G1118" s="125"/>
    </row>
    <row r="1119" spans="1:7" x14ac:dyDescent="0.2">
      <c r="A1119" s="142"/>
      <c r="B1119" s="147"/>
      <c r="C1119" s="158"/>
      <c r="D1119" s="159"/>
      <c r="E1119" s="154"/>
      <c r="F1119" s="157"/>
      <c r="G1119" s="125"/>
    </row>
    <row r="1120" spans="1:7" x14ac:dyDescent="0.2">
      <c r="A1120" s="3135"/>
      <c r="B1120" s="147"/>
      <c r="C1120" s="158"/>
      <c r="D1120" s="160"/>
      <c r="E1120" s="153"/>
      <c r="F1120" s="156"/>
      <c r="G1120" s="125"/>
    </row>
    <row r="1121" spans="1:7" x14ac:dyDescent="0.2">
      <c r="A1121" s="3135"/>
      <c r="B1121" s="147"/>
      <c r="C1121" s="158"/>
      <c r="D1121" s="161"/>
      <c r="E1121" s="147"/>
      <c r="F1121" s="162"/>
      <c r="G1121" s="125"/>
    </row>
    <row r="1122" spans="1:7" ht="13.5" thickBot="1" x14ac:dyDescent="0.25">
      <c r="A1122" s="48"/>
      <c r="B1122" s="163"/>
      <c r="C1122" s="50"/>
      <c r="D1122" s="122"/>
      <c r="E1122" s="163"/>
      <c r="F1122" s="52" t="s">
        <v>3401</v>
      </c>
      <c r="G1122" s="110">
        <f>SUM(G1091:G1121)</f>
        <v>695</v>
      </c>
    </row>
    <row r="1123" spans="1:7" ht="13.5" thickTop="1" x14ac:dyDescent="0.2">
      <c r="A1123" s="3464" t="s">
        <v>5426</v>
      </c>
      <c r="B1123" s="3465"/>
      <c r="C1123" s="3465"/>
      <c r="D1123" s="3465"/>
      <c r="E1123" s="3465"/>
      <c r="F1123" s="3465"/>
      <c r="G1123" s="3466"/>
    </row>
    <row r="1124" spans="1:7" ht="13.5" thickBot="1" x14ac:dyDescent="0.25">
      <c r="A1124" s="166"/>
      <c r="B1124" s="73"/>
      <c r="C1124" s="73"/>
      <c r="D1124" s="57"/>
      <c r="E1124" s="167"/>
      <c r="F1124" s="58"/>
      <c r="G1124" s="59"/>
    </row>
    <row r="1125" spans="1:7" ht="13.5" thickTop="1" x14ac:dyDescent="0.2">
      <c r="A1125" s="3475"/>
      <c r="B1125" s="3476"/>
      <c r="C1125" s="3477"/>
      <c r="D1125" s="3136" t="s">
        <v>18</v>
      </c>
      <c r="E1125" s="3553" t="s">
        <v>19</v>
      </c>
      <c r="F1125" s="3476"/>
      <c r="G1125" s="3554"/>
    </row>
    <row r="1126" spans="1:7" x14ac:dyDescent="0.2">
      <c r="A1126" s="3555" t="s">
        <v>20</v>
      </c>
      <c r="B1126" s="3556"/>
      <c r="C1126" s="3557"/>
      <c r="D1126" s="44"/>
      <c r="E1126" s="3558"/>
      <c r="F1126" s="3559"/>
      <c r="G1126" s="3560"/>
    </row>
    <row r="1127" spans="1:7" x14ac:dyDescent="0.2">
      <c r="A1127" s="3555" t="s">
        <v>21</v>
      </c>
      <c r="B1127" s="3556"/>
      <c r="C1127" s="3557"/>
      <c r="D1127" s="61" t="s">
        <v>47</v>
      </c>
      <c r="E1127" s="3561" t="s">
        <v>25</v>
      </c>
      <c r="F1127" s="3405"/>
      <c r="G1127" s="3406"/>
    </row>
    <row r="1128" spans="1:7" ht="13.5" thickBot="1" x14ac:dyDescent="0.25">
      <c r="A1128" s="3562" t="s">
        <v>22</v>
      </c>
      <c r="B1128" s="3563"/>
      <c r="C1128" s="3564"/>
      <c r="D1128" s="62" t="s">
        <v>33</v>
      </c>
      <c r="E1128" s="3460" t="s">
        <v>23</v>
      </c>
      <c r="F1128" s="3409"/>
      <c r="G1128" s="3410"/>
    </row>
  </sheetData>
  <mergeCells count="328">
    <mergeCell ref="A1033:C1033"/>
    <mergeCell ref="E1033:G1033"/>
    <mergeCell ref="A1034:C1034"/>
    <mergeCell ref="E1034:G1034"/>
    <mergeCell ref="A988:G988"/>
    <mergeCell ref="A989:G989"/>
    <mergeCell ref="A990:G990"/>
    <mergeCell ref="E993:F993"/>
    <mergeCell ref="E995:F995"/>
    <mergeCell ref="A1029:G1029"/>
    <mergeCell ref="A1031:C1031"/>
    <mergeCell ref="E1031:G1031"/>
    <mergeCell ref="A1032:C1032"/>
    <mergeCell ref="E1032:G1032"/>
    <mergeCell ref="A986:C986"/>
    <mergeCell ref="E986:G986"/>
    <mergeCell ref="A987:C987"/>
    <mergeCell ref="E987:G987"/>
    <mergeCell ref="A941:G941"/>
    <mergeCell ref="A942:G942"/>
    <mergeCell ref="A943:G943"/>
    <mergeCell ref="E946:F946"/>
    <mergeCell ref="E948:F948"/>
    <mergeCell ref="A982:G982"/>
    <mergeCell ref="A984:C984"/>
    <mergeCell ref="E984:G984"/>
    <mergeCell ref="A985:C985"/>
    <mergeCell ref="E985:G985"/>
    <mergeCell ref="A939:C939"/>
    <mergeCell ref="E939:G939"/>
    <mergeCell ref="A940:C940"/>
    <mergeCell ref="E940:G940"/>
    <mergeCell ref="A894:G894"/>
    <mergeCell ref="A895:G895"/>
    <mergeCell ref="A896:G896"/>
    <mergeCell ref="E899:F899"/>
    <mergeCell ref="E901:F901"/>
    <mergeCell ref="A935:G935"/>
    <mergeCell ref="A937:C937"/>
    <mergeCell ref="E937:G937"/>
    <mergeCell ref="A938:C938"/>
    <mergeCell ref="E938:G938"/>
    <mergeCell ref="A892:C892"/>
    <mergeCell ref="E892:G892"/>
    <mergeCell ref="A893:C893"/>
    <mergeCell ref="E893:G893"/>
    <mergeCell ref="A847:G847"/>
    <mergeCell ref="A848:G848"/>
    <mergeCell ref="A849:G849"/>
    <mergeCell ref="E852:F852"/>
    <mergeCell ref="E854:F854"/>
    <mergeCell ref="A888:G888"/>
    <mergeCell ref="A890:C890"/>
    <mergeCell ref="E890:G890"/>
    <mergeCell ref="A891:C891"/>
    <mergeCell ref="E891:G891"/>
    <mergeCell ref="A751:C751"/>
    <mergeCell ref="E751:G751"/>
    <mergeCell ref="A752:C752"/>
    <mergeCell ref="E752:G752"/>
    <mergeCell ref="A706:G706"/>
    <mergeCell ref="A707:G707"/>
    <mergeCell ref="A708:G708"/>
    <mergeCell ref="E711:F711"/>
    <mergeCell ref="E713:F713"/>
    <mergeCell ref="A747:G747"/>
    <mergeCell ref="A749:C749"/>
    <mergeCell ref="E749:G749"/>
    <mergeCell ref="A750:C750"/>
    <mergeCell ref="E750:G750"/>
    <mergeCell ref="A657:C657"/>
    <mergeCell ref="E657:G657"/>
    <mergeCell ref="A658:C658"/>
    <mergeCell ref="E658:G658"/>
    <mergeCell ref="A612:G612"/>
    <mergeCell ref="A613:G613"/>
    <mergeCell ref="A614:G614"/>
    <mergeCell ref="E617:F617"/>
    <mergeCell ref="E619:F619"/>
    <mergeCell ref="A653:G653"/>
    <mergeCell ref="A655:C655"/>
    <mergeCell ref="E655:G655"/>
    <mergeCell ref="A656:C656"/>
    <mergeCell ref="E656:G656"/>
    <mergeCell ref="A375:C375"/>
    <mergeCell ref="E375:G375"/>
    <mergeCell ref="A376:C376"/>
    <mergeCell ref="E376:G376"/>
    <mergeCell ref="E335:F335"/>
    <mergeCell ref="E337:F337"/>
    <mergeCell ref="A373:C373"/>
    <mergeCell ref="E373:G373"/>
    <mergeCell ref="A374:C374"/>
    <mergeCell ref="E374:G374"/>
    <mergeCell ref="A329:C329"/>
    <mergeCell ref="E329:G329"/>
    <mergeCell ref="A330:G330"/>
    <mergeCell ref="A331:G331"/>
    <mergeCell ref="A332:G332"/>
    <mergeCell ref="A326:C326"/>
    <mergeCell ref="E326:G326"/>
    <mergeCell ref="A327:C327"/>
    <mergeCell ref="E327:G327"/>
    <mergeCell ref="A328:C328"/>
    <mergeCell ref="E328:G328"/>
    <mergeCell ref="A283:G283"/>
    <mergeCell ref="A284:G284"/>
    <mergeCell ref="A285:G285"/>
    <mergeCell ref="E288:F288"/>
    <mergeCell ref="E290:F290"/>
    <mergeCell ref="A141:C141"/>
    <mergeCell ref="E141:G141"/>
    <mergeCell ref="A138:C138"/>
    <mergeCell ref="E138:G138"/>
    <mergeCell ref="A139:C139"/>
    <mergeCell ref="E139:G139"/>
    <mergeCell ref="A140:C140"/>
    <mergeCell ref="E140:G140"/>
    <mergeCell ref="A144:G144"/>
    <mergeCell ref="E147:F147"/>
    <mergeCell ref="E149:F149"/>
    <mergeCell ref="A188:C188"/>
    <mergeCell ref="E188:G188"/>
    <mergeCell ref="A185:C185"/>
    <mergeCell ref="E185:G185"/>
    <mergeCell ref="A186:C186"/>
    <mergeCell ref="E186:G186"/>
    <mergeCell ref="A187:C187"/>
    <mergeCell ref="E187:G187"/>
    <mergeCell ref="A46:C46"/>
    <mergeCell ref="E46:G46"/>
    <mergeCell ref="A47:C47"/>
    <mergeCell ref="E47:G47"/>
    <mergeCell ref="A48:G48"/>
    <mergeCell ref="A49:G49"/>
    <mergeCell ref="A50:G50"/>
    <mergeCell ref="E53:F53"/>
    <mergeCell ref="E55:F55"/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E94:G94"/>
    <mergeCell ref="A91:C91"/>
    <mergeCell ref="E91:G91"/>
    <mergeCell ref="A92:C92"/>
    <mergeCell ref="E92:G92"/>
    <mergeCell ref="A93:C93"/>
    <mergeCell ref="E93:G93"/>
    <mergeCell ref="A142:G142"/>
    <mergeCell ref="A143:G143"/>
    <mergeCell ref="A95:G95"/>
    <mergeCell ref="A96:G96"/>
    <mergeCell ref="A97:G97"/>
    <mergeCell ref="E100:F100"/>
    <mergeCell ref="E102:F102"/>
    <mergeCell ref="A94:C94"/>
    <mergeCell ref="A189:G189"/>
    <mergeCell ref="A190:G190"/>
    <mergeCell ref="A191:G191"/>
    <mergeCell ref="E194:F194"/>
    <mergeCell ref="E196:F196"/>
    <mergeCell ref="A235:C235"/>
    <mergeCell ref="E235:G235"/>
    <mergeCell ref="A232:C232"/>
    <mergeCell ref="E232:G232"/>
    <mergeCell ref="A233:C233"/>
    <mergeCell ref="E233:G233"/>
    <mergeCell ref="A234:C234"/>
    <mergeCell ref="E234:G234"/>
    <mergeCell ref="A236:G236"/>
    <mergeCell ref="A237:G237"/>
    <mergeCell ref="A238:G238"/>
    <mergeCell ref="E241:F241"/>
    <mergeCell ref="E243:F243"/>
    <mergeCell ref="A282:C282"/>
    <mergeCell ref="E282:G282"/>
    <mergeCell ref="A279:C279"/>
    <mergeCell ref="E279:G279"/>
    <mergeCell ref="A280:C280"/>
    <mergeCell ref="E280:G280"/>
    <mergeCell ref="A281:C281"/>
    <mergeCell ref="E281:G281"/>
    <mergeCell ref="A422:C422"/>
    <mergeCell ref="E422:G422"/>
    <mergeCell ref="A423:C423"/>
    <mergeCell ref="E423:G423"/>
    <mergeCell ref="A418:G418"/>
    <mergeCell ref="A377:G377"/>
    <mergeCell ref="A378:G378"/>
    <mergeCell ref="A379:G379"/>
    <mergeCell ref="E382:F382"/>
    <mergeCell ref="E384:F384"/>
    <mergeCell ref="A420:C420"/>
    <mergeCell ref="E420:G420"/>
    <mergeCell ref="A421:C421"/>
    <mergeCell ref="E421:G421"/>
    <mergeCell ref="A469:C469"/>
    <mergeCell ref="E469:G469"/>
    <mergeCell ref="A470:C470"/>
    <mergeCell ref="E470:G470"/>
    <mergeCell ref="A424:G424"/>
    <mergeCell ref="A425:G425"/>
    <mergeCell ref="A426:G426"/>
    <mergeCell ref="E429:F429"/>
    <mergeCell ref="E431:F431"/>
    <mergeCell ref="A465:G465"/>
    <mergeCell ref="A467:C467"/>
    <mergeCell ref="E467:G467"/>
    <mergeCell ref="A468:C468"/>
    <mergeCell ref="E468:G468"/>
    <mergeCell ref="A516:C516"/>
    <mergeCell ref="E516:G516"/>
    <mergeCell ref="A517:C517"/>
    <mergeCell ref="E517:G517"/>
    <mergeCell ref="A471:G471"/>
    <mergeCell ref="A472:G472"/>
    <mergeCell ref="A473:G473"/>
    <mergeCell ref="E476:F476"/>
    <mergeCell ref="E478:F478"/>
    <mergeCell ref="A512:G512"/>
    <mergeCell ref="A514:C514"/>
    <mergeCell ref="E514:G514"/>
    <mergeCell ref="A515:C515"/>
    <mergeCell ref="E515:G515"/>
    <mergeCell ref="A563:C563"/>
    <mergeCell ref="E563:G563"/>
    <mergeCell ref="A564:C564"/>
    <mergeCell ref="E564:G564"/>
    <mergeCell ref="A518:G518"/>
    <mergeCell ref="A519:G519"/>
    <mergeCell ref="A520:G520"/>
    <mergeCell ref="E523:F523"/>
    <mergeCell ref="E525:F525"/>
    <mergeCell ref="A559:G559"/>
    <mergeCell ref="A561:C561"/>
    <mergeCell ref="E561:G561"/>
    <mergeCell ref="A562:C562"/>
    <mergeCell ref="E562:G562"/>
    <mergeCell ref="A610:C610"/>
    <mergeCell ref="E610:G610"/>
    <mergeCell ref="A611:C611"/>
    <mergeCell ref="E611:G611"/>
    <mergeCell ref="A565:G565"/>
    <mergeCell ref="A566:G566"/>
    <mergeCell ref="A567:G567"/>
    <mergeCell ref="E570:F570"/>
    <mergeCell ref="E572:F572"/>
    <mergeCell ref="A606:G606"/>
    <mergeCell ref="A608:C608"/>
    <mergeCell ref="E608:G608"/>
    <mergeCell ref="A609:C609"/>
    <mergeCell ref="E609:G609"/>
    <mergeCell ref="A704:C704"/>
    <mergeCell ref="E704:G704"/>
    <mergeCell ref="A705:C705"/>
    <mergeCell ref="E705:G705"/>
    <mergeCell ref="A659:G659"/>
    <mergeCell ref="A660:G660"/>
    <mergeCell ref="A661:G661"/>
    <mergeCell ref="E664:F664"/>
    <mergeCell ref="E666:F666"/>
    <mergeCell ref="A700:G700"/>
    <mergeCell ref="A702:C702"/>
    <mergeCell ref="E702:G702"/>
    <mergeCell ref="A703:C703"/>
    <mergeCell ref="E703:G703"/>
    <mergeCell ref="A753:G753"/>
    <mergeCell ref="A754:G754"/>
    <mergeCell ref="A755:G755"/>
    <mergeCell ref="E758:F758"/>
    <mergeCell ref="E760:F760"/>
    <mergeCell ref="A794:G794"/>
    <mergeCell ref="A796:C796"/>
    <mergeCell ref="E796:G796"/>
    <mergeCell ref="A797:C797"/>
    <mergeCell ref="E797:G797"/>
    <mergeCell ref="A798:C798"/>
    <mergeCell ref="E798:G798"/>
    <mergeCell ref="A799:C799"/>
    <mergeCell ref="E799:G799"/>
    <mergeCell ref="A800:G800"/>
    <mergeCell ref="A801:G801"/>
    <mergeCell ref="A802:G802"/>
    <mergeCell ref="E805:F805"/>
    <mergeCell ref="E807:F807"/>
    <mergeCell ref="A841:G841"/>
    <mergeCell ref="A843:C843"/>
    <mergeCell ref="E843:G843"/>
    <mergeCell ref="A844:C844"/>
    <mergeCell ref="E844:G844"/>
    <mergeCell ref="A845:C845"/>
    <mergeCell ref="E845:G845"/>
    <mergeCell ref="A846:C846"/>
    <mergeCell ref="E846:G846"/>
    <mergeCell ref="A1035:G1035"/>
    <mergeCell ref="A1036:G1036"/>
    <mergeCell ref="A1037:G1037"/>
    <mergeCell ref="E1040:F1040"/>
    <mergeCell ref="E1042:F1042"/>
    <mergeCell ref="A1076:G1076"/>
    <mergeCell ref="A1078:C1078"/>
    <mergeCell ref="E1078:G1078"/>
    <mergeCell ref="A1079:C1079"/>
    <mergeCell ref="E1079:G1079"/>
    <mergeCell ref="A1080:C1080"/>
    <mergeCell ref="E1080:G1080"/>
    <mergeCell ref="A1081:C1081"/>
    <mergeCell ref="E1081:G1081"/>
    <mergeCell ref="A1082:G1082"/>
    <mergeCell ref="A1083:G1083"/>
    <mergeCell ref="A1084:G1084"/>
    <mergeCell ref="E1087:F1087"/>
    <mergeCell ref="E1089:F1089"/>
    <mergeCell ref="A1123:G1123"/>
    <mergeCell ref="A1125:C1125"/>
    <mergeCell ref="E1125:G1125"/>
    <mergeCell ref="A1126:C1126"/>
    <mergeCell ref="E1126:G1126"/>
    <mergeCell ref="A1127:C1127"/>
    <mergeCell ref="E1127:G1127"/>
    <mergeCell ref="A1128:C1128"/>
    <mergeCell ref="E1128:G1128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6"/>
  </sheetPr>
  <dimension ref="A1:I184"/>
  <sheetViews>
    <sheetView tabSelected="1" topLeftCell="A136" zoomScale="115" zoomScaleNormal="115" workbookViewId="0">
      <selection activeCell="K147" sqref="K147"/>
    </sheetView>
  </sheetViews>
  <sheetFormatPr defaultRowHeight="12.75" x14ac:dyDescent="0.2"/>
  <cols>
    <col min="1" max="1" width="6.5703125" style="387" customWidth="1"/>
    <col min="2" max="2" width="6.5703125" style="65" customWidth="1"/>
    <col min="3" max="3" width="10.85546875" style="423" customWidth="1"/>
    <col min="4" max="4" width="36.28515625" style="387" customWidth="1"/>
    <col min="5" max="5" width="9.7109375" style="65" customWidth="1"/>
    <col min="6" max="6" width="13.28515625" style="424" customWidth="1"/>
    <col min="7" max="7" width="14.5703125" style="387" customWidth="1"/>
    <col min="8" max="8" width="10.28515625" style="97" bestFit="1" customWidth="1"/>
    <col min="9" max="9" width="9.140625" style="387"/>
    <col min="10" max="10" width="14.140625" style="387" customWidth="1"/>
    <col min="11" max="11" width="9.42578125" style="387" bestFit="1" customWidth="1"/>
    <col min="12" max="12" width="15.42578125" style="387" customWidth="1"/>
    <col min="13" max="13" width="14.85546875" style="387" customWidth="1"/>
    <col min="14" max="15" width="9.140625" style="387"/>
    <col min="16" max="16" width="10.5703125" style="387" bestFit="1" customWidth="1"/>
    <col min="17" max="256" width="9.140625" style="387"/>
    <col min="257" max="258" width="6.5703125" style="387" customWidth="1"/>
    <col min="259" max="259" width="10.85546875" style="387" customWidth="1"/>
    <col min="260" max="260" width="36.28515625" style="387" customWidth="1"/>
    <col min="261" max="261" width="9.7109375" style="387" customWidth="1"/>
    <col min="262" max="262" width="13.28515625" style="387" customWidth="1"/>
    <col min="263" max="263" width="14.5703125" style="387" customWidth="1"/>
    <col min="264" max="264" width="10.28515625" style="387" bestFit="1" customWidth="1"/>
    <col min="265" max="266" width="9.140625" style="387"/>
    <col min="267" max="267" width="9.42578125" style="387" bestFit="1" customWidth="1"/>
    <col min="268" max="268" width="11.5703125" style="387" bestFit="1" customWidth="1"/>
    <col min="269" max="271" width="9.140625" style="387"/>
    <col min="272" max="272" width="10.5703125" style="387" bestFit="1" customWidth="1"/>
    <col min="273" max="512" width="9.140625" style="387"/>
    <col min="513" max="514" width="6.5703125" style="387" customWidth="1"/>
    <col min="515" max="515" width="10.85546875" style="387" customWidth="1"/>
    <col min="516" max="516" width="36.28515625" style="387" customWidth="1"/>
    <col min="517" max="517" width="9.7109375" style="387" customWidth="1"/>
    <col min="518" max="518" width="13.28515625" style="387" customWidth="1"/>
    <col min="519" max="519" width="14.5703125" style="387" customWidth="1"/>
    <col min="520" max="520" width="10.28515625" style="387" bestFit="1" customWidth="1"/>
    <col min="521" max="522" width="9.140625" style="387"/>
    <col min="523" max="523" width="9.42578125" style="387" bestFit="1" customWidth="1"/>
    <col min="524" max="524" width="11.5703125" style="387" bestFit="1" customWidth="1"/>
    <col min="525" max="527" width="9.140625" style="387"/>
    <col min="528" max="528" width="10.5703125" style="387" bestFit="1" customWidth="1"/>
    <col min="529" max="768" width="9.140625" style="387"/>
    <col min="769" max="770" width="6.5703125" style="387" customWidth="1"/>
    <col min="771" max="771" width="10.85546875" style="387" customWidth="1"/>
    <col min="772" max="772" width="36.28515625" style="387" customWidth="1"/>
    <col min="773" max="773" width="9.7109375" style="387" customWidth="1"/>
    <col min="774" max="774" width="13.28515625" style="387" customWidth="1"/>
    <col min="775" max="775" width="14.5703125" style="387" customWidth="1"/>
    <col min="776" max="776" width="10.28515625" style="387" bestFit="1" customWidth="1"/>
    <col min="777" max="778" width="9.140625" style="387"/>
    <col min="779" max="779" width="9.42578125" style="387" bestFit="1" customWidth="1"/>
    <col min="780" max="780" width="11.5703125" style="387" bestFit="1" customWidth="1"/>
    <col min="781" max="783" width="9.140625" style="387"/>
    <col min="784" max="784" width="10.5703125" style="387" bestFit="1" customWidth="1"/>
    <col min="785" max="1024" width="9.140625" style="387"/>
    <col min="1025" max="1026" width="6.5703125" style="387" customWidth="1"/>
    <col min="1027" max="1027" width="10.85546875" style="387" customWidth="1"/>
    <col min="1028" max="1028" width="36.28515625" style="387" customWidth="1"/>
    <col min="1029" max="1029" width="9.7109375" style="387" customWidth="1"/>
    <col min="1030" max="1030" width="13.28515625" style="387" customWidth="1"/>
    <col min="1031" max="1031" width="14.5703125" style="387" customWidth="1"/>
    <col min="1032" max="1032" width="10.28515625" style="387" bestFit="1" customWidth="1"/>
    <col min="1033" max="1034" width="9.140625" style="387"/>
    <col min="1035" max="1035" width="9.42578125" style="387" bestFit="1" customWidth="1"/>
    <col min="1036" max="1036" width="11.5703125" style="387" bestFit="1" customWidth="1"/>
    <col min="1037" max="1039" width="9.140625" style="387"/>
    <col min="1040" max="1040" width="10.5703125" style="387" bestFit="1" customWidth="1"/>
    <col min="1041" max="1280" width="9.140625" style="387"/>
    <col min="1281" max="1282" width="6.5703125" style="387" customWidth="1"/>
    <col min="1283" max="1283" width="10.85546875" style="387" customWidth="1"/>
    <col min="1284" max="1284" width="36.28515625" style="387" customWidth="1"/>
    <col min="1285" max="1285" width="9.7109375" style="387" customWidth="1"/>
    <col min="1286" max="1286" width="13.28515625" style="387" customWidth="1"/>
    <col min="1287" max="1287" width="14.5703125" style="387" customWidth="1"/>
    <col min="1288" max="1288" width="10.28515625" style="387" bestFit="1" customWidth="1"/>
    <col min="1289" max="1290" width="9.140625" style="387"/>
    <col min="1291" max="1291" width="9.42578125" style="387" bestFit="1" customWidth="1"/>
    <col min="1292" max="1292" width="11.5703125" style="387" bestFit="1" customWidth="1"/>
    <col min="1293" max="1295" width="9.140625" style="387"/>
    <col min="1296" max="1296" width="10.5703125" style="387" bestFit="1" customWidth="1"/>
    <col min="1297" max="1536" width="9.140625" style="387"/>
    <col min="1537" max="1538" width="6.5703125" style="387" customWidth="1"/>
    <col min="1539" max="1539" width="10.85546875" style="387" customWidth="1"/>
    <col min="1540" max="1540" width="36.28515625" style="387" customWidth="1"/>
    <col min="1541" max="1541" width="9.7109375" style="387" customWidth="1"/>
    <col min="1542" max="1542" width="13.28515625" style="387" customWidth="1"/>
    <col min="1543" max="1543" width="14.5703125" style="387" customWidth="1"/>
    <col min="1544" max="1544" width="10.28515625" style="387" bestFit="1" customWidth="1"/>
    <col min="1545" max="1546" width="9.140625" style="387"/>
    <col min="1547" max="1547" width="9.42578125" style="387" bestFit="1" customWidth="1"/>
    <col min="1548" max="1548" width="11.5703125" style="387" bestFit="1" customWidth="1"/>
    <col min="1549" max="1551" width="9.140625" style="387"/>
    <col min="1552" max="1552" width="10.5703125" style="387" bestFit="1" customWidth="1"/>
    <col min="1553" max="1792" width="9.140625" style="387"/>
    <col min="1793" max="1794" width="6.5703125" style="387" customWidth="1"/>
    <col min="1795" max="1795" width="10.85546875" style="387" customWidth="1"/>
    <col min="1796" max="1796" width="36.28515625" style="387" customWidth="1"/>
    <col min="1797" max="1797" width="9.7109375" style="387" customWidth="1"/>
    <col min="1798" max="1798" width="13.28515625" style="387" customWidth="1"/>
    <col min="1799" max="1799" width="14.5703125" style="387" customWidth="1"/>
    <col min="1800" max="1800" width="10.28515625" style="387" bestFit="1" customWidth="1"/>
    <col min="1801" max="1802" width="9.140625" style="387"/>
    <col min="1803" max="1803" width="9.42578125" style="387" bestFit="1" customWidth="1"/>
    <col min="1804" max="1804" width="11.5703125" style="387" bestFit="1" customWidth="1"/>
    <col min="1805" max="1807" width="9.140625" style="387"/>
    <col min="1808" max="1808" width="10.5703125" style="387" bestFit="1" customWidth="1"/>
    <col min="1809" max="2048" width="9.140625" style="387"/>
    <col min="2049" max="2050" width="6.5703125" style="387" customWidth="1"/>
    <col min="2051" max="2051" width="10.85546875" style="387" customWidth="1"/>
    <col min="2052" max="2052" width="36.28515625" style="387" customWidth="1"/>
    <col min="2053" max="2053" width="9.7109375" style="387" customWidth="1"/>
    <col min="2054" max="2054" width="13.28515625" style="387" customWidth="1"/>
    <col min="2055" max="2055" width="14.5703125" style="387" customWidth="1"/>
    <col min="2056" max="2056" width="10.28515625" style="387" bestFit="1" customWidth="1"/>
    <col min="2057" max="2058" width="9.140625" style="387"/>
    <col min="2059" max="2059" width="9.42578125" style="387" bestFit="1" customWidth="1"/>
    <col min="2060" max="2060" width="11.5703125" style="387" bestFit="1" customWidth="1"/>
    <col min="2061" max="2063" width="9.140625" style="387"/>
    <col min="2064" max="2064" width="10.5703125" style="387" bestFit="1" customWidth="1"/>
    <col min="2065" max="2304" width="9.140625" style="387"/>
    <col min="2305" max="2306" width="6.5703125" style="387" customWidth="1"/>
    <col min="2307" max="2307" width="10.85546875" style="387" customWidth="1"/>
    <col min="2308" max="2308" width="36.28515625" style="387" customWidth="1"/>
    <col min="2309" max="2309" width="9.7109375" style="387" customWidth="1"/>
    <col min="2310" max="2310" width="13.28515625" style="387" customWidth="1"/>
    <col min="2311" max="2311" width="14.5703125" style="387" customWidth="1"/>
    <col min="2312" max="2312" width="10.28515625" style="387" bestFit="1" customWidth="1"/>
    <col min="2313" max="2314" width="9.140625" style="387"/>
    <col min="2315" max="2315" width="9.42578125" style="387" bestFit="1" customWidth="1"/>
    <col min="2316" max="2316" width="11.5703125" style="387" bestFit="1" customWidth="1"/>
    <col min="2317" max="2319" width="9.140625" style="387"/>
    <col min="2320" max="2320" width="10.5703125" style="387" bestFit="1" customWidth="1"/>
    <col min="2321" max="2560" width="9.140625" style="387"/>
    <col min="2561" max="2562" width="6.5703125" style="387" customWidth="1"/>
    <col min="2563" max="2563" width="10.85546875" style="387" customWidth="1"/>
    <col min="2564" max="2564" width="36.28515625" style="387" customWidth="1"/>
    <col min="2565" max="2565" width="9.7109375" style="387" customWidth="1"/>
    <col min="2566" max="2566" width="13.28515625" style="387" customWidth="1"/>
    <col min="2567" max="2567" width="14.5703125" style="387" customWidth="1"/>
    <col min="2568" max="2568" width="10.28515625" style="387" bestFit="1" customWidth="1"/>
    <col min="2569" max="2570" width="9.140625" style="387"/>
    <col min="2571" max="2571" width="9.42578125" style="387" bestFit="1" customWidth="1"/>
    <col min="2572" max="2572" width="11.5703125" style="387" bestFit="1" customWidth="1"/>
    <col min="2573" max="2575" width="9.140625" style="387"/>
    <col min="2576" max="2576" width="10.5703125" style="387" bestFit="1" customWidth="1"/>
    <col min="2577" max="2816" width="9.140625" style="387"/>
    <col min="2817" max="2818" width="6.5703125" style="387" customWidth="1"/>
    <col min="2819" max="2819" width="10.85546875" style="387" customWidth="1"/>
    <col min="2820" max="2820" width="36.28515625" style="387" customWidth="1"/>
    <col min="2821" max="2821" width="9.7109375" style="387" customWidth="1"/>
    <col min="2822" max="2822" width="13.28515625" style="387" customWidth="1"/>
    <col min="2823" max="2823" width="14.5703125" style="387" customWidth="1"/>
    <col min="2824" max="2824" width="10.28515625" style="387" bestFit="1" customWidth="1"/>
    <col min="2825" max="2826" width="9.140625" style="387"/>
    <col min="2827" max="2827" width="9.42578125" style="387" bestFit="1" customWidth="1"/>
    <col min="2828" max="2828" width="11.5703125" style="387" bestFit="1" customWidth="1"/>
    <col min="2829" max="2831" width="9.140625" style="387"/>
    <col min="2832" max="2832" width="10.5703125" style="387" bestFit="1" customWidth="1"/>
    <col min="2833" max="3072" width="9.140625" style="387"/>
    <col min="3073" max="3074" width="6.5703125" style="387" customWidth="1"/>
    <col min="3075" max="3075" width="10.85546875" style="387" customWidth="1"/>
    <col min="3076" max="3076" width="36.28515625" style="387" customWidth="1"/>
    <col min="3077" max="3077" width="9.7109375" style="387" customWidth="1"/>
    <col min="3078" max="3078" width="13.28515625" style="387" customWidth="1"/>
    <col min="3079" max="3079" width="14.5703125" style="387" customWidth="1"/>
    <col min="3080" max="3080" width="10.28515625" style="387" bestFit="1" customWidth="1"/>
    <col min="3081" max="3082" width="9.140625" style="387"/>
    <col min="3083" max="3083" width="9.42578125" style="387" bestFit="1" customWidth="1"/>
    <col min="3084" max="3084" width="11.5703125" style="387" bestFit="1" customWidth="1"/>
    <col min="3085" max="3087" width="9.140625" style="387"/>
    <col min="3088" max="3088" width="10.5703125" style="387" bestFit="1" customWidth="1"/>
    <col min="3089" max="3328" width="9.140625" style="387"/>
    <col min="3329" max="3330" width="6.5703125" style="387" customWidth="1"/>
    <col min="3331" max="3331" width="10.85546875" style="387" customWidth="1"/>
    <col min="3332" max="3332" width="36.28515625" style="387" customWidth="1"/>
    <col min="3333" max="3333" width="9.7109375" style="387" customWidth="1"/>
    <col min="3334" max="3334" width="13.28515625" style="387" customWidth="1"/>
    <col min="3335" max="3335" width="14.5703125" style="387" customWidth="1"/>
    <col min="3336" max="3336" width="10.28515625" style="387" bestFit="1" customWidth="1"/>
    <col min="3337" max="3338" width="9.140625" style="387"/>
    <col min="3339" max="3339" width="9.42578125" style="387" bestFit="1" customWidth="1"/>
    <col min="3340" max="3340" width="11.5703125" style="387" bestFit="1" customWidth="1"/>
    <col min="3341" max="3343" width="9.140625" style="387"/>
    <col min="3344" max="3344" width="10.5703125" style="387" bestFit="1" customWidth="1"/>
    <col min="3345" max="3584" width="9.140625" style="387"/>
    <col min="3585" max="3586" width="6.5703125" style="387" customWidth="1"/>
    <col min="3587" max="3587" width="10.85546875" style="387" customWidth="1"/>
    <col min="3588" max="3588" width="36.28515625" style="387" customWidth="1"/>
    <col min="3589" max="3589" width="9.7109375" style="387" customWidth="1"/>
    <col min="3590" max="3590" width="13.28515625" style="387" customWidth="1"/>
    <col min="3591" max="3591" width="14.5703125" style="387" customWidth="1"/>
    <col min="3592" max="3592" width="10.28515625" style="387" bestFit="1" customWidth="1"/>
    <col min="3593" max="3594" width="9.140625" style="387"/>
    <col min="3595" max="3595" width="9.42578125" style="387" bestFit="1" customWidth="1"/>
    <col min="3596" max="3596" width="11.5703125" style="387" bestFit="1" customWidth="1"/>
    <col min="3597" max="3599" width="9.140625" style="387"/>
    <col min="3600" max="3600" width="10.5703125" style="387" bestFit="1" customWidth="1"/>
    <col min="3601" max="3840" width="9.140625" style="387"/>
    <col min="3841" max="3842" width="6.5703125" style="387" customWidth="1"/>
    <col min="3843" max="3843" width="10.85546875" style="387" customWidth="1"/>
    <col min="3844" max="3844" width="36.28515625" style="387" customWidth="1"/>
    <col min="3845" max="3845" width="9.7109375" style="387" customWidth="1"/>
    <col min="3846" max="3846" width="13.28515625" style="387" customWidth="1"/>
    <col min="3847" max="3847" width="14.5703125" style="387" customWidth="1"/>
    <col min="3848" max="3848" width="10.28515625" style="387" bestFit="1" customWidth="1"/>
    <col min="3849" max="3850" width="9.140625" style="387"/>
    <col min="3851" max="3851" width="9.42578125" style="387" bestFit="1" customWidth="1"/>
    <col min="3852" max="3852" width="11.5703125" style="387" bestFit="1" customWidth="1"/>
    <col min="3853" max="3855" width="9.140625" style="387"/>
    <col min="3856" max="3856" width="10.5703125" style="387" bestFit="1" customWidth="1"/>
    <col min="3857" max="4096" width="9.140625" style="387"/>
    <col min="4097" max="4098" width="6.5703125" style="387" customWidth="1"/>
    <col min="4099" max="4099" width="10.85546875" style="387" customWidth="1"/>
    <col min="4100" max="4100" width="36.28515625" style="387" customWidth="1"/>
    <col min="4101" max="4101" width="9.7109375" style="387" customWidth="1"/>
    <col min="4102" max="4102" width="13.28515625" style="387" customWidth="1"/>
    <col min="4103" max="4103" width="14.5703125" style="387" customWidth="1"/>
    <col min="4104" max="4104" width="10.28515625" style="387" bestFit="1" customWidth="1"/>
    <col min="4105" max="4106" width="9.140625" style="387"/>
    <col min="4107" max="4107" width="9.42578125" style="387" bestFit="1" customWidth="1"/>
    <col min="4108" max="4108" width="11.5703125" style="387" bestFit="1" customWidth="1"/>
    <col min="4109" max="4111" width="9.140625" style="387"/>
    <col min="4112" max="4112" width="10.5703125" style="387" bestFit="1" customWidth="1"/>
    <col min="4113" max="4352" width="9.140625" style="387"/>
    <col min="4353" max="4354" width="6.5703125" style="387" customWidth="1"/>
    <col min="4355" max="4355" width="10.85546875" style="387" customWidth="1"/>
    <col min="4356" max="4356" width="36.28515625" style="387" customWidth="1"/>
    <col min="4357" max="4357" width="9.7109375" style="387" customWidth="1"/>
    <col min="4358" max="4358" width="13.28515625" style="387" customWidth="1"/>
    <col min="4359" max="4359" width="14.5703125" style="387" customWidth="1"/>
    <col min="4360" max="4360" width="10.28515625" style="387" bestFit="1" customWidth="1"/>
    <col min="4361" max="4362" width="9.140625" style="387"/>
    <col min="4363" max="4363" width="9.42578125" style="387" bestFit="1" customWidth="1"/>
    <col min="4364" max="4364" width="11.5703125" style="387" bestFit="1" customWidth="1"/>
    <col min="4365" max="4367" width="9.140625" style="387"/>
    <col min="4368" max="4368" width="10.5703125" style="387" bestFit="1" customWidth="1"/>
    <col min="4369" max="4608" width="9.140625" style="387"/>
    <col min="4609" max="4610" width="6.5703125" style="387" customWidth="1"/>
    <col min="4611" max="4611" width="10.85546875" style="387" customWidth="1"/>
    <col min="4612" max="4612" width="36.28515625" style="387" customWidth="1"/>
    <col min="4613" max="4613" width="9.7109375" style="387" customWidth="1"/>
    <col min="4614" max="4614" width="13.28515625" style="387" customWidth="1"/>
    <col min="4615" max="4615" width="14.5703125" style="387" customWidth="1"/>
    <col min="4616" max="4616" width="10.28515625" style="387" bestFit="1" customWidth="1"/>
    <col min="4617" max="4618" width="9.140625" style="387"/>
    <col min="4619" max="4619" width="9.42578125" style="387" bestFit="1" customWidth="1"/>
    <col min="4620" max="4620" width="11.5703125" style="387" bestFit="1" customWidth="1"/>
    <col min="4621" max="4623" width="9.140625" style="387"/>
    <col min="4624" max="4624" width="10.5703125" style="387" bestFit="1" customWidth="1"/>
    <col min="4625" max="4864" width="9.140625" style="387"/>
    <col min="4865" max="4866" width="6.5703125" style="387" customWidth="1"/>
    <col min="4867" max="4867" width="10.85546875" style="387" customWidth="1"/>
    <col min="4868" max="4868" width="36.28515625" style="387" customWidth="1"/>
    <col min="4869" max="4869" width="9.7109375" style="387" customWidth="1"/>
    <col min="4870" max="4870" width="13.28515625" style="387" customWidth="1"/>
    <col min="4871" max="4871" width="14.5703125" style="387" customWidth="1"/>
    <col min="4872" max="4872" width="10.28515625" style="387" bestFit="1" customWidth="1"/>
    <col min="4873" max="4874" width="9.140625" style="387"/>
    <col min="4875" max="4875" width="9.42578125" style="387" bestFit="1" customWidth="1"/>
    <col min="4876" max="4876" width="11.5703125" style="387" bestFit="1" customWidth="1"/>
    <col min="4877" max="4879" width="9.140625" style="387"/>
    <col min="4880" max="4880" width="10.5703125" style="387" bestFit="1" customWidth="1"/>
    <col min="4881" max="5120" width="9.140625" style="387"/>
    <col min="5121" max="5122" width="6.5703125" style="387" customWidth="1"/>
    <col min="5123" max="5123" width="10.85546875" style="387" customWidth="1"/>
    <col min="5124" max="5124" width="36.28515625" style="387" customWidth="1"/>
    <col min="5125" max="5125" width="9.7109375" style="387" customWidth="1"/>
    <col min="5126" max="5126" width="13.28515625" style="387" customWidth="1"/>
    <col min="5127" max="5127" width="14.5703125" style="387" customWidth="1"/>
    <col min="5128" max="5128" width="10.28515625" style="387" bestFit="1" customWidth="1"/>
    <col min="5129" max="5130" width="9.140625" style="387"/>
    <col min="5131" max="5131" width="9.42578125" style="387" bestFit="1" customWidth="1"/>
    <col min="5132" max="5132" width="11.5703125" style="387" bestFit="1" customWidth="1"/>
    <col min="5133" max="5135" width="9.140625" style="387"/>
    <col min="5136" max="5136" width="10.5703125" style="387" bestFit="1" customWidth="1"/>
    <col min="5137" max="5376" width="9.140625" style="387"/>
    <col min="5377" max="5378" width="6.5703125" style="387" customWidth="1"/>
    <col min="5379" max="5379" width="10.85546875" style="387" customWidth="1"/>
    <col min="5380" max="5380" width="36.28515625" style="387" customWidth="1"/>
    <col min="5381" max="5381" width="9.7109375" style="387" customWidth="1"/>
    <col min="5382" max="5382" width="13.28515625" style="387" customWidth="1"/>
    <col min="5383" max="5383" width="14.5703125" style="387" customWidth="1"/>
    <col min="5384" max="5384" width="10.28515625" style="387" bestFit="1" customWidth="1"/>
    <col min="5385" max="5386" width="9.140625" style="387"/>
    <col min="5387" max="5387" width="9.42578125" style="387" bestFit="1" customWidth="1"/>
    <col min="5388" max="5388" width="11.5703125" style="387" bestFit="1" customWidth="1"/>
    <col min="5389" max="5391" width="9.140625" style="387"/>
    <col min="5392" max="5392" width="10.5703125" style="387" bestFit="1" customWidth="1"/>
    <col min="5393" max="5632" width="9.140625" style="387"/>
    <col min="5633" max="5634" width="6.5703125" style="387" customWidth="1"/>
    <col min="5635" max="5635" width="10.85546875" style="387" customWidth="1"/>
    <col min="5636" max="5636" width="36.28515625" style="387" customWidth="1"/>
    <col min="5637" max="5637" width="9.7109375" style="387" customWidth="1"/>
    <col min="5638" max="5638" width="13.28515625" style="387" customWidth="1"/>
    <col min="5639" max="5639" width="14.5703125" style="387" customWidth="1"/>
    <col min="5640" max="5640" width="10.28515625" style="387" bestFit="1" customWidth="1"/>
    <col min="5641" max="5642" width="9.140625" style="387"/>
    <col min="5643" max="5643" width="9.42578125" style="387" bestFit="1" customWidth="1"/>
    <col min="5644" max="5644" width="11.5703125" style="387" bestFit="1" customWidth="1"/>
    <col min="5645" max="5647" width="9.140625" style="387"/>
    <col min="5648" max="5648" width="10.5703125" style="387" bestFit="1" customWidth="1"/>
    <col min="5649" max="5888" width="9.140625" style="387"/>
    <col min="5889" max="5890" width="6.5703125" style="387" customWidth="1"/>
    <col min="5891" max="5891" width="10.85546875" style="387" customWidth="1"/>
    <col min="5892" max="5892" width="36.28515625" style="387" customWidth="1"/>
    <col min="5893" max="5893" width="9.7109375" style="387" customWidth="1"/>
    <col min="5894" max="5894" width="13.28515625" style="387" customWidth="1"/>
    <col min="5895" max="5895" width="14.5703125" style="387" customWidth="1"/>
    <col min="5896" max="5896" width="10.28515625" style="387" bestFit="1" customWidth="1"/>
    <col min="5897" max="5898" width="9.140625" style="387"/>
    <col min="5899" max="5899" width="9.42578125" style="387" bestFit="1" customWidth="1"/>
    <col min="5900" max="5900" width="11.5703125" style="387" bestFit="1" customWidth="1"/>
    <col min="5901" max="5903" width="9.140625" style="387"/>
    <col min="5904" max="5904" width="10.5703125" style="387" bestFit="1" customWidth="1"/>
    <col min="5905" max="6144" width="9.140625" style="387"/>
    <col min="6145" max="6146" width="6.5703125" style="387" customWidth="1"/>
    <col min="6147" max="6147" width="10.85546875" style="387" customWidth="1"/>
    <col min="6148" max="6148" width="36.28515625" style="387" customWidth="1"/>
    <col min="6149" max="6149" width="9.7109375" style="387" customWidth="1"/>
    <col min="6150" max="6150" width="13.28515625" style="387" customWidth="1"/>
    <col min="6151" max="6151" width="14.5703125" style="387" customWidth="1"/>
    <col min="6152" max="6152" width="10.28515625" style="387" bestFit="1" customWidth="1"/>
    <col min="6153" max="6154" width="9.140625" style="387"/>
    <col min="6155" max="6155" width="9.42578125" style="387" bestFit="1" customWidth="1"/>
    <col min="6156" max="6156" width="11.5703125" style="387" bestFit="1" customWidth="1"/>
    <col min="6157" max="6159" width="9.140625" style="387"/>
    <col min="6160" max="6160" width="10.5703125" style="387" bestFit="1" customWidth="1"/>
    <col min="6161" max="6400" width="9.140625" style="387"/>
    <col min="6401" max="6402" width="6.5703125" style="387" customWidth="1"/>
    <col min="6403" max="6403" width="10.85546875" style="387" customWidth="1"/>
    <col min="6404" max="6404" width="36.28515625" style="387" customWidth="1"/>
    <col min="6405" max="6405" width="9.7109375" style="387" customWidth="1"/>
    <col min="6406" max="6406" width="13.28515625" style="387" customWidth="1"/>
    <col min="6407" max="6407" width="14.5703125" style="387" customWidth="1"/>
    <col min="6408" max="6408" width="10.28515625" style="387" bestFit="1" customWidth="1"/>
    <col min="6409" max="6410" width="9.140625" style="387"/>
    <col min="6411" max="6411" width="9.42578125" style="387" bestFit="1" customWidth="1"/>
    <col min="6412" max="6412" width="11.5703125" style="387" bestFit="1" customWidth="1"/>
    <col min="6413" max="6415" width="9.140625" style="387"/>
    <col min="6416" max="6416" width="10.5703125" style="387" bestFit="1" customWidth="1"/>
    <col min="6417" max="6656" width="9.140625" style="387"/>
    <col min="6657" max="6658" width="6.5703125" style="387" customWidth="1"/>
    <col min="6659" max="6659" width="10.85546875" style="387" customWidth="1"/>
    <col min="6660" max="6660" width="36.28515625" style="387" customWidth="1"/>
    <col min="6661" max="6661" width="9.7109375" style="387" customWidth="1"/>
    <col min="6662" max="6662" width="13.28515625" style="387" customWidth="1"/>
    <col min="6663" max="6663" width="14.5703125" style="387" customWidth="1"/>
    <col min="6664" max="6664" width="10.28515625" style="387" bestFit="1" customWidth="1"/>
    <col min="6665" max="6666" width="9.140625" style="387"/>
    <col min="6667" max="6667" width="9.42578125" style="387" bestFit="1" customWidth="1"/>
    <col min="6668" max="6668" width="11.5703125" style="387" bestFit="1" customWidth="1"/>
    <col min="6669" max="6671" width="9.140625" style="387"/>
    <col min="6672" max="6672" width="10.5703125" style="387" bestFit="1" customWidth="1"/>
    <col min="6673" max="6912" width="9.140625" style="387"/>
    <col min="6913" max="6914" width="6.5703125" style="387" customWidth="1"/>
    <col min="6915" max="6915" width="10.85546875" style="387" customWidth="1"/>
    <col min="6916" max="6916" width="36.28515625" style="387" customWidth="1"/>
    <col min="6917" max="6917" width="9.7109375" style="387" customWidth="1"/>
    <col min="6918" max="6918" width="13.28515625" style="387" customWidth="1"/>
    <col min="6919" max="6919" width="14.5703125" style="387" customWidth="1"/>
    <col min="6920" max="6920" width="10.28515625" style="387" bestFit="1" customWidth="1"/>
    <col min="6921" max="6922" width="9.140625" style="387"/>
    <col min="6923" max="6923" width="9.42578125" style="387" bestFit="1" customWidth="1"/>
    <col min="6924" max="6924" width="11.5703125" style="387" bestFit="1" customWidth="1"/>
    <col min="6925" max="6927" width="9.140625" style="387"/>
    <col min="6928" max="6928" width="10.5703125" style="387" bestFit="1" customWidth="1"/>
    <col min="6929" max="7168" width="9.140625" style="387"/>
    <col min="7169" max="7170" width="6.5703125" style="387" customWidth="1"/>
    <col min="7171" max="7171" width="10.85546875" style="387" customWidth="1"/>
    <col min="7172" max="7172" width="36.28515625" style="387" customWidth="1"/>
    <col min="7173" max="7173" width="9.7109375" style="387" customWidth="1"/>
    <col min="7174" max="7174" width="13.28515625" style="387" customWidth="1"/>
    <col min="7175" max="7175" width="14.5703125" style="387" customWidth="1"/>
    <col min="7176" max="7176" width="10.28515625" style="387" bestFit="1" customWidth="1"/>
    <col min="7177" max="7178" width="9.140625" style="387"/>
    <col min="7179" max="7179" width="9.42578125" style="387" bestFit="1" customWidth="1"/>
    <col min="7180" max="7180" width="11.5703125" style="387" bestFit="1" customWidth="1"/>
    <col min="7181" max="7183" width="9.140625" style="387"/>
    <col min="7184" max="7184" width="10.5703125" style="387" bestFit="1" customWidth="1"/>
    <col min="7185" max="7424" width="9.140625" style="387"/>
    <col min="7425" max="7426" width="6.5703125" style="387" customWidth="1"/>
    <col min="7427" max="7427" width="10.85546875" style="387" customWidth="1"/>
    <col min="7428" max="7428" width="36.28515625" style="387" customWidth="1"/>
    <col min="7429" max="7429" width="9.7109375" style="387" customWidth="1"/>
    <col min="7430" max="7430" width="13.28515625" style="387" customWidth="1"/>
    <col min="7431" max="7431" width="14.5703125" style="387" customWidth="1"/>
    <col min="7432" max="7432" width="10.28515625" style="387" bestFit="1" customWidth="1"/>
    <col min="7433" max="7434" width="9.140625" style="387"/>
    <col min="7435" max="7435" width="9.42578125" style="387" bestFit="1" customWidth="1"/>
    <col min="7436" max="7436" width="11.5703125" style="387" bestFit="1" customWidth="1"/>
    <col min="7437" max="7439" width="9.140625" style="387"/>
    <col min="7440" max="7440" width="10.5703125" style="387" bestFit="1" customWidth="1"/>
    <col min="7441" max="7680" width="9.140625" style="387"/>
    <col min="7681" max="7682" width="6.5703125" style="387" customWidth="1"/>
    <col min="7683" max="7683" width="10.85546875" style="387" customWidth="1"/>
    <col min="7684" max="7684" width="36.28515625" style="387" customWidth="1"/>
    <col min="7685" max="7685" width="9.7109375" style="387" customWidth="1"/>
    <col min="7686" max="7686" width="13.28515625" style="387" customWidth="1"/>
    <col min="7687" max="7687" width="14.5703125" style="387" customWidth="1"/>
    <col min="7688" max="7688" width="10.28515625" style="387" bestFit="1" customWidth="1"/>
    <col min="7689" max="7690" width="9.140625" style="387"/>
    <col min="7691" max="7691" width="9.42578125" style="387" bestFit="1" customWidth="1"/>
    <col min="7692" max="7692" width="11.5703125" style="387" bestFit="1" customWidth="1"/>
    <col min="7693" max="7695" width="9.140625" style="387"/>
    <col min="7696" max="7696" width="10.5703125" style="387" bestFit="1" customWidth="1"/>
    <col min="7697" max="7936" width="9.140625" style="387"/>
    <col min="7937" max="7938" width="6.5703125" style="387" customWidth="1"/>
    <col min="7939" max="7939" width="10.85546875" style="387" customWidth="1"/>
    <col min="7940" max="7940" width="36.28515625" style="387" customWidth="1"/>
    <col min="7941" max="7941" width="9.7109375" style="387" customWidth="1"/>
    <col min="7942" max="7942" width="13.28515625" style="387" customWidth="1"/>
    <col min="7943" max="7943" width="14.5703125" style="387" customWidth="1"/>
    <col min="7944" max="7944" width="10.28515625" style="387" bestFit="1" customWidth="1"/>
    <col min="7945" max="7946" width="9.140625" style="387"/>
    <col min="7947" max="7947" width="9.42578125" style="387" bestFit="1" customWidth="1"/>
    <col min="7948" max="7948" width="11.5703125" style="387" bestFit="1" customWidth="1"/>
    <col min="7949" max="7951" width="9.140625" style="387"/>
    <col min="7952" max="7952" width="10.5703125" style="387" bestFit="1" customWidth="1"/>
    <col min="7953" max="8192" width="9.140625" style="387"/>
    <col min="8193" max="8194" width="6.5703125" style="387" customWidth="1"/>
    <col min="8195" max="8195" width="10.85546875" style="387" customWidth="1"/>
    <col min="8196" max="8196" width="36.28515625" style="387" customWidth="1"/>
    <col min="8197" max="8197" width="9.7109375" style="387" customWidth="1"/>
    <col min="8198" max="8198" width="13.28515625" style="387" customWidth="1"/>
    <col min="8199" max="8199" width="14.5703125" style="387" customWidth="1"/>
    <col min="8200" max="8200" width="10.28515625" style="387" bestFit="1" customWidth="1"/>
    <col min="8201" max="8202" width="9.140625" style="387"/>
    <col min="8203" max="8203" width="9.42578125" style="387" bestFit="1" customWidth="1"/>
    <col min="8204" max="8204" width="11.5703125" style="387" bestFit="1" customWidth="1"/>
    <col min="8205" max="8207" width="9.140625" style="387"/>
    <col min="8208" max="8208" width="10.5703125" style="387" bestFit="1" customWidth="1"/>
    <col min="8209" max="8448" width="9.140625" style="387"/>
    <col min="8449" max="8450" width="6.5703125" style="387" customWidth="1"/>
    <col min="8451" max="8451" width="10.85546875" style="387" customWidth="1"/>
    <col min="8452" max="8452" width="36.28515625" style="387" customWidth="1"/>
    <col min="8453" max="8453" width="9.7109375" style="387" customWidth="1"/>
    <col min="8454" max="8454" width="13.28515625" style="387" customWidth="1"/>
    <col min="8455" max="8455" width="14.5703125" style="387" customWidth="1"/>
    <col min="8456" max="8456" width="10.28515625" style="387" bestFit="1" customWidth="1"/>
    <col min="8457" max="8458" width="9.140625" style="387"/>
    <col min="8459" max="8459" width="9.42578125" style="387" bestFit="1" customWidth="1"/>
    <col min="8460" max="8460" width="11.5703125" style="387" bestFit="1" customWidth="1"/>
    <col min="8461" max="8463" width="9.140625" style="387"/>
    <col min="8464" max="8464" width="10.5703125" style="387" bestFit="1" customWidth="1"/>
    <col min="8465" max="8704" width="9.140625" style="387"/>
    <col min="8705" max="8706" width="6.5703125" style="387" customWidth="1"/>
    <col min="8707" max="8707" width="10.85546875" style="387" customWidth="1"/>
    <col min="8708" max="8708" width="36.28515625" style="387" customWidth="1"/>
    <col min="8709" max="8709" width="9.7109375" style="387" customWidth="1"/>
    <col min="8710" max="8710" width="13.28515625" style="387" customWidth="1"/>
    <col min="8711" max="8711" width="14.5703125" style="387" customWidth="1"/>
    <col min="8712" max="8712" width="10.28515625" style="387" bestFit="1" customWidth="1"/>
    <col min="8713" max="8714" width="9.140625" style="387"/>
    <col min="8715" max="8715" width="9.42578125" style="387" bestFit="1" customWidth="1"/>
    <col min="8716" max="8716" width="11.5703125" style="387" bestFit="1" customWidth="1"/>
    <col min="8717" max="8719" width="9.140625" style="387"/>
    <col min="8720" max="8720" width="10.5703125" style="387" bestFit="1" customWidth="1"/>
    <col min="8721" max="8960" width="9.140625" style="387"/>
    <col min="8961" max="8962" width="6.5703125" style="387" customWidth="1"/>
    <col min="8963" max="8963" width="10.85546875" style="387" customWidth="1"/>
    <col min="8964" max="8964" width="36.28515625" style="387" customWidth="1"/>
    <col min="8965" max="8965" width="9.7109375" style="387" customWidth="1"/>
    <col min="8966" max="8966" width="13.28515625" style="387" customWidth="1"/>
    <col min="8967" max="8967" width="14.5703125" style="387" customWidth="1"/>
    <col min="8968" max="8968" width="10.28515625" style="387" bestFit="1" customWidth="1"/>
    <col min="8969" max="8970" width="9.140625" style="387"/>
    <col min="8971" max="8971" width="9.42578125" style="387" bestFit="1" customWidth="1"/>
    <col min="8972" max="8972" width="11.5703125" style="387" bestFit="1" customWidth="1"/>
    <col min="8973" max="8975" width="9.140625" style="387"/>
    <col min="8976" max="8976" width="10.5703125" style="387" bestFit="1" customWidth="1"/>
    <col min="8977" max="9216" width="9.140625" style="387"/>
    <col min="9217" max="9218" width="6.5703125" style="387" customWidth="1"/>
    <col min="9219" max="9219" width="10.85546875" style="387" customWidth="1"/>
    <col min="9220" max="9220" width="36.28515625" style="387" customWidth="1"/>
    <col min="9221" max="9221" width="9.7109375" style="387" customWidth="1"/>
    <col min="9222" max="9222" width="13.28515625" style="387" customWidth="1"/>
    <col min="9223" max="9223" width="14.5703125" style="387" customWidth="1"/>
    <col min="9224" max="9224" width="10.28515625" style="387" bestFit="1" customWidth="1"/>
    <col min="9225" max="9226" width="9.140625" style="387"/>
    <col min="9227" max="9227" width="9.42578125" style="387" bestFit="1" customWidth="1"/>
    <col min="9228" max="9228" width="11.5703125" style="387" bestFit="1" customWidth="1"/>
    <col min="9229" max="9231" width="9.140625" style="387"/>
    <col min="9232" max="9232" width="10.5703125" style="387" bestFit="1" customWidth="1"/>
    <col min="9233" max="9472" width="9.140625" style="387"/>
    <col min="9473" max="9474" width="6.5703125" style="387" customWidth="1"/>
    <col min="9475" max="9475" width="10.85546875" style="387" customWidth="1"/>
    <col min="9476" max="9476" width="36.28515625" style="387" customWidth="1"/>
    <col min="9477" max="9477" width="9.7109375" style="387" customWidth="1"/>
    <col min="9478" max="9478" width="13.28515625" style="387" customWidth="1"/>
    <col min="9479" max="9479" width="14.5703125" style="387" customWidth="1"/>
    <col min="9480" max="9480" width="10.28515625" style="387" bestFit="1" customWidth="1"/>
    <col min="9481" max="9482" width="9.140625" style="387"/>
    <col min="9483" max="9483" width="9.42578125" style="387" bestFit="1" customWidth="1"/>
    <col min="9484" max="9484" width="11.5703125" style="387" bestFit="1" customWidth="1"/>
    <col min="9485" max="9487" width="9.140625" style="387"/>
    <col min="9488" max="9488" width="10.5703125" style="387" bestFit="1" customWidth="1"/>
    <col min="9489" max="9728" width="9.140625" style="387"/>
    <col min="9729" max="9730" width="6.5703125" style="387" customWidth="1"/>
    <col min="9731" max="9731" width="10.85546875" style="387" customWidth="1"/>
    <col min="9732" max="9732" width="36.28515625" style="387" customWidth="1"/>
    <col min="9733" max="9733" width="9.7109375" style="387" customWidth="1"/>
    <col min="9734" max="9734" width="13.28515625" style="387" customWidth="1"/>
    <col min="9735" max="9735" width="14.5703125" style="387" customWidth="1"/>
    <col min="9736" max="9736" width="10.28515625" style="387" bestFit="1" customWidth="1"/>
    <col min="9737" max="9738" width="9.140625" style="387"/>
    <col min="9739" max="9739" width="9.42578125" style="387" bestFit="1" customWidth="1"/>
    <col min="9740" max="9740" width="11.5703125" style="387" bestFit="1" customWidth="1"/>
    <col min="9741" max="9743" width="9.140625" style="387"/>
    <col min="9744" max="9744" width="10.5703125" style="387" bestFit="1" customWidth="1"/>
    <col min="9745" max="9984" width="9.140625" style="387"/>
    <col min="9985" max="9986" width="6.5703125" style="387" customWidth="1"/>
    <col min="9987" max="9987" width="10.85546875" style="387" customWidth="1"/>
    <col min="9988" max="9988" width="36.28515625" style="387" customWidth="1"/>
    <col min="9989" max="9989" width="9.7109375" style="387" customWidth="1"/>
    <col min="9990" max="9990" width="13.28515625" style="387" customWidth="1"/>
    <col min="9991" max="9991" width="14.5703125" style="387" customWidth="1"/>
    <col min="9992" max="9992" width="10.28515625" style="387" bestFit="1" customWidth="1"/>
    <col min="9993" max="9994" width="9.140625" style="387"/>
    <col min="9995" max="9995" width="9.42578125" style="387" bestFit="1" customWidth="1"/>
    <col min="9996" max="9996" width="11.5703125" style="387" bestFit="1" customWidth="1"/>
    <col min="9997" max="9999" width="9.140625" style="387"/>
    <col min="10000" max="10000" width="10.5703125" style="387" bestFit="1" customWidth="1"/>
    <col min="10001" max="10240" width="9.140625" style="387"/>
    <col min="10241" max="10242" width="6.5703125" style="387" customWidth="1"/>
    <col min="10243" max="10243" width="10.85546875" style="387" customWidth="1"/>
    <col min="10244" max="10244" width="36.28515625" style="387" customWidth="1"/>
    <col min="10245" max="10245" width="9.7109375" style="387" customWidth="1"/>
    <col min="10246" max="10246" width="13.28515625" style="387" customWidth="1"/>
    <col min="10247" max="10247" width="14.5703125" style="387" customWidth="1"/>
    <col min="10248" max="10248" width="10.28515625" style="387" bestFit="1" customWidth="1"/>
    <col min="10249" max="10250" width="9.140625" style="387"/>
    <col min="10251" max="10251" width="9.42578125" style="387" bestFit="1" customWidth="1"/>
    <col min="10252" max="10252" width="11.5703125" style="387" bestFit="1" customWidth="1"/>
    <col min="10253" max="10255" width="9.140625" style="387"/>
    <col min="10256" max="10256" width="10.5703125" style="387" bestFit="1" customWidth="1"/>
    <col min="10257" max="10496" width="9.140625" style="387"/>
    <col min="10497" max="10498" width="6.5703125" style="387" customWidth="1"/>
    <col min="10499" max="10499" width="10.85546875" style="387" customWidth="1"/>
    <col min="10500" max="10500" width="36.28515625" style="387" customWidth="1"/>
    <col min="10501" max="10501" width="9.7109375" style="387" customWidth="1"/>
    <col min="10502" max="10502" width="13.28515625" style="387" customWidth="1"/>
    <col min="10503" max="10503" width="14.5703125" style="387" customWidth="1"/>
    <col min="10504" max="10504" width="10.28515625" style="387" bestFit="1" customWidth="1"/>
    <col min="10505" max="10506" width="9.140625" style="387"/>
    <col min="10507" max="10507" width="9.42578125" style="387" bestFit="1" customWidth="1"/>
    <col min="10508" max="10508" width="11.5703125" style="387" bestFit="1" customWidth="1"/>
    <col min="10509" max="10511" width="9.140625" style="387"/>
    <col min="10512" max="10512" width="10.5703125" style="387" bestFit="1" customWidth="1"/>
    <col min="10513" max="10752" width="9.140625" style="387"/>
    <col min="10753" max="10754" width="6.5703125" style="387" customWidth="1"/>
    <col min="10755" max="10755" width="10.85546875" style="387" customWidth="1"/>
    <col min="10756" max="10756" width="36.28515625" style="387" customWidth="1"/>
    <col min="10757" max="10757" width="9.7109375" style="387" customWidth="1"/>
    <col min="10758" max="10758" width="13.28515625" style="387" customWidth="1"/>
    <col min="10759" max="10759" width="14.5703125" style="387" customWidth="1"/>
    <col min="10760" max="10760" width="10.28515625" style="387" bestFit="1" customWidth="1"/>
    <col min="10761" max="10762" width="9.140625" style="387"/>
    <col min="10763" max="10763" width="9.42578125" style="387" bestFit="1" customWidth="1"/>
    <col min="10764" max="10764" width="11.5703125" style="387" bestFit="1" customWidth="1"/>
    <col min="10765" max="10767" width="9.140625" style="387"/>
    <col min="10768" max="10768" width="10.5703125" style="387" bestFit="1" customWidth="1"/>
    <col min="10769" max="11008" width="9.140625" style="387"/>
    <col min="11009" max="11010" width="6.5703125" style="387" customWidth="1"/>
    <col min="11011" max="11011" width="10.85546875" style="387" customWidth="1"/>
    <col min="11012" max="11012" width="36.28515625" style="387" customWidth="1"/>
    <col min="11013" max="11013" width="9.7109375" style="387" customWidth="1"/>
    <col min="11014" max="11014" width="13.28515625" style="387" customWidth="1"/>
    <col min="11015" max="11015" width="14.5703125" style="387" customWidth="1"/>
    <col min="11016" max="11016" width="10.28515625" style="387" bestFit="1" customWidth="1"/>
    <col min="11017" max="11018" width="9.140625" style="387"/>
    <col min="11019" max="11019" width="9.42578125" style="387" bestFit="1" customWidth="1"/>
    <col min="11020" max="11020" width="11.5703125" style="387" bestFit="1" customWidth="1"/>
    <col min="11021" max="11023" width="9.140625" style="387"/>
    <col min="11024" max="11024" width="10.5703125" style="387" bestFit="1" customWidth="1"/>
    <col min="11025" max="11264" width="9.140625" style="387"/>
    <col min="11265" max="11266" width="6.5703125" style="387" customWidth="1"/>
    <col min="11267" max="11267" width="10.85546875" style="387" customWidth="1"/>
    <col min="11268" max="11268" width="36.28515625" style="387" customWidth="1"/>
    <col min="11269" max="11269" width="9.7109375" style="387" customWidth="1"/>
    <col min="11270" max="11270" width="13.28515625" style="387" customWidth="1"/>
    <col min="11271" max="11271" width="14.5703125" style="387" customWidth="1"/>
    <col min="11272" max="11272" width="10.28515625" style="387" bestFit="1" customWidth="1"/>
    <col min="11273" max="11274" width="9.140625" style="387"/>
    <col min="11275" max="11275" width="9.42578125" style="387" bestFit="1" customWidth="1"/>
    <col min="11276" max="11276" width="11.5703125" style="387" bestFit="1" customWidth="1"/>
    <col min="11277" max="11279" width="9.140625" style="387"/>
    <col min="11280" max="11280" width="10.5703125" style="387" bestFit="1" customWidth="1"/>
    <col min="11281" max="11520" width="9.140625" style="387"/>
    <col min="11521" max="11522" width="6.5703125" style="387" customWidth="1"/>
    <col min="11523" max="11523" width="10.85546875" style="387" customWidth="1"/>
    <col min="11524" max="11524" width="36.28515625" style="387" customWidth="1"/>
    <col min="11525" max="11525" width="9.7109375" style="387" customWidth="1"/>
    <col min="11526" max="11526" width="13.28515625" style="387" customWidth="1"/>
    <col min="11527" max="11527" width="14.5703125" style="387" customWidth="1"/>
    <col min="11528" max="11528" width="10.28515625" style="387" bestFit="1" customWidth="1"/>
    <col min="11529" max="11530" width="9.140625" style="387"/>
    <col min="11531" max="11531" width="9.42578125" style="387" bestFit="1" customWidth="1"/>
    <col min="11532" max="11532" width="11.5703125" style="387" bestFit="1" customWidth="1"/>
    <col min="11533" max="11535" width="9.140625" style="387"/>
    <col min="11536" max="11536" width="10.5703125" style="387" bestFit="1" customWidth="1"/>
    <col min="11537" max="11776" width="9.140625" style="387"/>
    <col min="11777" max="11778" width="6.5703125" style="387" customWidth="1"/>
    <col min="11779" max="11779" width="10.85546875" style="387" customWidth="1"/>
    <col min="11780" max="11780" width="36.28515625" style="387" customWidth="1"/>
    <col min="11781" max="11781" width="9.7109375" style="387" customWidth="1"/>
    <col min="11782" max="11782" width="13.28515625" style="387" customWidth="1"/>
    <col min="11783" max="11783" width="14.5703125" style="387" customWidth="1"/>
    <col min="11784" max="11784" width="10.28515625" style="387" bestFit="1" customWidth="1"/>
    <col min="11785" max="11786" width="9.140625" style="387"/>
    <col min="11787" max="11787" width="9.42578125" style="387" bestFit="1" customWidth="1"/>
    <col min="11788" max="11788" width="11.5703125" style="387" bestFit="1" customWidth="1"/>
    <col min="11789" max="11791" width="9.140625" style="387"/>
    <col min="11792" max="11792" width="10.5703125" style="387" bestFit="1" customWidth="1"/>
    <col min="11793" max="12032" width="9.140625" style="387"/>
    <col min="12033" max="12034" width="6.5703125" style="387" customWidth="1"/>
    <col min="12035" max="12035" width="10.85546875" style="387" customWidth="1"/>
    <col min="12036" max="12036" width="36.28515625" style="387" customWidth="1"/>
    <col min="12037" max="12037" width="9.7109375" style="387" customWidth="1"/>
    <col min="12038" max="12038" width="13.28515625" style="387" customWidth="1"/>
    <col min="12039" max="12039" width="14.5703125" style="387" customWidth="1"/>
    <col min="12040" max="12040" width="10.28515625" style="387" bestFit="1" customWidth="1"/>
    <col min="12041" max="12042" width="9.140625" style="387"/>
    <col min="12043" max="12043" width="9.42578125" style="387" bestFit="1" customWidth="1"/>
    <col min="12044" max="12044" width="11.5703125" style="387" bestFit="1" customWidth="1"/>
    <col min="12045" max="12047" width="9.140625" style="387"/>
    <col min="12048" max="12048" width="10.5703125" style="387" bestFit="1" customWidth="1"/>
    <col min="12049" max="12288" width="9.140625" style="387"/>
    <col min="12289" max="12290" width="6.5703125" style="387" customWidth="1"/>
    <col min="12291" max="12291" width="10.85546875" style="387" customWidth="1"/>
    <col min="12292" max="12292" width="36.28515625" style="387" customWidth="1"/>
    <col min="12293" max="12293" width="9.7109375" style="387" customWidth="1"/>
    <col min="12294" max="12294" width="13.28515625" style="387" customWidth="1"/>
    <col min="12295" max="12295" width="14.5703125" style="387" customWidth="1"/>
    <col min="12296" max="12296" width="10.28515625" style="387" bestFit="1" customWidth="1"/>
    <col min="12297" max="12298" width="9.140625" style="387"/>
    <col min="12299" max="12299" width="9.42578125" style="387" bestFit="1" customWidth="1"/>
    <col min="12300" max="12300" width="11.5703125" style="387" bestFit="1" customWidth="1"/>
    <col min="12301" max="12303" width="9.140625" style="387"/>
    <col min="12304" max="12304" width="10.5703125" style="387" bestFit="1" customWidth="1"/>
    <col min="12305" max="12544" width="9.140625" style="387"/>
    <col min="12545" max="12546" width="6.5703125" style="387" customWidth="1"/>
    <col min="12547" max="12547" width="10.85546875" style="387" customWidth="1"/>
    <col min="12548" max="12548" width="36.28515625" style="387" customWidth="1"/>
    <col min="12549" max="12549" width="9.7109375" style="387" customWidth="1"/>
    <col min="12550" max="12550" width="13.28515625" style="387" customWidth="1"/>
    <col min="12551" max="12551" width="14.5703125" style="387" customWidth="1"/>
    <col min="12552" max="12552" width="10.28515625" style="387" bestFit="1" customWidth="1"/>
    <col min="12553" max="12554" width="9.140625" style="387"/>
    <col min="12555" max="12555" width="9.42578125" style="387" bestFit="1" customWidth="1"/>
    <col min="12556" max="12556" width="11.5703125" style="387" bestFit="1" customWidth="1"/>
    <col min="12557" max="12559" width="9.140625" style="387"/>
    <col min="12560" max="12560" width="10.5703125" style="387" bestFit="1" customWidth="1"/>
    <col min="12561" max="12800" width="9.140625" style="387"/>
    <col min="12801" max="12802" width="6.5703125" style="387" customWidth="1"/>
    <col min="12803" max="12803" width="10.85546875" style="387" customWidth="1"/>
    <col min="12804" max="12804" width="36.28515625" style="387" customWidth="1"/>
    <col min="12805" max="12805" width="9.7109375" style="387" customWidth="1"/>
    <col min="12806" max="12806" width="13.28515625" style="387" customWidth="1"/>
    <col min="12807" max="12807" width="14.5703125" style="387" customWidth="1"/>
    <col min="12808" max="12808" width="10.28515625" style="387" bestFit="1" customWidth="1"/>
    <col min="12809" max="12810" width="9.140625" style="387"/>
    <col min="12811" max="12811" width="9.42578125" style="387" bestFit="1" customWidth="1"/>
    <col min="12812" max="12812" width="11.5703125" style="387" bestFit="1" customWidth="1"/>
    <col min="12813" max="12815" width="9.140625" style="387"/>
    <col min="12816" max="12816" width="10.5703125" style="387" bestFit="1" customWidth="1"/>
    <col min="12817" max="13056" width="9.140625" style="387"/>
    <col min="13057" max="13058" width="6.5703125" style="387" customWidth="1"/>
    <col min="13059" max="13059" width="10.85546875" style="387" customWidth="1"/>
    <col min="13060" max="13060" width="36.28515625" style="387" customWidth="1"/>
    <col min="13061" max="13061" width="9.7109375" style="387" customWidth="1"/>
    <col min="13062" max="13062" width="13.28515625" style="387" customWidth="1"/>
    <col min="13063" max="13063" width="14.5703125" style="387" customWidth="1"/>
    <col min="13064" max="13064" width="10.28515625" style="387" bestFit="1" customWidth="1"/>
    <col min="13065" max="13066" width="9.140625" style="387"/>
    <col min="13067" max="13067" width="9.42578125" style="387" bestFit="1" customWidth="1"/>
    <col min="13068" max="13068" width="11.5703125" style="387" bestFit="1" customWidth="1"/>
    <col min="13069" max="13071" width="9.140625" style="387"/>
    <col min="13072" max="13072" width="10.5703125" style="387" bestFit="1" customWidth="1"/>
    <col min="13073" max="13312" width="9.140625" style="387"/>
    <col min="13313" max="13314" width="6.5703125" style="387" customWidth="1"/>
    <col min="13315" max="13315" width="10.85546875" style="387" customWidth="1"/>
    <col min="13316" max="13316" width="36.28515625" style="387" customWidth="1"/>
    <col min="13317" max="13317" width="9.7109375" style="387" customWidth="1"/>
    <col min="13318" max="13318" width="13.28515625" style="387" customWidth="1"/>
    <col min="13319" max="13319" width="14.5703125" style="387" customWidth="1"/>
    <col min="13320" max="13320" width="10.28515625" style="387" bestFit="1" customWidth="1"/>
    <col min="13321" max="13322" width="9.140625" style="387"/>
    <col min="13323" max="13323" width="9.42578125" style="387" bestFit="1" customWidth="1"/>
    <col min="13324" max="13324" width="11.5703125" style="387" bestFit="1" customWidth="1"/>
    <col min="13325" max="13327" width="9.140625" style="387"/>
    <col min="13328" max="13328" width="10.5703125" style="387" bestFit="1" customWidth="1"/>
    <col min="13329" max="13568" width="9.140625" style="387"/>
    <col min="13569" max="13570" width="6.5703125" style="387" customWidth="1"/>
    <col min="13571" max="13571" width="10.85546875" style="387" customWidth="1"/>
    <col min="13572" max="13572" width="36.28515625" style="387" customWidth="1"/>
    <col min="13573" max="13573" width="9.7109375" style="387" customWidth="1"/>
    <col min="13574" max="13574" width="13.28515625" style="387" customWidth="1"/>
    <col min="13575" max="13575" width="14.5703125" style="387" customWidth="1"/>
    <col min="13576" max="13576" width="10.28515625" style="387" bestFit="1" customWidth="1"/>
    <col min="13577" max="13578" width="9.140625" style="387"/>
    <col min="13579" max="13579" width="9.42578125" style="387" bestFit="1" customWidth="1"/>
    <col min="13580" max="13580" width="11.5703125" style="387" bestFit="1" customWidth="1"/>
    <col min="13581" max="13583" width="9.140625" style="387"/>
    <col min="13584" max="13584" width="10.5703125" style="387" bestFit="1" customWidth="1"/>
    <col min="13585" max="13824" width="9.140625" style="387"/>
    <col min="13825" max="13826" width="6.5703125" style="387" customWidth="1"/>
    <col min="13827" max="13827" width="10.85546875" style="387" customWidth="1"/>
    <col min="13828" max="13828" width="36.28515625" style="387" customWidth="1"/>
    <col min="13829" max="13829" width="9.7109375" style="387" customWidth="1"/>
    <col min="13830" max="13830" width="13.28515625" style="387" customWidth="1"/>
    <col min="13831" max="13831" width="14.5703125" style="387" customWidth="1"/>
    <col min="13832" max="13832" width="10.28515625" style="387" bestFit="1" customWidth="1"/>
    <col min="13833" max="13834" width="9.140625" style="387"/>
    <col min="13835" max="13835" width="9.42578125" style="387" bestFit="1" customWidth="1"/>
    <col min="13836" max="13836" width="11.5703125" style="387" bestFit="1" customWidth="1"/>
    <col min="13837" max="13839" width="9.140625" style="387"/>
    <col min="13840" max="13840" width="10.5703125" style="387" bestFit="1" customWidth="1"/>
    <col min="13841" max="14080" width="9.140625" style="387"/>
    <col min="14081" max="14082" width="6.5703125" style="387" customWidth="1"/>
    <col min="14083" max="14083" width="10.85546875" style="387" customWidth="1"/>
    <col min="14084" max="14084" width="36.28515625" style="387" customWidth="1"/>
    <col min="14085" max="14085" width="9.7109375" style="387" customWidth="1"/>
    <col min="14086" max="14086" width="13.28515625" style="387" customWidth="1"/>
    <col min="14087" max="14087" width="14.5703125" style="387" customWidth="1"/>
    <col min="14088" max="14088" width="10.28515625" style="387" bestFit="1" customWidth="1"/>
    <col min="14089" max="14090" width="9.140625" style="387"/>
    <col min="14091" max="14091" width="9.42578125" style="387" bestFit="1" customWidth="1"/>
    <col min="14092" max="14092" width="11.5703125" style="387" bestFit="1" customWidth="1"/>
    <col min="14093" max="14095" width="9.140625" style="387"/>
    <col min="14096" max="14096" width="10.5703125" style="387" bestFit="1" customWidth="1"/>
    <col min="14097" max="14336" width="9.140625" style="387"/>
    <col min="14337" max="14338" width="6.5703125" style="387" customWidth="1"/>
    <col min="14339" max="14339" width="10.85546875" style="387" customWidth="1"/>
    <col min="14340" max="14340" width="36.28515625" style="387" customWidth="1"/>
    <col min="14341" max="14341" width="9.7109375" style="387" customWidth="1"/>
    <col min="14342" max="14342" width="13.28515625" style="387" customWidth="1"/>
    <col min="14343" max="14343" width="14.5703125" style="387" customWidth="1"/>
    <col min="14344" max="14344" width="10.28515625" style="387" bestFit="1" customWidth="1"/>
    <col min="14345" max="14346" width="9.140625" style="387"/>
    <col min="14347" max="14347" width="9.42578125" style="387" bestFit="1" customWidth="1"/>
    <col min="14348" max="14348" width="11.5703125" style="387" bestFit="1" customWidth="1"/>
    <col min="14349" max="14351" width="9.140625" style="387"/>
    <col min="14352" max="14352" width="10.5703125" style="387" bestFit="1" customWidth="1"/>
    <col min="14353" max="14592" width="9.140625" style="387"/>
    <col min="14593" max="14594" width="6.5703125" style="387" customWidth="1"/>
    <col min="14595" max="14595" width="10.85546875" style="387" customWidth="1"/>
    <col min="14596" max="14596" width="36.28515625" style="387" customWidth="1"/>
    <col min="14597" max="14597" width="9.7109375" style="387" customWidth="1"/>
    <col min="14598" max="14598" width="13.28515625" style="387" customWidth="1"/>
    <col min="14599" max="14599" width="14.5703125" style="387" customWidth="1"/>
    <col min="14600" max="14600" width="10.28515625" style="387" bestFit="1" customWidth="1"/>
    <col min="14601" max="14602" width="9.140625" style="387"/>
    <col min="14603" max="14603" width="9.42578125" style="387" bestFit="1" customWidth="1"/>
    <col min="14604" max="14604" width="11.5703125" style="387" bestFit="1" customWidth="1"/>
    <col min="14605" max="14607" width="9.140625" style="387"/>
    <col min="14608" max="14608" width="10.5703125" style="387" bestFit="1" customWidth="1"/>
    <col min="14609" max="14848" width="9.140625" style="387"/>
    <col min="14849" max="14850" width="6.5703125" style="387" customWidth="1"/>
    <col min="14851" max="14851" width="10.85546875" style="387" customWidth="1"/>
    <col min="14852" max="14852" width="36.28515625" style="387" customWidth="1"/>
    <col min="14853" max="14853" width="9.7109375" style="387" customWidth="1"/>
    <col min="14854" max="14854" width="13.28515625" style="387" customWidth="1"/>
    <col min="14855" max="14855" width="14.5703125" style="387" customWidth="1"/>
    <col min="14856" max="14856" width="10.28515625" style="387" bestFit="1" customWidth="1"/>
    <col min="14857" max="14858" width="9.140625" style="387"/>
    <col min="14859" max="14859" width="9.42578125" style="387" bestFit="1" customWidth="1"/>
    <col min="14860" max="14860" width="11.5703125" style="387" bestFit="1" customWidth="1"/>
    <col min="14861" max="14863" width="9.140625" style="387"/>
    <col min="14864" max="14864" width="10.5703125" style="387" bestFit="1" customWidth="1"/>
    <col min="14865" max="15104" width="9.140625" style="387"/>
    <col min="15105" max="15106" width="6.5703125" style="387" customWidth="1"/>
    <col min="15107" max="15107" width="10.85546875" style="387" customWidth="1"/>
    <col min="15108" max="15108" width="36.28515625" style="387" customWidth="1"/>
    <col min="15109" max="15109" width="9.7109375" style="387" customWidth="1"/>
    <col min="15110" max="15110" width="13.28515625" style="387" customWidth="1"/>
    <col min="15111" max="15111" width="14.5703125" style="387" customWidth="1"/>
    <col min="15112" max="15112" width="10.28515625" style="387" bestFit="1" customWidth="1"/>
    <col min="15113" max="15114" width="9.140625" style="387"/>
    <col min="15115" max="15115" width="9.42578125" style="387" bestFit="1" customWidth="1"/>
    <col min="15116" max="15116" width="11.5703125" style="387" bestFit="1" customWidth="1"/>
    <col min="15117" max="15119" width="9.140625" style="387"/>
    <col min="15120" max="15120" width="10.5703125" style="387" bestFit="1" customWidth="1"/>
    <col min="15121" max="15360" width="9.140625" style="387"/>
    <col min="15361" max="15362" width="6.5703125" style="387" customWidth="1"/>
    <col min="15363" max="15363" width="10.85546875" style="387" customWidth="1"/>
    <col min="15364" max="15364" width="36.28515625" style="387" customWidth="1"/>
    <col min="15365" max="15365" width="9.7109375" style="387" customWidth="1"/>
    <col min="15366" max="15366" width="13.28515625" style="387" customWidth="1"/>
    <col min="15367" max="15367" width="14.5703125" style="387" customWidth="1"/>
    <col min="15368" max="15368" width="10.28515625" style="387" bestFit="1" customWidth="1"/>
    <col min="15369" max="15370" width="9.140625" style="387"/>
    <col min="15371" max="15371" width="9.42578125" style="387" bestFit="1" customWidth="1"/>
    <col min="15372" max="15372" width="11.5703125" style="387" bestFit="1" customWidth="1"/>
    <col min="15373" max="15375" width="9.140625" style="387"/>
    <col min="15376" max="15376" width="10.5703125" style="387" bestFit="1" customWidth="1"/>
    <col min="15377" max="15616" width="9.140625" style="387"/>
    <col min="15617" max="15618" width="6.5703125" style="387" customWidth="1"/>
    <col min="15619" max="15619" width="10.85546875" style="387" customWidth="1"/>
    <col min="15620" max="15620" width="36.28515625" style="387" customWidth="1"/>
    <col min="15621" max="15621" width="9.7109375" style="387" customWidth="1"/>
    <col min="15622" max="15622" width="13.28515625" style="387" customWidth="1"/>
    <col min="15623" max="15623" width="14.5703125" style="387" customWidth="1"/>
    <col min="15624" max="15624" width="10.28515625" style="387" bestFit="1" customWidth="1"/>
    <col min="15625" max="15626" width="9.140625" style="387"/>
    <col min="15627" max="15627" width="9.42578125" style="387" bestFit="1" customWidth="1"/>
    <col min="15628" max="15628" width="11.5703125" style="387" bestFit="1" customWidth="1"/>
    <col min="15629" max="15631" width="9.140625" style="387"/>
    <col min="15632" max="15632" width="10.5703125" style="387" bestFit="1" customWidth="1"/>
    <col min="15633" max="15872" width="9.140625" style="387"/>
    <col min="15873" max="15874" width="6.5703125" style="387" customWidth="1"/>
    <col min="15875" max="15875" width="10.85546875" style="387" customWidth="1"/>
    <col min="15876" max="15876" width="36.28515625" style="387" customWidth="1"/>
    <col min="15877" max="15877" width="9.7109375" style="387" customWidth="1"/>
    <col min="15878" max="15878" width="13.28515625" style="387" customWidth="1"/>
    <col min="15879" max="15879" width="14.5703125" style="387" customWidth="1"/>
    <col min="15880" max="15880" width="10.28515625" style="387" bestFit="1" customWidth="1"/>
    <col min="15881" max="15882" width="9.140625" style="387"/>
    <col min="15883" max="15883" width="9.42578125" style="387" bestFit="1" customWidth="1"/>
    <col min="15884" max="15884" width="11.5703125" style="387" bestFit="1" customWidth="1"/>
    <col min="15885" max="15887" width="9.140625" style="387"/>
    <col min="15888" max="15888" width="10.5703125" style="387" bestFit="1" customWidth="1"/>
    <col min="15889" max="16128" width="9.140625" style="387"/>
    <col min="16129" max="16130" width="6.5703125" style="387" customWidth="1"/>
    <col min="16131" max="16131" width="10.85546875" style="387" customWidth="1"/>
    <col min="16132" max="16132" width="36.28515625" style="387" customWidth="1"/>
    <col min="16133" max="16133" width="9.7109375" style="387" customWidth="1"/>
    <col min="16134" max="16134" width="13.28515625" style="387" customWidth="1"/>
    <col min="16135" max="16135" width="14.5703125" style="387" customWidth="1"/>
    <col min="16136" max="16136" width="10.28515625" style="387" bestFit="1" customWidth="1"/>
    <col min="16137" max="16138" width="9.140625" style="387"/>
    <col min="16139" max="16139" width="9.42578125" style="387" bestFit="1" customWidth="1"/>
    <col min="16140" max="16140" width="11.5703125" style="387" bestFit="1" customWidth="1"/>
    <col min="16141" max="16143" width="9.140625" style="387"/>
    <col min="16144" max="16144" width="10.5703125" style="387" bestFit="1" customWidth="1"/>
    <col min="16145" max="16384" width="9.140625" style="387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9" x14ac:dyDescent="0.2">
      <c r="A2" s="3418" t="s">
        <v>1</v>
      </c>
      <c r="B2" s="3494"/>
      <c r="C2" s="3494"/>
      <c r="D2" s="3494"/>
      <c r="E2" s="3494"/>
      <c r="F2" s="3494"/>
      <c r="G2" s="3420"/>
    </row>
    <row r="3" spans="1:9" x14ac:dyDescent="0.2">
      <c r="A3" s="3507" t="s">
        <v>2</v>
      </c>
      <c r="B3" s="3565"/>
      <c r="C3" s="3565"/>
      <c r="D3" s="3565"/>
      <c r="E3" s="3565"/>
      <c r="F3" s="3565"/>
      <c r="G3" s="3509"/>
    </row>
    <row r="4" spans="1:9" x14ac:dyDescent="0.2">
      <c r="A4" s="388"/>
      <c r="B4" s="3"/>
      <c r="C4" s="435"/>
      <c r="D4" s="389"/>
      <c r="E4" s="3"/>
      <c r="F4" s="390"/>
      <c r="G4" s="391" t="s">
        <v>3</v>
      </c>
    </row>
    <row r="5" spans="1:9" x14ac:dyDescent="0.2">
      <c r="A5" s="392" t="s">
        <v>4</v>
      </c>
      <c r="B5" s="393"/>
      <c r="C5" s="394" t="s">
        <v>325</v>
      </c>
      <c r="D5" s="393"/>
      <c r="E5" s="1277" t="s">
        <v>4524</v>
      </c>
      <c r="F5" s="689"/>
      <c r="G5" s="739" t="s">
        <v>4500</v>
      </c>
    </row>
    <row r="6" spans="1:9" x14ac:dyDescent="0.2">
      <c r="A6" s="395" t="s">
        <v>6</v>
      </c>
      <c r="B6" s="15"/>
      <c r="C6" s="396"/>
      <c r="D6" s="436"/>
      <c r="E6" s="3510"/>
      <c r="F6" s="3511"/>
      <c r="G6" s="397"/>
    </row>
    <row r="7" spans="1:9" x14ac:dyDescent="0.2">
      <c r="A7" s="398" t="s">
        <v>7</v>
      </c>
      <c r="B7" s="399"/>
      <c r="C7" s="399"/>
      <c r="D7" s="399"/>
      <c r="E7" s="400" t="s">
        <v>8</v>
      </c>
      <c r="F7" s="401"/>
      <c r="G7" s="397" t="s">
        <v>9</v>
      </c>
    </row>
    <row r="8" spans="1:9" x14ac:dyDescent="0.2">
      <c r="A8" s="402"/>
      <c r="B8" s="3"/>
      <c r="C8" s="435"/>
      <c r="D8" s="435"/>
      <c r="E8" s="3512"/>
      <c r="F8" s="3513"/>
      <c r="G8" s="403"/>
    </row>
    <row r="9" spans="1:9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9" ht="13.5" thickTop="1" x14ac:dyDescent="0.2">
      <c r="A10" s="433">
        <v>1</v>
      </c>
      <c r="B10" s="79"/>
      <c r="C10" s="426" t="s">
        <v>59</v>
      </c>
      <c r="D10" s="405" t="s">
        <v>4501</v>
      </c>
      <c r="E10" s="80">
        <v>60</v>
      </c>
      <c r="F10" s="178">
        <v>12</v>
      </c>
      <c r="G10" s="406">
        <f>F10*E10</f>
        <v>720</v>
      </c>
      <c r="I10" s="191">
        <v>1</v>
      </c>
    </row>
    <row r="11" spans="1:9" x14ac:dyDescent="0.2">
      <c r="A11" s="433">
        <v>2</v>
      </c>
      <c r="B11" s="79"/>
      <c r="C11" s="426" t="s">
        <v>276</v>
      </c>
      <c r="D11" s="427" t="s">
        <v>4502</v>
      </c>
      <c r="E11" s="82">
        <v>20</v>
      </c>
      <c r="F11" s="144">
        <v>78</v>
      </c>
      <c r="G11" s="406">
        <f t="shared" ref="G11:G17" si="0">F11*E11</f>
        <v>1560</v>
      </c>
    </row>
    <row r="12" spans="1:9" x14ac:dyDescent="0.2">
      <c r="A12" s="433">
        <v>3</v>
      </c>
      <c r="B12" s="79"/>
      <c r="C12" s="426" t="s">
        <v>59</v>
      </c>
      <c r="D12" s="427" t="s">
        <v>4503</v>
      </c>
      <c r="E12" s="82">
        <v>1</v>
      </c>
      <c r="F12" s="144">
        <v>140</v>
      </c>
      <c r="G12" s="406">
        <f t="shared" si="0"/>
        <v>140</v>
      </c>
    </row>
    <row r="13" spans="1:9" x14ac:dyDescent="0.2">
      <c r="A13" s="2777">
        <v>4</v>
      </c>
      <c r="B13" s="79"/>
      <c r="C13" s="426" t="s">
        <v>59</v>
      </c>
      <c r="D13" s="427" t="s">
        <v>4504</v>
      </c>
      <c r="E13" s="80">
        <v>100</v>
      </c>
      <c r="F13" s="105">
        <v>67</v>
      </c>
      <c r="G13" s="406">
        <f t="shared" si="0"/>
        <v>6700</v>
      </c>
    </row>
    <row r="14" spans="1:9" x14ac:dyDescent="0.2">
      <c r="A14" s="2777">
        <v>5</v>
      </c>
      <c r="B14" s="79"/>
      <c r="C14" s="426" t="s">
        <v>59</v>
      </c>
      <c r="D14" s="427" t="s">
        <v>4505</v>
      </c>
      <c r="E14" s="80">
        <v>11</v>
      </c>
      <c r="F14" s="105">
        <v>76</v>
      </c>
      <c r="G14" s="406">
        <f t="shared" si="0"/>
        <v>836</v>
      </c>
    </row>
    <row r="15" spans="1:9" x14ac:dyDescent="0.2">
      <c r="A15" s="2777">
        <v>6</v>
      </c>
      <c r="B15" s="38"/>
      <c r="C15" s="426" t="s">
        <v>59</v>
      </c>
      <c r="D15" s="405" t="s">
        <v>4506</v>
      </c>
      <c r="E15" s="82">
        <v>12</v>
      </c>
      <c r="F15" s="144">
        <v>56</v>
      </c>
      <c r="G15" s="406">
        <f t="shared" si="0"/>
        <v>672</v>
      </c>
    </row>
    <row r="16" spans="1:9" x14ac:dyDescent="0.2">
      <c r="A16" s="2777">
        <v>7</v>
      </c>
      <c r="B16" s="38"/>
      <c r="C16" s="426" t="s">
        <v>59</v>
      </c>
      <c r="D16" s="405" t="s">
        <v>1445</v>
      </c>
      <c r="E16" s="82">
        <v>12</v>
      </c>
      <c r="F16" s="144">
        <v>9</v>
      </c>
      <c r="G16" s="406">
        <f t="shared" si="0"/>
        <v>108</v>
      </c>
    </row>
    <row r="17" spans="1:7" x14ac:dyDescent="0.2">
      <c r="A17" s="2777">
        <v>8</v>
      </c>
      <c r="B17" s="38"/>
      <c r="C17" s="426" t="s">
        <v>59</v>
      </c>
      <c r="D17" s="405" t="s">
        <v>4507</v>
      </c>
      <c r="E17" s="82">
        <v>20</v>
      </c>
      <c r="F17" s="144">
        <v>178</v>
      </c>
      <c r="G17" s="406">
        <f t="shared" si="0"/>
        <v>3560</v>
      </c>
    </row>
    <row r="18" spans="1:7" x14ac:dyDescent="0.2">
      <c r="A18" s="433"/>
      <c r="B18" s="38"/>
      <c r="C18" s="404"/>
      <c r="D18" s="405" t="s">
        <v>4572</v>
      </c>
      <c r="E18" s="82"/>
      <c r="F18" s="144"/>
      <c r="G18" s="406"/>
    </row>
    <row r="19" spans="1:7" x14ac:dyDescent="0.2">
      <c r="A19" s="433"/>
      <c r="B19" s="38"/>
      <c r="C19" s="404"/>
      <c r="D19" s="405"/>
      <c r="E19" s="82"/>
      <c r="F19" s="144"/>
      <c r="G19" s="406"/>
    </row>
    <row r="20" spans="1:7" x14ac:dyDescent="0.2">
      <c r="A20" s="433"/>
      <c r="B20" s="38"/>
      <c r="C20" s="404"/>
      <c r="D20" s="405"/>
      <c r="E20" s="82"/>
      <c r="F20" s="144"/>
      <c r="G20" s="406"/>
    </row>
    <row r="21" spans="1:7" x14ac:dyDescent="0.2">
      <c r="A21" s="433"/>
      <c r="B21" s="38"/>
      <c r="C21" s="404"/>
      <c r="D21" s="405"/>
      <c r="E21" s="82"/>
      <c r="F21" s="144"/>
      <c r="G21" s="406"/>
    </row>
    <row r="22" spans="1:7" x14ac:dyDescent="0.2">
      <c r="A22" s="433"/>
      <c r="B22" s="38"/>
      <c r="C22" s="404"/>
      <c r="D22" s="405"/>
      <c r="E22" s="82"/>
      <c r="F22" s="144"/>
      <c r="G22" s="406"/>
    </row>
    <row r="23" spans="1:7" x14ac:dyDescent="0.2">
      <c r="A23" s="433"/>
      <c r="B23" s="38"/>
      <c r="C23" s="404"/>
      <c r="D23" s="405"/>
      <c r="E23" s="82"/>
      <c r="F23" s="144"/>
      <c r="G23" s="406"/>
    </row>
    <row r="24" spans="1:7" x14ac:dyDescent="0.2">
      <c r="A24" s="433"/>
      <c r="B24" s="38"/>
      <c r="C24" s="404"/>
      <c r="D24" s="405"/>
      <c r="E24" s="82"/>
      <c r="F24" s="144"/>
      <c r="G24" s="406"/>
    </row>
    <row r="25" spans="1:7" x14ac:dyDescent="0.2">
      <c r="A25" s="433"/>
      <c r="B25" s="38"/>
      <c r="C25" s="404"/>
      <c r="D25" s="407"/>
      <c r="E25" s="82"/>
      <c r="F25" s="144"/>
      <c r="G25" s="406"/>
    </row>
    <row r="26" spans="1:7" x14ac:dyDescent="0.2">
      <c r="A26" s="433"/>
      <c r="B26" s="38"/>
      <c r="C26" s="404"/>
      <c r="D26" s="405"/>
      <c r="E26" s="82"/>
      <c r="F26" s="144"/>
      <c r="G26" s="406"/>
    </row>
    <row r="27" spans="1:7" x14ac:dyDescent="0.2">
      <c r="A27" s="433"/>
      <c r="B27" s="38"/>
      <c r="C27" s="404"/>
      <c r="D27" s="407"/>
      <c r="E27" s="82"/>
      <c r="F27" s="144"/>
      <c r="G27" s="406"/>
    </row>
    <row r="28" spans="1:7" x14ac:dyDescent="0.2">
      <c r="A28" s="433"/>
      <c r="B28" s="174"/>
      <c r="C28" s="404"/>
      <c r="D28" s="405"/>
      <c r="E28" s="408"/>
      <c r="F28" s="42"/>
      <c r="G28" s="406"/>
    </row>
    <row r="29" spans="1:7" x14ac:dyDescent="0.2">
      <c r="A29" s="433"/>
      <c r="B29" s="174"/>
      <c r="C29" s="404"/>
      <c r="D29" s="405"/>
      <c r="E29" s="408"/>
      <c r="F29" s="42"/>
      <c r="G29" s="406"/>
    </row>
    <row r="30" spans="1:7" x14ac:dyDescent="0.2">
      <c r="A30" s="433"/>
      <c r="B30" s="174"/>
      <c r="C30" s="404"/>
      <c r="D30" s="407"/>
      <c r="E30" s="408"/>
      <c r="F30" s="42"/>
      <c r="G30" s="406"/>
    </row>
    <row r="31" spans="1:7" x14ac:dyDescent="0.2">
      <c r="A31" s="433"/>
      <c r="B31" s="174"/>
      <c r="C31" s="404"/>
      <c r="D31" s="409"/>
      <c r="E31" s="408"/>
      <c r="F31" s="42"/>
      <c r="G31" s="406"/>
    </row>
    <row r="32" spans="1:7" x14ac:dyDescent="0.2">
      <c r="A32" s="433"/>
      <c r="B32" s="174"/>
      <c r="C32" s="404"/>
      <c r="D32" s="409"/>
      <c r="E32" s="408"/>
      <c r="F32" s="42"/>
      <c r="G32" s="406"/>
    </row>
    <row r="33" spans="1:7" x14ac:dyDescent="0.2">
      <c r="A33" s="433"/>
      <c r="B33" s="174"/>
      <c r="C33" s="404"/>
      <c r="D33" s="409"/>
      <c r="E33" s="408"/>
      <c r="F33" s="42"/>
      <c r="G33" s="406"/>
    </row>
    <row r="34" spans="1:7" x14ac:dyDescent="0.2">
      <c r="A34" s="433"/>
      <c r="B34" s="174"/>
      <c r="C34" s="404"/>
      <c r="D34" s="409"/>
      <c r="E34" s="408"/>
      <c r="F34" s="42"/>
      <c r="G34" s="406"/>
    </row>
    <row r="35" spans="1:7" x14ac:dyDescent="0.2">
      <c r="A35" s="433"/>
      <c r="B35" s="38"/>
      <c r="C35" s="410"/>
      <c r="D35" s="409"/>
      <c r="E35" s="408"/>
      <c r="F35" s="42"/>
      <c r="G35" s="406"/>
    </row>
    <row r="36" spans="1:7" x14ac:dyDescent="0.2">
      <c r="A36" s="433"/>
      <c r="B36" s="38"/>
      <c r="C36" s="404"/>
      <c r="D36" s="409"/>
      <c r="E36" s="408"/>
      <c r="F36" s="42"/>
      <c r="G36" s="406"/>
    </row>
    <row r="37" spans="1:7" x14ac:dyDescent="0.2">
      <c r="A37" s="433"/>
      <c r="B37" s="38"/>
      <c r="C37" s="404"/>
      <c r="D37" s="409"/>
      <c r="E37" s="408"/>
      <c r="F37" s="42"/>
      <c r="G37" s="406"/>
    </row>
    <row r="38" spans="1:7" x14ac:dyDescent="0.2">
      <c r="A38" s="433"/>
      <c r="B38" s="38"/>
      <c r="C38" s="404"/>
      <c r="D38" s="409"/>
      <c r="E38" s="408"/>
      <c r="F38" s="42"/>
      <c r="G38" s="406"/>
    </row>
    <row r="39" spans="1:7" x14ac:dyDescent="0.2">
      <c r="A39" s="433"/>
      <c r="B39" s="38"/>
      <c r="C39" s="411"/>
      <c r="D39" s="409"/>
      <c r="E39" s="408"/>
      <c r="F39" s="42"/>
      <c r="G39" s="406"/>
    </row>
    <row r="40" spans="1:7" ht="13.5" thickBot="1" x14ac:dyDescent="0.25">
      <c r="A40" s="412"/>
      <c r="B40" s="49"/>
      <c r="C40" s="413"/>
      <c r="D40" s="414"/>
      <c r="E40" s="49"/>
      <c r="F40" s="52" t="s">
        <v>17</v>
      </c>
      <c r="G40" s="110">
        <f>SUM(G10:G39)</f>
        <v>14296</v>
      </c>
    </row>
    <row r="41" spans="1:7" ht="13.5" thickTop="1" x14ac:dyDescent="0.2">
      <c r="A41" s="14" t="s">
        <v>4508</v>
      </c>
      <c r="B41" s="54"/>
      <c r="C41" s="436"/>
      <c r="D41" s="416"/>
      <c r="E41" s="54"/>
      <c r="F41" s="417"/>
      <c r="G41" s="397"/>
    </row>
    <row r="42" spans="1:7" ht="13.5" thickBot="1" x14ac:dyDescent="0.25">
      <c r="A42" s="418"/>
      <c r="B42" s="176"/>
      <c r="C42" s="176" t="s">
        <v>4509</v>
      </c>
      <c r="D42" s="419"/>
      <c r="E42" s="176"/>
      <c r="F42" s="420"/>
      <c r="G42" s="421"/>
    </row>
    <row r="43" spans="1:7" ht="13.5" thickTop="1" x14ac:dyDescent="0.2">
      <c r="A43" s="3514"/>
      <c r="B43" s="3515"/>
      <c r="C43" s="3515"/>
      <c r="D43" s="434" t="s">
        <v>18</v>
      </c>
      <c r="E43" s="3516" t="s">
        <v>19</v>
      </c>
      <c r="F43" s="3516"/>
      <c r="G43" s="3517"/>
    </row>
    <row r="44" spans="1:7" x14ac:dyDescent="0.2">
      <c r="A44" s="3518" t="s">
        <v>20</v>
      </c>
      <c r="B44" s="3519"/>
      <c r="C44" s="3519"/>
      <c r="D44" s="422"/>
      <c r="E44" s="3402"/>
      <c r="F44" s="3403"/>
      <c r="G44" s="3404"/>
    </row>
    <row r="45" spans="1:7" x14ac:dyDescent="0.2">
      <c r="A45" s="3518" t="s">
        <v>21</v>
      </c>
      <c r="B45" s="3519"/>
      <c r="C45" s="3519"/>
      <c r="D45" s="61" t="s">
        <v>4510</v>
      </c>
      <c r="E45" s="3461" t="s">
        <v>30</v>
      </c>
      <c r="F45" s="3461"/>
      <c r="G45" s="3462"/>
    </row>
    <row r="46" spans="1:7" ht="13.5" thickBot="1" x14ac:dyDescent="0.25">
      <c r="A46" s="3503" t="s">
        <v>22</v>
      </c>
      <c r="B46" s="3504"/>
      <c r="C46" s="3504"/>
      <c r="D46" s="425" t="s">
        <v>4499</v>
      </c>
      <c r="E46" s="3505" t="s">
        <v>23</v>
      </c>
      <c r="F46" s="3505"/>
      <c r="G46" s="3506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94"/>
      <c r="C48" s="3494"/>
      <c r="D48" s="3494"/>
      <c r="E48" s="3494"/>
      <c r="F48" s="3494"/>
      <c r="G48" s="3420"/>
    </row>
    <row r="49" spans="1:9" x14ac:dyDescent="0.2">
      <c r="A49" s="3507" t="s">
        <v>2</v>
      </c>
      <c r="B49" s="3565"/>
      <c r="C49" s="3565"/>
      <c r="D49" s="3565"/>
      <c r="E49" s="3565"/>
      <c r="F49" s="3565"/>
      <c r="G49" s="3509"/>
    </row>
    <row r="50" spans="1:9" x14ac:dyDescent="0.2">
      <c r="A50" s="388"/>
      <c r="B50" s="3"/>
      <c r="C50" s="2779"/>
      <c r="D50" s="389"/>
      <c r="E50" s="3"/>
      <c r="F50" s="390"/>
      <c r="G50" s="391" t="s">
        <v>3</v>
      </c>
    </row>
    <row r="51" spans="1:9" x14ac:dyDescent="0.2">
      <c r="A51" s="392" t="s">
        <v>4</v>
      </c>
      <c r="B51" s="393"/>
      <c r="C51" s="394" t="s">
        <v>325</v>
      </c>
      <c r="D51" s="393"/>
      <c r="E51" s="1277" t="s">
        <v>4523</v>
      </c>
      <c r="F51" s="689"/>
      <c r="G51" s="739" t="s">
        <v>4500</v>
      </c>
    </row>
    <row r="52" spans="1:9" x14ac:dyDescent="0.2">
      <c r="A52" s="395" t="s">
        <v>6</v>
      </c>
      <c r="B52" s="15"/>
      <c r="C52" s="396"/>
      <c r="D52" s="2780"/>
      <c r="E52" s="3510"/>
      <c r="F52" s="3511"/>
      <c r="G52" s="397"/>
    </row>
    <row r="53" spans="1:9" x14ac:dyDescent="0.2">
      <c r="A53" s="2781" t="s">
        <v>7</v>
      </c>
      <c r="B53" s="399"/>
      <c r="C53" s="399"/>
      <c r="D53" s="399"/>
      <c r="E53" s="400" t="s">
        <v>8</v>
      </c>
      <c r="F53" s="401"/>
      <c r="G53" s="397" t="s">
        <v>9</v>
      </c>
    </row>
    <row r="54" spans="1:9" x14ac:dyDescent="0.2">
      <c r="A54" s="402"/>
      <c r="B54" s="3"/>
      <c r="C54" s="2779"/>
      <c r="D54" s="2779"/>
      <c r="E54" s="3512"/>
      <c r="F54" s="3513"/>
      <c r="G54" s="403"/>
    </row>
    <row r="55" spans="1:9" ht="26.25" thickBot="1" x14ac:dyDescent="0.25">
      <c r="A55" s="23" t="s">
        <v>10</v>
      </c>
      <c r="B55" s="24" t="s">
        <v>11</v>
      </c>
      <c r="C55" s="25" t="s">
        <v>12</v>
      </c>
      <c r="D55" s="26" t="s">
        <v>13</v>
      </c>
      <c r="E55" s="27" t="s">
        <v>14</v>
      </c>
      <c r="F55" s="28" t="s">
        <v>15</v>
      </c>
      <c r="G55" s="29" t="s">
        <v>16</v>
      </c>
    </row>
    <row r="56" spans="1:9" ht="13.5" thickTop="1" x14ac:dyDescent="0.2">
      <c r="A56" s="2777">
        <v>1</v>
      </c>
      <c r="B56" s="79"/>
      <c r="C56" s="426" t="s">
        <v>59</v>
      </c>
      <c r="D56" s="405" t="s">
        <v>4501</v>
      </c>
      <c r="E56" s="80">
        <v>100</v>
      </c>
      <c r="F56" s="178">
        <v>12</v>
      </c>
      <c r="G56" s="406">
        <f>F56*E56</f>
        <v>1200</v>
      </c>
      <c r="I56" s="191">
        <v>2</v>
      </c>
    </row>
    <row r="57" spans="1:9" x14ac:dyDescent="0.2">
      <c r="A57" s="2777">
        <v>2</v>
      </c>
      <c r="B57" s="79"/>
      <c r="C57" s="426" t="s">
        <v>276</v>
      </c>
      <c r="D57" s="427" t="s">
        <v>4502</v>
      </c>
      <c r="E57" s="82">
        <v>24</v>
      </c>
      <c r="F57" s="144">
        <v>78</v>
      </c>
      <c r="G57" s="406">
        <f t="shared" ref="G57:G63" si="1">F57*E57</f>
        <v>1872</v>
      </c>
    </row>
    <row r="58" spans="1:9" x14ac:dyDescent="0.2">
      <c r="A58" s="2777">
        <v>3</v>
      </c>
      <c r="B58" s="79"/>
      <c r="C58" s="426" t="s">
        <v>59</v>
      </c>
      <c r="D58" s="427" t="s">
        <v>4503</v>
      </c>
      <c r="E58" s="82">
        <v>1</v>
      </c>
      <c r="F58" s="144">
        <v>140</v>
      </c>
      <c r="G58" s="406">
        <f t="shared" si="1"/>
        <v>140</v>
      </c>
    </row>
    <row r="59" spans="1:9" x14ac:dyDescent="0.2">
      <c r="A59" s="2777">
        <v>4</v>
      </c>
      <c r="B59" s="79"/>
      <c r="C59" s="426" t="s">
        <v>59</v>
      </c>
      <c r="D59" s="427" t="s">
        <v>4504</v>
      </c>
      <c r="E59" s="80">
        <v>120</v>
      </c>
      <c r="F59" s="105">
        <v>67</v>
      </c>
      <c r="G59" s="406">
        <f t="shared" si="1"/>
        <v>8040</v>
      </c>
    </row>
    <row r="60" spans="1:9" x14ac:dyDescent="0.2">
      <c r="A60" s="2777">
        <v>5</v>
      </c>
      <c r="B60" s="79"/>
      <c r="C60" s="426" t="s">
        <v>59</v>
      </c>
      <c r="D60" s="427" t="s">
        <v>4505</v>
      </c>
      <c r="E60" s="80">
        <v>45</v>
      </c>
      <c r="F60" s="105">
        <v>76</v>
      </c>
      <c r="G60" s="406">
        <f t="shared" si="1"/>
        <v>3420</v>
      </c>
    </row>
    <row r="61" spans="1:9" x14ac:dyDescent="0.2">
      <c r="A61" s="2777">
        <v>6</v>
      </c>
      <c r="B61" s="38"/>
      <c r="C61" s="426" t="s">
        <v>59</v>
      </c>
      <c r="D61" s="405" t="s">
        <v>4506</v>
      </c>
      <c r="E61" s="82">
        <v>96</v>
      </c>
      <c r="F61" s="144">
        <v>56</v>
      </c>
      <c r="G61" s="406">
        <f t="shared" si="1"/>
        <v>5376</v>
      </c>
    </row>
    <row r="62" spans="1:9" x14ac:dyDescent="0.2">
      <c r="A62" s="2777">
        <v>7</v>
      </c>
      <c r="B62" s="38"/>
      <c r="C62" s="426" t="s">
        <v>59</v>
      </c>
      <c r="D62" s="405" t="s">
        <v>1445</v>
      </c>
      <c r="E62" s="82">
        <v>48</v>
      </c>
      <c r="F62" s="144">
        <v>9</v>
      </c>
      <c r="G62" s="406">
        <f t="shared" si="1"/>
        <v>432</v>
      </c>
    </row>
    <row r="63" spans="1:9" x14ac:dyDescent="0.2">
      <c r="A63" s="2777">
        <v>8</v>
      </c>
      <c r="B63" s="38"/>
      <c r="C63" s="426" t="s">
        <v>59</v>
      </c>
      <c r="D63" s="405" t="s">
        <v>4507</v>
      </c>
      <c r="E63" s="82">
        <v>20</v>
      </c>
      <c r="F63" s="144">
        <v>178</v>
      </c>
      <c r="G63" s="406">
        <f t="shared" si="1"/>
        <v>3560</v>
      </c>
    </row>
    <row r="64" spans="1:9" x14ac:dyDescent="0.2">
      <c r="A64" s="2777"/>
      <c r="B64" s="38"/>
      <c r="C64" s="404"/>
      <c r="D64" s="405" t="s">
        <v>4572</v>
      </c>
      <c r="E64" s="82"/>
      <c r="F64" s="144"/>
      <c r="G64" s="406"/>
    </row>
    <row r="65" spans="1:7" x14ac:dyDescent="0.2">
      <c r="A65" s="2777"/>
      <c r="B65" s="38"/>
      <c r="C65" s="404"/>
      <c r="D65" s="405"/>
      <c r="E65" s="82"/>
      <c r="F65" s="144"/>
      <c r="G65" s="406"/>
    </row>
    <row r="66" spans="1:7" x14ac:dyDescent="0.2">
      <c r="A66" s="2777"/>
      <c r="B66" s="38"/>
      <c r="C66" s="404"/>
      <c r="D66" s="405"/>
      <c r="E66" s="82"/>
      <c r="F66" s="144"/>
      <c r="G66" s="406"/>
    </row>
    <row r="67" spans="1:7" x14ac:dyDescent="0.2">
      <c r="A67" s="2777"/>
      <c r="B67" s="38"/>
      <c r="C67" s="404"/>
      <c r="D67" s="405"/>
      <c r="E67" s="82"/>
      <c r="F67" s="144"/>
      <c r="G67" s="406"/>
    </row>
    <row r="68" spans="1:7" x14ac:dyDescent="0.2">
      <c r="A68" s="2777"/>
      <c r="B68" s="38"/>
      <c r="C68" s="404"/>
      <c r="D68" s="405"/>
      <c r="E68" s="82"/>
      <c r="F68" s="144"/>
      <c r="G68" s="406"/>
    </row>
    <row r="69" spans="1:7" x14ac:dyDescent="0.2">
      <c r="A69" s="2777"/>
      <c r="B69" s="38"/>
      <c r="C69" s="404"/>
      <c r="D69" s="405"/>
      <c r="E69" s="82"/>
      <c r="F69" s="144"/>
      <c r="G69" s="406"/>
    </row>
    <row r="70" spans="1:7" x14ac:dyDescent="0.2">
      <c r="A70" s="2777"/>
      <c r="B70" s="38"/>
      <c r="C70" s="404"/>
      <c r="D70" s="405"/>
      <c r="E70" s="82"/>
      <c r="F70" s="144"/>
      <c r="G70" s="406"/>
    </row>
    <row r="71" spans="1:7" x14ac:dyDescent="0.2">
      <c r="A71" s="2777"/>
      <c r="B71" s="38"/>
      <c r="C71" s="404"/>
      <c r="D71" s="407"/>
      <c r="E71" s="82"/>
      <c r="F71" s="144"/>
      <c r="G71" s="406"/>
    </row>
    <row r="72" spans="1:7" x14ac:dyDescent="0.2">
      <c r="A72" s="2777"/>
      <c r="B72" s="38"/>
      <c r="C72" s="404"/>
      <c r="D72" s="405"/>
      <c r="E72" s="82"/>
      <c r="F72" s="144"/>
      <c r="G72" s="406"/>
    </row>
    <row r="73" spans="1:7" x14ac:dyDescent="0.2">
      <c r="A73" s="2777"/>
      <c r="B73" s="38"/>
      <c r="C73" s="404"/>
      <c r="D73" s="407"/>
      <c r="E73" s="82"/>
      <c r="F73" s="144"/>
      <c r="G73" s="406"/>
    </row>
    <row r="74" spans="1:7" x14ac:dyDescent="0.2">
      <c r="A74" s="2777"/>
      <c r="B74" s="174"/>
      <c r="C74" s="404"/>
      <c r="D74" s="405"/>
      <c r="E74" s="408"/>
      <c r="F74" s="42"/>
      <c r="G74" s="406"/>
    </row>
    <row r="75" spans="1:7" x14ac:dyDescent="0.2">
      <c r="A75" s="2777"/>
      <c r="B75" s="174"/>
      <c r="C75" s="404"/>
      <c r="D75" s="405"/>
      <c r="E75" s="408"/>
      <c r="F75" s="42"/>
      <c r="G75" s="406"/>
    </row>
    <row r="76" spans="1:7" x14ac:dyDescent="0.2">
      <c r="A76" s="2777"/>
      <c r="B76" s="174"/>
      <c r="C76" s="404"/>
      <c r="D76" s="407"/>
      <c r="E76" s="408"/>
      <c r="F76" s="42"/>
      <c r="G76" s="406"/>
    </row>
    <row r="77" spans="1:7" x14ac:dyDescent="0.2">
      <c r="A77" s="2777"/>
      <c r="B77" s="174"/>
      <c r="C77" s="404"/>
      <c r="D77" s="409"/>
      <c r="E77" s="408"/>
      <c r="F77" s="42"/>
      <c r="G77" s="406"/>
    </row>
    <row r="78" spans="1:7" x14ac:dyDescent="0.2">
      <c r="A78" s="2777"/>
      <c r="B78" s="174"/>
      <c r="C78" s="404"/>
      <c r="D78" s="409"/>
      <c r="E78" s="408"/>
      <c r="F78" s="42"/>
      <c r="G78" s="406"/>
    </row>
    <row r="79" spans="1:7" x14ac:dyDescent="0.2">
      <c r="A79" s="2777"/>
      <c r="B79" s="174"/>
      <c r="C79" s="404"/>
      <c r="D79" s="409"/>
      <c r="E79" s="408"/>
      <c r="F79" s="42"/>
      <c r="G79" s="406"/>
    </row>
    <row r="80" spans="1:7" x14ac:dyDescent="0.2">
      <c r="A80" s="2777"/>
      <c r="B80" s="174"/>
      <c r="C80" s="404"/>
      <c r="D80" s="409"/>
      <c r="E80" s="408"/>
      <c r="F80" s="42"/>
      <c r="G80" s="406"/>
    </row>
    <row r="81" spans="1:7" x14ac:dyDescent="0.2">
      <c r="A81" s="2777"/>
      <c r="B81" s="38"/>
      <c r="C81" s="410"/>
      <c r="D81" s="409"/>
      <c r="E81" s="408"/>
      <c r="F81" s="42"/>
      <c r="G81" s="406"/>
    </row>
    <row r="82" spans="1:7" x14ac:dyDescent="0.2">
      <c r="A82" s="2777"/>
      <c r="B82" s="38"/>
      <c r="C82" s="404"/>
      <c r="D82" s="409"/>
      <c r="E82" s="408"/>
      <c r="F82" s="42"/>
      <c r="G82" s="406"/>
    </row>
    <row r="83" spans="1:7" x14ac:dyDescent="0.2">
      <c r="A83" s="2777"/>
      <c r="B83" s="38"/>
      <c r="C83" s="404"/>
      <c r="D83" s="409"/>
      <c r="E83" s="408"/>
      <c r="F83" s="42"/>
      <c r="G83" s="406"/>
    </row>
    <row r="84" spans="1:7" x14ac:dyDescent="0.2">
      <c r="A84" s="2777"/>
      <c r="B84" s="38"/>
      <c r="C84" s="404"/>
      <c r="D84" s="409"/>
      <c r="E84" s="408"/>
      <c r="F84" s="42"/>
      <c r="G84" s="406"/>
    </row>
    <row r="85" spans="1:7" x14ac:dyDescent="0.2">
      <c r="A85" s="2777"/>
      <c r="B85" s="38"/>
      <c r="C85" s="411"/>
      <c r="D85" s="409"/>
      <c r="E85" s="408"/>
      <c r="F85" s="42"/>
      <c r="G85" s="406"/>
    </row>
    <row r="86" spans="1:7" ht="13.5" thickBot="1" x14ac:dyDescent="0.25">
      <c r="A86" s="412"/>
      <c r="B86" s="49"/>
      <c r="C86" s="413"/>
      <c r="D86" s="414"/>
      <c r="E86" s="49"/>
      <c r="F86" s="52" t="s">
        <v>17</v>
      </c>
      <c r="G86" s="110">
        <f>SUM(G56:G85)</f>
        <v>24040</v>
      </c>
    </row>
    <row r="87" spans="1:7" ht="13.5" thickTop="1" x14ac:dyDescent="0.2">
      <c r="A87" s="14" t="s">
        <v>4511</v>
      </c>
      <c r="B87" s="54"/>
      <c r="C87" s="2780"/>
      <c r="D87" s="416"/>
      <c r="E87" s="54"/>
      <c r="F87" s="417"/>
      <c r="G87" s="397"/>
    </row>
    <row r="88" spans="1:7" ht="13.5" thickBot="1" x14ac:dyDescent="0.25">
      <c r="A88" s="418"/>
      <c r="B88" s="176"/>
      <c r="C88" s="176" t="s">
        <v>4512</v>
      </c>
      <c r="D88" s="419"/>
      <c r="E88" s="176"/>
      <c r="F88" s="420"/>
      <c r="G88" s="421"/>
    </row>
    <row r="89" spans="1:7" ht="13.5" thickTop="1" x14ac:dyDescent="0.2">
      <c r="A89" s="3514"/>
      <c r="B89" s="3515"/>
      <c r="C89" s="3515"/>
      <c r="D89" s="2778" t="s">
        <v>18</v>
      </c>
      <c r="E89" s="3516" t="s">
        <v>19</v>
      </c>
      <c r="F89" s="3516"/>
      <c r="G89" s="3517"/>
    </row>
    <row r="90" spans="1:7" x14ac:dyDescent="0.2">
      <c r="A90" s="3518" t="s">
        <v>20</v>
      </c>
      <c r="B90" s="3519"/>
      <c r="C90" s="3519"/>
      <c r="D90" s="422"/>
      <c r="E90" s="3402"/>
      <c r="F90" s="3403"/>
      <c r="G90" s="3404"/>
    </row>
    <row r="91" spans="1:7" x14ac:dyDescent="0.2">
      <c r="A91" s="3518" t="s">
        <v>21</v>
      </c>
      <c r="B91" s="3519"/>
      <c r="C91" s="3519"/>
      <c r="D91" s="61" t="s">
        <v>4510</v>
      </c>
      <c r="E91" s="3461" t="s">
        <v>30</v>
      </c>
      <c r="F91" s="3461"/>
      <c r="G91" s="3462"/>
    </row>
    <row r="92" spans="1:7" ht="13.5" thickBot="1" x14ac:dyDescent="0.25">
      <c r="A92" s="3503" t="s">
        <v>22</v>
      </c>
      <c r="B92" s="3504"/>
      <c r="C92" s="3504"/>
      <c r="D92" s="425" t="s">
        <v>4499</v>
      </c>
      <c r="E92" s="3505" t="s">
        <v>23</v>
      </c>
      <c r="F92" s="3505"/>
      <c r="G92" s="3506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94"/>
      <c r="C94" s="3494"/>
      <c r="D94" s="3494"/>
      <c r="E94" s="3494"/>
      <c r="F94" s="3494"/>
      <c r="G94" s="3420"/>
    </row>
    <row r="95" spans="1:7" x14ac:dyDescent="0.2">
      <c r="A95" s="3507" t="s">
        <v>2</v>
      </c>
      <c r="B95" s="3565"/>
      <c r="C95" s="3565"/>
      <c r="D95" s="3565"/>
      <c r="E95" s="3565"/>
      <c r="F95" s="3565"/>
      <c r="G95" s="3509"/>
    </row>
    <row r="96" spans="1:7" x14ac:dyDescent="0.2">
      <c r="A96" s="388"/>
      <c r="B96" s="3"/>
      <c r="C96" s="2779"/>
      <c r="D96" s="389"/>
      <c r="E96" s="3"/>
      <c r="F96" s="390"/>
      <c r="G96" s="391" t="s">
        <v>3</v>
      </c>
    </row>
    <row r="97" spans="1:9" x14ac:dyDescent="0.2">
      <c r="A97" s="392" t="s">
        <v>4</v>
      </c>
      <c r="B97" s="393"/>
      <c r="C97" s="394" t="s">
        <v>325</v>
      </c>
      <c r="D97" s="393"/>
      <c r="E97" s="1277" t="s">
        <v>4522</v>
      </c>
      <c r="F97" s="689"/>
      <c r="G97" s="739" t="s">
        <v>4500</v>
      </c>
    </row>
    <row r="98" spans="1:9" x14ac:dyDescent="0.2">
      <c r="A98" s="395" t="s">
        <v>6</v>
      </c>
      <c r="B98" s="15"/>
      <c r="C98" s="396"/>
      <c r="D98" s="2780"/>
      <c r="E98" s="3510"/>
      <c r="F98" s="3511"/>
      <c r="G98" s="397"/>
    </row>
    <row r="99" spans="1:9" x14ac:dyDescent="0.2">
      <c r="A99" s="2781" t="s">
        <v>7</v>
      </c>
      <c r="B99" s="399"/>
      <c r="C99" s="399"/>
      <c r="D99" s="399"/>
      <c r="E99" s="400" t="s">
        <v>8</v>
      </c>
      <c r="F99" s="401"/>
      <c r="G99" s="397" t="s">
        <v>9</v>
      </c>
    </row>
    <row r="100" spans="1:9" x14ac:dyDescent="0.2">
      <c r="A100" s="402"/>
      <c r="B100" s="3"/>
      <c r="C100" s="2779"/>
      <c r="D100" s="2779"/>
      <c r="E100" s="3512"/>
      <c r="F100" s="3513"/>
      <c r="G100" s="403"/>
    </row>
    <row r="101" spans="1:9" ht="26.25" thickBot="1" x14ac:dyDescent="0.25">
      <c r="A101" s="23" t="s">
        <v>10</v>
      </c>
      <c r="B101" s="24" t="s">
        <v>11</v>
      </c>
      <c r="C101" s="25" t="s">
        <v>12</v>
      </c>
      <c r="D101" s="26" t="s">
        <v>13</v>
      </c>
      <c r="E101" s="27" t="s">
        <v>14</v>
      </c>
      <c r="F101" s="28" t="s">
        <v>15</v>
      </c>
      <c r="G101" s="29" t="s">
        <v>16</v>
      </c>
    </row>
    <row r="102" spans="1:9" ht="13.5" thickTop="1" x14ac:dyDescent="0.2">
      <c r="A102" s="2777">
        <v>1</v>
      </c>
      <c r="B102" s="79"/>
      <c r="C102" s="426" t="s">
        <v>59</v>
      </c>
      <c r="D102" s="405" t="s">
        <v>4501</v>
      </c>
      <c r="E102" s="80">
        <v>66</v>
      </c>
      <c r="F102" s="178">
        <v>12</v>
      </c>
      <c r="G102" s="406">
        <f>F102*E102</f>
        <v>792</v>
      </c>
      <c r="I102" s="191">
        <v>3</v>
      </c>
    </row>
    <row r="103" spans="1:9" x14ac:dyDescent="0.2">
      <c r="A103" s="2777">
        <v>2</v>
      </c>
      <c r="B103" s="79"/>
      <c r="C103" s="426" t="s">
        <v>276</v>
      </c>
      <c r="D103" s="427" t="s">
        <v>4502</v>
      </c>
      <c r="E103" s="82">
        <v>16</v>
      </c>
      <c r="F103" s="144">
        <v>78</v>
      </c>
      <c r="G103" s="406">
        <f t="shared" ref="G103:G109" si="2">F103*E103</f>
        <v>1248</v>
      </c>
    </row>
    <row r="104" spans="1:9" x14ac:dyDescent="0.2">
      <c r="A104" s="2777">
        <v>3</v>
      </c>
      <c r="B104" s="79"/>
      <c r="C104" s="426" t="s">
        <v>59</v>
      </c>
      <c r="D104" s="427" t="s">
        <v>4503</v>
      </c>
      <c r="E104" s="82">
        <v>1</v>
      </c>
      <c r="F104" s="144">
        <v>140</v>
      </c>
      <c r="G104" s="406">
        <f t="shared" si="2"/>
        <v>140</v>
      </c>
    </row>
    <row r="105" spans="1:9" x14ac:dyDescent="0.2">
      <c r="A105" s="2777">
        <v>4</v>
      </c>
      <c r="B105" s="79"/>
      <c r="C105" s="426" t="s">
        <v>59</v>
      </c>
      <c r="D105" s="427" t="s">
        <v>4504</v>
      </c>
      <c r="E105" s="80">
        <v>80</v>
      </c>
      <c r="F105" s="105">
        <v>67</v>
      </c>
      <c r="G105" s="406">
        <f t="shared" si="2"/>
        <v>5360</v>
      </c>
    </row>
    <row r="106" spans="1:9" x14ac:dyDescent="0.2">
      <c r="A106" s="2777">
        <v>5</v>
      </c>
      <c r="B106" s="79"/>
      <c r="C106" s="426" t="s">
        <v>59</v>
      </c>
      <c r="D106" s="427" t="s">
        <v>4505</v>
      </c>
      <c r="E106" s="80">
        <v>22</v>
      </c>
      <c r="F106" s="105">
        <v>76</v>
      </c>
      <c r="G106" s="406">
        <f t="shared" si="2"/>
        <v>1672</v>
      </c>
    </row>
    <row r="107" spans="1:9" x14ac:dyDescent="0.2">
      <c r="A107" s="2777">
        <v>6</v>
      </c>
      <c r="B107" s="38"/>
      <c r="C107" s="426" t="s">
        <v>59</v>
      </c>
      <c r="D107" s="405" t="s">
        <v>4506</v>
      </c>
      <c r="E107" s="82">
        <v>24</v>
      </c>
      <c r="F107" s="144">
        <v>56</v>
      </c>
      <c r="G107" s="406">
        <f t="shared" si="2"/>
        <v>1344</v>
      </c>
    </row>
    <row r="108" spans="1:9" x14ac:dyDescent="0.2">
      <c r="A108" s="2777">
        <v>7</v>
      </c>
      <c r="B108" s="38"/>
      <c r="C108" s="426" t="s">
        <v>59</v>
      </c>
      <c r="D108" s="405" t="s">
        <v>1445</v>
      </c>
      <c r="E108" s="82">
        <v>24</v>
      </c>
      <c r="F108" s="144">
        <v>9</v>
      </c>
      <c r="G108" s="406">
        <f t="shared" si="2"/>
        <v>216</v>
      </c>
    </row>
    <row r="109" spans="1:9" x14ac:dyDescent="0.2">
      <c r="A109" s="2777">
        <v>8</v>
      </c>
      <c r="B109" s="38"/>
      <c r="C109" s="426" t="s">
        <v>59</v>
      </c>
      <c r="D109" s="405" t="s">
        <v>4507</v>
      </c>
      <c r="E109" s="82">
        <v>14</v>
      </c>
      <c r="F109" s="144">
        <v>178</v>
      </c>
      <c r="G109" s="406">
        <f t="shared" si="2"/>
        <v>2492</v>
      </c>
    </row>
    <row r="110" spans="1:9" x14ac:dyDescent="0.2">
      <c r="A110" s="2777"/>
      <c r="B110" s="38"/>
      <c r="C110" s="404"/>
      <c r="D110" s="405" t="s">
        <v>4572</v>
      </c>
      <c r="E110" s="82"/>
      <c r="F110" s="144"/>
      <c r="G110" s="406"/>
    </row>
    <row r="111" spans="1:9" x14ac:dyDescent="0.2">
      <c r="A111" s="2777"/>
      <c r="B111" s="38"/>
      <c r="C111" s="404"/>
      <c r="D111" s="405"/>
      <c r="E111" s="82"/>
      <c r="F111" s="144"/>
      <c r="G111" s="406"/>
    </row>
    <row r="112" spans="1:9" x14ac:dyDescent="0.2">
      <c r="A112" s="2777"/>
      <c r="B112" s="38"/>
      <c r="C112" s="404"/>
      <c r="D112" s="405"/>
      <c r="E112" s="82"/>
      <c r="F112" s="144"/>
      <c r="G112" s="406"/>
    </row>
    <row r="113" spans="1:7" x14ac:dyDescent="0.2">
      <c r="A113" s="2777"/>
      <c r="B113" s="38"/>
      <c r="C113" s="404"/>
      <c r="D113" s="405"/>
      <c r="E113" s="82"/>
      <c r="F113" s="144"/>
      <c r="G113" s="406"/>
    </row>
    <row r="114" spans="1:7" x14ac:dyDescent="0.2">
      <c r="A114" s="2777"/>
      <c r="B114" s="38"/>
      <c r="C114" s="404"/>
      <c r="D114" s="405"/>
      <c r="E114" s="82"/>
      <c r="F114" s="144"/>
      <c r="G114" s="406"/>
    </row>
    <row r="115" spans="1:7" x14ac:dyDescent="0.2">
      <c r="A115" s="2777"/>
      <c r="B115" s="38"/>
      <c r="C115" s="404"/>
      <c r="D115" s="405"/>
      <c r="E115" s="82"/>
      <c r="F115" s="144"/>
      <c r="G115" s="406"/>
    </row>
    <row r="116" spans="1:7" x14ac:dyDescent="0.2">
      <c r="A116" s="2777"/>
      <c r="B116" s="38"/>
      <c r="C116" s="404"/>
      <c r="D116" s="405"/>
      <c r="E116" s="82"/>
      <c r="F116" s="144"/>
      <c r="G116" s="406"/>
    </row>
    <row r="117" spans="1:7" x14ac:dyDescent="0.2">
      <c r="A117" s="2777"/>
      <c r="B117" s="38"/>
      <c r="C117" s="404"/>
      <c r="D117" s="407"/>
      <c r="E117" s="82"/>
      <c r="F117" s="144"/>
      <c r="G117" s="406"/>
    </row>
    <row r="118" spans="1:7" x14ac:dyDescent="0.2">
      <c r="A118" s="2777"/>
      <c r="B118" s="38"/>
      <c r="C118" s="404"/>
      <c r="D118" s="405"/>
      <c r="E118" s="82"/>
      <c r="F118" s="144"/>
      <c r="G118" s="406"/>
    </row>
    <row r="119" spans="1:7" x14ac:dyDescent="0.2">
      <c r="A119" s="2777"/>
      <c r="B119" s="38"/>
      <c r="C119" s="404"/>
      <c r="D119" s="407"/>
      <c r="E119" s="82"/>
      <c r="F119" s="144"/>
      <c r="G119" s="406"/>
    </row>
    <row r="120" spans="1:7" x14ac:dyDescent="0.2">
      <c r="A120" s="2777"/>
      <c r="B120" s="174"/>
      <c r="C120" s="404"/>
      <c r="D120" s="405"/>
      <c r="E120" s="408"/>
      <c r="F120" s="42"/>
      <c r="G120" s="406"/>
    </row>
    <row r="121" spans="1:7" x14ac:dyDescent="0.2">
      <c r="A121" s="2777"/>
      <c r="B121" s="174"/>
      <c r="C121" s="404"/>
      <c r="D121" s="405"/>
      <c r="E121" s="408"/>
      <c r="F121" s="42"/>
      <c r="G121" s="406"/>
    </row>
    <row r="122" spans="1:7" x14ac:dyDescent="0.2">
      <c r="A122" s="2777"/>
      <c r="B122" s="174"/>
      <c r="C122" s="404"/>
      <c r="D122" s="407"/>
      <c r="E122" s="408"/>
      <c r="F122" s="42"/>
      <c r="G122" s="406"/>
    </row>
    <row r="123" spans="1:7" x14ac:dyDescent="0.2">
      <c r="A123" s="2777"/>
      <c r="B123" s="174"/>
      <c r="C123" s="404"/>
      <c r="D123" s="409"/>
      <c r="E123" s="408"/>
      <c r="F123" s="42"/>
      <c r="G123" s="406"/>
    </row>
    <row r="124" spans="1:7" x14ac:dyDescent="0.2">
      <c r="A124" s="2777"/>
      <c r="B124" s="174"/>
      <c r="C124" s="404"/>
      <c r="D124" s="409"/>
      <c r="E124" s="408"/>
      <c r="F124" s="42"/>
      <c r="G124" s="406"/>
    </row>
    <row r="125" spans="1:7" x14ac:dyDescent="0.2">
      <c r="A125" s="2777"/>
      <c r="B125" s="174"/>
      <c r="C125" s="404"/>
      <c r="D125" s="409"/>
      <c r="E125" s="408"/>
      <c r="F125" s="42"/>
      <c r="G125" s="406"/>
    </row>
    <row r="126" spans="1:7" x14ac:dyDescent="0.2">
      <c r="A126" s="2777"/>
      <c r="B126" s="174"/>
      <c r="C126" s="404"/>
      <c r="D126" s="409"/>
      <c r="E126" s="408"/>
      <c r="F126" s="42"/>
      <c r="G126" s="406"/>
    </row>
    <row r="127" spans="1:7" x14ac:dyDescent="0.2">
      <c r="A127" s="2777"/>
      <c r="B127" s="38"/>
      <c r="C127" s="410"/>
      <c r="D127" s="409"/>
      <c r="E127" s="408"/>
      <c r="F127" s="42"/>
      <c r="G127" s="406"/>
    </row>
    <row r="128" spans="1:7" x14ac:dyDescent="0.2">
      <c r="A128" s="2777"/>
      <c r="B128" s="38"/>
      <c r="C128" s="404"/>
      <c r="D128" s="409"/>
      <c r="E128" s="408"/>
      <c r="F128" s="42"/>
      <c r="G128" s="406"/>
    </row>
    <row r="129" spans="1:7" x14ac:dyDescent="0.2">
      <c r="A129" s="2777"/>
      <c r="B129" s="38"/>
      <c r="C129" s="404"/>
      <c r="D129" s="409"/>
      <c r="E129" s="408"/>
      <c r="F129" s="42"/>
      <c r="G129" s="406"/>
    </row>
    <row r="130" spans="1:7" x14ac:dyDescent="0.2">
      <c r="A130" s="2777"/>
      <c r="B130" s="38"/>
      <c r="C130" s="404"/>
      <c r="D130" s="409"/>
      <c r="E130" s="408"/>
      <c r="F130" s="42"/>
      <c r="G130" s="406"/>
    </row>
    <row r="131" spans="1:7" x14ac:dyDescent="0.2">
      <c r="A131" s="2777"/>
      <c r="B131" s="38"/>
      <c r="C131" s="411"/>
      <c r="D131" s="409"/>
      <c r="E131" s="408"/>
      <c r="F131" s="42"/>
      <c r="G131" s="406"/>
    </row>
    <row r="132" spans="1:7" ht="13.5" thickBot="1" x14ac:dyDescent="0.25">
      <c r="A132" s="412"/>
      <c r="B132" s="49"/>
      <c r="C132" s="413"/>
      <c r="D132" s="414"/>
      <c r="E132" s="49"/>
      <c r="F132" s="52" t="s">
        <v>17</v>
      </c>
      <c r="G132" s="110">
        <f>SUM(G102:G131)</f>
        <v>13264</v>
      </c>
    </row>
    <row r="133" spans="1:7" ht="13.5" thickTop="1" x14ac:dyDescent="0.2">
      <c r="A133" s="14" t="s">
        <v>4573</v>
      </c>
      <c r="B133" s="54"/>
      <c r="C133" s="2780"/>
      <c r="D133" s="416"/>
      <c r="E133" s="54"/>
      <c r="F133" s="417"/>
      <c r="G133" s="397"/>
    </row>
    <row r="134" spans="1:7" ht="13.5" thickBot="1" x14ac:dyDescent="0.25">
      <c r="A134" s="418"/>
      <c r="B134" s="176"/>
      <c r="C134" s="176" t="s">
        <v>4513</v>
      </c>
      <c r="D134" s="419"/>
      <c r="E134" s="176"/>
      <c r="F134" s="420"/>
      <c r="G134" s="421"/>
    </row>
    <row r="135" spans="1:7" ht="13.5" thickTop="1" x14ac:dyDescent="0.2">
      <c r="A135" s="3514"/>
      <c r="B135" s="3515"/>
      <c r="C135" s="3515"/>
      <c r="D135" s="2778" t="s">
        <v>18</v>
      </c>
      <c r="E135" s="3516" t="s">
        <v>19</v>
      </c>
      <c r="F135" s="3516"/>
      <c r="G135" s="3517"/>
    </row>
    <row r="136" spans="1:7" x14ac:dyDescent="0.2">
      <c r="A136" s="3518" t="s">
        <v>20</v>
      </c>
      <c r="B136" s="3519"/>
      <c r="C136" s="3519"/>
      <c r="D136" s="422"/>
      <c r="E136" s="3402"/>
      <c r="F136" s="3403"/>
      <c r="G136" s="3404"/>
    </row>
    <row r="137" spans="1:7" x14ac:dyDescent="0.2">
      <c r="A137" s="3518" t="s">
        <v>21</v>
      </c>
      <c r="B137" s="3519"/>
      <c r="C137" s="3519"/>
      <c r="D137" s="61" t="s">
        <v>4510</v>
      </c>
      <c r="E137" s="3461" t="s">
        <v>30</v>
      </c>
      <c r="F137" s="3461"/>
      <c r="G137" s="3462"/>
    </row>
    <row r="138" spans="1:7" ht="13.5" thickBot="1" x14ac:dyDescent="0.25">
      <c r="A138" s="3503" t="s">
        <v>22</v>
      </c>
      <c r="B138" s="3504"/>
      <c r="C138" s="3504"/>
      <c r="D138" s="425" t="s">
        <v>4499</v>
      </c>
      <c r="E138" s="3505" t="s">
        <v>23</v>
      </c>
      <c r="F138" s="3505"/>
      <c r="G138" s="3506"/>
    </row>
    <row r="139" spans="1:7" ht="16.5" x14ac:dyDescent="0.25">
      <c r="A139" s="3415" t="s">
        <v>0</v>
      </c>
      <c r="B139" s="3416"/>
      <c r="C139" s="3416"/>
      <c r="D139" s="3416"/>
      <c r="E139" s="3416"/>
      <c r="F139" s="3416"/>
      <c r="G139" s="3417"/>
    </row>
    <row r="140" spans="1:7" x14ac:dyDescent="0.2">
      <c r="A140" s="3418" t="s">
        <v>1</v>
      </c>
      <c r="B140" s="3494"/>
      <c r="C140" s="3494"/>
      <c r="D140" s="3494"/>
      <c r="E140" s="3494"/>
      <c r="F140" s="3494"/>
      <c r="G140" s="3420"/>
    </row>
    <row r="141" spans="1:7" x14ac:dyDescent="0.2">
      <c r="A141" s="3507" t="s">
        <v>2</v>
      </c>
      <c r="B141" s="3565"/>
      <c r="C141" s="3565"/>
      <c r="D141" s="3565"/>
      <c r="E141" s="3565"/>
      <c r="F141" s="3565"/>
      <c r="G141" s="3509"/>
    </row>
    <row r="142" spans="1:7" x14ac:dyDescent="0.2">
      <c r="A142" s="388"/>
      <c r="B142" s="3"/>
      <c r="C142" s="3361"/>
      <c r="D142" s="389"/>
      <c r="E142" s="3"/>
      <c r="F142" s="390"/>
      <c r="G142" s="391" t="s">
        <v>3</v>
      </c>
    </row>
    <row r="143" spans="1:7" x14ac:dyDescent="0.2">
      <c r="A143" s="392" t="s">
        <v>4</v>
      </c>
      <c r="B143" s="393"/>
      <c r="C143" s="394" t="s">
        <v>325</v>
      </c>
      <c r="D143" s="393"/>
      <c r="E143" s="1277" t="s">
        <v>5774</v>
      </c>
      <c r="F143" s="689"/>
      <c r="G143" s="739" t="s">
        <v>5767</v>
      </c>
    </row>
    <row r="144" spans="1:7" x14ac:dyDescent="0.2">
      <c r="A144" s="395" t="s">
        <v>6</v>
      </c>
      <c r="B144" s="15"/>
      <c r="C144" s="396"/>
      <c r="D144" s="3362"/>
      <c r="E144" s="3510"/>
      <c r="F144" s="3511"/>
      <c r="G144" s="397"/>
    </row>
    <row r="145" spans="1:7" x14ac:dyDescent="0.2">
      <c r="A145" s="3364" t="s">
        <v>7</v>
      </c>
      <c r="B145" s="399"/>
      <c r="C145" s="399"/>
      <c r="D145" s="399"/>
      <c r="E145" s="400" t="s">
        <v>8</v>
      </c>
      <c r="F145" s="401"/>
      <c r="G145" s="397" t="s">
        <v>9</v>
      </c>
    </row>
    <row r="146" spans="1:7" x14ac:dyDescent="0.2">
      <c r="A146" s="402"/>
      <c r="B146" s="3"/>
      <c r="C146" s="3361"/>
      <c r="D146" s="3361"/>
      <c r="E146" s="3512"/>
      <c r="F146" s="3513"/>
      <c r="G146" s="403"/>
    </row>
    <row r="147" spans="1:7" ht="26.25" thickBot="1" x14ac:dyDescent="0.25">
      <c r="A147" s="23" t="s">
        <v>10</v>
      </c>
      <c r="B147" s="24" t="s">
        <v>11</v>
      </c>
      <c r="C147" s="25" t="s">
        <v>12</v>
      </c>
      <c r="D147" s="26" t="s">
        <v>13</v>
      </c>
      <c r="E147" s="27" t="s">
        <v>14</v>
      </c>
      <c r="F147" s="28" t="s">
        <v>15</v>
      </c>
      <c r="G147" s="29" t="s">
        <v>16</v>
      </c>
    </row>
    <row r="148" spans="1:7" ht="13.5" thickTop="1" x14ac:dyDescent="0.2">
      <c r="A148" s="3359">
        <v>1</v>
      </c>
      <c r="B148" s="79"/>
      <c r="C148" s="426" t="s">
        <v>3936</v>
      </c>
      <c r="D148" s="405" t="s">
        <v>3564</v>
      </c>
      <c r="E148" s="80">
        <v>30</v>
      </c>
      <c r="F148" s="178">
        <v>1500</v>
      </c>
      <c r="G148" s="406">
        <f>F148*E148</f>
        <v>45000</v>
      </c>
    </row>
    <row r="149" spans="1:7" x14ac:dyDescent="0.2">
      <c r="A149" s="3359"/>
      <c r="B149" s="79"/>
      <c r="C149" s="426"/>
      <c r="D149" s="427" t="s">
        <v>5768</v>
      </c>
      <c r="E149" s="82"/>
      <c r="F149" s="144"/>
      <c r="G149" s="406"/>
    </row>
    <row r="150" spans="1:7" x14ac:dyDescent="0.2">
      <c r="A150" s="3359"/>
      <c r="B150" s="79"/>
      <c r="C150" s="426"/>
      <c r="D150" s="427" t="s">
        <v>5769</v>
      </c>
      <c r="E150" s="82"/>
      <c r="F150" s="144"/>
      <c r="G150" s="406"/>
    </row>
    <row r="151" spans="1:7" x14ac:dyDescent="0.2">
      <c r="A151" s="3359"/>
      <c r="B151" s="79"/>
      <c r="C151" s="426"/>
      <c r="D151" s="427" t="s">
        <v>5770</v>
      </c>
      <c r="E151" s="80"/>
      <c r="F151" s="105"/>
      <c r="G151" s="406"/>
    </row>
    <row r="152" spans="1:7" x14ac:dyDescent="0.2">
      <c r="A152" s="3359"/>
      <c r="B152" s="79"/>
      <c r="C152" s="426"/>
      <c r="D152" s="427" t="s">
        <v>5771</v>
      </c>
      <c r="E152" s="80"/>
      <c r="F152" s="105"/>
      <c r="G152" s="406"/>
    </row>
    <row r="153" spans="1:7" x14ac:dyDescent="0.2">
      <c r="A153" s="3359"/>
      <c r="B153" s="38"/>
      <c r="C153" s="426"/>
      <c r="D153" s="405" t="s">
        <v>5772</v>
      </c>
      <c r="E153" s="82"/>
      <c r="F153" s="144"/>
      <c r="G153" s="406"/>
    </row>
    <row r="154" spans="1:7" x14ac:dyDescent="0.2">
      <c r="A154" s="3359"/>
      <c r="B154" s="38"/>
      <c r="C154" s="426"/>
      <c r="D154" s="405"/>
      <c r="E154" s="82"/>
      <c r="F154" s="144"/>
      <c r="G154" s="406"/>
    </row>
    <row r="155" spans="1:7" x14ac:dyDescent="0.2">
      <c r="A155" s="3359"/>
      <c r="B155" s="38"/>
      <c r="C155" s="426"/>
      <c r="D155" s="405"/>
      <c r="E155" s="82"/>
      <c r="F155" s="144"/>
      <c r="G155" s="406"/>
    </row>
    <row r="156" spans="1:7" x14ac:dyDescent="0.2">
      <c r="A156" s="3359"/>
      <c r="B156" s="38"/>
      <c r="C156" s="404"/>
      <c r="D156" s="405"/>
      <c r="E156" s="82"/>
      <c r="F156" s="144"/>
      <c r="G156" s="406"/>
    </row>
    <row r="157" spans="1:7" x14ac:dyDescent="0.2">
      <c r="A157" s="3359"/>
      <c r="B157" s="38"/>
      <c r="C157" s="404"/>
      <c r="D157" s="405"/>
      <c r="E157" s="82"/>
      <c r="F157" s="144"/>
      <c r="G157" s="406"/>
    </row>
    <row r="158" spans="1:7" x14ac:dyDescent="0.2">
      <c r="A158" s="3359"/>
      <c r="B158" s="38"/>
      <c r="C158" s="404"/>
      <c r="D158" s="405"/>
      <c r="E158" s="82"/>
      <c r="F158" s="144"/>
      <c r="G158" s="406"/>
    </row>
    <row r="159" spans="1:7" x14ac:dyDescent="0.2">
      <c r="A159" s="3359"/>
      <c r="B159" s="38"/>
      <c r="C159" s="404"/>
      <c r="D159" s="405"/>
      <c r="E159" s="82"/>
      <c r="F159" s="144"/>
      <c r="G159" s="406"/>
    </row>
    <row r="160" spans="1:7" x14ac:dyDescent="0.2">
      <c r="A160" s="3359"/>
      <c r="B160" s="38"/>
      <c r="C160" s="404"/>
      <c r="D160" s="405"/>
      <c r="E160" s="82"/>
      <c r="F160" s="144"/>
      <c r="G160" s="406"/>
    </row>
    <row r="161" spans="1:7" x14ac:dyDescent="0.2">
      <c r="A161" s="3359"/>
      <c r="B161" s="38"/>
      <c r="C161" s="404"/>
      <c r="D161" s="405"/>
      <c r="E161" s="82"/>
      <c r="F161" s="144"/>
      <c r="G161" s="406"/>
    </row>
    <row r="162" spans="1:7" x14ac:dyDescent="0.2">
      <c r="A162" s="3359"/>
      <c r="B162" s="38"/>
      <c r="C162" s="404"/>
      <c r="D162" s="405"/>
      <c r="E162" s="82"/>
      <c r="F162" s="144"/>
      <c r="G162" s="406"/>
    </row>
    <row r="163" spans="1:7" x14ac:dyDescent="0.2">
      <c r="A163" s="3359"/>
      <c r="B163" s="38"/>
      <c r="C163" s="404"/>
      <c r="D163" s="407"/>
      <c r="E163" s="82"/>
      <c r="F163" s="144"/>
      <c r="G163" s="406"/>
    </row>
    <row r="164" spans="1:7" x14ac:dyDescent="0.2">
      <c r="A164" s="3359"/>
      <c r="B164" s="38"/>
      <c r="C164" s="404"/>
      <c r="D164" s="405"/>
      <c r="E164" s="82"/>
      <c r="F164" s="144"/>
      <c r="G164" s="406"/>
    </row>
    <row r="165" spans="1:7" x14ac:dyDescent="0.2">
      <c r="A165" s="3359"/>
      <c r="B165" s="38"/>
      <c r="C165" s="404"/>
      <c r="D165" s="407"/>
      <c r="E165" s="82"/>
      <c r="F165" s="144"/>
      <c r="G165" s="406"/>
    </row>
    <row r="166" spans="1:7" x14ac:dyDescent="0.2">
      <c r="A166" s="3359"/>
      <c r="B166" s="174"/>
      <c r="C166" s="404"/>
      <c r="D166" s="405"/>
      <c r="E166" s="408"/>
      <c r="F166" s="42"/>
      <c r="G166" s="406"/>
    </row>
    <row r="167" spans="1:7" x14ac:dyDescent="0.2">
      <c r="A167" s="3359"/>
      <c r="B167" s="174"/>
      <c r="C167" s="404"/>
      <c r="D167" s="405"/>
      <c r="E167" s="408"/>
      <c r="F167" s="42"/>
      <c r="G167" s="406"/>
    </row>
    <row r="168" spans="1:7" x14ac:dyDescent="0.2">
      <c r="A168" s="3359"/>
      <c r="B168" s="174"/>
      <c r="C168" s="404"/>
      <c r="D168" s="407"/>
      <c r="E168" s="408"/>
      <c r="F168" s="42"/>
      <c r="G168" s="406"/>
    </row>
    <row r="169" spans="1:7" x14ac:dyDescent="0.2">
      <c r="A169" s="3359"/>
      <c r="B169" s="174"/>
      <c r="C169" s="404"/>
      <c r="D169" s="409"/>
      <c r="E169" s="408"/>
      <c r="F169" s="42"/>
      <c r="G169" s="406"/>
    </row>
    <row r="170" spans="1:7" x14ac:dyDescent="0.2">
      <c r="A170" s="3359"/>
      <c r="B170" s="174"/>
      <c r="C170" s="404"/>
      <c r="D170" s="409"/>
      <c r="E170" s="408"/>
      <c r="F170" s="42"/>
      <c r="G170" s="406"/>
    </row>
    <row r="171" spans="1:7" x14ac:dyDescent="0.2">
      <c r="A171" s="3359"/>
      <c r="B171" s="174"/>
      <c r="C171" s="404"/>
      <c r="D171" s="409"/>
      <c r="E171" s="408"/>
      <c r="F171" s="42"/>
      <c r="G171" s="406"/>
    </row>
    <row r="172" spans="1:7" x14ac:dyDescent="0.2">
      <c r="A172" s="3359"/>
      <c r="B172" s="174"/>
      <c r="C172" s="404"/>
      <c r="D172" s="409"/>
      <c r="E172" s="408"/>
      <c r="F172" s="42"/>
      <c r="G172" s="406"/>
    </row>
    <row r="173" spans="1:7" x14ac:dyDescent="0.2">
      <c r="A173" s="3359"/>
      <c r="B173" s="38"/>
      <c r="C173" s="410"/>
      <c r="D173" s="409"/>
      <c r="E173" s="408"/>
      <c r="F173" s="42"/>
      <c r="G173" s="406"/>
    </row>
    <row r="174" spans="1:7" x14ac:dyDescent="0.2">
      <c r="A174" s="3359"/>
      <c r="B174" s="38"/>
      <c r="C174" s="404"/>
      <c r="D174" s="409"/>
      <c r="E174" s="408"/>
      <c r="F174" s="42"/>
      <c r="G174" s="406"/>
    </row>
    <row r="175" spans="1:7" x14ac:dyDescent="0.2">
      <c r="A175" s="3359"/>
      <c r="B175" s="38"/>
      <c r="C175" s="404"/>
      <c r="D175" s="409"/>
      <c r="E175" s="408"/>
      <c r="F175" s="42"/>
      <c r="G175" s="406"/>
    </row>
    <row r="176" spans="1:7" x14ac:dyDescent="0.2">
      <c r="A176" s="3359"/>
      <c r="B176" s="38"/>
      <c r="C176" s="404"/>
      <c r="D176" s="409"/>
      <c r="E176" s="408"/>
      <c r="F176" s="42"/>
      <c r="G176" s="406"/>
    </row>
    <row r="177" spans="1:7" x14ac:dyDescent="0.2">
      <c r="A177" s="3359"/>
      <c r="B177" s="38"/>
      <c r="C177" s="411"/>
      <c r="D177" s="409"/>
      <c r="E177" s="408"/>
      <c r="F177" s="42"/>
      <c r="G177" s="406"/>
    </row>
    <row r="178" spans="1:7" ht="13.5" thickBot="1" x14ac:dyDescent="0.25">
      <c r="A178" s="412"/>
      <c r="B178" s="49"/>
      <c r="C178" s="413"/>
      <c r="D178" s="414"/>
      <c r="E178" s="49"/>
      <c r="F178" s="52" t="s">
        <v>17</v>
      </c>
      <c r="G178" s="110">
        <f>SUM(G148:G177)</f>
        <v>45000</v>
      </c>
    </row>
    <row r="179" spans="1:7" ht="13.5" thickTop="1" x14ac:dyDescent="0.2">
      <c r="A179" s="14" t="s">
        <v>5773</v>
      </c>
      <c r="B179" s="54"/>
      <c r="C179" s="3362"/>
      <c r="D179" s="416"/>
      <c r="E179" s="54"/>
      <c r="F179" s="417"/>
      <c r="G179" s="397"/>
    </row>
    <row r="180" spans="1:7" ht="13.5" thickBot="1" x14ac:dyDescent="0.25">
      <c r="A180" s="418"/>
      <c r="B180" s="176"/>
      <c r="C180" s="176"/>
      <c r="D180" s="419"/>
      <c r="E180" s="176"/>
      <c r="F180" s="420"/>
      <c r="G180" s="421"/>
    </row>
    <row r="181" spans="1:7" ht="13.5" thickTop="1" x14ac:dyDescent="0.2">
      <c r="A181" s="3514"/>
      <c r="B181" s="3515"/>
      <c r="C181" s="3515"/>
      <c r="D181" s="3360" t="s">
        <v>18</v>
      </c>
      <c r="E181" s="3516" t="s">
        <v>19</v>
      </c>
      <c r="F181" s="3516"/>
      <c r="G181" s="3517"/>
    </row>
    <row r="182" spans="1:7" x14ac:dyDescent="0.2">
      <c r="A182" s="3518" t="s">
        <v>20</v>
      </c>
      <c r="B182" s="3519"/>
      <c r="C182" s="3519"/>
      <c r="D182" s="422"/>
      <c r="E182" s="3402"/>
      <c r="F182" s="3403"/>
      <c r="G182" s="3404"/>
    </row>
    <row r="183" spans="1:7" x14ac:dyDescent="0.2">
      <c r="A183" s="3518" t="s">
        <v>21</v>
      </c>
      <c r="B183" s="3519"/>
      <c r="C183" s="3519"/>
      <c r="D183" s="61" t="s">
        <v>4510</v>
      </c>
      <c r="E183" s="3461" t="s">
        <v>30</v>
      </c>
      <c r="F183" s="3461"/>
      <c r="G183" s="3462"/>
    </row>
    <row r="184" spans="1:7" ht="13.5" thickBot="1" x14ac:dyDescent="0.25">
      <c r="A184" s="3503" t="s">
        <v>22</v>
      </c>
      <c r="B184" s="3504"/>
      <c r="C184" s="3504"/>
      <c r="D184" s="425" t="s">
        <v>4499</v>
      </c>
      <c r="E184" s="3505" t="s">
        <v>23</v>
      </c>
      <c r="F184" s="3505"/>
      <c r="G184" s="3506"/>
    </row>
  </sheetData>
  <mergeCells count="52">
    <mergeCell ref="A137:C137"/>
    <mergeCell ref="E137:G137"/>
    <mergeCell ref="A138:C138"/>
    <mergeCell ref="E138:G138"/>
    <mergeCell ref="E98:F98"/>
    <mergeCell ref="E100:F100"/>
    <mergeCell ref="A135:C135"/>
    <mergeCell ref="E135:G135"/>
    <mergeCell ref="A136:C136"/>
    <mergeCell ref="E136:G136"/>
    <mergeCell ref="A92:C92"/>
    <mergeCell ref="E92:G92"/>
    <mergeCell ref="A93:G93"/>
    <mergeCell ref="A94:G94"/>
    <mergeCell ref="A95:G95"/>
    <mergeCell ref="A89:C89"/>
    <mergeCell ref="E89:G89"/>
    <mergeCell ref="A90:C90"/>
    <mergeCell ref="E90:G90"/>
    <mergeCell ref="A91:C91"/>
    <mergeCell ref="E91:G91"/>
    <mergeCell ref="A47:G47"/>
    <mergeCell ref="A48:G48"/>
    <mergeCell ref="A49:G49"/>
    <mergeCell ref="E52:F52"/>
    <mergeCell ref="E54:F54"/>
    <mergeCell ref="A1:G1"/>
    <mergeCell ref="A2:G2"/>
    <mergeCell ref="A3:G3"/>
    <mergeCell ref="E6:F6"/>
    <mergeCell ref="E8:F8"/>
    <mergeCell ref="A46:C46"/>
    <mergeCell ref="E46:G46"/>
    <mergeCell ref="A43:C43"/>
    <mergeCell ref="E43:G43"/>
    <mergeCell ref="A44:C44"/>
    <mergeCell ref="E44:G44"/>
    <mergeCell ref="A45:C45"/>
    <mergeCell ref="E45:G45"/>
    <mergeCell ref="A139:G139"/>
    <mergeCell ref="A140:G140"/>
    <mergeCell ref="A141:G141"/>
    <mergeCell ref="E144:F144"/>
    <mergeCell ref="E146:F146"/>
    <mergeCell ref="A184:C184"/>
    <mergeCell ref="E184:G184"/>
    <mergeCell ref="A181:C181"/>
    <mergeCell ref="E181:G181"/>
    <mergeCell ref="A182:C182"/>
    <mergeCell ref="E182:G182"/>
    <mergeCell ref="A183:C183"/>
    <mergeCell ref="E183:G183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H96"/>
  <sheetViews>
    <sheetView topLeftCell="A53" zoomScale="115" zoomScaleNormal="115" workbookViewId="0">
      <selection activeCell="I78" sqref="I78"/>
    </sheetView>
  </sheetViews>
  <sheetFormatPr defaultRowHeight="12.75" x14ac:dyDescent="0.2"/>
  <cols>
    <col min="1" max="1" width="6.5703125" style="614" customWidth="1"/>
    <col min="2" max="2" width="6.5703125" style="615" customWidth="1"/>
    <col min="3" max="3" width="10.85546875" style="616" customWidth="1"/>
    <col min="4" max="4" width="41" style="614" customWidth="1"/>
    <col min="5" max="5" width="9.7109375" style="615" customWidth="1"/>
    <col min="6" max="6" width="13.28515625" style="617" customWidth="1"/>
    <col min="7" max="7" width="14.5703125" style="614" customWidth="1"/>
    <col min="8" max="8" width="9.140625" style="547"/>
    <col min="9" max="9" width="16.85546875" style="614" customWidth="1"/>
    <col min="10" max="10" width="14.5703125" style="614" customWidth="1"/>
    <col min="11" max="11" width="19" style="614" customWidth="1"/>
    <col min="12" max="12" width="16.42578125" style="614" customWidth="1"/>
    <col min="13" max="13" width="9.140625" style="614"/>
    <col min="14" max="14" width="12" style="614" customWidth="1"/>
    <col min="15" max="256" width="9.140625" style="614"/>
    <col min="257" max="258" width="6.5703125" style="614" customWidth="1"/>
    <col min="259" max="259" width="10.85546875" style="614" customWidth="1"/>
    <col min="260" max="260" width="41" style="614" customWidth="1"/>
    <col min="261" max="261" width="9.7109375" style="614" customWidth="1"/>
    <col min="262" max="262" width="13.28515625" style="614" customWidth="1"/>
    <col min="263" max="263" width="14.5703125" style="614" customWidth="1"/>
    <col min="264" max="264" width="9.140625" style="614"/>
    <col min="265" max="265" width="16.85546875" style="614" customWidth="1"/>
    <col min="266" max="512" width="9.140625" style="614"/>
    <col min="513" max="514" width="6.5703125" style="614" customWidth="1"/>
    <col min="515" max="515" width="10.85546875" style="614" customWidth="1"/>
    <col min="516" max="516" width="41" style="614" customWidth="1"/>
    <col min="517" max="517" width="9.7109375" style="614" customWidth="1"/>
    <col min="518" max="518" width="13.28515625" style="614" customWidth="1"/>
    <col min="519" max="519" width="14.5703125" style="614" customWidth="1"/>
    <col min="520" max="520" width="9.140625" style="614"/>
    <col min="521" max="521" width="16.85546875" style="614" customWidth="1"/>
    <col min="522" max="768" width="9.140625" style="614"/>
    <col min="769" max="770" width="6.5703125" style="614" customWidth="1"/>
    <col min="771" max="771" width="10.85546875" style="614" customWidth="1"/>
    <col min="772" max="772" width="41" style="614" customWidth="1"/>
    <col min="773" max="773" width="9.7109375" style="614" customWidth="1"/>
    <col min="774" max="774" width="13.28515625" style="614" customWidth="1"/>
    <col min="775" max="775" width="14.5703125" style="614" customWidth="1"/>
    <col min="776" max="776" width="9.140625" style="614"/>
    <col min="777" max="777" width="16.85546875" style="614" customWidth="1"/>
    <col min="778" max="1024" width="9.140625" style="614"/>
    <col min="1025" max="1026" width="6.5703125" style="614" customWidth="1"/>
    <col min="1027" max="1027" width="10.85546875" style="614" customWidth="1"/>
    <col min="1028" max="1028" width="41" style="614" customWidth="1"/>
    <col min="1029" max="1029" width="9.7109375" style="614" customWidth="1"/>
    <col min="1030" max="1030" width="13.28515625" style="614" customWidth="1"/>
    <col min="1031" max="1031" width="14.5703125" style="614" customWidth="1"/>
    <col min="1032" max="1032" width="9.140625" style="614"/>
    <col min="1033" max="1033" width="16.85546875" style="614" customWidth="1"/>
    <col min="1034" max="1280" width="9.140625" style="614"/>
    <col min="1281" max="1282" width="6.5703125" style="614" customWidth="1"/>
    <col min="1283" max="1283" width="10.85546875" style="614" customWidth="1"/>
    <col min="1284" max="1284" width="41" style="614" customWidth="1"/>
    <col min="1285" max="1285" width="9.7109375" style="614" customWidth="1"/>
    <col min="1286" max="1286" width="13.28515625" style="614" customWidth="1"/>
    <col min="1287" max="1287" width="14.5703125" style="614" customWidth="1"/>
    <col min="1288" max="1288" width="9.140625" style="614"/>
    <col min="1289" max="1289" width="16.85546875" style="614" customWidth="1"/>
    <col min="1290" max="1536" width="9.140625" style="614"/>
    <col min="1537" max="1538" width="6.5703125" style="614" customWidth="1"/>
    <col min="1539" max="1539" width="10.85546875" style="614" customWidth="1"/>
    <col min="1540" max="1540" width="41" style="614" customWidth="1"/>
    <col min="1541" max="1541" width="9.7109375" style="614" customWidth="1"/>
    <col min="1542" max="1542" width="13.28515625" style="614" customWidth="1"/>
    <col min="1543" max="1543" width="14.5703125" style="614" customWidth="1"/>
    <col min="1544" max="1544" width="9.140625" style="614"/>
    <col min="1545" max="1545" width="16.85546875" style="614" customWidth="1"/>
    <col min="1546" max="1792" width="9.140625" style="614"/>
    <col min="1793" max="1794" width="6.5703125" style="614" customWidth="1"/>
    <col min="1795" max="1795" width="10.85546875" style="614" customWidth="1"/>
    <col min="1796" max="1796" width="41" style="614" customWidth="1"/>
    <col min="1797" max="1797" width="9.7109375" style="614" customWidth="1"/>
    <col min="1798" max="1798" width="13.28515625" style="614" customWidth="1"/>
    <col min="1799" max="1799" width="14.5703125" style="614" customWidth="1"/>
    <col min="1800" max="1800" width="9.140625" style="614"/>
    <col min="1801" max="1801" width="16.85546875" style="614" customWidth="1"/>
    <col min="1802" max="2048" width="9.140625" style="614"/>
    <col min="2049" max="2050" width="6.5703125" style="614" customWidth="1"/>
    <col min="2051" max="2051" width="10.85546875" style="614" customWidth="1"/>
    <col min="2052" max="2052" width="41" style="614" customWidth="1"/>
    <col min="2053" max="2053" width="9.7109375" style="614" customWidth="1"/>
    <col min="2054" max="2054" width="13.28515625" style="614" customWidth="1"/>
    <col min="2055" max="2055" width="14.5703125" style="614" customWidth="1"/>
    <col min="2056" max="2056" width="9.140625" style="614"/>
    <col min="2057" max="2057" width="16.85546875" style="614" customWidth="1"/>
    <col min="2058" max="2304" width="9.140625" style="614"/>
    <col min="2305" max="2306" width="6.5703125" style="614" customWidth="1"/>
    <col min="2307" max="2307" width="10.85546875" style="614" customWidth="1"/>
    <col min="2308" max="2308" width="41" style="614" customWidth="1"/>
    <col min="2309" max="2309" width="9.7109375" style="614" customWidth="1"/>
    <col min="2310" max="2310" width="13.28515625" style="614" customWidth="1"/>
    <col min="2311" max="2311" width="14.5703125" style="614" customWidth="1"/>
    <col min="2312" max="2312" width="9.140625" style="614"/>
    <col min="2313" max="2313" width="16.85546875" style="614" customWidth="1"/>
    <col min="2314" max="2560" width="9.140625" style="614"/>
    <col min="2561" max="2562" width="6.5703125" style="614" customWidth="1"/>
    <col min="2563" max="2563" width="10.85546875" style="614" customWidth="1"/>
    <col min="2564" max="2564" width="41" style="614" customWidth="1"/>
    <col min="2565" max="2565" width="9.7109375" style="614" customWidth="1"/>
    <col min="2566" max="2566" width="13.28515625" style="614" customWidth="1"/>
    <col min="2567" max="2567" width="14.5703125" style="614" customWidth="1"/>
    <col min="2568" max="2568" width="9.140625" style="614"/>
    <col min="2569" max="2569" width="16.85546875" style="614" customWidth="1"/>
    <col min="2570" max="2816" width="9.140625" style="614"/>
    <col min="2817" max="2818" width="6.5703125" style="614" customWidth="1"/>
    <col min="2819" max="2819" width="10.85546875" style="614" customWidth="1"/>
    <col min="2820" max="2820" width="41" style="614" customWidth="1"/>
    <col min="2821" max="2821" width="9.7109375" style="614" customWidth="1"/>
    <col min="2822" max="2822" width="13.28515625" style="614" customWidth="1"/>
    <col min="2823" max="2823" width="14.5703125" style="614" customWidth="1"/>
    <col min="2824" max="2824" width="9.140625" style="614"/>
    <col min="2825" max="2825" width="16.85546875" style="614" customWidth="1"/>
    <col min="2826" max="3072" width="9.140625" style="614"/>
    <col min="3073" max="3074" width="6.5703125" style="614" customWidth="1"/>
    <col min="3075" max="3075" width="10.85546875" style="614" customWidth="1"/>
    <col min="3076" max="3076" width="41" style="614" customWidth="1"/>
    <col min="3077" max="3077" width="9.7109375" style="614" customWidth="1"/>
    <col min="3078" max="3078" width="13.28515625" style="614" customWidth="1"/>
    <col min="3079" max="3079" width="14.5703125" style="614" customWidth="1"/>
    <col min="3080" max="3080" width="9.140625" style="614"/>
    <col min="3081" max="3081" width="16.85546875" style="614" customWidth="1"/>
    <col min="3082" max="3328" width="9.140625" style="614"/>
    <col min="3329" max="3330" width="6.5703125" style="614" customWidth="1"/>
    <col min="3331" max="3331" width="10.85546875" style="614" customWidth="1"/>
    <col min="3332" max="3332" width="41" style="614" customWidth="1"/>
    <col min="3333" max="3333" width="9.7109375" style="614" customWidth="1"/>
    <col min="3334" max="3334" width="13.28515625" style="614" customWidth="1"/>
    <col min="3335" max="3335" width="14.5703125" style="614" customWidth="1"/>
    <col min="3336" max="3336" width="9.140625" style="614"/>
    <col min="3337" max="3337" width="16.85546875" style="614" customWidth="1"/>
    <col min="3338" max="3584" width="9.140625" style="614"/>
    <col min="3585" max="3586" width="6.5703125" style="614" customWidth="1"/>
    <col min="3587" max="3587" width="10.85546875" style="614" customWidth="1"/>
    <col min="3588" max="3588" width="41" style="614" customWidth="1"/>
    <col min="3589" max="3589" width="9.7109375" style="614" customWidth="1"/>
    <col min="3590" max="3590" width="13.28515625" style="614" customWidth="1"/>
    <col min="3591" max="3591" width="14.5703125" style="614" customWidth="1"/>
    <col min="3592" max="3592" width="9.140625" style="614"/>
    <col min="3593" max="3593" width="16.85546875" style="614" customWidth="1"/>
    <col min="3594" max="3840" width="9.140625" style="614"/>
    <col min="3841" max="3842" width="6.5703125" style="614" customWidth="1"/>
    <col min="3843" max="3843" width="10.85546875" style="614" customWidth="1"/>
    <col min="3844" max="3844" width="41" style="614" customWidth="1"/>
    <col min="3845" max="3845" width="9.7109375" style="614" customWidth="1"/>
    <col min="3846" max="3846" width="13.28515625" style="614" customWidth="1"/>
    <col min="3847" max="3847" width="14.5703125" style="614" customWidth="1"/>
    <col min="3848" max="3848" width="9.140625" style="614"/>
    <col min="3849" max="3849" width="16.85546875" style="614" customWidth="1"/>
    <col min="3850" max="4096" width="9.140625" style="614"/>
    <col min="4097" max="4098" width="6.5703125" style="614" customWidth="1"/>
    <col min="4099" max="4099" width="10.85546875" style="614" customWidth="1"/>
    <col min="4100" max="4100" width="41" style="614" customWidth="1"/>
    <col min="4101" max="4101" width="9.7109375" style="614" customWidth="1"/>
    <col min="4102" max="4102" width="13.28515625" style="614" customWidth="1"/>
    <col min="4103" max="4103" width="14.5703125" style="614" customWidth="1"/>
    <col min="4104" max="4104" width="9.140625" style="614"/>
    <col min="4105" max="4105" width="16.85546875" style="614" customWidth="1"/>
    <col min="4106" max="4352" width="9.140625" style="614"/>
    <col min="4353" max="4354" width="6.5703125" style="614" customWidth="1"/>
    <col min="4355" max="4355" width="10.85546875" style="614" customWidth="1"/>
    <col min="4356" max="4356" width="41" style="614" customWidth="1"/>
    <col min="4357" max="4357" width="9.7109375" style="614" customWidth="1"/>
    <col min="4358" max="4358" width="13.28515625" style="614" customWidth="1"/>
    <col min="4359" max="4359" width="14.5703125" style="614" customWidth="1"/>
    <col min="4360" max="4360" width="9.140625" style="614"/>
    <col min="4361" max="4361" width="16.85546875" style="614" customWidth="1"/>
    <col min="4362" max="4608" width="9.140625" style="614"/>
    <col min="4609" max="4610" width="6.5703125" style="614" customWidth="1"/>
    <col min="4611" max="4611" width="10.85546875" style="614" customWidth="1"/>
    <col min="4612" max="4612" width="41" style="614" customWidth="1"/>
    <col min="4613" max="4613" width="9.7109375" style="614" customWidth="1"/>
    <col min="4614" max="4614" width="13.28515625" style="614" customWidth="1"/>
    <col min="4615" max="4615" width="14.5703125" style="614" customWidth="1"/>
    <col min="4616" max="4616" width="9.140625" style="614"/>
    <col min="4617" max="4617" width="16.85546875" style="614" customWidth="1"/>
    <col min="4618" max="4864" width="9.140625" style="614"/>
    <col min="4865" max="4866" width="6.5703125" style="614" customWidth="1"/>
    <col min="4867" max="4867" width="10.85546875" style="614" customWidth="1"/>
    <col min="4868" max="4868" width="41" style="614" customWidth="1"/>
    <col min="4869" max="4869" width="9.7109375" style="614" customWidth="1"/>
    <col min="4870" max="4870" width="13.28515625" style="614" customWidth="1"/>
    <col min="4871" max="4871" width="14.5703125" style="614" customWidth="1"/>
    <col min="4872" max="4872" width="9.140625" style="614"/>
    <col min="4873" max="4873" width="16.85546875" style="614" customWidth="1"/>
    <col min="4874" max="5120" width="9.140625" style="614"/>
    <col min="5121" max="5122" width="6.5703125" style="614" customWidth="1"/>
    <col min="5123" max="5123" width="10.85546875" style="614" customWidth="1"/>
    <col min="5124" max="5124" width="41" style="614" customWidth="1"/>
    <col min="5125" max="5125" width="9.7109375" style="614" customWidth="1"/>
    <col min="5126" max="5126" width="13.28515625" style="614" customWidth="1"/>
    <col min="5127" max="5127" width="14.5703125" style="614" customWidth="1"/>
    <col min="5128" max="5128" width="9.140625" style="614"/>
    <col min="5129" max="5129" width="16.85546875" style="614" customWidth="1"/>
    <col min="5130" max="5376" width="9.140625" style="614"/>
    <col min="5377" max="5378" width="6.5703125" style="614" customWidth="1"/>
    <col min="5379" max="5379" width="10.85546875" style="614" customWidth="1"/>
    <col min="5380" max="5380" width="41" style="614" customWidth="1"/>
    <col min="5381" max="5381" width="9.7109375" style="614" customWidth="1"/>
    <col min="5382" max="5382" width="13.28515625" style="614" customWidth="1"/>
    <col min="5383" max="5383" width="14.5703125" style="614" customWidth="1"/>
    <col min="5384" max="5384" width="9.140625" style="614"/>
    <col min="5385" max="5385" width="16.85546875" style="614" customWidth="1"/>
    <col min="5386" max="5632" width="9.140625" style="614"/>
    <col min="5633" max="5634" width="6.5703125" style="614" customWidth="1"/>
    <col min="5635" max="5635" width="10.85546875" style="614" customWidth="1"/>
    <col min="5636" max="5636" width="41" style="614" customWidth="1"/>
    <col min="5637" max="5637" width="9.7109375" style="614" customWidth="1"/>
    <col min="5638" max="5638" width="13.28515625" style="614" customWidth="1"/>
    <col min="5639" max="5639" width="14.5703125" style="614" customWidth="1"/>
    <col min="5640" max="5640" width="9.140625" style="614"/>
    <col min="5641" max="5641" width="16.85546875" style="614" customWidth="1"/>
    <col min="5642" max="5888" width="9.140625" style="614"/>
    <col min="5889" max="5890" width="6.5703125" style="614" customWidth="1"/>
    <col min="5891" max="5891" width="10.85546875" style="614" customWidth="1"/>
    <col min="5892" max="5892" width="41" style="614" customWidth="1"/>
    <col min="5893" max="5893" width="9.7109375" style="614" customWidth="1"/>
    <col min="5894" max="5894" width="13.28515625" style="614" customWidth="1"/>
    <col min="5895" max="5895" width="14.5703125" style="614" customWidth="1"/>
    <col min="5896" max="5896" width="9.140625" style="614"/>
    <col min="5897" max="5897" width="16.85546875" style="614" customWidth="1"/>
    <col min="5898" max="6144" width="9.140625" style="614"/>
    <col min="6145" max="6146" width="6.5703125" style="614" customWidth="1"/>
    <col min="6147" max="6147" width="10.85546875" style="614" customWidth="1"/>
    <col min="6148" max="6148" width="41" style="614" customWidth="1"/>
    <col min="6149" max="6149" width="9.7109375" style="614" customWidth="1"/>
    <col min="6150" max="6150" width="13.28515625" style="614" customWidth="1"/>
    <col min="6151" max="6151" width="14.5703125" style="614" customWidth="1"/>
    <col min="6152" max="6152" width="9.140625" style="614"/>
    <col min="6153" max="6153" width="16.85546875" style="614" customWidth="1"/>
    <col min="6154" max="6400" width="9.140625" style="614"/>
    <col min="6401" max="6402" width="6.5703125" style="614" customWidth="1"/>
    <col min="6403" max="6403" width="10.85546875" style="614" customWidth="1"/>
    <col min="6404" max="6404" width="41" style="614" customWidth="1"/>
    <col min="6405" max="6405" width="9.7109375" style="614" customWidth="1"/>
    <col min="6406" max="6406" width="13.28515625" style="614" customWidth="1"/>
    <col min="6407" max="6407" width="14.5703125" style="614" customWidth="1"/>
    <col min="6408" max="6408" width="9.140625" style="614"/>
    <col min="6409" max="6409" width="16.85546875" style="614" customWidth="1"/>
    <col min="6410" max="6656" width="9.140625" style="614"/>
    <col min="6657" max="6658" width="6.5703125" style="614" customWidth="1"/>
    <col min="6659" max="6659" width="10.85546875" style="614" customWidth="1"/>
    <col min="6660" max="6660" width="41" style="614" customWidth="1"/>
    <col min="6661" max="6661" width="9.7109375" style="614" customWidth="1"/>
    <col min="6662" max="6662" width="13.28515625" style="614" customWidth="1"/>
    <col min="6663" max="6663" width="14.5703125" style="614" customWidth="1"/>
    <col min="6664" max="6664" width="9.140625" style="614"/>
    <col min="6665" max="6665" width="16.85546875" style="614" customWidth="1"/>
    <col min="6666" max="6912" width="9.140625" style="614"/>
    <col min="6913" max="6914" width="6.5703125" style="614" customWidth="1"/>
    <col min="6915" max="6915" width="10.85546875" style="614" customWidth="1"/>
    <col min="6916" max="6916" width="41" style="614" customWidth="1"/>
    <col min="6917" max="6917" width="9.7109375" style="614" customWidth="1"/>
    <col min="6918" max="6918" width="13.28515625" style="614" customWidth="1"/>
    <col min="6919" max="6919" width="14.5703125" style="614" customWidth="1"/>
    <col min="6920" max="6920" width="9.140625" style="614"/>
    <col min="6921" max="6921" width="16.85546875" style="614" customWidth="1"/>
    <col min="6922" max="7168" width="9.140625" style="614"/>
    <col min="7169" max="7170" width="6.5703125" style="614" customWidth="1"/>
    <col min="7171" max="7171" width="10.85546875" style="614" customWidth="1"/>
    <col min="7172" max="7172" width="41" style="614" customWidth="1"/>
    <col min="7173" max="7173" width="9.7109375" style="614" customWidth="1"/>
    <col min="7174" max="7174" width="13.28515625" style="614" customWidth="1"/>
    <col min="7175" max="7175" width="14.5703125" style="614" customWidth="1"/>
    <col min="7176" max="7176" width="9.140625" style="614"/>
    <col min="7177" max="7177" width="16.85546875" style="614" customWidth="1"/>
    <col min="7178" max="7424" width="9.140625" style="614"/>
    <col min="7425" max="7426" width="6.5703125" style="614" customWidth="1"/>
    <col min="7427" max="7427" width="10.85546875" style="614" customWidth="1"/>
    <col min="7428" max="7428" width="41" style="614" customWidth="1"/>
    <col min="7429" max="7429" width="9.7109375" style="614" customWidth="1"/>
    <col min="7430" max="7430" width="13.28515625" style="614" customWidth="1"/>
    <col min="7431" max="7431" width="14.5703125" style="614" customWidth="1"/>
    <col min="7432" max="7432" width="9.140625" style="614"/>
    <col min="7433" max="7433" width="16.85546875" style="614" customWidth="1"/>
    <col min="7434" max="7680" width="9.140625" style="614"/>
    <col min="7681" max="7682" width="6.5703125" style="614" customWidth="1"/>
    <col min="7683" max="7683" width="10.85546875" style="614" customWidth="1"/>
    <col min="7684" max="7684" width="41" style="614" customWidth="1"/>
    <col min="7685" max="7685" width="9.7109375" style="614" customWidth="1"/>
    <col min="7686" max="7686" width="13.28515625" style="614" customWidth="1"/>
    <col min="7687" max="7687" width="14.5703125" style="614" customWidth="1"/>
    <col min="7688" max="7688" width="9.140625" style="614"/>
    <col min="7689" max="7689" width="16.85546875" style="614" customWidth="1"/>
    <col min="7690" max="7936" width="9.140625" style="614"/>
    <col min="7937" max="7938" width="6.5703125" style="614" customWidth="1"/>
    <col min="7939" max="7939" width="10.85546875" style="614" customWidth="1"/>
    <col min="7940" max="7940" width="41" style="614" customWidth="1"/>
    <col min="7941" max="7941" width="9.7109375" style="614" customWidth="1"/>
    <col min="7942" max="7942" width="13.28515625" style="614" customWidth="1"/>
    <col min="7943" max="7943" width="14.5703125" style="614" customWidth="1"/>
    <col min="7944" max="7944" width="9.140625" style="614"/>
    <col min="7945" max="7945" width="16.85546875" style="614" customWidth="1"/>
    <col min="7946" max="8192" width="9.140625" style="614"/>
    <col min="8193" max="8194" width="6.5703125" style="614" customWidth="1"/>
    <col min="8195" max="8195" width="10.85546875" style="614" customWidth="1"/>
    <col min="8196" max="8196" width="41" style="614" customWidth="1"/>
    <col min="8197" max="8197" width="9.7109375" style="614" customWidth="1"/>
    <col min="8198" max="8198" width="13.28515625" style="614" customWidth="1"/>
    <col min="8199" max="8199" width="14.5703125" style="614" customWidth="1"/>
    <col min="8200" max="8200" width="9.140625" style="614"/>
    <col min="8201" max="8201" width="16.85546875" style="614" customWidth="1"/>
    <col min="8202" max="8448" width="9.140625" style="614"/>
    <col min="8449" max="8450" width="6.5703125" style="614" customWidth="1"/>
    <col min="8451" max="8451" width="10.85546875" style="614" customWidth="1"/>
    <col min="8452" max="8452" width="41" style="614" customWidth="1"/>
    <col min="8453" max="8453" width="9.7109375" style="614" customWidth="1"/>
    <col min="8454" max="8454" width="13.28515625" style="614" customWidth="1"/>
    <col min="8455" max="8455" width="14.5703125" style="614" customWidth="1"/>
    <col min="8456" max="8456" width="9.140625" style="614"/>
    <col min="8457" max="8457" width="16.85546875" style="614" customWidth="1"/>
    <col min="8458" max="8704" width="9.140625" style="614"/>
    <col min="8705" max="8706" width="6.5703125" style="614" customWidth="1"/>
    <col min="8707" max="8707" width="10.85546875" style="614" customWidth="1"/>
    <col min="8708" max="8708" width="41" style="614" customWidth="1"/>
    <col min="8709" max="8709" width="9.7109375" style="614" customWidth="1"/>
    <col min="8710" max="8710" width="13.28515625" style="614" customWidth="1"/>
    <col min="8711" max="8711" width="14.5703125" style="614" customWidth="1"/>
    <col min="8712" max="8712" width="9.140625" style="614"/>
    <col min="8713" max="8713" width="16.85546875" style="614" customWidth="1"/>
    <col min="8714" max="8960" width="9.140625" style="614"/>
    <col min="8961" max="8962" width="6.5703125" style="614" customWidth="1"/>
    <col min="8963" max="8963" width="10.85546875" style="614" customWidth="1"/>
    <col min="8964" max="8964" width="41" style="614" customWidth="1"/>
    <col min="8965" max="8965" width="9.7109375" style="614" customWidth="1"/>
    <col min="8966" max="8966" width="13.28515625" style="614" customWidth="1"/>
    <col min="8967" max="8967" width="14.5703125" style="614" customWidth="1"/>
    <col min="8968" max="8968" width="9.140625" style="614"/>
    <col min="8969" max="8969" width="16.85546875" style="614" customWidth="1"/>
    <col min="8970" max="9216" width="9.140625" style="614"/>
    <col min="9217" max="9218" width="6.5703125" style="614" customWidth="1"/>
    <col min="9219" max="9219" width="10.85546875" style="614" customWidth="1"/>
    <col min="9220" max="9220" width="41" style="614" customWidth="1"/>
    <col min="9221" max="9221" width="9.7109375" style="614" customWidth="1"/>
    <col min="9222" max="9222" width="13.28515625" style="614" customWidth="1"/>
    <col min="9223" max="9223" width="14.5703125" style="614" customWidth="1"/>
    <col min="9224" max="9224" width="9.140625" style="614"/>
    <col min="9225" max="9225" width="16.85546875" style="614" customWidth="1"/>
    <col min="9226" max="9472" width="9.140625" style="614"/>
    <col min="9473" max="9474" width="6.5703125" style="614" customWidth="1"/>
    <col min="9475" max="9475" width="10.85546875" style="614" customWidth="1"/>
    <col min="9476" max="9476" width="41" style="614" customWidth="1"/>
    <col min="9477" max="9477" width="9.7109375" style="614" customWidth="1"/>
    <col min="9478" max="9478" width="13.28515625" style="614" customWidth="1"/>
    <col min="9479" max="9479" width="14.5703125" style="614" customWidth="1"/>
    <col min="9480" max="9480" width="9.140625" style="614"/>
    <col min="9481" max="9481" width="16.85546875" style="614" customWidth="1"/>
    <col min="9482" max="9728" width="9.140625" style="614"/>
    <col min="9729" max="9730" width="6.5703125" style="614" customWidth="1"/>
    <col min="9731" max="9731" width="10.85546875" style="614" customWidth="1"/>
    <col min="9732" max="9732" width="41" style="614" customWidth="1"/>
    <col min="9733" max="9733" width="9.7109375" style="614" customWidth="1"/>
    <col min="9734" max="9734" width="13.28515625" style="614" customWidth="1"/>
    <col min="9735" max="9735" width="14.5703125" style="614" customWidth="1"/>
    <col min="9736" max="9736" width="9.140625" style="614"/>
    <col min="9737" max="9737" width="16.85546875" style="614" customWidth="1"/>
    <col min="9738" max="9984" width="9.140625" style="614"/>
    <col min="9985" max="9986" width="6.5703125" style="614" customWidth="1"/>
    <col min="9987" max="9987" width="10.85546875" style="614" customWidth="1"/>
    <col min="9988" max="9988" width="41" style="614" customWidth="1"/>
    <col min="9989" max="9989" width="9.7109375" style="614" customWidth="1"/>
    <col min="9990" max="9990" width="13.28515625" style="614" customWidth="1"/>
    <col min="9991" max="9991" width="14.5703125" style="614" customWidth="1"/>
    <col min="9992" max="9992" width="9.140625" style="614"/>
    <col min="9993" max="9993" width="16.85546875" style="614" customWidth="1"/>
    <col min="9994" max="10240" width="9.140625" style="614"/>
    <col min="10241" max="10242" width="6.5703125" style="614" customWidth="1"/>
    <col min="10243" max="10243" width="10.85546875" style="614" customWidth="1"/>
    <col min="10244" max="10244" width="41" style="614" customWidth="1"/>
    <col min="10245" max="10245" width="9.7109375" style="614" customWidth="1"/>
    <col min="10246" max="10246" width="13.28515625" style="614" customWidth="1"/>
    <col min="10247" max="10247" width="14.5703125" style="614" customWidth="1"/>
    <col min="10248" max="10248" width="9.140625" style="614"/>
    <col min="10249" max="10249" width="16.85546875" style="614" customWidth="1"/>
    <col min="10250" max="10496" width="9.140625" style="614"/>
    <col min="10497" max="10498" width="6.5703125" style="614" customWidth="1"/>
    <col min="10499" max="10499" width="10.85546875" style="614" customWidth="1"/>
    <col min="10500" max="10500" width="41" style="614" customWidth="1"/>
    <col min="10501" max="10501" width="9.7109375" style="614" customWidth="1"/>
    <col min="10502" max="10502" width="13.28515625" style="614" customWidth="1"/>
    <col min="10503" max="10503" width="14.5703125" style="614" customWidth="1"/>
    <col min="10504" max="10504" width="9.140625" style="614"/>
    <col min="10505" max="10505" width="16.85546875" style="614" customWidth="1"/>
    <col min="10506" max="10752" width="9.140625" style="614"/>
    <col min="10753" max="10754" width="6.5703125" style="614" customWidth="1"/>
    <col min="10755" max="10755" width="10.85546875" style="614" customWidth="1"/>
    <col min="10756" max="10756" width="41" style="614" customWidth="1"/>
    <col min="10757" max="10757" width="9.7109375" style="614" customWidth="1"/>
    <col min="10758" max="10758" width="13.28515625" style="614" customWidth="1"/>
    <col min="10759" max="10759" width="14.5703125" style="614" customWidth="1"/>
    <col min="10760" max="10760" width="9.140625" style="614"/>
    <col min="10761" max="10761" width="16.85546875" style="614" customWidth="1"/>
    <col min="10762" max="11008" width="9.140625" style="614"/>
    <col min="11009" max="11010" width="6.5703125" style="614" customWidth="1"/>
    <col min="11011" max="11011" width="10.85546875" style="614" customWidth="1"/>
    <col min="11012" max="11012" width="41" style="614" customWidth="1"/>
    <col min="11013" max="11013" width="9.7109375" style="614" customWidth="1"/>
    <col min="11014" max="11014" width="13.28515625" style="614" customWidth="1"/>
    <col min="11015" max="11015" width="14.5703125" style="614" customWidth="1"/>
    <col min="11016" max="11016" width="9.140625" style="614"/>
    <col min="11017" max="11017" width="16.85546875" style="614" customWidth="1"/>
    <col min="11018" max="11264" width="9.140625" style="614"/>
    <col min="11265" max="11266" width="6.5703125" style="614" customWidth="1"/>
    <col min="11267" max="11267" width="10.85546875" style="614" customWidth="1"/>
    <col min="11268" max="11268" width="41" style="614" customWidth="1"/>
    <col min="11269" max="11269" width="9.7109375" style="614" customWidth="1"/>
    <col min="11270" max="11270" width="13.28515625" style="614" customWidth="1"/>
    <col min="11271" max="11271" width="14.5703125" style="614" customWidth="1"/>
    <col min="11272" max="11272" width="9.140625" style="614"/>
    <col min="11273" max="11273" width="16.85546875" style="614" customWidth="1"/>
    <col min="11274" max="11520" width="9.140625" style="614"/>
    <col min="11521" max="11522" width="6.5703125" style="614" customWidth="1"/>
    <col min="11523" max="11523" width="10.85546875" style="614" customWidth="1"/>
    <col min="11524" max="11524" width="41" style="614" customWidth="1"/>
    <col min="11525" max="11525" width="9.7109375" style="614" customWidth="1"/>
    <col min="11526" max="11526" width="13.28515625" style="614" customWidth="1"/>
    <col min="11527" max="11527" width="14.5703125" style="614" customWidth="1"/>
    <col min="11528" max="11528" width="9.140625" style="614"/>
    <col min="11529" max="11529" width="16.85546875" style="614" customWidth="1"/>
    <col min="11530" max="11776" width="9.140625" style="614"/>
    <col min="11777" max="11778" width="6.5703125" style="614" customWidth="1"/>
    <col min="11779" max="11779" width="10.85546875" style="614" customWidth="1"/>
    <col min="11780" max="11780" width="41" style="614" customWidth="1"/>
    <col min="11781" max="11781" width="9.7109375" style="614" customWidth="1"/>
    <col min="11782" max="11782" width="13.28515625" style="614" customWidth="1"/>
    <col min="11783" max="11783" width="14.5703125" style="614" customWidth="1"/>
    <col min="11784" max="11784" width="9.140625" style="614"/>
    <col min="11785" max="11785" width="16.85546875" style="614" customWidth="1"/>
    <col min="11786" max="12032" width="9.140625" style="614"/>
    <col min="12033" max="12034" width="6.5703125" style="614" customWidth="1"/>
    <col min="12035" max="12035" width="10.85546875" style="614" customWidth="1"/>
    <col min="12036" max="12036" width="41" style="614" customWidth="1"/>
    <col min="12037" max="12037" width="9.7109375" style="614" customWidth="1"/>
    <col min="12038" max="12038" width="13.28515625" style="614" customWidth="1"/>
    <col min="12039" max="12039" width="14.5703125" style="614" customWidth="1"/>
    <col min="12040" max="12040" width="9.140625" style="614"/>
    <col min="12041" max="12041" width="16.85546875" style="614" customWidth="1"/>
    <col min="12042" max="12288" width="9.140625" style="614"/>
    <col min="12289" max="12290" width="6.5703125" style="614" customWidth="1"/>
    <col min="12291" max="12291" width="10.85546875" style="614" customWidth="1"/>
    <col min="12292" max="12292" width="41" style="614" customWidth="1"/>
    <col min="12293" max="12293" width="9.7109375" style="614" customWidth="1"/>
    <col min="12294" max="12294" width="13.28515625" style="614" customWidth="1"/>
    <col min="12295" max="12295" width="14.5703125" style="614" customWidth="1"/>
    <col min="12296" max="12296" width="9.140625" style="614"/>
    <col min="12297" max="12297" width="16.85546875" style="614" customWidth="1"/>
    <col min="12298" max="12544" width="9.140625" style="614"/>
    <col min="12545" max="12546" width="6.5703125" style="614" customWidth="1"/>
    <col min="12547" max="12547" width="10.85546875" style="614" customWidth="1"/>
    <col min="12548" max="12548" width="41" style="614" customWidth="1"/>
    <col min="12549" max="12549" width="9.7109375" style="614" customWidth="1"/>
    <col min="12550" max="12550" width="13.28515625" style="614" customWidth="1"/>
    <col min="12551" max="12551" width="14.5703125" style="614" customWidth="1"/>
    <col min="12552" max="12552" width="9.140625" style="614"/>
    <col min="12553" max="12553" width="16.85546875" style="614" customWidth="1"/>
    <col min="12554" max="12800" width="9.140625" style="614"/>
    <col min="12801" max="12802" width="6.5703125" style="614" customWidth="1"/>
    <col min="12803" max="12803" width="10.85546875" style="614" customWidth="1"/>
    <col min="12804" max="12804" width="41" style="614" customWidth="1"/>
    <col min="12805" max="12805" width="9.7109375" style="614" customWidth="1"/>
    <col min="12806" max="12806" width="13.28515625" style="614" customWidth="1"/>
    <col min="12807" max="12807" width="14.5703125" style="614" customWidth="1"/>
    <col min="12808" max="12808" width="9.140625" style="614"/>
    <col min="12809" max="12809" width="16.85546875" style="614" customWidth="1"/>
    <col min="12810" max="13056" width="9.140625" style="614"/>
    <col min="13057" max="13058" width="6.5703125" style="614" customWidth="1"/>
    <col min="13059" max="13059" width="10.85546875" style="614" customWidth="1"/>
    <col min="13060" max="13060" width="41" style="614" customWidth="1"/>
    <col min="13061" max="13061" width="9.7109375" style="614" customWidth="1"/>
    <col min="13062" max="13062" width="13.28515625" style="614" customWidth="1"/>
    <col min="13063" max="13063" width="14.5703125" style="614" customWidth="1"/>
    <col min="13064" max="13064" width="9.140625" style="614"/>
    <col min="13065" max="13065" width="16.85546875" style="614" customWidth="1"/>
    <col min="13066" max="13312" width="9.140625" style="614"/>
    <col min="13313" max="13314" width="6.5703125" style="614" customWidth="1"/>
    <col min="13315" max="13315" width="10.85546875" style="614" customWidth="1"/>
    <col min="13316" max="13316" width="41" style="614" customWidth="1"/>
    <col min="13317" max="13317" width="9.7109375" style="614" customWidth="1"/>
    <col min="13318" max="13318" width="13.28515625" style="614" customWidth="1"/>
    <col min="13319" max="13319" width="14.5703125" style="614" customWidth="1"/>
    <col min="13320" max="13320" width="9.140625" style="614"/>
    <col min="13321" max="13321" width="16.85546875" style="614" customWidth="1"/>
    <col min="13322" max="13568" width="9.140625" style="614"/>
    <col min="13569" max="13570" width="6.5703125" style="614" customWidth="1"/>
    <col min="13571" max="13571" width="10.85546875" style="614" customWidth="1"/>
    <col min="13572" max="13572" width="41" style="614" customWidth="1"/>
    <col min="13573" max="13573" width="9.7109375" style="614" customWidth="1"/>
    <col min="13574" max="13574" width="13.28515625" style="614" customWidth="1"/>
    <col min="13575" max="13575" width="14.5703125" style="614" customWidth="1"/>
    <col min="13576" max="13576" width="9.140625" style="614"/>
    <col min="13577" max="13577" width="16.85546875" style="614" customWidth="1"/>
    <col min="13578" max="13824" width="9.140625" style="614"/>
    <col min="13825" max="13826" width="6.5703125" style="614" customWidth="1"/>
    <col min="13827" max="13827" width="10.85546875" style="614" customWidth="1"/>
    <col min="13828" max="13828" width="41" style="614" customWidth="1"/>
    <col min="13829" max="13829" width="9.7109375" style="614" customWidth="1"/>
    <col min="13830" max="13830" width="13.28515625" style="614" customWidth="1"/>
    <col min="13831" max="13831" width="14.5703125" style="614" customWidth="1"/>
    <col min="13832" max="13832" width="9.140625" style="614"/>
    <col min="13833" max="13833" width="16.85546875" style="614" customWidth="1"/>
    <col min="13834" max="14080" width="9.140625" style="614"/>
    <col min="14081" max="14082" width="6.5703125" style="614" customWidth="1"/>
    <col min="14083" max="14083" width="10.85546875" style="614" customWidth="1"/>
    <col min="14084" max="14084" width="41" style="614" customWidth="1"/>
    <col min="14085" max="14085" width="9.7109375" style="614" customWidth="1"/>
    <col min="14086" max="14086" width="13.28515625" style="614" customWidth="1"/>
    <col min="14087" max="14087" width="14.5703125" style="614" customWidth="1"/>
    <col min="14088" max="14088" width="9.140625" style="614"/>
    <col min="14089" max="14089" width="16.85546875" style="614" customWidth="1"/>
    <col min="14090" max="14336" width="9.140625" style="614"/>
    <col min="14337" max="14338" width="6.5703125" style="614" customWidth="1"/>
    <col min="14339" max="14339" width="10.85546875" style="614" customWidth="1"/>
    <col min="14340" max="14340" width="41" style="614" customWidth="1"/>
    <col min="14341" max="14341" width="9.7109375" style="614" customWidth="1"/>
    <col min="14342" max="14342" width="13.28515625" style="614" customWidth="1"/>
    <col min="14343" max="14343" width="14.5703125" style="614" customWidth="1"/>
    <col min="14344" max="14344" width="9.140625" style="614"/>
    <col min="14345" max="14345" width="16.85546875" style="614" customWidth="1"/>
    <col min="14346" max="14592" width="9.140625" style="614"/>
    <col min="14593" max="14594" width="6.5703125" style="614" customWidth="1"/>
    <col min="14595" max="14595" width="10.85546875" style="614" customWidth="1"/>
    <col min="14596" max="14596" width="41" style="614" customWidth="1"/>
    <col min="14597" max="14597" width="9.7109375" style="614" customWidth="1"/>
    <col min="14598" max="14598" width="13.28515625" style="614" customWidth="1"/>
    <col min="14599" max="14599" width="14.5703125" style="614" customWidth="1"/>
    <col min="14600" max="14600" width="9.140625" style="614"/>
    <col min="14601" max="14601" width="16.85546875" style="614" customWidth="1"/>
    <col min="14602" max="14848" width="9.140625" style="614"/>
    <col min="14849" max="14850" width="6.5703125" style="614" customWidth="1"/>
    <col min="14851" max="14851" width="10.85546875" style="614" customWidth="1"/>
    <col min="14852" max="14852" width="41" style="614" customWidth="1"/>
    <col min="14853" max="14853" width="9.7109375" style="614" customWidth="1"/>
    <col min="14854" max="14854" width="13.28515625" style="614" customWidth="1"/>
    <col min="14855" max="14855" width="14.5703125" style="614" customWidth="1"/>
    <col min="14856" max="14856" width="9.140625" style="614"/>
    <col min="14857" max="14857" width="16.85546875" style="614" customWidth="1"/>
    <col min="14858" max="15104" width="9.140625" style="614"/>
    <col min="15105" max="15106" width="6.5703125" style="614" customWidth="1"/>
    <col min="15107" max="15107" width="10.85546875" style="614" customWidth="1"/>
    <col min="15108" max="15108" width="41" style="614" customWidth="1"/>
    <col min="15109" max="15109" width="9.7109375" style="614" customWidth="1"/>
    <col min="15110" max="15110" width="13.28515625" style="614" customWidth="1"/>
    <col min="15111" max="15111" width="14.5703125" style="614" customWidth="1"/>
    <col min="15112" max="15112" width="9.140625" style="614"/>
    <col min="15113" max="15113" width="16.85546875" style="614" customWidth="1"/>
    <col min="15114" max="15360" width="9.140625" style="614"/>
    <col min="15361" max="15362" width="6.5703125" style="614" customWidth="1"/>
    <col min="15363" max="15363" width="10.85546875" style="614" customWidth="1"/>
    <col min="15364" max="15364" width="41" style="614" customWidth="1"/>
    <col min="15365" max="15365" width="9.7109375" style="614" customWidth="1"/>
    <col min="15366" max="15366" width="13.28515625" style="614" customWidth="1"/>
    <col min="15367" max="15367" width="14.5703125" style="614" customWidth="1"/>
    <col min="15368" max="15368" width="9.140625" style="614"/>
    <col min="15369" max="15369" width="16.85546875" style="614" customWidth="1"/>
    <col min="15370" max="15616" width="9.140625" style="614"/>
    <col min="15617" max="15618" width="6.5703125" style="614" customWidth="1"/>
    <col min="15619" max="15619" width="10.85546875" style="614" customWidth="1"/>
    <col min="15620" max="15620" width="41" style="614" customWidth="1"/>
    <col min="15621" max="15621" width="9.7109375" style="614" customWidth="1"/>
    <col min="15622" max="15622" width="13.28515625" style="614" customWidth="1"/>
    <col min="15623" max="15623" width="14.5703125" style="614" customWidth="1"/>
    <col min="15624" max="15624" width="9.140625" style="614"/>
    <col min="15625" max="15625" width="16.85546875" style="614" customWidth="1"/>
    <col min="15626" max="15872" width="9.140625" style="614"/>
    <col min="15873" max="15874" width="6.5703125" style="614" customWidth="1"/>
    <col min="15875" max="15875" width="10.85546875" style="614" customWidth="1"/>
    <col min="15876" max="15876" width="41" style="614" customWidth="1"/>
    <col min="15877" max="15877" width="9.7109375" style="614" customWidth="1"/>
    <col min="15878" max="15878" width="13.28515625" style="614" customWidth="1"/>
    <col min="15879" max="15879" width="14.5703125" style="614" customWidth="1"/>
    <col min="15880" max="15880" width="9.140625" style="614"/>
    <col min="15881" max="15881" width="16.85546875" style="614" customWidth="1"/>
    <col min="15882" max="16128" width="9.140625" style="614"/>
    <col min="16129" max="16130" width="6.5703125" style="614" customWidth="1"/>
    <col min="16131" max="16131" width="10.85546875" style="614" customWidth="1"/>
    <col min="16132" max="16132" width="41" style="614" customWidth="1"/>
    <col min="16133" max="16133" width="9.7109375" style="614" customWidth="1"/>
    <col min="16134" max="16134" width="13.28515625" style="614" customWidth="1"/>
    <col min="16135" max="16135" width="14.5703125" style="614" customWidth="1"/>
    <col min="16136" max="16136" width="9.140625" style="614"/>
    <col min="16137" max="16137" width="16.85546875" style="614" customWidth="1"/>
    <col min="16138" max="16384" width="9.140625" style="614"/>
  </cols>
  <sheetData>
    <row r="1" spans="1:7" ht="16.5" x14ac:dyDescent="0.25">
      <c r="A1" s="3578" t="s">
        <v>0</v>
      </c>
      <c r="B1" s="3579"/>
      <c r="C1" s="3579"/>
      <c r="D1" s="3579"/>
      <c r="E1" s="3579"/>
      <c r="F1" s="3579"/>
      <c r="G1" s="3580"/>
    </row>
    <row r="2" spans="1:7" x14ac:dyDescent="0.2">
      <c r="A2" s="3581" t="s">
        <v>1</v>
      </c>
      <c r="B2" s="3582"/>
      <c r="C2" s="3582"/>
      <c r="D2" s="3582"/>
      <c r="E2" s="3582"/>
      <c r="F2" s="3582"/>
      <c r="G2" s="3583"/>
    </row>
    <row r="3" spans="1:7" x14ac:dyDescent="0.2">
      <c r="A3" s="3584" t="s">
        <v>2</v>
      </c>
      <c r="B3" s="3585"/>
      <c r="C3" s="3585"/>
      <c r="D3" s="3585"/>
      <c r="E3" s="3585"/>
      <c r="F3" s="3585"/>
      <c r="G3" s="3586"/>
    </row>
    <row r="4" spans="1:7" x14ac:dyDescent="0.2">
      <c r="A4" s="548"/>
      <c r="B4" s="437"/>
      <c r="C4" s="549"/>
      <c r="D4" s="550"/>
      <c r="E4" s="551"/>
      <c r="F4" s="552"/>
      <c r="G4" s="553" t="s">
        <v>3</v>
      </c>
    </row>
    <row r="5" spans="1:7" x14ac:dyDescent="0.2">
      <c r="A5" s="554" t="s">
        <v>4</v>
      </c>
      <c r="B5" s="555"/>
      <c r="C5" s="556" t="s">
        <v>339</v>
      </c>
      <c r="D5" s="555"/>
      <c r="E5" s="1277" t="s">
        <v>1633</v>
      </c>
      <c r="F5" s="689"/>
      <c r="G5" s="739" t="s">
        <v>1626</v>
      </c>
    </row>
    <row r="6" spans="1:7" x14ac:dyDescent="0.2">
      <c r="A6" s="557" t="s">
        <v>6</v>
      </c>
      <c r="B6" s="438"/>
      <c r="C6" s="558"/>
      <c r="D6" s="559"/>
      <c r="E6" s="3587"/>
      <c r="F6" s="3588"/>
      <c r="G6" s="560"/>
    </row>
    <row r="7" spans="1:7" x14ac:dyDescent="0.2">
      <c r="A7" s="561" t="s">
        <v>7</v>
      </c>
      <c r="B7" s="562"/>
      <c r="C7" s="562"/>
      <c r="D7" s="562"/>
      <c r="E7" s="563" t="s">
        <v>8</v>
      </c>
      <c r="F7" s="564"/>
      <c r="G7" s="560" t="s">
        <v>9</v>
      </c>
    </row>
    <row r="8" spans="1:7" x14ac:dyDescent="0.2">
      <c r="A8" s="565"/>
      <c r="B8" s="437"/>
      <c r="C8" s="549"/>
      <c r="D8" s="549"/>
      <c r="E8" s="3589"/>
      <c r="F8" s="3590"/>
      <c r="G8" s="566"/>
    </row>
    <row r="9" spans="1:7" ht="26.25" thickBot="1" x14ac:dyDescent="0.25">
      <c r="A9" s="567" t="s">
        <v>10</v>
      </c>
      <c r="B9" s="77" t="s">
        <v>11</v>
      </c>
      <c r="C9" s="568" t="s">
        <v>12</v>
      </c>
      <c r="D9" s="2164" t="s">
        <v>13</v>
      </c>
      <c r="E9" s="78" t="s">
        <v>14</v>
      </c>
      <c r="F9" s="569" t="s">
        <v>15</v>
      </c>
      <c r="G9" s="570" t="s">
        <v>16</v>
      </c>
    </row>
    <row r="10" spans="1:7" ht="13.5" thickTop="1" x14ac:dyDescent="0.2">
      <c r="A10" s="571">
        <v>1</v>
      </c>
      <c r="B10" s="91"/>
      <c r="C10" s="747" t="s">
        <v>60</v>
      </c>
      <c r="D10" s="572" t="s">
        <v>1601</v>
      </c>
      <c r="E10" s="573">
        <v>1</v>
      </c>
      <c r="F10" s="749">
        <v>195750</v>
      </c>
      <c r="G10" s="574">
        <f>F10*E10</f>
        <v>195750</v>
      </c>
    </row>
    <row r="11" spans="1:7" x14ac:dyDescent="0.2">
      <c r="A11" s="575"/>
      <c r="B11" s="91"/>
      <c r="C11" s="667"/>
      <c r="D11" s="1331" t="s">
        <v>1604</v>
      </c>
      <c r="E11" s="348"/>
      <c r="F11" s="347"/>
      <c r="G11" s="574"/>
    </row>
    <row r="12" spans="1:7" x14ac:dyDescent="0.2">
      <c r="A12" s="575"/>
      <c r="B12" s="91"/>
      <c r="C12" s="619"/>
      <c r="D12" s="1331" t="s">
        <v>1605</v>
      </c>
      <c r="E12" s="348"/>
      <c r="F12" s="618"/>
      <c r="G12" s="574"/>
    </row>
    <row r="13" spans="1:7" x14ac:dyDescent="0.2">
      <c r="A13" s="575"/>
      <c r="B13" s="91"/>
      <c r="C13" s="576"/>
      <c r="D13" s="1331" t="s">
        <v>1606</v>
      </c>
      <c r="E13" s="348"/>
      <c r="F13" s="577"/>
      <c r="G13" s="574"/>
    </row>
    <row r="14" spans="1:7" x14ac:dyDescent="0.2">
      <c r="A14" s="575"/>
      <c r="B14" s="91"/>
      <c r="C14" s="576"/>
      <c r="D14" s="1331" t="s">
        <v>1607</v>
      </c>
      <c r="E14" s="510"/>
      <c r="F14" s="577"/>
      <c r="G14" s="574"/>
    </row>
    <row r="15" spans="1:7" x14ac:dyDescent="0.2">
      <c r="A15" s="579"/>
      <c r="B15" s="91"/>
      <c r="C15" s="576"/>
      <c r="D15" s="1331" t="s">
        <v>1602</v>
      </c>
      <c r="E15" s="510"/>
      <c r="F15" s="577"/>
      <c r="G15" s="574"/>
    </row>
    <row r="16" spans="1:7" ht="12.75" customHeight="1" x14ac:dyDescent="0.2">
      <c r="A16" s="580"/>
      <c r="B16" s="439"/>
      <c r="C16" s="576"/>
      <c r="D16" s="1332" t="s">
        <v>1603</v>
      </c>
      <c r="E16" s="510"/>
      <c r="F16" s="581"/>
      <c r="G16" s="574"/>
    </row>
    <row r="17" spans="1:7" x14ac:dyDescent="0.2">
      <c r="A17" s="580"/>
      <c r="B17" s="439"/>
      <c r="C17" s="576"/>
      <c r="D17" s="2163" t="s">
        <v>3467</v>
      </c>
      <c r="E17" s="510"/>
      <c r="F17" s="215"/>
      <c r="G17" s="574"/>
    </row>
    <row r="18" spans="1:7" x14ac:dyDescent="0.2">
      <c r="A18" s="580"/>
      <c r="B18" s="439"/>
      <c r="C18" s="582"/>
      <c r="D18" s="578"/>
      <c r="E18" s="510"/>
      <c r="F18" s="581"/>
      <c r="G18" s="574"/>
    </row>
    <row r="19" spans="1:7" x14ac:dyDescent="0.2">
      <c r="A19" s="580"/>
      <c r="B19" s="439"/>
      <c r="C19" s="582"/>
      <c r="D19" s="578"/>
      <c r="E19" s="510"/>
      <c r="F19" s="581"/>
      <c r="G19" s="574"/>
    </row>
    <row r="20" spans="1:7" x14ac:dyDescent="0.2">
      <c r="A20" s="580"/>
      <c r="B20" s="439"/>
      <c r="C20" s="576"/>
      <c r="D20" s="2163"/>
      <c r="E20" s="510"/>
      <c r="F20" s="581"/>
      <c r="G20" s="574"/>
    </row>
    <row r="21" spans="1:7" x14ac:dyDescent="0.2">
      <c r="A21" s="580"/>
      <c r="B21" s="439"/>
      <c r="C21" s="576"/>
      <c r="D21" s="578"/>
      <c r="E21" s="510"/>
      <c r="F21" s="581"/>
      <c r="G21" s="574"/>
    </row>
    <row r="22" spans="1:7" x14ac:dyDescent="0.2">
      <c r="A22" s="580"/>
      <c r="B22" s="439"/>
      <c r="C22" s="576"/>
      <c r="D22" s="578"/>
      <c r="E22" s="510"/>
      <c r="F22" s="581"/>
      <c r="G22" s="574"/>
    </row>
    <row r="23" spans="1:7" ht="14.25" x14ac:dyDescent="0.2">
      <c r="A23" s="580"/>
      <c r="B23" s="439"/>
      <c r="C23" s="576"/>
      <c r="D23" s="1330"/>
      <c r="E23" s="510"/>
      <c r="F23" s="581"/>
      <c r="G23" s="574"/>
    </row>
    <row r="24" spans="1:7" ht="14.25" x14ac:dyDescent="0.2">
      <c r="A24" s="580"/>
      <c r="B24" s="439"/>
      <c r="C24" s="582"/>
      <c r="D24" s="1330"/>
      <c r="E24" s="510"/>
      <c r="F24" s="581"/>
      <c r="G24" s="574"/>
    </row>
    <row r="25" spans="1:7" ht="14.25" x14ac:dyDescent="0.2">
      <c r="A25" s="580"/>
      <c r="B25" s="439"/>
      <c r="C25" s="583"/>
      <c r="D25" s="1330"/>
      <c r="E25" s="584"/>
      <c r="F25" s="581"/>
      <c r="G25" s="574"/>
    </row>
    <row r="26" spans="1:7" ht="14.25" x14ac:dyDescent="0.2">
      <c r="A26" s="580"/>
      <c r="B26" s="439"/>
      <c r="C26" s="583"/>
      <c r="D26" s="1330"/>
      <c r="E26" s="584"/>
      <c r="F26" s="581"/>
      <c r="G26" s="574"/>
    </row>
    <row r="27" spans="1:7" ht="14.25" x14ac:dyDescent="0.2">
      <c r="A27" s="580"/>
      <c r="B27" s="439"/>
      <c r="C27" s="583"/>
      <c r="D27" s="1330"/>
      <c r="E27" s="585"/>
      <c r="F27" s="586"/>
      <c r="G27" s="574"/>
    </row>
    <row r="28" spans="1:7" x14ac:dyDescent="0.2">
      <c r="A28" s="580"/>
      <c r="B28" s="439"/>
      <c r="C28" s="583"/>
      <c r="D28" s="578"/>
      <c r="E28" s="587"/>
      <c r="F28" s="586"/>
      <c r="G28" s="574"/>
    </row>
    <row r="29" spans="1:7" x14ac:dyDescent="0.2">
      <c r="A29" s="580"/>
      <c r="B29" s="439"/>
      <c r="C29" s="583"/>
      <c r="D29" s="578"/>
      <c r="E29" s="588"/>
      <c r="F29" s="586"/>
      <c r="G29" s="574"/>
    </row>
    <row r="30" spans="1:7" x14ac:dyDescent="0.2">
      <c r="A30" s="580"/>
      <c r="B30" s="589"/>
      <c r="C30" s="583"/>
      <c r="D30" s="578"/>
      <c r="E30" s="590"/>
      <c r="F30" s="591"/>
      <c r="G30" s="574"/>
    </row>
    <row r="31" spans="1:7" x14ac:dyDescent="0.2">
      <c r="A31" s="592"/>
      <c r="B31" s="439"/>
      <c r="C31" s="583"/>
      <c r="D31" s="578"/>
      <c r="E31" s="582"/>
      <c r="F31" s="83"/>
      <c r="G31" s="574"/>
    </row>
    <row r="32" spans="1:7" x14ac:dyDescent="0.2">
      <c r="A32" s="592"/>
      <c r="B32" s="439"/>
      <c r="C32" s="593"/>
      <c r="D32" s="578"/>
      <c r="E32" s="582"/>
      <c r="F32" s="83"/>
      <c r="G32" s="574"/>
    </row>
    <row r="33" spans="1:7" x14ac:dyDescent="0.2">
      <c r="A33" s="580"/>
      <c r="B33" s="439"/>
      <c r="C33" s="582"/>
      <c r="D33" s="594"/>
      <c r="E33" s="510"/>
      <c r="F33" s="83"/>
      <c r="G33" s="574"/>
    </row>
    <row r="34" spans="1:7" x14ac:dyDescent="0.2">
      <c r="A34" s="592"/>
      <c r="B34" s="439"/>
      <c r="C34" s="582"/>
      <c r="D34" s="595"/>
      <c r="E34" s="348"/>
      <c r="F34" s="347"/>
      <c r="G34" s="574"/>
    </row>
    <row r="35" spans="1:7" x14ac:dyDescent="0.2">
      <c r="A35" s="580"/>
      <c r="B35" s="439"/>
      <c r="C35" s="582"/>
      <c r="D35" s="595"/>
      <c r="E35" s="348"/>
      <c r="F35" s="347"/>
      <c r="G35" s="574"/>
    </row>
    <row r="36" spans="1:7" x14ac:dyDescent="0.2">
      <c r="A36" s="592"/>
      <c r="B36" s="439"/>
      <c r="C36" s="582"/>
      <c r="D36" s="595"/>
      <c r="E36" s="510"/>
      <c r="F36" s="83"/>
      <c r="G36" s="574"/>
    </row>
    <row r="37" spans="1:7" x14ac:dyDescent="0.2">
      <c r="A37" s="580"/>
      <c r="B37" s="439"/>
      <c r="C37" s="582"/>
      <c r="D37" s="595"/>
      <c r="E37" s="582"/>
      <c r="F37" s="83"/>
      <c r="G37" s="574"/>
    </row>
    <row r="38" spans="1:7" x14ac:dyDescent="0.2">
      <c r="A38" s="592"/>
      <c r="B38" s="439"/>
      <c r="C38" s="582"/>
      <c r="D38" s="595"/>
      <c r="E38" s="510"/>
      <c r="F38" s="83"/>
      <c r="G38" s="574"/>
    </row>
    <row r="39" spans="1:7" x14ac:dyDescent="0.2">
      <c r="A39" s="580"/>
      <c r="B39" s="439"/>
      <c r="C39" s="582"/>
      <c r="D39" s="595"/>
      <c r="E39" s="582"/>
      <c r="F39" s="83"/>
      <c r="G39" s="574"/>
    </row>
    <row r="40" spans="1:7" x14ac:dyDescent="0.2">
      <c r="A40" s="592"/>
      <c r="B40" s="439"/>
      <c r="C40" s="582"/>
      <c r="D40" s="595"/>
      <c r="E40" s="510"/>
      <c r="F40" s="83"/>
      <c r="G40" s="574"/>
    </row>
    <row r="41" spans="1:7" x14ac:dyDescent="0.2">
      <c r="A41" s="580"/>
      <c r="B41" s="517"/>
      <c r="C41" s="582"/>
      <c r="D41" s="596"/>
      <c r="E41" s="348"/>
      <c r="F41" s="514"/>
      <c r="G41" s="574"/>
    </row>
    <row r="42" spans="1:7" ht="13.5" thickBot="1" x14ac:dyDescent="0.25">
      <c r="A42" s="597"/>
      <c r="B42" s="448"/>
      <c r="C42" s="598"/>
      <c r="D42" s="599"/>
      <c r="E42" s="448"/>
      <c r="F42" s="600" t="s">
        <v>55</v>
      </c>
      <c r="G42" s="601">
        <f>SUM(G10:G41)</f>
        <v>195750</v>
      </c>
    </row>
    <row r="43" spans="1:7" ht="13.5" thickTop="1" x14ac:dyDescent="0.2">
      <c r="A43" s="602" t="s">
        <v>1608</v>
      </c>
      <c r="B43" s="364"/>
      <c r="C43" s="559"/>
      <c r="D43" s="603"/>
      <c r="E43" s="364"/>
      <c r="F43" s="604"/>
      <c r="G43" s="605"/>
    </row>
    <row r="44" spans="1:7" ht="13.5" thickBot="1" x14ac:dyDescent="0.25">
      <c r="A44" s="606"/>
      <c r="B44" s="451"/>
      <c r="C44" s="748"/>
      <c r="D44" s="607"/>
      <c r="E44" s="541"/>
      <c r="F44" s="608"/>
      <c r="G44" s="609"/>
    </row>
    <row r="45" spans="1:7" ht="13.5" thickTop="1" x14ac:dyDescent="0.2">
      <c r="A45" s="3570"/>
      <c r="B45" s="3571"/>
      <c r="C45" s="3571"/>
      <c r="D45" s="610" t="s">
        <v>18</v>
      </c>
      <c r="E45" s="3572" t="s">
        <v>19</v>
      </c>
      <c r="F45" s="3572"/>
      <c r="G45" s="3573"/>
    </row>
    <row r="46" spans="1:7" x14ac:dyDescent="0.2">
      <c r="A46" s="3574" t="s">
        <v>20</v>
      </c>
      <c r="B46" s="3575"/>
      <c r="C46" s="3575"/>
      <c r="D46" s="611"/>
      <c r="E46" s="3441"/>
      <c r="F46" s="3442"/>
      <c r="G46" s="3443"/>
    </row>
    <row r="47" spans="1:7" x14ac:dyDescent="0.2">
      <c r="A47" s="3574" t="s">
        <v>21</v>
      </c>
      <c r="B47" s="3575"/>
      <c r="C47" s="3575"/>
      <c r="D47" s="612" t="s">
        <v>334</v>
      </c>
      <c r="E47" s="3576" t="s">
        <v>30</v>
      </c>
      <c r="F47" s="3576"/>
      <c r="G47" s="3577"/>
    </row>
    <row r="48" spans="1:7" ht="13.5" thickBot="1" x14ac:dyDescent="0.25">
      <c r="A48" s="3566" t="s">
        <v>22</v>
      </c>
      <c r="B48" s="3567"/>
      <c r="C48" s="3567"/>
      <c r="D48" s="613" t="s">
        <v>333</v>
      </c>
      <c r="E48" s="3568" t="s">
        <v>23</v>
      </c>
      <c r="F48" s="3568"/>
      <c r="G48" s="3569"/>
    </row>
    <row r="49" spans="1:7" ht="16.5" x14ac:dyDescent="0.25">
      <c r="A49" s="3578" t="s">
        <v>0</v>
      </c>
      <c r="B49" s="3579"/>
      <c r="C49" s="3579"/>
      <c r="D49" s="3579"/>
      <c r="E49" s="3579"/>
      <c r="F49" s="3579"/>
      <c r="G49" s="3580"/>
    </row>
    <row r="50" spans="1:7" x14ac:dyDescent="0.2">
      <c r="A50" s="3581" t="s">
        <v>1</v>
      </c>
      <c r="B50" s="3582"/>
      <c r="C50" s="3582"/>
      <c r="D50" s="3582"/>
      <c r="E50" s="3582"/>
      <c r="F50" s="3582"/>
      <c r="G50" s="3583"/>
    </row>
    <row r="51" spans="1:7" x14ac:dyDescent="0.2">
      <c r="A51" s="3584" t="s">
        <v>2</v>
      </c>
      <c r="B51" s="3585"/>
      <c r="C51" s="3585"/>
      <c r="D51" s="3585"/>
      <c r="E51" s="3585"/>
      <c r="F51" s="3585"/>
      <c r="G51" s="3586"/>
    </row>
    <row r="52" spans="1:7" x14ac:dyDescent="0.2">
      <c r="A52" s="548"/>
      <c r="B52" s="437"/>
      <c r="C52" s="2257"/>
      <c r="D52" s="550"/>
      <c r="E52" s="551"/>
      <c r="F52" s="552"/>
      <c r="G52" s="553" t="s">
        <v>3</v>
      </c>
    </row>
    <row r="53" spans="1:7" x14ac:dyDescent="0.2">
      <c r="A53" s="554" t="s">
        <v>4</v>
      </c>
      <c r="B53" s="555"/>
      <c r="C53" s="556" t="s">
        <v>339</v>
      </c>
      <c r="D53" s="555"/>
      <c r="E53" s="1277" t="s">
        <v>3668</v>
      </c>
      <c r="F53" s="689"/>
      <c r="G53" s="739" t="s">
        <v>3654</v>
      </c>
    </row>
    <row r="54" spans="1:7" x14ac:dyDescent="0.2">
      <c r="A54" s="557" t="s">
        <v>6</v>
      </c>
      <c r="B54" s="438"/>
      <c r="C54" s="558"/>
      <c r="D54" s="2258"/>
      <c r="E54" s="3587"/>
      <c r="F54" s="3588"/>
      <c r="G54" s="560"/>
    </row>
    <row r="55" spans="1:7" x14ac:dyDescent="0.2">
      <c r="A55" s="561" t="s">
        <v>7</v>
      </c>
      <c r="B55" s="562"/>
      <c r="C55" s="562"/>
      <c r="D55" s="562"/>
      <c r="E55" s="563" t="s">
        <v>8</v>
      </c>
      <c r="F55" s="564"/>
      <c r="G55" s="560" t="s">
        <v>9</v>
      </c>
    </row>
    <row r="56" spans="1:7" x14ac:dyDescent="0.2">
      <c r="A56" s="565"/>
      <c r="B56" s="437"/>
      <c r="C56" s="2257"/>
      <c r="D56" s="2257"/>
      <c r="E56" s="3589"/>
      <c r="F56" s="3590"/>
      <c r="G56" s="566"/>
    </row>
    <row r="57" spans="1:7" ht="26.25" thickBot="1" x14ac:dyDescent="0.25">
      <c r="A57" s="567" t="s">
        <v>10</v>
      </c>
      <c r="B57" s="77" t="s">
        <v>11</v>
      </c>
      <c r="C57" s="568" t="s">
        <v>12</v>
      </c>
      <c r="D57" s="2164" t="s">
        <v>13</v>
      </c>
      <c r="E57" s="78" t="s">
        <v>14</v>
      </c>
      <c r="F57" s="569" t="s">
        <v>15</v>
      </c>
      <c r="G57" s="570" t="s">
        <v>16</v>
      </c>
    </row>
    <row r="58" spans="1:7" ht="13.5" thickTop="1" x14ac:dyDescent="0.2">
      <c r="A58" s="571">
        <v>1</v>
      </c>
      <c r="B58" s="91"/>
      <c r="C58" s="747" t="s">
        <v>1413</v>
      </c>
      <c r="D58" s="572" t="s">
        <v>3655</v>
      </c>
      <c r="E58" s="573">
        <v>2</v>
      </c>
      <c r="F58" s="749">
        <v>38010</v>
      </c>
      <c r="G58" s="574">
        <f>F58*E58</f>
        <v>76020</v>
      </c>
    </row>
    <row r="59" spans="1:7" x14ac:dyDescent="0.2">
      <c r="A59" s="575"/>
      <c r="B59" s="91"/>
      <c r="C59" s="667"/>
      <c r="D59" s="1331" t="s">
        <v>3656</v>
      </c>
      <c r="E59" s="348"/>
      <c r="F59" s="347"/>
      <c r="G59" s="574"/>
    </row>
    <row r="60" spans="1:7" x14ac:dyDescent="0.2">
      <c r="A60" s="575"/>
      <c r="B60" s="91"/>
      <c r="C60" s="619"/>
      <c r="D60" s="1331" t="s">
        <v>3657</v>
      </c>
      <c r="E60" s="348"/>
      <c r="F60" s="618"/>
      <c r="G60" s="574"/>
    </row>
    <row r="61" spans="1:7" x14ac:dyDescent="0.2">
      <c r="A61" s="575"/>
      <c r="B61" s="91"/>
      <c r="C61" s="576"/>
      <c r="D61" s="1331" t="s">
        <v>3658</v>
      </c>
      <c r="E61" s="348"/>
      <c r="F61" s="577"/>
      <c r="G61" s="574"/>
    </row>
    <row r="62" spans="1:7" x14ac:dyDescent="0.2">
      <c r="A62" s="575"/>
      <c r="B62" s="91"/>
      <c r="C62" s="576"/>
      <c r="D62" s="1331" t="s">
        <v>3659</v>
      </c>
      <c r="E62" s="510"/>
      <c r="F62" s="577"/>
      <c r="G62" s="574"/>
    </row>
    <row r="63" spans="1:7" x14ac:dyDescent="0.2">
      <c r="A63" s="579"/>
      <c r="B63" s="91"/>
      <c r="C63" s="576"/>
      <c r="D63" s="1331" t="s">
        <v>3660</v>
      </c>
      <c r="E63" s="510"/>
      <c r="F63" s="577"/>
      <c r="G63" s="574"/>
    </row>
    <row r="64" spans="1:7" x14ac:dyDescent="0.2">
      <c r="A64" s="580"/>
      <c r="B64" s="439"/>
      <c r="C64" s="576"/>
      <c r="D64" s="1332" t="s">
        <v>3661</v>
      </c>
      <c r="E64" s="510"/>
      <c r="F64" s="581"/>
      <c r="G64" s="574"/>
    </row>
    <row r="65" spans="1:7" x14ac:dyDescent="0.2">
      <c r="A65" s="580">
        <v>2</v>
      </c>
      <c r="B65" s="439"/>
      <c r="C65" s="2259" t="s">
        <v>59</v>
      </c>
      <c r="D65" s="2163" t="s">
        <v>3662</v>
      </c>
      <c r="E65" s="39">
        <v>5</v>
      </c>
      <c r="F65" s="202">
        <v>2089</v>
      </c>
      <c r="G65" s="574">
        <f t="shared" ref="G65:G70" si="0">F65*E65</f>
        <v>10445</v>
      </c>
    </row>
    <row r="66" spans="1:7" x14ac:dyDescent="0.2">
      <c r="A66" s="580">
        <v>3</v>
      </c>
      <c r="B66" s="439"/>
      <c r="C66" s="667" t="s">
        <v>59</v>
      </c>
      <c r="D66" s="2163" t="s">
        <v>3663</v>
      </c>
      <c r="E66" s="39">
        <v>3</v>
      </c>
      <c r="F66" s="202">
        <v>280</v>
      </c>
      <c r="G66" s="574">
        <f t="shared" si="0"/>
        <v>840</v>
      </c>
    </row>
    <row r="67" spans="1:7" x14ac:dyDescent="0.2">
      <c r="A67" s="580">
        <v>4</v>
      </c>
      <c r="B67" s="439"/>
      <c r="C67" s="667" t="s">
        <v>59</v>
      </c>
      <c r="D67" s="2163" t="s">
        <v>3664</v>
      </c>
      <c r="E67" s="39">
        <v>3</v>
      </c>
      <c r="F67" s="202">
        <v>325</v>
      </c>
      <c r="G67" s="574">
        <f t="shared" si="0"/>
        <v>975</v>
      </c>
    </row>
    <row r="68" spans="1:7" x14ac:dyDescent="0.2">
      <c r="A68" s="580">
        <v>5</v>
      </c>
      <c r="B68" s="439"/>
      <c r="C68" s="2259" t="s">
        <v>2351</v>
      </c>
      <c r="D68" s="2163" t="s">
        <v>3581</v>
      </c>
      <c r="E68" s="39">
        <v>10</v>
      </c>
      <c r="F68" s="202">
        <v>440</v>
      </c>
      <c r="G68" s="574">
        <f t="shared" si="0"/>
        <v>4400</v>
      </c>
    </row>
    <row r="69" spans="1:7" x14ac:dyDescent="0.2">
      <c r="A69" s="580">
        <v>6</v>
      </c>
      <c r="B69" s="439"/>
      <c r="C69" s="2259" t="s">
        <v>3665</v>
      </c>
      <c r="D69" s="2163" t="s">
        <v>3666</v>
      </c>
      <c r="E69" s="39">
        <v>2</v>
      </c>
      <c r="F69" s="202">
        <v>2424</v>
      </c>
      <c r="G69" s="574">
        <f t="shared" si="0"/>
        <v>4848</v>
      </c>
    </row>
    <row r="70" spans="1:7" x14ac:dyDescent="0.2">
      <c r="A70" s="580">
        <v>7</v>
      </c>
      <c r="B70" s="439"/>
      <c r="C70" s="2259" t="s">
        <v>3665</v>
      </c>
      <c r="D70" s="2163" t="s">
        <v>3674</v>
      </c>
      <c r="E70" s="39">
        <v>2</v>
      </c>
      <c r="F70" s="202">
        <v>2110</v>
      </c>
      <c r="G70" s="574">
        <f t="shared" si="0"/>
        <v>4220</v>
      </c>
    </row>
    <row r="71" spans="1:7" ht="14.25" x14ac:dyDescent="0.2">
      <c r="A71" s="580"/>
      <c r="B71" s="439"/>
      <c r="C71" s="576"/>
      <c r="D71" s="1330"/>
      <c r="E71" s="2260"/>
      <c r="F71" s="581"/>
      <c r="G71" s="574"/>
    </row>
    <row r="72" spans="1:7" ht="14.25" x14ac:dyDescent="0.2">
      <c r="A72" s="580"/>
      <c r="B72" s="439"/>
      <c r="C72" s="582"/>
      <c r="D72" s="1330"/>
      <c r="E72" s="510"/>
      <c r="F72" s="581"/>
      <c r="G72" s="574"/>
    </row>
    <row r="73" spans="1:7" ht="14.25" x14ac:dyDescent="0.2">
      <c r="A73" s="580"/>
      <c r="B73" s="439"/>
      <c r="C73" s="583"/>
      <c r="D73" s="1330"/>
      <c r="E73" s="584"/>
      <c r="F73" s="581"/>
      <c r="G73" s="574"/>
    </row>
    <row r="74" spans="1:7" ht="14.25" x14ac:dyDescent="0.2">
      <c r="A74" s="580"/>
      <c r="B74" s="439"/>
      <c r="C74" s="583"/>
      <c r="D74" s="1330"/>
      <c r="E74" s="584"/>
      <c r="F74" s="581"/>
      <c r="G74" s="574"/>
    </row>
    <row r="75" spans="1:7" ht="14.25" x14ac:dyDescent="0.2">
      <c r="A75" s="580"/>
      <c r="B75" s="439"/>
      <c r="C75" s="583"/>
      <c r="D75" s="1330"/>
      <c r="E75" s="585"/>
      <c r="F75" s="586"/>
      <c r="G75" s="574"/>
    </row>
    <row r="76" spans="1:7" x14ac:dyDescent="0.2">
      <c r="A76" s="580"/>
      <c r="B76" s="439"/>
      <c r="C76" s="583"/>
      <c r="D76" s="578"/>
      <c r="E76" s="587"/>
      <c r="F76" s="586"/>
      <c r="G76" s="574"/>
    </row>
    <row r="77" spans="1:7" x14ac:dyDescent="0.2">
      <c r="A77" s="580"/>
      <c r="B77" s="439"/>
      <c r="C77" s="583"/>
      <c r="D77" s="578"/>
      <c r="E77" s="588"/>
      <c r="F77" s="586"/>
      <c r="G77" s="574"/>
    </row>
    <row r="78" spans="1:7" x14ac:dyDescent="0.2">
      <c r="A78" s="580"/>
      <c r="B78" s="589"/>
      <c r="C78" s="583"/>
      <c r="D78" s="578"/>
      <c r="E78" s="590"/>
      <c r="F78" s="591"/>
      <c r="G78" s="574"/>
    </row>
    <row r="79" spans="1:7" x14ac:dyDescent="0.2">
      <c r="A79" s="2255"/>
      <c r="B79" s="439"/>
      <c r="C79" s="583"/>
      <c r="D79" s="1933" t="s">
        <v>3556</v>
      </c>
      <c r="E79" s="582"/>
      <c r="F79" s="83"/>
      <c r="G79" s="574"/>
    </row>
    <row r="80" spans="1:7" x14ac:dyDescent="0.2">
      <c r="A80" s="2255"/>
      <c r="B80" s="439"/>
      <c r="C80" s="593"/>
      <c r="D80" s="1933"/>
      <c r="E80" s="582"/>
      <c r="F80" s="83"/>
      <c r="G80" s="574"/>
    </row>
    <row r="81" spans="1:7" x14ac:dyDescent="0.2">
      <c r="A81" s="580"/>
      <c r="B81" s="439"/>
      <c r="C81" s="582"/>
      <c r="D81" s="2213" t="s">
        <v>47</v>
      </c>
      <c r="E81" s="510"/>
      <c r="F81" s="83"/>
      <c r="G81" s="574"/>
    </row>
    <row r="82" spans="1:7" x14ac:dyDescent="0.2">
      <c r="A82" s="2255"/>
      <c r="B82" s="439"/>
      <c r="C82" s="582"/>
      <c r="D82" s="2141" t="s">
        <v>3555</v>
      </c>
      <c r="E82" s="348"/>
      <c r="F82" s="347"/>
      <c r="G82" s="574"/>
    </row>
    <row r="83" spans="1:7" x14ac:dyDescent="0.2">
      <c r="A83" s="580"/>
      <c r="B83" s="439"/>
      <c r="C83" s="582"/>
      <c r="D83" s="595"/>
      <c r="E83" s="348"/>
      <c r="F83" s="347"/>
      <c r="G83" s="574"/>
    </row>
    <row r="84" spans="1:7" x14ac:dyDescent="0.2">
      <c r="A84" s="2255"/>
      <c r="B84" s="439"/>
      <c r="C84" s="582"/>
      <c r="D84" s="595"/>
      <c r="E84" s="510"/>
      <c r="F84" s="83"/>
      <c r="G84" s="574"/>
    </row>
    <row r="85" spans="1:7" x14ac:dyDescent="0.2">
      <c r="A85" s="580"/>
      <c r="B85" s="439"/>
      <c r="C85" s="582"/>
      <c r="D85" s="595"/>
      <c r="E85" s="582"/>
      <c r="F85" s="83"/>
      <c r="G85" s="574"/>
    </row>
    <row r="86" spans="1:7" x14ac:dyDescent="0.2">
      <c r="A86" s="2255"/>
      <c r="B86" s="439"/>
      <c r="C86" s="582"/>
      <c r="D86" s="595"/>
      <c r="E86" s="510"/>
      <c r="F86" s="83"/>
      <c r="G86" s="574"/>
    </row>
    <row r="87" spans="1:7" x14ac:dyDescent="0.2">
      <c r="A87" s="580"/>
      <c r="B87" s="439"/>
      <c r="C87" s="582"/>
      <c r="D87" s="595"/>
      <c r="E87" s="582"/>
      <c r="F87" s="83"/>
      <c r="G87" s="574"/>
    </row>
    <row r="88" spans="1:7" x14ac:dyDescent="0.2">
      <c r="A88" s="2255"/>
      <c r="B88" s="439"/>
      <c r="C88" s="582"/>
      <c r="D88" s="595"/>
      <c r="E88" s="510"/>
      <c r="F88" s="83"/>
      <c r="G88" s="574"/>
    </row>
    <row r="89" spans="1:7" x14ac:dyDescent="0.2">
      <c r="A89" s="580"/>
      <c r="B89" s="517"/>
      <c r="C89" s="582"/>
      <c r="D89" s="596"/>
      <c r="E89" s="348"/>
      <c r="F89" s="514"/>
      <c r="G89" s="574"/>
    </row>
    <row r="90" spans="1:7" ht="13.5" thickBot="1" x14ac:dyDescent="0.25">
      <c r="A90" s="597"/>
      <c r="B90" s="448"/>
      <c r="C90" s="598"/>
      <c r="D90" s="599"/>
      <c r="E90" s="448"/>
      <c r="F90" s="600" t="s">
        <v>17</v>
      </c>
      <c r="G90" s="601">
        <f>SUM(G58:G89)</f>
        <v>101748</v>
      </c>
    </row>
    <row r="91" spans="1:7" ht="13.5" thickTop="1" x14ac:dyDescent="0.2">
      <c r="A91" s="602" t="s">
        <v>3667</v>
      </c>
      <c r="B91" s="364"/>
      <c r="C91" s="2258"/>
      <c r="D91" s="603"/>
      <c r="E91" s="364"/>
      <c r="F91" s="604"/>
      <c r="G91" s="605"/>
    </row>
    <row r="92" spans="1:7" ht="13.5" thickBot="1" x14ac:dyDescent="0.25">
      <c r="A92" s="606"/>
      <c r="B92" s="451"/>
      <c r="C92" s="748"/>
      <c r="D92" s="607"/>
      <c r="E92" s="541"/>
      <c r="F92" s="608"/>
      <c r="G92" s="609"/>
    </row>
    <row r="93" spans="1:7" ht="13.5" thickTop="1" x14ac:dyDescent="0.2">
      <c r="A93" s="3570"/>
      <c r="B93" s="3571"/>
      <c r="C93" s="3571"/>
      <c r="D93" s="2256" t="s">
        <v>18</v>
      </c>
      <c r="E93" s="3572" t="s">
        <v>19</v>
      </c>
      <c r="F93" s="3572"/>
      <c r="G93" s="3573"/>
    </row>
    <row r="94" spans="1:7" x14ac:dyDescent="0.2">
      <c r="A94" s="3574" t="s">
        <v>20</v>
      </c>
      <c r="B94" s="3575"/>
      <c r="C94" s="3575"/>
      <c r="D94" s="611"/>
      <c r="E94" s="3441"/>
      <c r="F94" s="3442"/>
      <c r="G94" s="3443"/>
    </row>
    <row r="95" spans="1:7" x14ac:dyDescent="0.2">
      <c r="A95" s="3574" t="s">
        <v>21</v>
      </c>
      <c r="B95" s="3575"/>
      <c r="C95" s="3575"/>
      <c r="D95" s="612" t="s">
        <v>334</v>
      </c>
      <c r="E95" s="3576" t="s">
        <v>30</v>
      </c>
      <c r="F95" s="3576"/>
      <c r="G95" s="3577"/>
    </row>
    <row r="96" spans="1:7" ht="13.5" thickBot="1" x14ac:dyDescent="0.25">
      <c r="A96" s="3566" t="s">
        <v>22</v>
      </c>
      <c r="B96" s="3567"/>
      <c r="C96" s="3567"/>
      <c r="D96" s="613" t="s">
        <v>333</v>
      </c>
      <c r="E96" s="3568" t="s">
        <v>23</v>
      </c>
      <c r="F96" s="3568"/>
      <c r="G96" s="3569"/>
    </row>
  </sheetData>
  <mergeCells count="26">
    <mergeCell ref="A46:C46"/>
    <mergeCell ref="E46:G46"/>
    <mergeCell ref="A47:C47"/>
    <mergeCell ref="E47:G47"/>
    <mergeCell ref="A48:C48"/>
    <mergeCell ref="E48:G48"/>
    <mergeCell ref="A45:C45"/>
    <mergeCell ref="E45:G45"/>
    <mergeCell ref="A1:G1"/>
    <mergeCell ref="A2:G2"/>
    <mergeCell ref="A3:G3"/>
    <mergeCell ref="E6:F6"/>
    <mergeCell ref="E8:F8"/>
    <mergeCell ref="A49:G49"/>
    <mergeCell ref="A50:G50"/>
    <mergeCell ref="A51:G51"/>
    <mergeCell ref="E54:F54"/>
    <mergeCell ref="E56:F56"/>
    <mergeCell ref="A96:C96"/>
    <mergeCell ref="E96:G96"/>
    <mergeCell ref="A93:C93"/>
    <mergeCell ref="E93:G93"/>
    <mergeCell ref="A94:C94"/>
    <mergeCell ref="E94:G94"/>
    <mergeCell ref="A95:C95"/>
    <mergeCell ref="E95:G95"/>
  </mergeCells>
  <pageMargins left="0.25" right="0.25" top="1" bottom="1" header="0.3" footer="0.3"/>
  <pageSetup orientation="portrait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J92"/>
  <sheetViews>
    <sheetView topLeftCell="A50" zoomScale="115" zoomScaleNormal="115" workbookViewId="0">
      <selection activeCell="E91" sqref="E91:G92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1.42578125" style="55" customWidth="1"/>
    <col min="7" max="7" width="14.5703125" customWidth="1"/>
    <col min="8" max="8" width="10.28515625" style="97" bestFit="1" customWidth="1"/>
    <col min="9" max="9" width="11.28515625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1.42578125" customWidth="1"/>
    <col min="263" max="263" width="14.5703125" customWidth="1"/>
    <col min="264" max="264" width="10.28515625" bestFit="1" customWidth="1"/>
    <col min="265" max="265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1.42578125" customWidth="1"/>
    <col min="519" max="519" width="14.5703125" customWidth="1"/>
    <col min="520" max="520" width="10.28515625" bestFit="1" customWidth="1"/>
    <col min="521" max="521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1.42578125" customWidth="1"/>
    <col min="775" max="775" width="14.5703125" customWidth="1"/>
    <col min="776" max="776" width="10.28515625" bestFit="1" customWidth="1"/>
    <col min="777" max="777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1.42578125" customWidth="1"/>
    <col min="1031" max="1031" width="14.5703125" customWidth="1"/>
    <col min="1032" max="1032" width="10.28515625" bestFit="1" customWidth="1"/>
    <col min="1033" max="1033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1.42578125" customWidth="1"/>
    <col min="1287" max="1287" width="14.5703125" customWidth="1"/>
    <col min="1288" max="1288" width="10.28515625" bestFit="1" customWidth="1"/>
    <col min="1289" max="1289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1.42578125" customWidth="1"/>
    <col min="1543" max="1543" width="14.5703125" customWidth="1"/>
    <col min="1544" max="1544" width="10.28515625" bestFit="1" customWidth="1"/>
    <col min="1545" max="1545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1.42578125" customWidth="1"/>
    <col min="1799" max="1799" width="14.5703125" customWidth="1"/>
    <col min="1800" max="1800" width="10.28515625" bestFit="1" customWidth="1"/>
    <col min="1801" max="1801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1.42578125" customWidth="1"/>
    <col min="2055" max="2055" width="14.5703125" customWidth="1"/>
    <col min="2056" max="2056" width="10.28515625" bestFit="1" customWidth="1"/>
    <col min="2057" max="2057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1.42578125" customWidth="1"/>
    <col min="2311" max="2311" width="14.5703125" customWidth="1"/>
    <col min="2312" max="2312" width="10.28515625" bestFit="1" customWidth="1"/>
    <col min="2313" max="2313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1.42578125" customWidth="1"/>
    <col min="2567" max="2567" width="14.5703125" customWidth="1"/>
    <col min="2568" max="2568" width="10.28515625" bestFit="1" customWidth="1"/>
    <col min="2569" max="2569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1.42578125" customWidth="1"/>
    <col min="2823" max="2823" width="14.5703125" customWidth="1"/>
    <col min="2824" max="2824" width="10.28515625" bestFit="1" customWidth="1"/>
    <col min="2825" max="2825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1.42578125" customWidth="1"/>
    <col min="3079" max="3079" width="14.5703125" customWidth="1"/>
    <col min="3080" max="3080" width="10.28515625" bestFit="1" customWidth="1"/>
    <col min="3081" max="3081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1.42578125" customWidth="1"/>
    <col min="3335" max="3335" width="14.5703125" customWidth="1"/>
    <col min="3336" max="3336" width="10.28515625" bestFit="1" customWidth="1"/>
    <col min="3337" max="3337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1.42578125" customWidth="1"/>
    <col min="3591" max="3591" width="14.5703125" customWidth="1"/>
    <col min="3592" max="3592" width="10.28515625" bestFit="1" customWidth="1"/>
    <col min="3593" max="3593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1.42578125" customWidth="1"/>
    <col min="3847" max="3847" width="14.5703125" customWidth="1"/>
    <col min="3848" max="3848" width="10.28515625" bestFit="1" customWidth="1"/>
    <col min="3849" max="3849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1.42578125" customWidth="1"/>
    <col min="4103" max="4103" width="14.5703125" customWidth="1"/>
    <col min="4104" max="4104" width="10.28515625" bestFit="1" customWidth="1"/>
    <col min="4105" max="4105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1.42578125" customWidth="1"/>
    <col min="4359" max="4359" width="14.5703125" customWidth="1"/>
    <col min="4360" max="4360" width="10.28515625" bestFit="1" customWidth="1"/>
    <col min="4361" max="4361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1.42578125" customWidth="1"/>
    <col min="4615" max="4615" width="14.5703125" customWidth="1"/>
    <col min="4616" max="4616" width="10.28515625" bestFit="1" customWidth="1"/>
    <col min="4617" max="4617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1.42578125" customWidth="1"/>
    <col min="4871" max="4871" width="14.5703125" customWidth="1"/>
    <col min="4872" max="4872" width="10.28515625" bestFit="1" customWidth="1"/>
    <col min="4873" max="4873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1.42578125" customWidth="1"/>
    <col min="5127" max="5127" width="14.5703125" customWidth="1"/>
    <col min="5128" max="5128" width="10.28515625" bestFit="1" customWidth="1"/>
    <col min="5129" max="5129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1.42578125" customWidth="1"/>
    <col min="5383" max="5383" width="14.5703125" customWidth="1"/>
    <col min="5384" max="5384" width="10.28515625" bestFit="1" customWidth="1"/>
    <col min="5385" max="5385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1.42578125" customWidth="1"/>
    <col min="5639" max="5639" width="14.5703125" customWidth="1"/>
    <col min="5640" max="5640" width="10.28515625" bestFit="1" customWidth="1"/>
    <col min="5641" max="5641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1.42578125" customWidth="1"/>
    <col min="5895" max="5895" width="14.5703125" customWidth="1"/>
    <col min="5896" max="5896" width="10.28515625" bestFit="1" customWidth="1"/>
    <col min="5897" max="5897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1.42578125" customWidth="1"/>
    <col min="6151" max="6151" width="14.5703125" customWidth="1"/>
    <col min="6152" max="6152" width="10.28515625" bestFit="1" customWidth="1"/>
    <col min="6153" max="6153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1.42578125" customWidth="1"/>
    <col min="6407" max="6407" width="14.5703125" customWidth="1"/>
    <col min="6408" max="6408" width="10.28515625" bestFit="1" customWidth="1"/>
    <col min="6409" max="6409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1.42578125" customWidth="1"/>
    <col min="6663" max="6663" width="14.5703125" customWidth="1"/>
    <col min="6664" max="6664" width="10.28515625" bestFit="1" customWidth="1"/>
    <col min="6665" max="6665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1.42578125" customWidth="1"/>
    <col min="6919" max="6919" width="14.5703125" customWidth="1"/>
    <col min="6920" max="6920" width="10.28515625" bestFit="1" customWidth="1"/>
    <col min="6921" max="6921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1.42578125" customWidth="1"/>
    <col min="7175" max="7175" width="14.5703125" customWidth="1"/>
    <col min="7176" max="7176" width="10.28515625" bestFit="1" customWidth="1"/>
    <col min="7177" max="7177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1.42578125" customWidth="1"/>
    <col min="7431" max="7431" width="14.5703125" customWidth="1"/>
    <col min="7432" max="7432" width="10.28515625" bestFit="1" customWidth="1"/>
    <col min="7433" max="7433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1.42578125" customWidth="1"/>
    <col min="7687" max="7687" width="14.5703125" customWidth="1"/>
    <col min="7688" max="7688" width="10.28515625" bestFit="1" customWidth="1"/>
    <col min="7689" max="7689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1.42578125" customWidth="1"/>
    <col min="7943" max="7943" width="14.5703125" customWidth="1"/>
    <col min="7944" max="7944" width="10.28515625" bestFit="1" customWidth="1"/>
    <col min="7945" max="7945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1.42578125" customWidth="1"/>
    <col min="8199" max="8199" width="14.5703125" customWidth="1"/>
    <col min="8200" max="8200" width="10.28515625" bestFit="1" customWidth="1"/>
    <col min="8201" max="8201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1.42578125" customWidth="1"/>
    <col min="8455" max="8455" width="14.5703125" customWidth="1"/>
    <col min="8456" max="8456" width="10.28515625" bestFit="1" customWidth="1"/>
    <col min="8457" max="8457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1.42578125" customWidth="1"/>
    <col min="8711" max="8711" width="14.5703125" customWidth="1"/>
    <col min="8712" max="8712" width="10.28515625" bestFit="1" customWidth="1"/>
    <col min="8713" max="8713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1.42578125" customWidth="1"/>
    <col min="8967" max="8967" width="14.5703125" customWidth="1"/>
    <col min="8968" max="8968" width="10.28515625" bestFit="1" customWidth="1"/>
    <col min="8969" max="8969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1.42578125" customWidth="1"/>
    <col min="9223" max="9223" width="14.5703125" customWidth="1"/>
    <col min="9224" max="9224" width="10.28515625" bestFit="1" customWidth="1"/>
    <col min="9225" max="9225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1.42578125" customWidth="1"/>
    <col min="9479" max="9479" width="14.5703125" customWidth="1"/>
    <col min="9480" max="9480" width="10.28515625" bestFit="1" customWidth="1"/>
    <col min="9481" max="9481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1.42578125" customWidth="1"/>
    <col min="9735" max="9735" width="14.5703125" customWidth="1"/>
    <col min="9736" max="9736" width="10.28515625" bestFit="1" customWidth="1"/>
    <col min="9737" max="9737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1.42578125" customWidth="1"/>
    <col min="9991" max="9991" width="14.5703125" customWidth="1"/>
    <col min="9992" max="9992" width="10.28515625" bestFit="1" customWidth="1"/>
    <col min="9993" max="9993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1.42578125" customWidth="1"/>
    <col min="10247" max="10247" width="14.5703125" customWidth="1"/>
    <col min="10248" max="10248" width="10.28515625" bestFit="1" customWidth="1"/>
    <col min="10249" max="10249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1.42578125" customWidth="1"/>
    <col min="10503" max="10503" width="14.5703125" customWidth="1"/>
    <col min="10504" max="10504" width="10.28515625" bestFit="1" customWidth="1"/>
    <col min="10505" max="10505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1.42578125" customWidth="1"/>
    <col min="10759" max="10759" width="14.5703125" customWidth="1"/>
    <col min="10760" max="10760" width="10.28515625" bestFit="1" customWidth="1"/>
    <col min="10761" max="10761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1.42578125" customWidth="1"/>
    <col min="11015" max="11015" width="14.5703125" customWidth="1"/>
    <col min="11016" max="11016" width="10.28515625" bestFit="1" customWidth="1"/>
    <col min="11017" max="11017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1.42578125" customWidth="1"/>
    <col min="11271" max="11271" width="14.5703125" customWidth="1"/>
    <col min="11272" max="11272" width="10.28515625" bestFit="1" customWidth="1"/>
    <col min="11273" max="11273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1.42578125" customWidth="1"/>
    <col min="11527" max="11527" width="14.5703125" customWidth="1"/>
    <col min="11528" max="11528" width="10.28515625" bestFit="1" customWidth="1"/>
    <col min="11529" max="11529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1.42578125" customWidth="1"/>
    <col min="11783" max="11783" width="14.5703125" customWidth="1"/>
    <col min="11784" max="11784" width="10.28515625" bestFit="1" customWidth="1"/>
    <col min="11785" max="11785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1.42578125" customWidth="1"/>
    <col min="12039" max="12039" width="14.5703125" customWidth="1"/>
    <col min="12040" max="12040" width="10.28515625" bestFit="1" customWidth="1"/>
    <col min="12041" max="12041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1.42578125" customWidth="1"/>
    <col min="12295" max="12295" width="14.5703125" customWidth="1"/>
    <col min="12296" max="12296" width="10.28515625" bestFit="1" customWidth="1"/>
    <col min="12297" max="12297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1.42578125" customWidth="1"/>
    <col min="12551" max="12551" width="14.5703125" customWidth="1"/>
    <col min="12552" max="12552" width="10.28515625" bestFit="1" customWidth="1"/>
    <col min="12553" max="12553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1.42578125" customWidth="1"/>
    <col min="12807" max="12807" width="14.5703125" customWidth="1"/>
    <col min="12808" max="12808" width="10.28515625" bestFit="1" customWidth="1"/>
    <col min="12809" max="12809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1.42578125" customWidth="1"/>
    <col min="13063" max="13063" width="14.5703125" customWidth="1"/>
    <col min="13064" max="13064" width="10.28515625" bestFit="1" customWidth="1"/>
    <col min="13065" max="13065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1.42578125" customWidth="1"/>
    <col min="13319" max="13319" width="14.5703125" customWidth="1"/>
    <col min="13320" max="13320" width="10.28515625" bestFit="1" customWidth="1"/>
    <col min="13321" max="13321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1.42578125" customWidth="1"/>
    <col min="13575" max="13575" width="14.5703125" customWidth="1"/>
    <col min="13576" max="13576" width="10.28515625" bestFit="1" customWidth="1"/>
    <col min="13577" max="13577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1.42578125" customWidth="1"/>
    <col min="13831" max="13831" width="14.5703125" customWidth="1"/>
    <col min="13832" max="13832" width="10.28515625" bestFit="1" customWidth="1"/>
    <col min="13833" max="13833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1.42578125" customWidth="1"/>
    <col min="14087" max="14087" width="14.5703125" customWidth="1"/>
    <col min="14088" max="14088" width="10.28515625" bestFit="1" customWidth="1"/>
    <col min="14089" max="14089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1.42578125" customWidth="1"/>
    <col min="14343" max="14343" width="14.5703125" customWidth="1"/>
    <col min="14344" max="14344" width="10.28515625" bestFit="1" customWidth="1"/>
    <col min="14345" max="14345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1.42578125" customWidth="1"/>
    <col min="14599" max="14599" width="14.5703125" customWidth="1"/>
    <col min="14600" max="14600" width="10.28515625" bestFit="1" customWidth="1"/>
    <col min="14601" max="14601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1.42578125" customWidth="1"/>
    <col min="14855" max="14855" width="14.5703125" customWidth="1"/>
    <col min="14856" max="14856" width="10.28515625" bestFit="1" customWidth="1"/>
    <col min="14857" max="14857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1.42578125" customWidth="1"/>
    <col min="15111" max="15111" width="14.5703125" customWidth="1"/>
    <col min="15112" max="15112" width="10.28515625" bestFit="1" customWidth="1"/>
    <col min="15113" max="15113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1.42578125" customWidth="1"/>
    <col min="15367" max="15367" width="14.5703125" customWidth="1"/>
    <col min="15368" max="15368" width="10.28515625" bestFit="1" customWidth="1"/>
    <col min="15369" max="15369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1.42578125" customWidth="1"/>
    <col min="15623" max="15623" width="14.5703125" customWidth="1"/>
    <col min="15624" max="15624" width="10.28515625" bestFit="1" customWidth="1"/>
    <col min="15625" max="15625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1.42578125" customWidth="1"/>
    <col min="15879" max="15879" width="14.5703125" customWidth="1"/>
    <col min="15880" max="15880" width="10.28515625" bestFit="1" customWidth="1"/>
    <col min="15881" max="15881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1.42578125" customWidth="1"/>
    <col min="16135" max="16135" width="14.5703125" customWidth="1"/>
    <col min="16136" max="16136" width="10.28515625" bestFit="1" customWidth="1"/>
    <col min="16137" max="16137" width="11.28515625" bestFit="1" customWidth="1"/>
  </cols>
  <sheetData>
    <row r="1" spans="1:10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0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10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0" x14ac:dyDescent="0.2">
      <c r="A4" s="2"/>
      <c r="B4" s="115"/>
      <c r="C4" s="4"/>
      <c r="D4" s="5"/>
      <c r="E4" s="3"/>
      <c r="F4" s="6"/>
      <c r="G4" s="7" t="s">
        <v>3</v>
      </c>
    </row>
    <row r="5" spans="1:10" x14ac:dyDescent="0.2">
      <c r="A5" s="8" t="s">
        <v>4</v>
      </c>
      <c r="B5" s="9"/>
      <c r="C5" s="10" t="s">
        <v>312</v>
      </c>
      <c r="D5" s="9"/>
      <c r="E5" s="1277" t="s">
        <v>4308</v>
      </c>
      <c r="F5" s="689"/>
      <c r="G5" s="739" t="s">
        <v>4306</v>
      </c>
    </row>
    <row r="6" spans="1:10" x14ac:dyDescent="0.2">
      <c r="A6" s="14" t="s">
        <v>6</v>
      </c>
      <c r="B6" s="116"/>
      <c r="C6" s="16"/>
      <c r="D6" s="1"/>
      <c r="E6" s="3424"/>
      <c r="F6" s="3425"/>
      <c r="G6" s="17"/>
    </row>
    <row r="7" spans="1:10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0" x14ac:dyDescent="0.2">
      <c r="A8" s="2"/>
      <c r="B8" s="115"/>
      <c r="C8" s="4"/>
      <c r="D8" s="4"/>
      <c r="E8" s="3426"/>
      <c r="F8" s="3427"/>
      <c r="G8" s="22"/>
    </row>
    <row r="9" spans="1:10" ht="26.25" thickBot="1" x14ac:dyDescent="0.25">
      <c r="A9" s="23" t="s">
        <v>10</v>
      </c>
      <c r="B9" s="117" t="s">
        <v>11</v>
      </c>
      <c r="C9" s="25" t="s">
        <v>12</v>
      </c>
      <c r="D9" s="26" t="s">
        <v>13</v>
      </c>
      <c r="E9" s="118" t="s">
        <v>14</v>
      </c>
      <c r="F9" s="28" t="s">
        <v>15</v>
      </c>
      <c r="G9" s="29" t="s">
        <v>16</v>
      </c>
    </row>
    <row r="10" spans="1:10" ht="13.5" thickTop="1" x14ac:dyDescent="0.2">
      <c r="A10" s="45">
        <v>1</v>
      </c>
      <c r="B10" s="179"/>
      <c r="C10" s="103" t="s">
        <v>276</v>
      </c>
      <c r="D10" s="46" t="s">
        <v>4179</v>
      </c>
      <c r="E10" s="228">
        <v>4</v>
      </c>
      <c r="F10" s="137">
        <v>201</v>
      </c>
      <c r="G10" s="101">
        <f>F10*E10</f>
        <v>804</v>
      </c>
      <c r="I10" s="1306">
        <v>5</v>
      </c>
      <c r="J10" s="137">
        <v>201</v>
      </c>
    </row>
    <row r="11" spans="1:10" x14ac:dyDescent="0.2">
      <c r="A11" s="45">
        <v>2</v>
      </c>
      <c r="B11" s="179"/>
      <c r="C11" s="103" t="s">
        <v>276</v>
      </c>
      <c r="D11" s="46" t="s">
        <v>4180</v>
      </c>
      <c r="E11" s="228">
        <v>5</v>
      </c>
      <c r="F11" s="42">
        <v>176</v>
      </c>
      <c r="G11" s="101">
        <f t="shared" ref="G11:G27" si="0">F11*E11</f>
        <v>880</v>
      </c>
      <c r="I11" s="100">
        <v>5</v>
      </c>
      <c r="J11" s="42">
        <v>176</v>
      </c>
    </row>
    <row r="12" spans="1:10" x14ac:dyDescent="0.2">
      <c r="A12" s="45">
        <v>3</v>
      </c>
      <c r="B12" s="179"/>
      <c r="C12" s="103" t="s">
        <v>306</v>
      </c>
      <c r="D12" s="2632" t="s">
        <v>4181</v>
      </c>
      <c r="E12" s="228">
        <v>5</v>
      </c>
      <c r="F12" s="42">
        <v>355</v>
      </c>
      <c r="G12" s="101">
        <f t="shared" si="0"/>
        <v>1775</v>
      </c>
      <c r="I12" s="100">
        <v>5</v>
      </c>
      <c r="J12" s="42">
        <v>355</v>
      </c>
    </row>
    <row r="13" spans="1:10" x14ac:dyDescent="0.2">
      <c r="A13" s="2633">
        <v>4</v>
      </c>
      <c r="B13" s="179"/>
      <c r="C13" s="103" t="s">
        <v>306</v>
      </c>
      <c r="D13" s="2632" t="s">
        <v>4182</v>
      </c>
      <c r="E13" s="228">
        <v>5</v>
      </c>
      <c r="F13" s="42">
        <v>405</v>
      </c>
      <c r="G13" s="101">
        <f t="shared" si="0"/>
        <v>2025</v>
      </c>
      <c r="I13" s="100">
        <v>5</v>
      </c>
      <c r="J13" s="42">
        <v>405</v>
      </c>
    </row>
    <row r="14" spans="1:10" x14ac:dyDescent="0.2">
      <c r="A14" s="2633">
        <v>5</v>
      </c>
      <c r="B14" s="179"/>
      <c r="C14" s="103" t="s">
        <v>306</v>
      </c>
      <c r="D14" s="2632" t="s">
        <v>4183</v>
      </c>
      <c r="E14" s="228">
        <v>5</v>
      </c>
      <c r="F14" s="42">
        <v>343</v>
      </c>
      <c r="G14" s="101">
        <f t="shared" si="0"/>
        <v>1715</v>
      </c>
      <c r="I14" s="100">
        <v>5</v>
      </c>
      <c r="J14" s="42">
        <v>343</v>
      </c>
    </row>
    <row r="15" spans="1:10" x14ac:dyDescent="0.2">
      <c r="A15" s="2633">
        <v>6</v>
      </c>
      <c r="B15" s="179"/>
      <c r="C15" s="103" t="s">
        <v>59</v>
      </c>
      <c r="D15" s="46" t="s">
        <v>4184</v>
      </c>
      <c r="E15" s="228">
        <v>25</v>
      </c>
      <c r="F15" s="42">
        <v>55</v>
      </c>
      <c r="G15" s="101">
        <f t="shared" si="0"/>
        <v>1375</v>
      </c>
      <c r="I15" s="100">
        <v>25</v>
      </c>
      <c r="J15" s="42">
        <v>55</v>
      </c>
    </row>
    <row r="16" spans="1:10" x14ac:dyDescent="0.2">
      <c r="A16" s="2633">
        <v>7</v>
      </c>
      <c r="B16" s="179"/>
      <c r="C16" s="103" t="s">
        <v>59</v>
      </c>
      <c r="D16" s="46" t="s">
        <v>4185</v>
      </c>
      <c r="E16" s="228">
        <v>25</v>
      </c>
      <c r="F16" s="42">
        <v>143</v>
      </c>
      <c r="G16" s="101">
        <f t="shared" si="0"/>
        <v>3575</v>
      </c>
      <c r="I16" s="100">
        <v>25</v>
      </c>
      <c r="J16" s="42">
        <v>143</v>
      </c>
    </row>
    <row r="17" spans="1:10" x14ac:dyDescent="0.2">
      <c r="A17" s="2633">
        <v>8</v>
      </c>
      <c r="B17" s="179"/>
      <c r="C17" s="103" t="s">
        <v>59</v>
      </c>
      <c r="D17" s="46" t="s">
        <v>4186</v>
      </c>
      <c r="E17" s="228">
        <v>42</v>
      </c>
      <c r="F17" s="42">
        <v>35</v>
      </c>
      <c r="G17" s="101">
        <f t="shared" si="0"/>
        <v>1470</v>
      </c>
      <c r="I17" s="1306">
        <v>50</v>
      </c>
      <c r="J17" s="42">
        <v>35</v>
      </c>
    </row>
    <row r="18" spans="1:10" x14ac:dyDescent="0.2">
      <c r="A18" s="2633">
        <v>9</v>
      </c>
      <c r="B18" s="179"/>
      <c r="C18" s="103" t="s">
        <v>158</v>
      </c>
      <c r="D18" s="120" t="s">
        <v>370</v>
      </c>
      <c r="E18" s="228">
        <v>4</v>
      </c>
      <c r="F18" s="42">
        <v>444</v>
      </c>
      <c r="G18" s="101">
        <f t="shared" si="0"/>
        <v>1776</v>
      </c>
      <c r="I18" s="1306">
        <v>5</v>
      </c>
      <c r="J18" s="42">
        <v>444</v>
      </c>
    </row>
    <row r="19" spans="1:10" x14ac:dyDescent="0.2">
      <c r="A19" s="2633">
        <v>10</v>
      </c>
      <c r="B19" s="179"/>
      <c r="C19" s="103" t="s">
        <v>158</v>
      </c>
      <c r="D19" s="120" t="s">
        <v>371</v>
      </c>
      <c r="E19" s="228">
        <v>1</v>
      </c>
      <c r="F19" s="42">
        <v>458</v>
      </c>
      <c r="G19" s="101">
        <f t="shared" si="0"/>
        <v>458</v>
      </c>
      <c r="I19" s="1306">
        <v>2</v>
      </c>
      <c r="J19" s="42">
        <v>458</v>
      </c>
    </row>
    <row r="20" spans="1:10" x14ac:dyDescent="0.2">
      <c r="A20" s="2633">
        <v>11</v>
      </c>
      <c r="B20" s="179"/>
      <c r="C20" s="103" t="s">
        <v>158</v>
      </c>
      <c r="D20" s="120" t="s">
        <v>372</v>
      </c>
      <c r="E20" s="228">
        <v>1</v>
      </c>
      <c r="F20" s="42">
        <v>458</v>
      </c>
      <c r="G20" s="101">
        <f t="shared" si="0"/>
        <v>458</v>
      </c>
      <c r="I20" s="1306">
        <v>2</v>
      </c>
      <c r="J20" s="42">
        <v>458</v>
      </c>
    </row>
    <row r="21" spans="1:10" x14ac:dyDescent="0.2">
      <c r="A21" s="2633">
        <v>12</v>
      </c>
      <c r="B21" s="179"/>
      <c r="C21" s="103" t="s">
        <v>158</v>
      </c>
      <c r="D21" s="120" t="s">
        <v>373</v>
      </c>
      <c r="E21" s="228">
        <v>1</v>
      </c>
      <c r="F21" s="42">
        <v>458</v>
      </c>
      <c r="G21" s="101">
        <f t="shared" si="0"/>
        <v>458</v>
      </c>
      <c r="I21" s="1306">
        <v>2</v>
      </c>
      <c r="J21" s="42">
        <v>458</v>
      </c>
    </row>
    <row r="22" spans="1:10" x14ac:dyDescent="0.2">
      <c r="A22" s="2633">
        <v>13</v>
      </c>
      <c r="B22" s="179"/>
      <c r="C22" s="39" t="s">
        <v>59</v>
      </c>
      <c r="D22" s="46" t="s">
        <v>4187</v>
      </c>
      <c r="E22" s="228">
        <v>4</v>
      </c>
      <c r="F22" s="42">
        <v>170</v>
      </c>
      <c r="G22" s="101">
        <f t="shared" si="0"/>
        <v>680</v>
      </c>
      <c r="I22" s="100">
        <v>4</v>
      </c>
      <c r="J22" s="42">
        <v>170</v>
      </c>
    </row>
    <row r="23" spans="1:10" x14ac:dyDescent="0.2">
      <c r="A23" s="2633">
        <v>14</v>
      </c>
      <c r="B23" s="179"/>
      <c r="C23" s="39" t="s">
        <v>199</v>
      </c>
      <c r="D23" s="46" t="s">
        <v>4188</v>
      </c>
      <c r="E23" s="228">
        <v>1</v>
      </c>
      <c r="F23" s="42">
        <v>2465</v>
      </c>
      <c r="G23" s="101">
        <f t="shared" si="0"/>
        <v>2465</v>
      </c>
      <c r="I23" s="1306">
        <v>2</v>
      </c>
      <c r="J23" s="42">
        <v>2465</v>
      </c>
    </row>
    <row r="24" spans="1:10" x14ac:dyDescent="0.2">
      <c r="A24" s="2633">
        <v>15</v>
      </c>
      <c r="B24" s="179"/>
      <c r="C24" s="39" t="s">
        <v>276</v>
      </c>
      <c r="D24" s="46" t="s">
        <v>4189</v>
      </c>
      <c r="E24" s="228">
        <v>5</v>
      </c>
      <c r="F24" s="42">
        <v>79</v>
      </c>
      <c r="G24" s="101">
        <f t="shared" si="0"/>
        <v>395</v>
      </c>
      <c r="I24" s="100">
        <v>5</v>
      </c>
      <c r="J24" s="42">
        <v>79</v>
      </c>
    </row>
    <row r="25" spans="1:10" x14ac:dyDescent="0.2">
      <c r="A25" s="2633">
        <v>16</v>
      </c>
      <c r="B25" s="179"/>
      <c r="C25" s="103" t="s">
        <v>199</v>
      </c>
      <c r="D25" s="44" t="s">
        <v>4190</v>
      </c>
      <c r="E25" s="224">
        <v>9</v>
      </c>
      <c r="F25" s="42">
        <v>80</v>
      </c>
      <c r="G25" s="101">
        <f t="shared" si="0"/>
        <v>720</v>
      </c>
      <c r="I25" s="1780">
        <v>15</v>
      </c>
      <c r="J25" s="42">
        <v>80</v>
      </c>
    </row>
    <row r="26" spans="1:10" x14ac:dyDescent="0.2">
      <c r="A26" s="2633">
        <v>17</v>
      </c>
      <c r="B26" s="179"/>
      <c r="C26" s="39" t="s">
        <v>59</v>
      </c>
      <c r="D26" s="44" t="s">
        <v>4191</v>
      </c>
      <c r="E26" s="224">
        <v>2</v>
      </c>
      <c r="F26" s="83">
        <v>280</v>
      </c>
      <c r="G26" s="101">
        <f t="shared" si="0"/>
        <v>560</v>
      </c>
      <c r="I26" s="131">
        <v>2</v>
      </c>
      <c r="J26" s="83">
        <v>280</v>
      </c>
    </row>
    <row r="27" spans="1:10" x14ac:dyDescent="0.2">
      <c r="A27" s="2633">
        <v>18</v>
      </c>
      <c r="B27" s="179"/>
      <c r="C27" s="103" t="s">
        <v>59</v>
      </c>
      <c r="D27" s="44" t="s">
        <v>4192</v>
      </c>
      <c r="E27" s="224">
        <v>2</v>
      </c>
      <c r="F27" s="83">
        <v>1750</v>
      </c>
      <c r="G27" s="101">
        <f t="shared" si="0"/>
        <v>3500</v>
      </c>
      <c r="I27" s="131">
        <v>2</v>
      </c>
      <c r="J27" s="83">
        <v>1750</v>
      </c>
    </row>
    <row r="28" spans="1:10" x14ac:dyDescent="0.2">
      <c r="A28" s="2633"/>
      <c r="B28" s="179"/>
      <c r="C28" s="103"/>
      <c r="D28" s="44"/>
      <c r="E28" s="131"/>
      <c r="F28" s="83"/>
      <c r="G28" s="101"/>
    </row>
    <row r="29" spans="1:10" x14ac:dyDescent="0.2">
      <c r="A29" s="2633"/>
      <c r="B29" s="179"/>
      <c r="C29" s="103"/>
      <c r="D29" s="44"/>
      <c r="E29" s="131"/>
      <c r="F29" s="83"/>
      <c r="G29" s="101"/>
    </row>
    <row r="30" spans="1:10" x14ac:dyDescent="0.2">
      <c r="A30" s="2633"/>
      <c r="B30" s="179"/>
      <c r="C30" s="103"/>
      <c r="D30" s="44"/>
      <c r="E30" s="131"/>
      <c r="F30" s="83"/>
      <c r="G30" s="101"/>
    </row>
    <row r="31" spans="1:10" x14ac:dyDescent="0.2">
      <c r="A31" s="2633"/>
      <c r="B31" s="179"/>
      <c r="C31" s="103"/>
      <c r="D31" s="44"/>
      <c r="E31" s="131"/>
      <c r="F31" s="83"/>
      <c r="G31" s="101"/>
    </row>
    <row r="32" spans="1:10" x14ac:dyDescent="0.2">
      <c r="A32" s="2633"/>
      <c r="B32" s="179"/>
      <c r="C32" s="103"/>
      <c r="D32" s="44"/>
      <c r="E32" s="131"/>
      <c r="F32" s="83"/>
      <c r="G32" s="101"/>
    </row>
    <row r="33" spans="1:7" x14ac:dyDescent="0.2">
      <c r="A33" s="2633"/>
      <c r="B33" s="179"/>
      <c r="C33" s="103"/>
      <c r="D33" s="44"/>
      <c r="E33" s="131"/>
      <c r="F33" s="83"/>
      <c r="G33" s="101"/>
    </row>
    <row r="34" spans="1:7" x14ac:dyDescent="0.2">
      <c r="A34" s="2633"/>
      <c r="B34" s="179"/>
      <c r="C34" s="39"/>
      <c r="D34" s="44"/>
      <c r="E34" s="131"/>
      <c r="F34" s="272"/>
      <c r="G34" s="101"/>
    </row>
    <row r="35" spans="1:7" x14ac:dyDescent="0.2">
      <c r="A35" s="2633"/>
      <c r="B35" s="179"/>
      <c r="C35" s="39"/>
      <c r="D35" s="44"/>
      <c r="E35" s="131"/>
      <c r="F35" s="272"/>
      <c r="G35" s="101"/>
    </row>
    <row r="36" spans="1:7" x14ac:dyDescent="0.2">
      <c r="A36" s="2633"/>
      <c r="B36" s="179"/>
      <c r="C36" s="39"/>
      <c r="D36" s="46"/>
      <c r="E36" s="131"/>
      <c r="F36" s="272"/>
      <c r="G36" s="101"/>
    </row>
    <row r="37" spans="1:7" x14ac:dyDescent="0.2">
      <c r="A37" s="45"/>
      <c r="B37" s="179"/>
      <c r="C37" s="39"/>
      <c r="D37" s="46"/>
      <c r="E37" s="131"/>
      <c r="F37" s="272"/>
      <c r="G37" s="101"/>
    </row>
    <row r="38" spans="1:7" x14ac:dyDescent="0.2">
      <c r="A38" s="45"/>
      <c r="B38" s="179"/>
      <c r="C38" s="39"/>
      <c r="D38" s="46"/>
      <c r="E38" s="131"/>
      <c r="F38" s="273"/>
      <c r="G38" s="101"/>
    </row>
    <row r="39" spans="1:7" x14ac:dyDescent="0.2">
      <c r="A39" s="45"/>
      <c r="B39" s="179"/>
      <c r="C39" s="39"/>
      <c r="D39" s="46"/>
      <c r="E39" s="131"/>
      <c r="F39" s="162"/>
      <c r="G39" s="101"/>
    </row>
    <row r="40" spans="1:7" ht="13.5" thickBot="1" x14ac:dyDescent="0.25">
      <c r="A40" s="48"/>
      <c r="B40" s="121"/>
      <c r="C40" s="50"/>
      <c r="D40" s="138"/>
      <c r="E40" s="121"/>
      <c r="F40" s="52" t="s">
        <v>986</v>
      </c>
      <c r="G40" s="110">
        <f>SUM(G10:G39)</f>
        <v>25089</v>
      </c>
    </row>
    <row r="41" spans="1:7" ht="13.5" thickTop="1" x14ac:dyDescent="0.2">
      <c r="A41" s="14" t="s">
        <v>315</v>
      </c>
      <c r="B41" s="123"/>
      <c r="E41" s="123"/>
      <c r="G41" s="17"/>
    </row>
    <row r="42" spans="1:7" ht="13.5" thickBot="1" x14ac:dyDescent="0.25">
      <c r="A42" s="56"/>
      <c r="B42" s="124"/>
      <c r="C42" s="124"/>
      <c r="D42" s="57"/>
      <c r="E42" s="124"/>
      <c r="F42" s="58"/>
      <c r="G42" s="59"/>
    </row>
    <row r="43" spans="1:7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7" ht="27.75" customHeight="1" x14ac:dyDescent="0.2">
      <c r="A44" s="3400" t="s">
        <v>20</v>
      </c>
      <c r="B44" s="3401"/>
      <c r="C44" s="3401"/>
      <c r="D44" s="44"/>
      <c r="E44" s="3591"/>
      <c r="F44" s="3592"/>
      <c r="G44" s="3593"/>
    </row>
    <row r="45" spans="1:7" x14ac:dyDescent="0.2">
      <c r="A45" s="3400" t="s">
        <v>21</v>
      </c>
      <c r="B45" s="3401"/>
      <c r="C45" s="3401"/>
      <c r="D45" s="61" t="s">
        <v>313</v>
      </c>
      <c r="E45" s="3461" t="s">
        <v>49</v>
      </c>
      <c r="F45" s="3461"/>
      <c r="G45" s="3462"/>
    </row>
    <row r="46" spans="1:7" ht="13.5" thickBot="1" x14ac:dyDescent="0.25">
      <c r="A46" s="3407" t="s">
        <v>22</v>
      </c>
      <c r="B46" s="3408"/>
      <c r="C46" s="3408"/>
      <c r="D46" s="239" t="s">
        <v>314</v>
      </c>
      <c r="E46" s="3502" t="s">
        <v>64</v>
      </c>
      <c r="F46" s="3484"/>
      <c r="G46" s="3485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115"/>
      <c r="C50" s="3171"/>
      <c r="D50" s="5"/>
      <c r="E50" s="3"/>
      <c r="F50" s="6"/>
      <c r="G50" s="7" t="s">
        <v>3</v>
      </c>
    </row>
    <row r="51" spans="1:7" x14ac:dyDescent="0.2">
      <c r="A51" s="8" t="s">
        <v>4</v>
      </c>
      <c r="B51" s="9"/>
      <c r="C51" s="10" t="s">
        <v>312</v>
      </c>
      <c r="D51" s="9"/>
      <c r="E51" s="1277" t="s">
        <v>5521</v>
      </c>
      <c r="F51" s="689"/>
      <c r="G51" s="739" t="s">
        <v>5522</v>
      </c>
    </row>
    <row r="52" spans="1:7" x14ac:dyDescent="0.2">
      <c r="A52" s="14" t="s">
        <v>6</v>
      </c>
      <c r="B52" s="116"/>
      <c r="C52" s="16"/>
      <c r="D52" s="3172"/>
      <c r="E52" s="3424"/>
      <c r="F52" s="3425"/>
      <c r="G52" s="17"/>
    </row>
    <row r="53" spans="1:7" x14ac:dyDescent="0.2">
      <c r="A53" s="3173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115"/>
      <c r="C54" s="3171"/>
      <c r="D54" s="3171"/>
      <c r="E54" s="3426"/>
      <c r="F54" s="3427"/>
      <c r="G54" s="22"/>
    </row>
    <row r="55" spans="1:7" ht="26.25" thickBot="1" x14ac:dyDescent="0.25">
      <c r="A55" s="23" t="s">
        <v>10</v>
      </c>
      <c r="B55" s="117" t="s">
        <v>11</v>
      </c>
      <c r="C55" s="25" t="s">
        <v>12</v>
      </c>
      <c r="D55" s="26" t="s">
        <v>13</v>
      </c>
      <c r="E55" s="118" t="s">
        <v>14</v>
      </c>
      <c r="F55" s="28" t="s">
        <v>15</v>
      </c>
      <c r="G55" s="29" t="s">
        <v>16</v>
      </c>
    </row>
    <row r="56" spans="1:7" ht="13.5" thickTop="1" x14ac:dyDescent="0.2">
      <c r="A56" s="3169">
        <v>1</v>
      </c>
      <c r="B56" s="179"/>
      <c r="C56" s="103" t="s">
        <v>26</v>
      </c>
      <c r="D56" s="46" t="s">
        <v>5497</v>
      </c>
      <c r="E56" s="228">
        <v>1</v>
      </c>
      <c r="F56" s="137">
        <v>97000</v>
      </c>
      <c r="G56" s="101">
        <f>F56*E56</f>
        <v>97000</v>
      </c>
    </row>
    <row r="57" spans="1:7" x14ac:dyDescent="0.2">
      <c r="A57" s="3169"/>
      <c r="B57" s="179"/>
      <c r="C57" s="103"/>
      <c r="D57" s="46" t="s">
        <v>5498</v>
      </c>
      <c r="E57" s="228"/>
      <c r="F57" s="42"/>
      <c r="G57" s="101"/>
    </row>
    <row r="58" spans="1:7" x14ac:dyDescent="0.2">
      <c r="A58" s="3169"/>
      <c r="B58" s="179"/>
      <c r="C58" s="103"/>
      <c r="D58" s="3168" t="s">
        <v>5499</v>
      </c>
      <c r="E58" s="228"/>
      <c r="F58" s="42"/>
      <c r="G58" s="101"/>
    </row>
    <row r="59" spans="1:7" x14ac:dyDescent="0.2">
      <c r="A59" s="3169"/>
      <c r="B59" s="179"/>
      <c r="C59" s="103"/>
      <c r="D59" s="3168" t="s">
        <v>5500</v>
      </c>
      <c r="E59" s="228"/>
      <c r="F59" s="42"/>
      <c r="G59" s="101"/>
    </row>
    <row r="60" spans="1:7" x14ac:dyDescent="0.2">
      <c r="A60" s="3169"/>
      <c r="B60" s="179"/>
      <c r="C60" s="103"/>
      <c r="D60" s="3168" t="s">
        <v>5501</v>
      </c>
      <c r="E60" s="228"/>
      <c r="F60" s="42"/>
      <c r="G60" s="101"/>
    </row>
    <row r="61" spans="1:7" x14ac:dyDescent="0.2">
      <c r="A61" s="3169"/>
      <c r="B61" s="179"/>
      <c r="C61" s="103"/>
      <c r="D61" s="46" t="s">
        <v>5502</v>
      </c>
      <c r="E61" s="228"/>
      <c r="F61" s="42"/>
      <c r="G61" s="101"/>
    </row>
    <row r="62" spans="1:7" x14ac:dyDescent="0.2">
      <c r="A62" s="3169"/>
      <c r="B62" s="179"/>
      <c r="C62" s="103"/>
      <c r="D62" s="46" t="s">
        <v>5503</v>
      </c>
      <c r="E62" s="228"/>
      <c r="F62" s="42"/>
      <c r="G62" s="101"/>
    </row>
    <row r="63" spans="1:7" x14ac:dyDescent="0.2">
      <c r="A63" s="3169"/>
      <c r="B63" s="179"/>
      <c r="C63" s="103"/>
      <c r="D63" s="46" t="s">
        <v>5504</v>
      </c>
      <c r="E63" s="228"/>
      <c r="F63" s="42"/>
      <c r="G63" s="101"/>
    </row>
    <row r="64" spans="1:7" x14ac:dyDescent="0.2">
      <c r="A64" s="3169"/>
      <c r="B64" s="179"/>
      <c r="C64" s="103"/>
      <c r="D64" s="120"/>
      <c r="E64" s="228"/>
      <c r="F64" s="42"/>
      <c r="G64" s="101"/>
    </row>
    <row r="65" spans="1:7" x14ac:dyDescent="0.2">
      <c r="A65" s="3169"/>
      <c r="B65" s="179"/>
      <c r="C65" s="103"/>
      <c r="D65" s="120"/>
      <c r="E65" s="228"/>
      <c r="F65" s="42"/>
      <c r="G65" s="101"/>
    </row>
    <row r="66" spans="1:7" x14ac:dyDescent="0.2">
      <c r="A66" s="3169"/>
      <c r="B66" s="179"/>
      <c r="C66" s="103"/>
      <c r="D66" s="120"/>
      <c r="E66" s="228"/>
      <c r="F66" s="42"/>
      <c r="G66" s="101"/>
    </row>
    <row r="67" spans="1:7" x14ac:dyDescent="0.2">
      <c r="A67" s="3169"/>
      <c r="B67" s="179"/>
      <c r="C67" s="103"/>
      <c r="D67" s="120"/>
      <c r="E67" s="228"/>
      <c r="F67" s="42"/>
      <c r="G67" s="101"/>
    </row>
    <row r="68" spans="1:7" x14ac:dyDescent="0.2">
      <c r="A68" s="3169"/>
      <c r="B68" s="179"/>
      <c r="C68" s="39"/>
      <c r="D68" s="46"/>
      <c r="E68" s="228"/>
      <c r="F68" s="42"/>
      <c r="G68" s="101"/>
    </row>
    <row r="69" spans="1:7" x14ac:dyDescent="0.2">
      <c r="A69" s="3169"/>
      <c r="B69" s="179"/>
      <c r="C69" s="39"/>
      <c r="D69" s="46"/>
      <c r="E69" s="228"/>
      <c r="F69" s="42"/>
      <c r="G69" s="101"/>
    </row>
    <row r="70" spans="1:7" x14ac:dyDescent="0.2">
      <c r="A70" s="3169"/>
      <c r="B70" s="179"/>
      <c r="C70" s="39"/>
      <c r="D70" s="46"/>
      <c r="E70" s="228"/>
      <c r="F70" s="42"/>
      <c r="G70" s="101"/>
    </row>
    <row r="71" spans="1:7" x14ac:dyDescent="0.2">
      <c r="A71" s="3169"/>
      <c r="B71" s="179"/>
      <c r="C71" s="103"/>
      <c r="D71" s="44"/>
      <c r="E71" s="224"/>
      <c r="F71" s="42"/>
      <c r="G71" s="101"/>
    </row>
    <row r="72" spans="1:7" x14ac:dyDescent="0.2">
      <c r="A72" s="3169"/>
      <c r="B72" s="179"/>
      <c r="C72" s="39"/>
      <c r="D72" s="44"/>
      <c r="E72" s="224"/>
      <c r="F72" s="83"/>
      <c r="G72" s="101"/>
    </row>
    <row r="73" spans="1:7" x14ac:dyDescent="0.2">
      <c r="A73" s="3169"/>
      <c r="B73" s="179"/>
      <c r="C73" s="103"/>
      <c r="D73" s="44"/>
      <c r="E73" s="224"/>
      <c r="F73" s="83"/>
      <c r="G73" s="101"/>
    </row>
    <row r="74" spans="1:7" x14ac:dyDescent="0.2">
      <c r="A74" s="3169"/>
      <c r="B74" s="179"/>
      <c r="C74" s="103"/>
      <c r="D74" s="44"/>
      <c r="E74" s="131"/>
      <c r="F74" s="83"/>
      <c r="G74" s="101"/>
    </row>
    <row r="75" spans="1:7" x14ac:dyDescent="0.2">
      <c r="A75" s="3169"/>
      <c r="B75" s="179"/>
      <c r="C75" s="103"/>
      <c r="D75" s="44"/>
      <c r="E75" s="131"/>
      <c r="F75" s="83"/>
      <c r="G75" s="101"/>
    </row>
    <row r="76" spans="1:7" x14ac:dyDescent="0.2">
      <c r="A76" s="3169"/>
      <c r="B76" s="179"/>
      <c r="C76" s="103"/>
      <c r="D76" s="44"/>
      <c r="E76" s="131"/>
      <c r="F76" s="83"/>
      <c r="G76" s="101"/>
    </row>
    <row r="77" spans="1:7" x14ac:dyDescent="0.2">
      <c r="A77" s="3169"/>
      <c r="B77" s="179"/>
      <c r="C77" s="103"/>
      <c r="D77" s="44"/>
      <c r="E77" s="131"/>
      <c r="F77" s="83"/>
      <c r="G77" s="101"/>
    </row>
    <row r="78" spans="1:7" x14ac:dyDescent="0.2">
      <c r="A78" s="3169"/>
      <c r="B78" s="179"/>
      <c r="C78" s="103"/>
      <c r="D78" s="44"/>
      <c r="E78" s="131"/>
      <c r="F78" s="83"/>
      <c r="G78" s="101"/>
    </row>
    <row r="79" spans="1:7" x14ac:dyDescent="0.2">
      <c r="A79" s="3169"/>
      <c r="B79" s="179"/>
      <c r="C79" s="103"/>
      <c r="D79" s="44"/>
      <c r="E79" s="131"/>
      <c r="F79" s="83"/>
      <c r="G79" s="101"/>
    </row>
    <row r="80" spans="1:7" x14ac:dyDescent="0.2">
      <c r="A80" s="3169"/>
      <c r="B80" s="179"/>
      <c r="C80" s="39"/>
      <c r="D80" s="44"/>
      <c r="E80" s="131"/>
      <c r="F80" s="272"/>
      <c r="G80" s="101"/>
    </row>
    <row r="81" spans="1:7" x14ac:dyDescent="0.2">
      <c r="A81" s="3169"/>
      <c r="B81" s="179"/>
      <c r="C81" s="39"/>
      <c r="D81" s="44"/>
      <c r="E81" s="131"/>
      <c r="F81" s="272"/>
      <c r="G81" s="101"/>
    </row>
    <row r="82" spans="1:7" x14ac:dyDescent="0.2">
      <c r="A82" s="3169"/>
      <c r="B82" s="179"/>
      <c r="C82" s="39"/>
      <c r="D82" s="46"/>
      <c r="E82" s="131"/>
      <c r="F82" s="272"/>
      <c r="G82" s="101"/>
    </row>
    <row r="83" spans="1:7" x14ac:dyDescent="0.2">
      <c r="A83" s="3169"/>
      <c r="B83" s="179"/>
      <c r="C83" s="39"/>
      <c r="D83" s="46"/>
      <c r="E83" s="131"/>
      <c r="F83" s="272"/>
      <c r="G83" s="101"/>
    </row>
    <row r="84" spans="1:7" x14ac:dyDescent="0.2">
      <c r="A84" s="3169"/>
      <c r="B84" s="179"/>
      <c r="C84" s="39"/>
      <c r="D84" s="46"/>
      <c r="E84" s="131"/>
      <c r="F84" s="273"/>
      <c r="G84" s="101"/>
    </row>
    <row r="85" spans="1:7" x14ac:dyDescent="0.2">
      <c r="A85" s="3169"/>
      <c r="B85" s="179"/>
      <c r="C85" s="39"/>
      <c r="D85" s="46"/>
      <c r="E85" s="131"/>
      <c r="F85" s="162"/>
      <c r="G85" s="101"/>
    </row>
    <row r="86" spans="1:7" ht="13.5" thickBot="1" x14ac:dyDescent="0.25">
      <c r="A86" s="48"/>
      <c r="B86" s="121"/>
      <c r="C86" s="50"/>
      <c r="D86" s="138"/>
      <c r="E86" s="121"/>
      <c r="F86" s="52" t="s">
        <v>986</v>
      </c>
      <c r="G86" s="110">
        <f>SUM(G56:G85)</f>
        <v>97000</v>
      </c>
    </row>
    <row r="87" spans="1:7" ht="13.5" thickTop="1" x14ac:dyDescent="0.2">
      <c r="A87" s="14" t="s">
        <v>315</v>
      </c>
      <c r="B87" s="123"/>
      <c r="C87" s="3172"/>
      <c r="E87" s="123"/>
      <c r="G87" s="17"/>
    </row>
    <row r="88" spans="1:7" ht="13.5" thickBot="1" x14ac:dyDescent="0.25">
      <c r="A88" s="56"/>
      <c r="B88" s="124"/>
      <c r="C88" s="124"/>
      <c r="D88" s="57"/>
      <c r="E88" s="124"/>
      <c r="F88" s="58"/>
      <c r="G88" s="59"/>
    </row>
    <row r="89" spans="1:7" ht="13.5" thickTop="1" x14ac:dyDescent="0.2">
      <c r="A89" s="3411"/>
      <c r="B89" s="3412"/>
      <c r="C89" s="3412"/>
      <c r="D89" s="3170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591"/>
      <c r="F90" s="3592"/>
      <c r="G90" s="3593"/>
    </row>
    <row r="91" spans="1:7" x14ac:dyDescent="0.2">
      <c r="A91" s="3400" t="s">
        <v>21</v>
      </c>
      <c r="B91" s="3401"/>
      <c r="C91" s="3401"/>
      <c r="D91" s="61" t="s">
        <v>313</v>
      </c>
      <c r="E91" s="3467" t="s">
        <v>396</v>
      </c>
      <c r="F91" s="3467"/>
      <c r="G91" s="3468"/>
    </row>
    <row r="92" spans="1:7" ht="13.5" thickBot="1" x14ac:dyDescent="0.25">
      <c r="A92" s="3407" t="s">
        <v>22</v>
      </c>
      <c r="B92" s="3408"/>
      <c r="C92" s="3408"/>
      <c r="D92" s="239" t="s">
        <v>314</v>
      </c>
      <c r="E92" s="3469" t="s">
        <v>5505</v>
      </c>
      <c r="F92" s="3470"/>
      <c r="G92" s="3471"/>
    </row>
  </sheetData>
  <mergeCells count="26"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3:C43"/>
    <mergeCell ref="E43:G43"/>
    <mergeCell ref="A44:C44"/>
    <mergeCell ref="E44:G44"/>
    <mergeCell ref="A47:G47"/>
    <mergeCell ref="A48:G48"/>
    <mergeCell ref="A49:G49"/>
    <mergeCell ref="E52:F52"/>
    <mergeCell ref="E54:F54"/>
    <mergeCell ref="A92:C92"/>
    <mergeCell ref="E92:G92"/>
    <mergeCell ref="A89:C89"/>
    <mergeCell ref="E89:G89"/>
    <mergeCell ref="A90:C90"/>
    <mergeCell ref="E90:G90"/>
    <mergeCell ref="A91:C91"/>
    <mergeCell ref="E91:G91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H141"/>
  <sheetViews>
    <sheetView topLeftCell="A105" zoomScale="115" zoomScaleNormal="115" workbookViewId="0">
      <selection activeCell="A95" sqref="A95:G141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140625" style="170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140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140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140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140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140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140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140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140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140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140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140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140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140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140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140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140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140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140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140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140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140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140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140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140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140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140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140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140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140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140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140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140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140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140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140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140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140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140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140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140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140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140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140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140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140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140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140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140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140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140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140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140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140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140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140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140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140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140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140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140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140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140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140625" bestFit="1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3"/>
      <c r="C4" s="4"/>
      <c r="D4" s="5"/>
      <c r="E4" s="3"/>
      <c r="F4" s="6"/>
      <c r="G4" s="7" t="s">
        <v>3</v>
      </c>
    </row>
    <row r="5" spans="1:8" x14ac:dyDescent="0.2">
      <c r="A5" s="8" t="s">
        <v>61</v>
      </c>
      <c r="B5" s="9"/>
      <c r="C5" s="10" t="s">
        <v>296</v>
      </c>
      <c r="D5" s="9"/>
      <c r="E5" s="1277" t="s">
        <v>5208</v>
      </c>
      <c r="F5" s="689"/>
      <c r="G5" s="739" t="s">
        <v>5175</v>
      </c>
    </row>
    <row r="6" spans="1:8" x14ac:dyDescent="0.2">
      <c r="A6" s="14" t="s">
        <v>6</v>
      </c>
      <c r="B6" s="15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3"/>
      <c r="C8" s="4"/>
      <c r="D8" s="4"/>
      <c r="E8" s="3426"/>
      <c r="F8" s="3427"/>
      <c r="G8" s="22"/>
    </row>
    <row r="9" spans="1:8" ht="25.5" x14ac:dyDescent="0.2">
      <c r="A9" s="248" t="s">
        <v>10</v>
      </c>
      <c r="B9" s="31" t="s">
        <v>11</v>
      </c>
      <c r="C9" s="249" t="s">
        <v>12</v>
      </c>
      <c r="D9" s="250" t="s">
        <v>13</v>
      </c>
      <c r="E9" s="251" t="s">
        <v>14</v>
      </c>
      <c r="F9" s="246" t="s">
        <v>15</v>
      </c>
      <c r="G9" s="242" t="s">
        <v>16</v>
      </c>
    </row>
    <row r="10" spans="1:8" x14ac:dyDescent="0.2">
      <c r="A10" s="175">
        <v>1</v>
      </c>
      <c r="B10" s="79"/>
      <c r="C10" s="39" t="s">
        <v>31</v>
      </c>
      <c r="D10" s="44" t="s">
        <v>5197</v>
      </c>
      <c r="E10" s="39">
        <v>3</v>
      </c>
      <c r="F10" s="247">
        <v>10500</v>
      </c>
      <c r="G10" s="274">
        <f>F10*E10</f>
        <v>31500</v>
      </c>
    </row>
    <row r="11" spans="1:8" x14ac:dyDescent="0.2">
      <c r="A11" s="45"/>
      <c r="B11" s="79"/>
      <c r="C11" s="39"/>
      <c r="D11" s="3046" t="s">
        <v>5198</v>
      </c>
      <c r="E11" s="39"/>
      <c r="F11" s="247"/>
      <c r="G11" s="245"/>
    </row>
    <row r="12" spans="1:8" x14ac:dyDescent="0.2">
      <c r="A12" s="45"/>
      <c r="B12" s="79"/>
      <c r="C12" s="39"/>
      <c r="D12" s="44" t="s">
        <v>5199</v>
      </c>
      <c r="E12" s="39"/>
      <c r="F12" s="83"/>
      <c r="G12" s="245"/>
    </row>
    <row r="13" spans="1:8" x14ac:dyDescent="0.2">
      <c r="A13" s="45"/>
      <c r="B13" s="106"/>
      <c r="C13" s="39"/>
      <c r="D13" s="44" t="s">
        <v>5200</v>
      </c>
      <c r="E13" s="39"/>
      <c r="F13" s="83"/>
      <c r="G13" s="245"/>
    </row>
    <row r="14" spans="1:8" x14ac:dyDescent="0.2">
      <c r="A14" s="45"/>
      <c r="B14" s="106"/>
      <c r="C14" s="39"/>
      <c r="D14" s="44" t="s">
        <v>5201</v>
      </c>
      <c r="E14" s="39"/>
      <c r="F14" s="83"/>
      <c r="G14" s="101"/>
    </row>
    <row r="15" spans="1:8" x14ac:dyDescent="0.2">
      <c r="A15" s="45"/>
      <c r="B15" s="106"/>
      <c r="C15" s="39"/>
      <c r="D15" s="44" t="s">
        <v>5202</v>
      </c>
      <c r="E15" s="39"/>
      <c r="F15" s="83"/>
      <c r="G15" s="101"/>
    </row>
    <row r="16" spans="1:8" x14ac:dyDescent="0.2">
      <c r="A16" s="45"/>
      <c r="B16" s="106"/>
      <c r="C16" s="39"/>
      <c r="D16" s="3046" t="s">
        <v>5203</v>
      </c>
      <c r="E16" s="39"/>
      <c r="F16" s="83"/>
      <c r="G16" s="101"/>
    </row>
    <row r="17" spans="1:7" x14ac:dyDescent="0.2">
      <c r="A17" s="45"/>
      <c r="B17" s="106"/>
      <c r="C17" s="39"/>
      <c r="D17" s="44" t="s">
        <v>5204</v>
      </c>
      <c r="E17" s="39"/>
      <c r="F17" s="83"/>
      <c r="G17" s="101"/>
    </row>
    <row r="18" spans="1:7" x14ac:dyDescent="0.2">
      <c r="A18" s="45"/>
      <c r="B18" s="106"/>
      <c r="C18" s="39"/>
      <c r="D18" s="44" t="s">
        <v>5205</v>
      </c>
      <c r="E18" s="39"/>
      <c r="F18" s="83"/>
      <c r="G18" s="101"/>
    </row>
    <row r="19" spans="1:7" x14ac:dyDescent="0.2">
      <c r="A19" s="45"/>
      <c r="B19" s="171"/>
      <c r="C19" s="39"/>
      <c r="D19" s="135" t="s">
        <v>5206</v>
      </c>
      <c r="E19" s="39"/>
      <c r="F19" s="172"/>
      <c r="G19" s="101"/>
    </row>
    <row r="20" spans="1:7" x14ac:dyDescent="0.2">
      <c r="A20" s="45"/>
      <c r="B20" s="171"/>
      <c r="C20" s="39"/>
      <c r="D20" s="135"/>
      <c r="E20" s="39"/>
      <c r="F20" s="172"/>
      <c r="G20" s="101"/>
    </row>
    <row r="21" spans="1:7" x14ac:dyDescent="0.2">
      <c r="A21" s="45"/>
      <c r="B21" s="171"/>
      <c r="C21" s="39"/>
      <c r="D21" s="135"/>
      <c r="E21" s="39"/>
      <c r="F21" s="172"/>
      <c r="G21" s="101"/>
    </row>
    <row r="22" spans="1:7" x14ac:dyDescent="0.2">
      <c r="A22" s="45"/>
      <c r="B22" s="171"/>
      <c r="C22" s="39"/>
      <c r="D22" s="135"/>
      <c r="E22" s="39"/>
      <c r="F22" s="172"/>
      <c r="G22" s="101"/>
    </row>
    <row r="23" spans="1:7" x14ac:dyDescent="0.2">
      <c r="A23" s="45"/>
      <c r="B23" s="171"/>
      <c r="C23" s="39"/>
      <c r="D23" s="135"/>
      <c r="E23" s="39"/>
      <c r="F23" s="172"/>
      <c r="G23" s="101"/>
    </row>
    <row r="24" spans="1:7" x14ac:dyDescent="0.2">
      <c r="A24" s="3035"/>
      <c r="B24" s="171"/>
      <c r="C24" s="39"/>
      <c r="D24" s="135"/>
      <c r="E24" s="39"/>
      <c r="F24" s="172"/>
      <c r="G24" s="101"/>
    </row>
    <row r="25" spans="1:7" x14ac:dyDescent="0.2">
      <c r="A25" s="45"/>
      <c r="B25" s="171"/>
      <c r="C25" s="39"/>
      <c r="D25" s="135"/>
      <c r="E25" s="39"/>
      <c r="F25" s="172"/>
      <c r="G25" s="101"/>
    </row>
    <row r="26" spans="1:7" x14ac:dyDescent="0.2">
      <c r="A26" s="45"/>
      <c r="B26" s="171"/>
      <c r="C26" s="39"/>
      <c r="D26" s="135"/>
      <c r="E26" s="39"/>
      <c r="F26" s="172"/>
      <c r="G26" s="101"/>
    </row>
    <row r="27" spans="1:7" x14ac:dyDescent="0.2">
      <c r="A27" s="45"/>
      <c r="B27" s="171"/>
      <c r="C27" s="39"/>
      <c r="D27" s="135"/>
      <c r="E27" s="39"/>
      <c r="F27" s="172"/>
      <c r="G27" s="101"/>
    </row>
    <row r="28" spans="1:7" x14ac:dyDescent="0.2">
      <c r="A28" s="45"/>
      <c r="B28" s="171"/>
      <c r="C28" s="39"/>
      <c r="D28" s="135"/>
      <c r="E28" s="39"/>
      <c r="F28" s="172"/>
      <c r="G28" s="101"/>
    </row>
    <row r="29" spans="1:7" x14ac:dyDescent="0.2">
      <c r="A29" s="45"/>
      <c r="B29" s="171"/>
      <c r="C29" s="39"/>
      <c r="D29" s="135"/>
      <c r="E29" s="39"/>
      <c r="F29" s="172"/>
      <c r="G29" s="101"/>
    </row>
    <row r="30" spans="1:7" x14ac:dyDescent="0.2">
      <c r="A30" s="45"/>
      <c r="B30" s="171"/>
      <c r="C30" s="39"/>
      <c r="D30" s="135"/>
      <c r="E30" s="39"/>
      <c r="F30" s="172"/>
      <c r="G30" s="101"/>
    </row>
    <row r="31" spans="1:7" x14ac:dyDescent="0.2">
      <c r="A31" s="45"/>
      <c r="B31" s="171"/>
      <c r="C31" s="39"/>
      <c r="D31" s="135"/>
      <c r="E31" s="39"/>
      <c r="F31" s="172"/>
      <c r="G31" s="101"/>
    </row>
    <row r="32" spans="1:7" x14ac:dyDescent="0.2">
      <c r="A32" s="45"/>
      <c r="B32" s="171"/>
      <c r="C32" s="39"/>
      <c r="D32" s="135"/>
      <c r="E32" s="39"/>
      <c r="F32" s="172"/>
      <c r="G32" s="101"/>
    </row>
    <row r="33" spans="1:7" x14ac:dyDescent="0.2">
      <c r="A33" s="45"/>
      <c r="B33" s="173"/>
      <c r="C33" s="39"/>
      <c r="D33" s="135"/>
      <c r="E33" s="39"/>
      <c r="F33" s="172"/>
      <c r="G33" s="101"/>
    </row>
    <row r="34" spans="1:7" x14ac:dyDescent="0.2">
      <c r="A34" s="45"/>
      <c r="B34" s="38"/>
      <c r="C34" s="39"/>
      <c r="D34" s="135"/>
      <c r="E34" s="39"/>
      <c r="F34" s="172"/>
      <c r="G34" s="101"/>
    </row>
    <row r="35" spans="1:7" x14ac:dyDescent="0.2">
      <c r="A35" s="45"/>
      <c r="B35" s="38"/>
      <c r="C35" s="39"/>
      <c r="D35" s="135"/>
      <c r="E35" s="39"/>
      <c r="F35" s="172"/>
      <c r="G35" s="101"/>
    </row>
    <row r="36" spans="1:7" x14ac:dyDescent="0.2">
      <c r="A36" s="45"/>
      <c r="B36" s="38"/>
      <c r="C36" s="39"/>
      <c r="D36" s="135"/>
      <c r="E36" s="39"/>
      <c r="F36" s="172"/>
      <c r="G36" s="101"/>
    </row>
    <row r="37" spans="1:7" x14ac:dyDescent="0.2">
      <c r="A37" s="45"/>
      <c r="B37" s="174"/>
      <c r="C37" s="39"/>
      <c r="D37" s="135"/>
      <c r="E37" s="39"/>
      <c r="F37" s="172"/>
      <c r="G37" s="101"/>
    </row>
    <row r="38" spans="1:7" x14ac:dyDescent="0.2">
      <c r="A38" s="175"/>
      <c r="B38" s="171"/>
      <c r="C38" s="39"/>
      <c r="D38" s="135"/>
      <c r="E38" s="39"/>
      <c r="F38" s="172"/>
      <c r="G38" s="101"/>
    </row>
    <row r="39" spans="1:7" x14ac:dyDescent="0.2">
      <c r="A39" s="45"/>
      <c r="B39" s="38"/>
      <c r="C39" s="39"/>
      <c r="D39" s="135"/>
      <c r="E39" s="39"/>
      <c r="F39" s="172"/>
      <c r="G39" s="101"/>
    </row>
    <row r="40" spans="1:7" x14ac:dyDescent="0.2">
      <c r="A40" s="45"/>
      <c r="B40" s="38"/>
      <c r="C40" s="39"/>
      <c r="D40" s="46"/>
      <c r="E40" s="39"/>
      <c r="F40" s="172"/>
      <c r="G40" s="101"/>
    </row>
    <row r="41" spans="1:7" ht="13.5" thickBot="1" x14ac:dyDescent="0.25">
      <c r="A41" s="48"/>
      <c r="B41" s="49"/>
      <c r="C41" s="50"/>
      <c r="D41" s="122"/>
      <c r="E41" s="49"/>
      <c r="F41" s="52" t="s">
        <v>55</v>
      </c>
      <c r="G41" s="110">
        <f>SUM(G10:G40)</f>
        <v>31500</v>
      </c>
    </row>
    <row r="42" spans="1:7" ht="13.5" thickTop="1" x14ac:dyDescent="0.2">
      <c r="A42" s="14" t="s">
        <v>5207</v>
      </c>
      <c r="B42" s="54"/>
      <c r="E42" s="54"/>
      <c r="G42" s="17"/>
    </row>
    <row r="43" spans="1:7" ht="13.5" thickBot="1" x14ac:dyDescent="0.25">
      <c r="A43" s="56"/>
      <c r="B43" s="176"/>
      <c r="C43" s="176"/>
      <c r="D43" s="57"/>
      <c r="E43" s="176"/>
      <c r="F43" s="58"/>
      <c r="G43" s="59"/>
    </row>
    <row r="44" spans="1:7" ht="13.5" thickTop="1" x14ac:dyDescent="0.2">
      <c r="A44" s="3411" t="s">
        <v>37</v>
      </c>
      <c r="B44" s="3412"/>
      <c r="C44" s="3412"/>
      <c r="D44" s="60" t="s">
        <v>18</v>
      </c>
      <c r="E44" s="3413" t="s">
        <v>19</v>
      </c>
      <c r="F44" s="3413"/>
      <c r="G44" s="3414"/>
    </row>
    <row r="45" spans="1:7" ht="31.5" customHeight="1" x14ac:dyDescent="0.2">
      <c r="A45" s="3400" t="s">
        <v>20</v>
      </c>
      <c r="B45" s="3401"/>
      <c r="C45" s="3401"/>
      <c r="D45" s="44"/>
      <c r="E45" s="3402"/>
      <c r="F45" s="3403"/>
      <c r="G45" s="3404"/>
    </row>
    <row r="46" spans="1:7" x14ac:dyDescent="0.2">
      <c r="A46" s="3400" t="s">
        <v>21</v>
      </c>
      <c r="B46" s="3401"/>
      <c r="C46" s="3401"/>
      <c r="D46" s="263" t="s">
        <v>297</v>
      </c>
      <c r="E46" s="3461" t="s">
        <v>30</v>
      </c>
      <c r="F46" s="3461"/>
      <c r="G46" s="3462"/>
    </row>
    <row r="47" spans="1:7" ht="13.5" thickBot="1" x14ac:dyDescent="0.25">
      <c r="A47" s="3407" t="s">
        <v>22</v>
      </c>
      <c r="B47" s="3408"/>
      <c r="C47" s="3408"/>
      <c r="D47" s="264" t="s">
        <v>298</v>
      </c>
      <c r="E47" s="3484" t="s">
        <v>23</v>
      </c>
      <c r="F47" s="3484"/>
      <c r="G47" s="3485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2"/>
      <c r="B51" s="3"/>
      <c r="C51" s="3152"/>
      <c r="D51" s="5"/>
      <c r="E51" s="3"/>
      <c r="F51" s="6"/>
      <c r="G51" s="7" t="s">
        <v>3</v>
      </c>
    </row>
    <row r="52" spans="1:7" x14ac:dyDescent="0.2">
      <c r="A52" s="8" t="s">
        <v>61</v>
      </c>
      <c r="B52" s="9"/>
      <c r="C52" s="10" t="s">
        <v>296</v>
      </c>
      <c r="D52" s="9"/>
      <c r="E52" s="1277" t="s">
        <v>5555</v>
      </c>
      <c r="F52" s="689"/>
      <c r="G52" s="739" t="s">
        <v>5548</v>
      </c>
    </row>
    <row r="53" spans="1:7" x14ac:dyDescent="0.2">
      <c r="A53" s="14" t="s">
        <v>6</v>
      </c>
      <c r="B53" s="15"/>
      <c r="C53" s="16"/>
      <c r="D53" s="3153"/>
      <c r="E53" s="3424"/>
      <c r="F53" s="3425"/>
      <c r="G53" s="17"/>
    </row>
    <row r="54" spans="1:7" x14ac:dyDescent="0.2">
      <c r="A54" s="3154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7" x14ac:dyDescent="0.2">
      <c r="A55" s="2"/>
      <c r="B55" s="3"/>
      <c r="C55" s="3152"/>
      <c r="D55" s="3152"/>
      <c r="E55" s="3426"/>
      <c r="F55" s="3427"/>
      <c r="G55" s="22"/>
    </row>
    <row r="56" spans="1:7" ht="25.5" x14ac:dyDescent="0.2">
      <c r="A56" s="248" t="s">
        <v>10</v>
      </c>
      <c r="B56" s="31" t="s">
        <v>11</v>
      </c>
      <c r="C56" s="249" t="s">
        <v>12</v>
      </c>
      <c r="D56" s="250" t="s">
        <v>13</v>
      </c>
      <c r="E56" s="251" t="s">
        <v>14</v>
      </c>
      <c r="F56" s="246" t="s">
        <v>15</v>
      </c>
      <c r="G56" s="242" t="s">
        <v>16</v>
      </c>
    </row>
    <row r="57" spans="1:7" x14ac:dyDescent="0.2">
      <c r="A57" s="175">
        <v>1</v>
      </c>
      <c r="B57" s="79"/>
      <c r="C57" s="39" t="s">
        <v>59</v>
      </c>
      <c r="D57" s="422" t="s">
        <v>5449</v>
      </c>
      <c r="E57" s="39">
        <v>150</v>
      </c>
      <c r="F57" s="247">
        <v>50</v>
      </c>
      <c r="G57" s="274">
        <f>F57*E57</f>
        <v>7500</v>
      </c>
    </row>
    <row r="58" spans="1:7" x14ac:dyDescent="0.2">
      <c r="A58" s="3150">
        <v>2</v>
      </c>
      <c r="B58" s="79"/>
      <c r="C58" s="39" t="s">
        <v>59</v>
      </c>
      <c r="D58" s="422" t="s">
        <v>5450</v>
      </c>
      <c r="E58" s="39">
        <v>130</v>
      </c>
      <c r="F58" s="247">
        <v>17</v>
      </c>
      <c r="G58" s="274">
        <f t="shared" ref="G58:G60" si="0">F58*E58</f>
        <v>2210</v>
      </c>
    </row>
    <row r="59" spans="1:7" x14ac:dyDescent="0.2">
      <c r="A59" s="3150">
        <v>3</v>
      </c>
      <c r="B59" s="79"/>
      <c r="C59" s="39" t="s">
        <v>59</v>
      </c>
      <c r="D59" s="422" t="s">
        <v>5451</v>
      </c>
      <c r="E59" s="39">
        <v>100</v>
      </c>
      <c r="F59" s="83">
        <v>5</v>
      </c>
      <c r="G59" s="274">
        <f t="shared" si="0"/>
        <v>500</v>
      </c>
    </row>
    <row r="60" spans="1:7" x14ac:dyDescent="0.2">
      <c r="A60" s="3150">
        <v>4</v>
      </c>
      <c r="B60" s="106"/>
      <c r="C60" s="39" t="s">
        <v>59</v>
      </c>
      <c r="D60" s="422" t="s">
        <v>5452</v>
      </c>
      <c r="E60" s="39">
        <v>100</v>
      </c>
      <c r="F60" s="83">
        <v>3</v>
      </c>
      <c r="G60" s="274">
        <f t="shared" si="0"/>
        <v>300</v>
      </c>
    </row>
    <row r="61" spans="1:7" x14ac:dyDescent="0.2">
      <c r="A61" s="3150"/>
      <c r="B61" s="106"/>
      <c r="C61" s="39"/>
      <c r="D61" s="44"/>
      <c r="E61" s="39"/>
      <c r="F61" s="83"/>
      <c r="G61" s="101"/>
    </row>
    <row r="62" spans="1:7" x14ac:dyDescent="0.2">
      <c r="A62" s="3150"/>
      <c r="B62" s="106"/>
      <c r="C62" s="39"/>
      <c r="D62" s="44"/>
      <c r="E62" s="39"/>
      <c r="F62" s="83"/>
      <c r="G62" s="101"/>
    </row>
    <row r="63" spans="1:7" x14ac:dyDescent="0.2">
      <c r="A63" s="3150"/>
      <c r="B63" s="106"/>
      <c r="C63" s="39"/>
      <c r="D63" s="3046"/>
      <c r="E63" s="39"/>
      <c r="F63" s="83"/>
      <c r="G63" s="101"/>
    </row>
    <row r="64" spans="1:7" x14ac:dyDescent="0.2">
      <c r="A64" s="3150"/>
      <c r="B64" s="106"/>
      <c r="C64" s="39"/>
      <c r="D64" s="44"/>
      <c r="E64" s="39"/>
      <c r="F64" s="83"/>
      <c r="G64" s="101"/>
    </row>
    <row r="65" spans="1:7" x14ac:dyDescent="0.2">
      <c r="A65" s="3150"/>
      <c r="B65" s="106"/>
      <c r="C65" s="39"/>
      <c r="D65" s="44"/>
      <c r="E65" s="39"/>
      <c r="F65" s="83"/>
      <c r="G65" s="101"/>
    </row>
    <row r="66" spans="1:7" x14ac:dyDescent="0.2">
      <c r="A66" s="3150"/>
      <c r="B66" s="171"/>
      <c r="C66" s="39"/>
      <c r="D66" s="135"/>
      <c r="E66" s="39"/>
      <c r="F66" s="172"/>
      <c r="G66" s="101"/>
    </row>
    <row r="67" spans="1:7" x14ac:dyDescent="0.2">
      <c r="A67" s="3150"/>
      <c r="B67" s="171"/>
      <c r="C67" s="39"/>
      <c r="D67" s="135"/>
      <c r="E67" s="39"/>
      <c r="F67" s="172"/>
      <c r="G67" s="101"/>
    </row>
    <row r="68" spans="1:7" x14ac:dyDescent="0.2">
      <c r="A68" s="3150"/>
      <c r="B68" s="171"/>
      <c r="C68" s="39"/>
      <c r="D68" s="135"/>
      <c r="E68" s="39"/>
      <c r="F68" s="172"/>
      <c r="G68" s="101"/>
    </row>
    <row r="69" spans="1:7" x14ac:dyDescent="0.2">
      <c r="A69" s="3150"/>
      <c r="B69" s="171"/>
      <c r="C69" s="39"/>
      <c r="D69" s="135"/>
      <c r="E69" s="39"/>
      <c r="F69" s="172"/>
      <c r="G69" s="101"/>
    </row>
    <row r="70" spans="1:7" x14ac:dyDescent="0.2">
      <c r="A70" s="3150"/>
      <c r="B70" s="171"/>
      <c r="C70" s="39"/>
      <c r="D70" s="135"/>
      <c r="E70" s="39"/>
      <c r="F70" s="172"/>
      <c r="G70" s="101"/>
    </row>
    <row r="71" spans="1:7" x14ac:dyDescent="0.2">
      <c r="A71" s="3150"/>
      <c r="B71" s="171"/>
      <c r="C71" s="39"/>
      <c r="D71" s="135"/>
      <c r="E71" s="39"/>
      <c r="F71" s="172"/>
      <c r="G71" s="101"/>
    </row>
    <row r="72" spans="1:7" x14ac:dyDescent="0.2">
      <c r="A72" s="3150"/>
      <c r="B72" s="171"/>
      <c r="C72" s="39"/>
      <c r="D72" s="135"/>
      <c r="E72" s="39"/>
      <c r="F72" s="172"/>
      <c r="G72" s="101"/>
    </row>
    <row r="73" spans="1:7" x14ac:dyDescent="0.2">
      <c r="A73" s="3150"/>
      <c r="B73" s="171"/>
      <c r="C73" s="39"/>
      <c r="D73" s="135"/>
      <c r="E73" s="39"/>
      <c r="F73" s="172"/>
      <c r="G73" s="101"/>
    </row>
    <row r="74" spans="1:7" x14ac:dyDescent="0.2">
      <c r="A74" s="3150"/>
      <c r="B74" s="171"/>
      <c r="C74" s="39"/>
      <c r="D74" s="135"/>
      <c r="E74" s="39"/>
      <c r="F74" s="172"/>
      <c r="G74" s="101"/>
    </row>
    <row r="75" spans="1:7" x14ac:dyDescent="0.2">
      <c r="A75" s="3150"/>
      <c r="B75" s="171"/>
      <c r="C75" s="39"/>
      <c r="D75" s="135"/>
      <c r="E75" s="39"/>
      <c r="F75" s="172"/>
      <c r="G75" s="101"/>
    </row>
    <row r="76" spans="1:7" x14ac:dyDescent="0.2">
      <c r="A76" s="3150"/>
      <c r="B76" s="171"/>
      <c r="C76" s="39"/>
      <c r="D76" s="135"/>
      <c r="E76" s="39"/>
      <c r="F76" s="172"/>
      <c r="G76" s="101"/>
    </row>
    <row r="77" spans="1:7" x14ac:dyDescent="0.2">
      <c r="A77" s="3150"/>
      <c r="B77" s="171"/>
      <c r="C77" s="39"/>
      <c r="D77" s="135"/>
      <c r="E77" s="39"/>
      <c r="F77" s="172"/>
      <c r="G77" s="101"/>
    </row>
    <row r="78" spans="1:7" x14ac:dyDescent="0.2">
      <c r="A78" s="3150"/>
      <c r="B78" s="171"/>
      <c r="C78" s="39"/>
      <c r="D78" s="135"/>
      <c r="E78" s="39"/>
      <c r="F78" s="172"/>
      <c r="G78" s="101"/>
    </row>
    <row r="79" spans="1:7" x14ac:dyDescent="0.2">
      <c r="A79" s="3150"/>
      <c r="B79" s="171"/>
      <c r="C79" s="39"/>
      <c r="D79" s="135"/>
      <c r="E79" s="39"/>
      <c r="F79" s="172"/>
      <c r="G79" s="101"/>
    </row>
    <row r="80" spans="1:7" x14ac:dyDescent="0.2">
      <c r="A80" s="3150"/>
      <c r="B80" s="173"/>
      <c r="C80" s="39"/>
      <c r="D80" s="135"/>
      <c r="E80" s="39"/>
      <c r="F80" s="172"/>
      <c r="G80" s="101"/>
    </row>
    <row r="81" spans="1:7" x14ac:dyDescent="0.2">
      <c r="A81" s="3150"/>
      <c r="B81" s="38"/>
      <c r="C81" s="39"/>
      <c r="D81" s="135"/>
      <c r="E81" s="39"/>
      <c r="F81" s="172"/>
      <c r="G81" s="101"/>
    </row>
    <row r="82" spans="1:7" x14ac:dyDescent="0.2">
      <c r="A82" s="3150"/>
      <c r="B82" s="38"/>
      <c r="C82" s="39"/>
      <c r="D82" s="135"/>
      <c r="E82" s="39"/>
      <c r="F82" s="172"/>
      <c r="G82" s="101"/>
    </row>
    <row r="83" spans="1:7" x14ac:dyDescent="0.2">
      <c r="A83" s="3150"/>
      <c r="B83" s="38"/>
      <c r="C83" s="39"/>
      <c r="D83" s="135"/>
      <c r="E83" s="39"/>
      <c r="F83" s="172"/>
      <c r="G83" s="101"/>
    </row>
    <row r="84" spans="1:7" x14ac:dyDescent="0.2">
      <c r="A84" s="3150"/>
      <c r="B84" s="174"/>
      <c r="C84" s="39"/>
      <c r="D84" s="135"/>
      <c r="E84" s="39"/>
      <c r="F84" s="172"/>
      <c r="G84" s="101"/>
    </row>
    <row r="85" spans="1:7" x14ac:dyDescent="0.2">
      <c r="A85" s="175"/>
      <c r="B85" s="171"/>
      <c r="C85" s="39"/>
      <c r="D85" s="135"/>
      <c r="E85" s="39"/>
      <c r="F85" s="172"/>
      <c r="G85" s="101"/>
    </row>
    <row r="86" spans="1:7" x14ac:dyDescent="0.2">
      <c r="A86" s="3150"/>
      <c r="B86" s="38"/>
      <c r="C86" s="39"/>
      <c r="D86" s="135"/>
      <c r="E86" s="39"/>
      <c r="F86" s="172"/>
      <c r="G86" s="101"/>
    </row>
    <row r="87" spans="1:7" x14ac:dyDescent="0.2">
      <c r="A87" s="3150"/>
      <c r="B87" s="38"/>
      <c r="C87" s="39"/>
      <c r="D87" s="46"/>
      <c r="E87" s="39"/>
      <c r="F87" s="172"/>
      <c r="G87" s="101"/>
    </row>
    <row r="88" spans="1:7" ht="13.5" thickBot="1" x14ac:dyDescent="0.25">
      <c r="A88" s="48"/>
      <c r="B88" s="49"/>
      <c r="C88" s="50"/>
      <c r="D88" s="122"/>
      <c r="E88" s="49"/>
      <c r="F88" s="52" t="s">
        <v>17</v>
      </c>
      <c r="G88" s="110">
        <f>SUM(G57:G87)</f>
        <v>10510</v>
      </c>
    </row>
    <row r="89" spans="1:7" ht="13.5" thickTop="1" x14ac:dyDescent="0.2">
      <c r="A89" s="14" t="s">
        <v>5453</v>
      </c>
      <c r="B89" s="54"/>
      <c r="C89" s="3153"/>
      <c r="E89" s="54"/>
      <c r="G89" s="17"/>
    </row>
    <row r="90" spans="1:7" ht="13.5" thickBot="1" x14ac:dyDescent="0.25">
      <c r="A90" s="56"/>
      <c r="B90" s="176"/>
      <c r="C90" s="176"/>
      <c r="D90" s="57"/>
      <c r="E90" s="176"/>
      <c r="F90" s="58"/>
      <c r="G90" s="59"/>
    </row>
    <row r="91" spans="1:7" ht="13.5" thickTop="1" x14ac:dyDescent="0.2">
      <c r="A91" s="3411" t="s">
        <v>37</v>
      </c>
      <c r="B91" s="3412"/>
      <c r="C91" s="3412"/>
      <c r="D91" s="3151" t="s">
        <v>18</v>
      </c>
      <c r="E91" s="3413" t="s">
        <v>19</v>
      </c>
      <c r="F91" s="3413"/>
      <c r="G91" s="3414"/>
    </row>
    <row r="92" spans="1:7" x14ac:dyDescent="0.2">
      <c r="A92" s="3400" t="s">
        <v>20</v>
      </c>
      <c r="B92" s="3401"/>
      <c r="C92" s="3401"/>
      <c r="D92" s="44"/>
      <c r="E92" s="3402"/>
      <c r="F92" s="3403"/>
      <c r="G92" s="3404"/>
    </row>
    <row r="93" spans="1:7" x14ac:dyDescent="0.2">
      <c r="A93" s="3400" t="s">
        <v>21</v>
      </c>
      <c r="B93" s="3401"/>
      <c r="C93" s="3401"/>
      <c r="D93" s="263" t="s">
        <v>297</v>
      </c>
      <c r="E93" s="3461" t="s">
        <v>30</v>
      </c>
      <c r="F93" s="3461"/>
      <c r="G93" s="3462"/>
    </row>
    <row r="94" spans="1:7" ht="13.5" thickBot="1" x14ac:dyDescent="0.25">
      <c r="A94" s="3407" t="s">
        <v>22</v>
      </c>
      <c r="B94" s="3408"/>
      <c r="C94" s="3408"/>
      <c r="D94" s="264" t="s">
        <v>298</v>
      </c>
      <c r="E94" s="3484" t="s">
        <v>23</v>
      </c>
      <c r="F94" s="3484"/>
      <c r="G94" s="3485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7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7" x14ac:dyDescent="0.2">
      <c r="A98" s="2"/>
      <c r="B98" s="3"/>
      <c r="C98" s="3312"/>
      <c r="D98" s="5"/>
      <c r="E98" s="3"/>
      <c r="F98" s="6"/>
      <c r="G98" s="7" t="s">
        <v>3</v>
      </c>
    </row>
    <row r="99" spans="1:7" x14ac:dyDescent="0.2">
      <c r="A99" s="8" t="s">
        <v>61</v>
      </c>
      <c r="B99" s="9"/>
      <c r="C99" s="10" t="s">
        <v>296</v>
      </c>
      <c r="D99" s="9"/>
      <c r="E99" s="1277" t="s">
        <v>5627</v>
      </c>
      <c r="F99" s="689"/>
      <c r="G99" s="739" t="s">
        <v>5624</v>
      </c>
    </row>
    <row r="100" spans="1:7" x14ac:dyDescent="0.2">
      <c r="A100" s="14" t="s">
        <v>6</v>
      </c>
      <c r="B100" s="15"/>
      <c r="C100" s="16"/>
      <c r="D100" s="3313"/>
      <c r="E100" s="3424"/>
      <c r="F100" s="3425"/>
      <c r="G100" s="17"/>
    </row>
    <row r="101" spans="1:7" x14ac:dyDescent="0.2">
      <c r="A101" s="3314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7" x14ac:dyDescent="0.2">
      <c r="A102" s="2"/>
      <c r="B102" s="3"/>
      <c r="C102" s="3312"/>
      <c r="D102" s="3312"/>
      <c r="E102" s="3426"/>
      <c r="F102" s="3427"/>
      <c r="G102" s="22"/>
    </row>
    <row r="103" spans="1:7" ht="25.5" x14ac:dyDescent="0.2">
      <c r="A103" s="248" t="s">
        <v>10</v>
      </c>
      <c r="B103" s="31" t="s">
        <v>11</v>
      </c>
      <c r="C103" s="249" t="s">
        <v>12</v>
      </c>
      <c r="D103" s="250" t="s">
        <v>13</v>
      </c>
      <c r="E103" s="251" t="s">
        <v>14</v>
      </c>
      <c r="F103" s="246" t="s">
        <v>15</v>
      </c>
      <c r="G103" s="242" t="s">
        <v>16</v>
      </c>
    </row>
    <row r="104" spans="1:7" x14ac:dyDescent="0.2">
      <c r="A104" s="175">
        <v>1</v>
      </c>
      <c r="B104" s="79"/>
      <c r="C104" s="39" t="s">
        <v>31</v>
      </c>
      <c r="D104" s="44" t="s">
        <v>5594</v>
      </c>
      <c r="E104" s="39">
        <v>2</v>
      </c>
      <c r="F104" s="247">
        <v>9375</v>
      </c>
      <c r="G104" s="274">
        <f>F104*E104</f>
        <v>18750</v>
      </c>
    </row>
    <row r="105" spans="1:7" x14ac:dyDescent="0.2">
      <c r="A105" s="3310"/>
      <c r="B105" s="79"/>
      <c r="C105" s="39"/>
      <c r="D105" s="422" t="s">
        <v>5595</v>
      </c>
      <c r="E105" s="39"/>
      <c r="F105" s="247"/>
      <c r="G105" s="274"/>
    </row>
    <row r="106" spans="1:7" x14ac:dyDescent="0.2">
      <c r="A106" s="3310"/>
      <c r="B106" s="79"/>
      <c r="C106" s="39"/>
      <c r="D106" s="44" t="s">
        <v>5596</v>
      </c>
      <c r="E106" s="39"/>
      <c r="F106" s="83"/>
      <c r="G106" s="274"/>
    </row>
    <row r="107" spans="1:7" x14ac:dyDescent="0.2">
      <c r="A107" s="3310">
        <v>2</v>
      </c>
      <c r="B107" s="106"/>
      <c r="C107" s="39" t="s">
        <v>59</v>
      </c>
      <c r="D107" s="44" t="s">
        <v>5597</v>
      </c>
      <c r="E107" s="39">
        <v>6</v>
      </c>
      <c r="F107" s="83">
        <v>5270</v>
      </c>
      <c r="G107" s="274">
        <f t="shared" ref="G107" si="1">F107*E107</f>
        <v>31620</v>
      </c>
    </row>
    <row r="108" spans="1:7" x14ac:dyDescent="0.2">
      <c r="A108" s="3310"/>
      <c r="B108" s="106"/>
      <c r="C108" s="39"/>
      <c r="D108" s="44"/>
      <c r="E108" s="39"/>
      <c r="F108" s="83"/>
      <c r="G108" s="101"/>
    </row>
    <row r="109" spans="1:7" x14ac:dyDescent="0.2">
      <c r="A109" s="3310"/>
      <c r="B109" s="106"/>
      <c r="C109" s="39"/>
      <c r="D109" s="44"/>
      <c r="E109" s="39"/>
      <c r="F109" s="83"/>
      <c r="G109" s="101"/>
    </row>
    <row r="110" spans="1:7" x14ac:dyDescent="0.2">
      <c r="A110" s="3310"/>
      <c r="B110" s="106"/>
      <c r="C110" s="39"/>
      <c r="D110" s="3046"/>
      <c r="E110" s="39"/>
      <c r="F110" s="83"/>
      <c r="G110" s="101"/>
    </row>
    <row r="111" spans="1:7" x14ac:dyDescent="0.2">
      <c r="A111" s="3310"/>
      <c r="B111" s="106"/>
      <c r="C111" s="39"/>
      <c r="D111" s="44"/>
      <c r="E111" s="39"/>
      <c r="F111" s="83"/>
      <c r="G111" s="101"/>
    </row>
    <row r="112" spans="1:7" x14ac:dyDescent="0.2">
      <c r="A112" s="3310"/>
      <c r="B112" s="106"/>
      <c r="C112" s="39"/>
      <c r="D112" s="44"/>
      <c r="E112" s="39"/>
      <c r="F112" s="83"/>
      <c r="G112" s="101"/>
    </row>
    <row r="113" spans="1:7" x14ac:dyDescent="0.2">
      <c r="A113" s="3310"/>
      <c r="B113" s="171"/>
      <c r="C113" s="39"/>
      <c r="D113" s="135"/>
      <c r="E113" s="39"/>
      <c r="F113" s="172"/>
      <c r="G113" s="101"/>
    </row>
    <row r="114" spans="1:7" x14ac:dyDescent="0.2">
      <c r="A114" s="3310"/>
      <c r="B114" s="171"/>
      <c r="C114" s="39"/>
      <c r="D114" s="135"/>
      <c r="E114" s="39"/>
      <c r="F114" s="172"/>
      <c r="G114" s="101"/>
    </row>
    <row r="115" spans="1:7" x14ac:dyDescent="0.2">
      <c r="A115" s="3310"/>
      <c r="B115" s="171"/>
      <c r="C115" s="39"/>
      <c r="D115" s="135"/>
      <c r="E115" s="39"/>
      <c r="F115" s="172"/>
      <c r="G115" s="101"/>
    </row>
    <row r="116" spans="1:7" x14ac:dyDescent="0.2">
      <c r="A116" s="3310"/>
      <c r="B116" s="171"/>
      <c r="C116" s="39"/>
      <c r="D116" s="135"/>
      <c r="E116" s="39"/>
      <c r="F116" s="172"/>
      <c r="G116" s="101"/>
    </row>
    <row r="117" spans="1:7" x14ac:dyDescent="0.2">
      <c r="A117" s="3310"/>
      <c r="B117" s="171"/>
      <c r="C117" s="39"/>
      <c r="D117" s="135"/>
      <c r="E117" s="39"/>
      <c r="F117" s="172"/>
      <c r="G117" s="101"/>
    </row>
    <row r="118" spans="1:7" x14ac:dyDescent="0.2">
      <c r="A118" s="3310"/>
      <c r="B118" s="171"/>
      <c r="C118" s="39"/>
      <c r="D118" s="135"/>
      <c r="E118" s="39"/>
      <c r="F118" s="172"/>
      <c r="G118" s="101"/>
    </row>
    <row r="119" spans="1:7" x14ac:dyDescent="0.2">
      <c r="A119" s="3310"/>
      <c r="B119" s="171"/>
      <c r="C119" s="39"/>
      <c r="D119" s="135"/>
      <c r="E119" s="39"/>
      <c r="F119" s="172"/>
      <c r="G119" s="101"/>
    </row>
    <row r="120" spans="1:7" x14ac:dyDescent="0.2">
      <c r="A120" s="3310"/>
      <c r="B120" s="171"/>
      <c r="C120" s="39"/>
      <c r="D120" s="135"/>
      <c r="E120" s="39"/>
      <c r="F120" s="172"/>
      <c r="G120" s="101"/>
    </row>
    <row r="121" spans="1:7" x14ac:dyDescent="0.2">
      <c r="A121" s="3310"/>
      <c r="B121" s="171"/>
      <c r="C121" s="39"/>
      <c r="D121" s="135"/>
      <c r="E121" s="39"/>
      <c r="F121" s="172"/>
      <c r="G121" s="101"/>
    </row>
    <row r="122" spans="1:7" x14ac:dyDescent="0.2">
      <c r="A122" s="3310"/>
      <c r="B122" s="171"/>
      <c r="C122" s="39"/>
      <c r="D122" s="135"/>
      <c r="E122" s="39"/>
      <c r="F122" s="172"/>
      <c r="G122" s="101"/>
    </row>
    <row r="123" spans="1:7" x14ac:dyDescent="0.2">
      <c r="A123" s="3310"/>
      <c r="B123" s="171"/>
      <c r="C123" s="39"/>
      <c r="D123" s="135"/>
      <c r="E123" s="39"/>
      <c r="F123" s="172"/>
      <c r="G123" s="101"/>
    </row>
    <row r="124" spans="1:7" x14ac:dyDescent="0.2">
      <c r="A124" s="3310"/>
      <c r="B124" s="171"/>
      <c r="C124" s="39"/>
      <c r="D124" s="135"/>
      <c r="E124" s="39"/>
      <c r="F124" s="172"/>
      <c r="G124" s="101"/>
    </row>
    <row r="125" spans="1:7" x14ac:dyDescent="0.2">
      <c r="A125" s="3310"/>
      <c r="B125" s="171"/>
      <c r="C125" s="39"/>
      <c r="D125" s="135"/>
      <c r="E125" s="39"/>
      <c r="F125" s="172"/>
      <c r="G125" s="101"/>
    </row>
    <row r="126" spans="1:7" x14ac:dyDescent="0.2">
      <c r="A126" s="3310"/>
      <c r="B126" s="171"/>
      <c r="C126" s="39"/>
      <c r="D126" s="135"/>
      <c r="E126" s="39"/>
      <c r="F126" s="172"/>
      <c r="G126" s="101"/>
    </row>
    <row r="127" spans="1:7" x14ac:dyDescent="0.2">
      <c r="A127" s="3310"/>
      <c r="B127" s="173"/>
      <c r="C127" s="39"/>
      <c r="D127" s="135"/>
      <c r="E127" s="39"/>
      <c r="F127" s="172"/>
      <c r="G127" s="101"/>
    </row>
    <row r="128" spans="1:7" x14ac:dyDescent="0.2">
      <c r="A128" s="3310"/>
      <c r="B128" s="38"/>
      <c r="C128" s="39"/>
      <c r="D128" s="135"/>
      <c r="E128" s="39"/>
      <c r="F128" s="172"/>
      <c r="G128" s="101"/>
    </row>
    <row r="129" spans="1:7" x14ac:dyDescent="0.2">
      <c r="A129" s="3310"/>
      <c r="B129" s="38"/>
      <c r="C129" s="39"/>
      <c r="D129" s="135"/>
      <c r="E129" s="39"/>
      <c r="F129" s="172"/>
      <c r="G129" s="101"/>
    </row>
    <row r="130" spans="1:7" x14ac:dyDescent="0.2">
      <c r="A130" s="3310"/>
      <c r="B130" s="38"/>
      <c r="C130" s="39"/>
      <c r="D130" s="135"/>
      <c r="E130" s="39"/>
      <c r="F130" s="172"/>
      <c r="G130" s="101"/>
    </row>
    <row r="131" spans="1:7" x14ac:dyDescent="0.2">
      <c r="A131" s="3310"/>
      <c r="B131" s="174"/>
      <c r="C131" s="39"/>
      <c r="D131" s="135"/>
      <c r="E131" s="39"/>
      <c r="F131" s="172"/>
      <c r="G131" s="101"/>
    </row>
    <row r="132" spans="1:7" x14ac:dyDescent="0.2">
      <c r="A132" s="175"/>
      <c r="B132" s="171"/>
      <c r="C132" s="39"/>
      <c r="D132" s="135"/>
      <c r="E132" s="39"/>
      <c r="F132" s="172"/>
      <c r="G132" s="101"/>
    </row>
    <row r="133" spans="1:7" x14ac:dyDescent="0.2">
      <c r="A133" s="3310"/>
      <c r="B133" s="38"/>
      <c r="C133" s="39"/>
      <c r="D133" s="135"/>
      <c r="E133" s="39"/>
      <c r="F133" s="172"/>
      <c r="G133" s="101"/>
    </row>
    <row r="134" spans="1:7" x14ac:dyDescent="0.2">
      <c r="A134" s="3310"/>
      <c r="B134" s="38"/>
      <c r="C134" s="39"/>
      <c r="D134" s="46"/>
      <c r="E134" s="39"/>
      <c r="F134" s="172"/>
      <c r="G134" s="101"/>
    </row>
    <row r="135" spans="1:7" ht="13.5" thickBot="1" x14ac:dyDescent="0.25">
      <c r="A135" s="48"/>
      <c r="B135" s="49"/>
      <c r="C135" s="50"/>
      <c r="D135" s="122"/>
      <c r="E135" s="49"/>
      <c r="F135" s="52" t="s">
        <v>986</v>
      </c>
      <c r="G135" s="110">
        <f>SUM(G104:G134)</f>
        <v>50370</v>
      </c>
    </row>
    <row r="136" spans="1:7" ht="13.5" thickTop="1" x14ac:dyDescent="0.2">
      <c r="A136" s="14" t="s">
        <v>5207</v>
      </c>
      <c r="B136" s="54"/>
      <c r="C136" s="3313"/>
      <c r="E136" s="54"/>
      <c r="G136" s="17"/>
    </row>
    <row r="137" spans="1:7" ht="13.5" thickBot="1" x14ac:dyDescent="0.25">
      <c r="A137" s="56"/>
      <c r="B137" s="176"/>
      <c r="C137" s="176"/>
      <c r="D137" s="57"/>
      <c r="E137" s="176"/>
      <c r="F137" s="58"/>
      <c r="G137" s="59"/>
    </row>
    <row r="138" spans="1:7" ht="13.5" thickTop="1" x14ac:dyDescent="0.2">
      <c r="A138" s="3411" t="s">
        <v>37</v>
      </c>
      <c r="B138" s="3412"/>
      <c r="C138" s="3412"/>
      <c r="D138" s="3311" t="s">
        <v>18</v>
      </c>
      <c r="E138" s="3413" t="s">
        <v>19</v>
      </c>
      <c r="F138" s="3413"/>
      <c r="G138" s="3414"/>
    </row>
    <row r="139" spans="1:7" x14ac:dyDescent="0.2">
      <c r="A139" s="3400" t="s">
        <v>20</v>
      </c>
      <c r="B139" s="3401"/>
      <c r="C139" s="3401"/>
      <c r="D139" s="44"/>
      <c r="E139" s="3402"/>
      <c r="F139" s="3403"/>
      <c r="G139" s="3404"/>
    </row>
    <row r="140" spans="1:7" x14ac:dyDescent="0.2">
      <c r="A140" s="3400" t="s">
        <v>21</v>
      </c>
      <c r="B140" s="3401"/>
      <c r="C140" s="3401"/>
      <c r="D140" s="263" t="s">
        <v>297</v>
      </c>
      <c r="E140" s="3461" t="s">
        <v>30</v>
      </c>
      <c r="F140" s="3461"/>
      <c r="G140" s="3462"/>
    </row>
    <row r="141" spans="1:7" ht="13.5" thickBot="1" x14ac:dyDescent="0.25">
      <c r="A141" s="3407" t="s">
        <v>22</v>
      </c>
      <c r="B141" s="3408"/>
      <c r="C141" s="3408"/>
      <c r="D141" s="264" t="s">
        <v>298</v>
      </c>
      <c r="E141" s="3484" t="s">
        <v>23</v>
      </c>
      <c r="F141" s="3484"/>
      <c r="G141" s="3485"/>
    </row>
  </sheetData>
  <mergeCells count="39">
    <mergeCell ref="A45:C45"/>
    <mergeCell ref="E45:G45"/>
    <mergeCell ref="A46:C46"/>
    <mergeCell ref="E46:G46"/>
    <mergeCell ref="A47:C47"/>
    <mergeCell ref="E47:G47"/>
    <mergeCell ref="A44:C44"/>
    <mergeCell ref="E44:G44"/>
    <mergeCell ref="A1:G1"/>
    <mergeCell ref="A2:G2"/>
    <mergeCell ref="A3:G3"/>
    <mergeCell ref="E6:F6"/>
    <mergeCell ref="E8:F8"/>
    <mergeCell ref="A48:G48"/>
    <mergeCell ref="A49:G49"/>
    <mergeCell ref="A50:G50"/>
    <mergeCell ref="E53:F53"/>
    <mergeCell ref="E55:F55"/>
    <mergeCell ref="A94:C94"/>
    <mergeCell ref="E94:G94"/>
    <mergeCell ref="A91:C91"/>
    <mergeCell ref="E91:G91"/>
    <mergeCell ref="A92:C92"/>
    <mergeCell ref="E92:G92"/>
    <mergeCell ref="A93:C93"/>
    <mergeCell ref="E93:G93"/>
    <mergeCell ref="A95:G95"/>
    <mergeCell ref="A96:G96"/>
    <mergeCell ref="A97:G97"/>
    <mergeCell ref="E100:F100"/>
    <mergeCell ref="E102:F102"/>
    <mergeCell ref="A141:C141"/>
    <mergeCell ref="E141:G141"/>
    <mergeCell ref="A138:C138"/>
    <mergeCell ref="E138:G138"/>
    <mergeCell ref="A139:C139"/>
    <mergeCell ref="E139:G139"/>
    <mergeCell ref="A140:C140"/>
    <mergeCell ref="E140:G140"/>
  </mergeCells>
  <printOptions horizontalCentered="1"/>
  <pageMargins left="0.4" right="0.4" top="1" bottom="1" header="0.5" footer="0.5"/>
  <pageSetup orientation="portrait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O1226"/>
  <sheetViews>
    <sheetView topLeftCell="A1178" zoomScale="115" zoomScaleNormal="115" workbookViewId="0">
      <selection activeCell="N1192" sqref="N1192"/>
    </sheetView>
  </sheetViews>
  <sheetFormatPr defaultRowHeight="12.75" x14ac:dyDescent="0.2"/>
  <cols>
    <col min="1" max="1" width="6.5703125" customWidth="1"/>
    <col min="2" max="2" width="6.5703125" style="65" customWidth="1"/>
    <col min="3" max="3" width="9.7109375" style="1" customWidth="1"/>
    <col min="4" max="4" width="37" customWidth="1"/>
    <col min="5" max="5" width="9.7109375" style="65" customWidth="1"/>
    <col min="6" max="6" width="13.28515625" style="55" customWidth="1"/>
    <col min="7" max="7" width="14.5703125" customWidth="1"/>
    <col min="8" max="8" width="9.42578125" bestFit="1" customWidth="1"/>
    <col min="9" max="9" width="9.5703125" customWidth="1"/>
    <col min="10" max="10" width="16.42578125" customWidth="1"/>
    <col min="252" max="253" width="6.5703125" customWidth="1"/>
    <col min="254" max="254" width="9.7109375" customWidth="1"/>
    <col min="255" max="255" width="37" customWidth="1"/>
    <col min="256" max="256" width="9.7109375" customWidth="1"/>
    <col min="257" max="257" width="13.28515625" customWidth="1"/>
    <col min="258" max="258" width="14.5703125" customWidth="1"/>
    <col min="259" max="259" width="9.42578125" bestFit="1" customWidth="1"/>
    <col min="260" max="260" width="10.140625" customWidth="1"/>
    <col min="261" max="261" width="36.140625" customWidth="1"/>
    <col min="263" max="263" width="10.42578125" customWidth="1"/>
    <col min="264" max="264" width="16.7109375" customWidth="1"/>
    <col min="508" max="509" width="6.5703125" customWidth="1"/>
    <col min="510" max="510" width="9.7109375" customWidth="1"/>
    <col min="511" max="511" width="37" customWidth="1"/>
    <col min="512" max="512" width="9.7109375" customWidth="1"/>
    <col min="513" max="513" width="13.28515625" customWidth="1"/>
    <col min="514" max="514" width="14.5703125" customWidth="1"/>
    <col min="515" max="515" width="9.42578125" bestFit="1" customWidth="1"/>
    <col min="516" max="516" width="10.140625" customWidth="1"/>
    <col min="517" max="517" width="36.140625" customWidth="1"/>
    <col min="519" max="519" width="10.42578125" customWidth="1"/>
    <col min="520" max="520" width="16.7109375" customWidth="1"/>
    <col min="764" max="765" width="6.5703125" customWidth="1"/>
    <col min="766" max="766" width="9.7109375" customWidth="1"/>
    <col min="767" max="767" width="37" customWidth="1"/>
    <col min="768" max="768" width="9.7109375" customWidth="1"/>
    <col min="769" max="769" width="13.28515625" customWidth="1"/>
    <col min="770" max="770" width="14.5703125" customWidth="1"/>
    <col min="771" max="771" width="9.42578125" bestFit="1" customWidth="1"/>
    <col min="772" max="772" width="10.140625" customWidth="1"/>
    <col min="773" max="773" width="36.140625" customWidth="1"/>
    <col min="775" max="775" width="10.42578125" customWidth="1"/>
    <col min="776" max="776" width="16.7109375" customWidth="1"/>
    <col min="1020" max="1021" width="6.5703125" customWidth="1"/>
    <col min="1022" max="1022" width="9.7109375" customWidth="1"/>
    <col min="1023" max="1023" width="37" customWidth="1"/>
    <col min="1024" max="1024" width="9.7109375" customWidth="1"/>
    <col min="1025" max="1025" width="13.28515625" customWidth="1"/>
    <col min="1026" max="1026" width="14.5703125" customWidth="1"/>
    <col min="1027" max="1027" width="9.42578125" bestFit="1" customWidth="1"/>
    <col min="1028" max="1028" width="10.140625" customWidth="1"/>
    <col min="1029" max="1029" width="36.140625" customWidth="1"/>
    <col min="1031" max="1031" width="10.42578125" customWidth="1"/>
    <col min="1032" max="1032" width="16.7109375" customWidth="1"/>
    <col min="1276" max="1277" width="6.5703125" customWidth="1"/>
    <col min="1278" max="1278" width="9.7109375" customWidth="1"/>
    <col min="1279" max="1279" width="37" customWidth="1"/>
    <col min="1280" max="1280" width="9.7109375" customWidth="1"/>
    <col min="1281" max="1281" width="13.28515625" customWidth="1"/>
    <col min="1282" max="1282" width="14.5703125" customWidth="1"/>
    <col min="1283" max="1283" width="9.42578125" bestFit="1" customWidth="1"/>
    <col min="1284" max="1284" width="10.140625" customWidth="1"/>
    <col min="1285" max="1285" width="36.140625" customWidth="1"/>
    <col min="1287" max="1287" width="10.42578125" customWidth="1"/>
    <col min="1288" max="1288" width="16.7109375" customWidth="1"/>
    <col min="1532" max="1533" width="6.5703125" customWidth="1"/>
    <col min="1534" max="1534" width="9.7109375" customWidth="1"/>
    <col min="1535" max="1535" width="37" customWidth="1"/>
    <col min="1536" max="1536" width="9.7109375" customWidth="1"/>
    <col min="1537" max="1537" width="13.28515625" customWidth="1"/>
    <col min="1538" max="1538" width="14.5703125" customWidth="1"/>
    <col min="1539" max="1539" width="9.42578125" bestFit="1" customWidth="1"/>
    <col min="1540" max="1540" width="10.140625" customWidth="1"/>
    <col min="1541" max="1541" width="36.140625" customWidth="1"/>
    <col min="1543" max="1543" width="10.42578125" customWidth="1"/>
    <col min="1544" max="1544" width="16.7109375" customWidth="1"/>
    <col min="1788" max="1789" width="6.5703125" customWidth="1"/>
    <col min="1790" max="1790" width="9.7109375" customWidth="1"/>
    <col min="1791" max="1791" width="37" customWidth="1"/>
    <col min="1792" max="1792" width="9.7109375" customWidth="1"/>
    <col min="1793" max="1793" width="13.28515625" customWidth="1"/>
    <col min="1794" max="1794" width="14.5703125" customWidth="1"/>
    <col min="1795" max="1795" width="9.42578125" bestFit="1" customWidth="1"/>
    <col min="1796" max="1796" width="10.140625" customWidth="1"/>
    <col min="1797" max="1797" width="36.140625" customWidth="1"/>
    <col min="1799" max="1799" width="10.42578125" customWidth="1"/>
    <col min="1800" max="1800" width="16.7109375" customWidth="1"/>
    <col min="2044" max="2045" width="6.5703125" customWidth="1"/>
    <col min="2046" max="2046" width="9.7109375" customWidth="1"/>
    <col min="2047" max="2047" width="37" customWidth="1"/>
    <col min="2048" max="2048" width="9.7109375" customWidth="1"/>
    <col min="2049" max="2049" width="13.28515625" customWidth="1"/>
    <col min="2050" max="2050" width="14.5703125" customWidth="1"/>
    <col min="2051" max="2051" width="9.42578125" bestFit="1" customWidth="1"/>
    <col min="2052" max="2052" width="10.140625" customWidth="1"/>
    <col min="2053" max="2053" width="36.140625" customWidth="1"/>
    <col min="2055" max="2055" width="10.42578125" customWidth="1"/>
    <col min="2056" max="2056" width="16.7109375" customWidth="1"/>
    <col min="2300" max="2301" width="6.5703125" customWidth="1"/>
    <col min="2302" max="2302" width="9.7109375" customWidth="1"/>
    <col min="2303" max="2303" width="37" customWidth="1"/>
    <col min="2304" max="2304" width="9.7109375" customWidth="1"/>
    <col min="2305" max="2305" width="13.28515625" customWidth="1"/>
    <col min="2306" max="2306" width="14.5703125" customWidth="1"/>
    <col min="2307" max="2307" width="9.42578125" bestFit="1" customWidth="1"/>
    <col min="2308" max="2308" width="10.140625" customWidth="1"/>
    <col min="2309" max="2309" width="36.140625" customWidth="1"/>
    <col min="2311" max="2311" width="10.42578125" customWidth="1"/>
    <col min="2312" max="2312" width="16.7109375" customWidth="1"/>
    <col min="2556" max="2557" width="6.5703125" customWidth="1"/>
    <col min="2558" max="2558" width="9.7109375" customWidth="1"/>
    <col min="2559" max="2559" width="37" customWidth="1"/>
    <col min="2560" max="2560" width="9.7109375" customWidth="1"/>
    <col min="2561" max="2561" width="13.28515625" customWidth="1"/>
    <col min="2562" max="2562" width="14.5703125" customWidth="1"/>
    <col min="2563" max="2563" width="9.42578125" bestFit="1" customWidth="1"/>
    <col min="2564" max="2564" width="10.140625" customWidth="1"/>
    <col min="2565" max="2565" width="36.140625" customWidth="1"/>
    <col min="2567" max="2567" width="10.42578125" customWidth="1"/>
    <col min="2568" max="2568" width="16.7109375" customWidth="1"/>
    <col min="2812" max="2813" width="6.5703125" customWidth="1"/>
    <col min="2814" max="2814" width="9.7109375" customWidth="1"/>
    <col min="2815" max="2815" width="37" customWidth="1"/>
    <col min="2816" max="2816" width="9.7109375" customWidth="1"/>
    <col min="2817" max="2817" width="13.28515625" customWidth="1"/>
    <col min="2818" max="2818" width="14.5703125" customWidth="1"/>
    <col min="2819" max="2819" width="9.42578125" bestFit="1" customWidth="1"/>
    <col min="2820" max="2820" width="10.140625" customWidth="1"/>
    <col min="2821" max="2821" width="36.140625" customWidth="1"/>
    <col min="2823" max="2823" width="10.42578125" customWidth="1"/>
    <col min="2824" max="2824" width="16.7109375" customWidth="1"/>
    <col min="3068" max="3069" width="6.5703125" customWidth="1"/>
    <col min="3070" max="3070" width="9.7109375" customWidth="1"/>
    <col min="3071" max="3071" width="37" customWidth="1"/>
    <col min="3072" max="3072" width="9.7109375" customWidth="1"/>
    <col min="3073" max="3073" width="13.28515625" customWidth="1"/>
    <col min="3074" max="3074" width="14.5703125" customWidth="1"/>
    <col min="3075" max="3075" width="9.42578125" bestFit="1" customWidth="1"/>
    <col min="3076" max="3076" width="10.140625" customWidth="1"/>
    <col min="3077" max="3077" width="36.140625" customWidth="1"/>
    <col min="3079" max="3079" width="10.42578125" customWidth="1"/>
    <col min="3080" max="3080" width="16.7109375" customWidth="1"/>
    <col min="3324" max="3325" width="6.5703125" customWidth="1"/>
    <col min="3326" max="3326" width="9.7109375" customWidth="1"/>
    <col min="3327" max="3327" width="37" customWidth="1"/>
    <col min="3328" max="3328" width="9.7109375" customWidth="1"/>
    <col min="3329" max="3329" width="13.28515625" customWidth="1"/>
    <col min="3330" max="3330" width="14.5703125" customWidth="1"/>
    <col min="3331" max="3331" width="9.42578125" bestFit="1" customWidth="1"/>
    <col min="3332" max="3332" width="10.140625" customWidth="1"/>
    <col min="3333" max="3333" width="36.140625" customWidth="1"/>
    <col min="3335" max="3335" width="10.42578125" customWidth="1"/>
    <col min="3336" max="3336" width="16.7109375" customWidth="1"/>
    <col min="3580" max="3581" width="6.5703125" customWidth="1"/>
    <col min="3582" max="3582" width="9.7109375" customWidth="1"/>
    <col min="3583" max="3583" width="37" customWidth="1"/>
    <col min="3584" max="3584" width="9.7109375" customWidth="1"/>
    <col min="3585" max="3585" width="13.28515625" customWidth="1"/>
    <col min="3586" max="3586" width="14.5703125" customWidth="1"/>
    <col min="3587" max="3587" width="9.42578125" bestFit="1" customWidth="1"/>
    <col min="3588" max="3588" width="10.140625" customWidth="1"/>
    <col min="3589" max="3589" width="36.140625" customWidth="1"/>
    <col min="3591" max="3591" width="10.42578125" customWidth="1"/>
    <col min="3592" max="3592" width="16.7109375" customWidth="1"/>
    <col min="3836" max="3837" width="6.5703125" customWidth="1"/>
    <col min="3838" max="3838" width="9.7109375" customWidth="1"/>
    <col min="3839" max="3839" width="37" customWidth="1"/>
    <col min="3840" max="3840" width="9.7109375" customWidth="1"/>
    <col min="3841" max="3841" width="13.28515625" customWidth="1"/>
    <col min="3842" max="3842" width="14.5703125" customWidth="1"/>
    <col min="3843" max="3843" width="9.42578125" bestFit="1" customWidth="1"/>
    <col min="3844" max="3844" width="10.140625" customWidth="1"/>
    <col min="3845" max="3845" width="36.140625" customWidth="1"/>
    <col min="3847" max="3847" width="10.42578125" customWidth="1"/>
    <col min="3848" max="3848" width="16.7109375" customWidth="1"/>
    <col min="4092" max="4093" width="6.5703125" customWidth="1"/>
    <col min="4094" max="4094" width="9.7109375" customWidth="1"/>
    <col min="4095" max="4095" width="37" customWidth="1"/>
    <col min="4096" max="4096" width="9.7109375" customWidth="1"/>
    <col min="4097" max="4097" width="13.28515625" customWidth="1"/>
    <col min="4098" max="4098" width="14.5703125" customWidth="1"/>
    <col min="4099" max="4099" width="9.42578125" bestFit="1" customWidth="1"/>
    <col min="4100" max="4100" width="10.140625" customWidth="1"/>
    <col min="4101" max="4101" width="36.140625" customWidth="1"/>
    <col min="4103" max="4103" width="10.42578125" customWidth="1"/>
    <col min="4104" max="4104" width="16.7109375" customWidth="1"/>
    <col min="4348" max="4349" width="6.5703125" customWidth="1"/>
    <col min="4350" max="4350" width="9.7109375" customWidth="1"/>
    <col min="4351" max="4351" width="37" customWidth="1"/>
    <col min="4352" max="4352" width="9.7109375" customWidth="1"/>
    <col min="4353" max="4353" width="13.28515625" customWidth="1"/>
    <col min="4354" max="4354" width="14.5703125" customWidth="1"/>
    <col min="4355" max="4355" width="9.42578125" bestFit="1" customWidth="1"/>
    <col min="4356" max="4356" width="10.140625" customWidth="1"/>
    <col min="4357" max="4357" width="36.140625" customWidth="1"/>
    <col min="4359" max="4359" width="10.42578125" customWidth="1"/>
    <col min="4360" max="4360" width="16.7109375" customWidth="1"/>
    <col min="4604" max="4605" width="6.5703125" customWidth="1"/>
    <col min="4606" max="4606" width="9.7109375" customWidth="1"/>
    <col min="4607" max="4607" width="37" customWidth="1"/>
    <col min="4608" max="4608" width="9.7109375" customWidth="1"/>
    <col min="4609" max="4609" width="13.28515625" customWidth="1"/>
    <col min="4610" max="4610" width="14.5703125" customWidth="1"/>
    <col min="4611" max="4611" width="9.42578125" bestFit="1" customWidth="1"/>
    <col min="4612" max="4612" width="10.140625" customWidth="1"/>
    <col min="4613" max="4613" width="36.140625" customWidth="1"/>
    <col min="4615" max="4615" width="10.42578125" customWidth="1"/>
    <col min="4616" max="4616" width="16.7109375" customWidth="1"/>
    <col min="4860" max="4861" width="6.5703125" customWidth="1"/>
    <col min="4862" max="4862" width="9.7109375" customWidth="1"/>
    <col min="4863" max="4863" width="37" customWidth="1"/>
    <col min="4864" max="4864" width="9.7109375" customWidth="1"/>
    <col min="4865" max="4865" width="13.28515625" customWidth="1"/>
    <col min="4866" max="4866" width="14.5703125" customWidth="1"/>
    <col min="4867" max="4867" width="9.42578125" bestFit="1" customWidth="1"/>
    <col min="4868" max="4868" width="10.140625" customWidth="1"/>
    <col min="4869" max="4869" width="36.140625" customWidth="1"/>
    <col min="4871" max="4871" width="10.42578125" customWidth="1"/>
    <col min="4872" max="4872" width="16.7109375" customWidth="1"/>
    <col min="5116" max="5117" width="6.5703125" customWidth="1"/>
    <col min="5118" max="5118" width="9.7109375" customWidth="1"/>
    <col min="5119" max="5119" width="37" customWidth="1"/>
    <col min="5120" max="5120" width="9.7109375" customWidth="1"/>
    <col min="5121" max="5121" width="13.28515625" customWidth="1"/>
    <col min="5122" max="5122" width="14.5703125" customWidth="1"/>
    <col min="5123" max="5123" width="9.42578125" bestFit="1" customWidth="1"/>
    <col min="5124" max="5124" width="10.140625" customWidth="1"/>
    <col min="5125" max="5125" width="36.140625" customWidth="1"/>
    <col min="5127" max="5127" width="10.42578125" customWidth="1"/>
    <col min="5128" max="5128" width="16.7109375" customWidth="1"/>
    <col min="5372" max="5373" width="6.5703125" customWidth="1"/>
    <col min="5374" max="5374" width="9.7109375" customWidth="1"/>
    <col min="5375" max="5375" width="37" customWidth="1"/>
    <col min="5376" max="5376" width="9.7109375" customWidth="1"/>
    <col min="5377" max="5377" width="13.28515625" customWidth="1"/>
    <col min="5378" max="5378" width="14.5703125" customWidth="1"/>
    <col min="5379" max="5379" width="9.42578125" bestFit="1" customWidth="1"/>
    <col min="5380" max="5380" width="10.140625" customWidth="1"/>
    <col min="5381" max="5381" width="36.140625" customWidth="1"/>
    <col min="5383" max="5383" width="10.42578125" customWidth="1"/>
    <col min="5384" max="5384" width="16.7109375" customWidth="1"/>
    <col min="5628" max="5629" width="6.5703125" customWidth="1"/>
    <col min="5630" max="5630" width="9.7109375" customWidth="1"/>
    <col min="5631" max="5631" width="37" customWidth="1"/>
    <col min="5632" max="5632" width="9.7109375" customWidth="1"/>
    <col min="5633" max="5633" width="13.28515625" customWidth="1"/>
    <col min="5634" max="5634" width="14.5703125" customWidth="1"/>
    <col min="5635" max="5635" width="9.42578125" bestFit="1" customWidth="1"/>
    <col min="5636" max="5636" width="10.140625" customWidth="1"/>
    <col min="5637" max="5637" width="36.140625" customWidth="1"/>
    <col min="5639" max="5639" width="10.42578125" customWidth="1"/>
    <col min="5640" max="5640" width="16.7109375" customWidth="1"/>
    <col min="5884" max="5885" width="6.5703125" customWidth="1"/>
    <col min="5886" max="5886" width="9.7109375" customWidth="1"/>
    <col min="5887" max="5887" width="37" customWidth="1"/>
    <col min="5888" max="5888" width="9.7109375" customWidth="1"/>
    <col min="5889" max="5889" width="13.28515625" customWidth="1"/>
    <col min="5890" max="5890" width="14.5703125" customWidth="1"/>
    <col min="5891" max="5891" width="9.42578125" bestFit="1" customWidth="1"/>
    <col min="5892" max="5892" width="10.140625" customWidth="1"/>
    <col min="5893" max="5893" width="36.140625" customWidth="1"/>
    <col min="5895" max="5895" width="10.42578125" customWidth="1"/>
    <col min="5896" max="5896" width="16.7109375" customWidth="1"/>
    <col min="6140" max="6141" width="6.5703125" customWidth="1"/>
    <col min="6142" max="6142" width="9.7109375" customWidth="1"/>
    <col min="6143" max="6143" width="37" customWidth="1"/>
    <col min="6144" max="6144" width="9.7109375" customWidth="1"/>
    <col min="6145" max="6145" width="13.28515625" customWidth="1"/>
    <col min="6146" max="6146" width="14.5703125" customWidth="1"/>
    <col min="6147" max="6147" width="9.42578125" bestFit="1" customWidth="1"/>
    <col min="6148" max="6148" width="10.140625" customWidth="1"/>
    <col min="6149" max="6149" width="36.140625" customWidth="1"/>
    <col min="6151" max="6151" width="10.42578125" customWidth="1"/>
    <col min="6152" max="6152" width="16.7109375" customWidth="1"/>
    <col min="6396" max="6397" width="6.5703125" customWidth="1"/>
    <col min="6398" max="6398" width="9.7109375" customWidth="1"/>
    <col min="6399" max="6399" width="37" customWidth="1"/>
    <col min="6400" max="6400" width="9.7109375" customWidth="1"/>
    <col min="6401" max="6401" width="13.28515625" customWidth="1"/>
    <col min="6402" max="6402" width="14.5703125" customWidth="1"/>
    <col min="6403" max="6403" width="9.42578125" bestFit="1" customWidth="1"/>
    <col min="6404" max="6404" width="10.140625" customWidth="1"/>
    <col min="6405" max="6405" width="36.140625" customWidth="1"/>
    <col min="6407" max="6407" width="10.42578125" customWidth="1"/>
    <col min="6408" max="6408" width="16.7109375" customWidth="1"/>
    <col min="6652" max="6653" width="6.5703125" customWidth="1"/>
    <col min="6654" max="6654" width="9.7109375" customWidth="1"/>
    <col min="6655" max="6655" width="37" customWidth="1"/>
    <col min="6656" max="6656" width="9.7109375" customWidth="1"/>
    <col min="6657" max="6657" width="13.28515625" customWidth="1"/>
    <col min="6658" max="6658" width="14.5703125" customWidth="1"/>
    <col min="6659" max="6659" width="9.42578125" bestFit="1" customWidth="1"/>
    <col min="6660" max="6660" width="10.140625" customWidth="1"/>
    <col min="6661" max="6661" width="36.140625" customWidth="1"/>
    <col min="6663" max="6663" width="10.42578125" customWidth="1"/>
    <col min="6664" max="6664" width="16.7109375" customWidth="1"/>
    <col min="6908" max="6909" width="6.5703125" customWidth="1"/>
    <col min="6910" max="6910" width="9.7109375" customWidth="1"/>
    <col min="6911" max="6911" width="37" customWidth="1"/>
    <col min="6912" max="6912" width="9.7109375" customWidth="1"/>
    <col min="6913" max="6913" width="13.28515625" customWidth="1"/>
    <col min="6914" max="6914" width="14.5703125" customWidth="1"/>
    <col min="6915" max="6915" width="9.42578125" bestFit="1" customWidth="1"/>
    <col min="6916" max="6916" width="10.140625" customWidth="1"/>
    <col min="6917" max="6917" width="36.140625" customWidth="1"/>
    <col min="6919" max="6919" width="10.42578125" customWidth="1"/>
    <col min="6920" max="6920" width="16.7109375" customWidth="1"/>
    <col min="7164" max="7165" width="6.5703125" customWidth="1"/>
    <col min="7166" max="7166" width="9.7109375" customWidth="1"/>
    <col min="7167" max="7167" width="37" customWidth="1"/>
    <col min="7168" max="7168" width="9.7109375" customWidth="1"/>
    <col min="7169" max="7169" width="13.28515625" customWidth="1"/>
    <col min="7170" max="7170" width="14.5703125" customWidth="1"/>
    <col min="7171" max="7171" width="9.42578125" bestFit="1" customWidth="1"/>
    <col min="7172" max="7172" width="10.140625" customWidth="1"/>
    <col min="7173" max="7173" width="36.140625" customWidth="1"/>
    <col min="7175" max="7175" width="10.42578125" customWidth="1"/>
    <col min="7176" max="7176" width="16.7109375" customWidth="1"/>
    <col min="7420" max="7421" width="6.5703125" customWidth="1"/>
    <col min="7422" max="7422" width="9.7109375" customWidth="1"/>
    <col min="7423" max="7423" width="37" customWidth="1"/>
    <col min="7424" max="7424" width="9.7109375" customWidth="1"/>
    <col min="7425" max="7425" width="13.28515625" customWidth="1"/>
    <col min="7426" max="7426" width="14.5703125" customWidth="1"/>
    <col min="7427" max="7427" width="9.42578125" bestFit="1" customWidth="1"/>
    <col min="7428" max="7428" width="10.140625" customWidth="1"/>
    <col min="7429" max="7429" width="36.140625" customWidth="1"/>
    <col min="7431" max="7431" width="10.42578125" customWidth="1"/>
    <col min="7432" max="7432" width="16.7109375" customWidth="1"/>
    <col min="7676" max="7677" width="6.5703125" customWidth="1"/>
    <col min="7678" max="7678" width="9.7109375" customWidth="1"/>
    <col min="7679" max="7679" width="37" customWidth="1"/>
    <col min="7680" max="7680" width="9.7109375" customWidth="1"/>
    <col min="7681" max="7681" width="13.28515625" customWidth="1"/>
    <col min="7682" max="7682" width="14.5703125" customWidth="1"/>
    <col min="7683" max="7683" width="9.42578125" bestFit="1" customWidth="1"/>
    <col min="7684" max="7684" width="10.140625" customWidth="1"/>
    <col min="7685" max="7685" width="36.140625" customWidth="1"/>
    <col min="7687" max="7687" width="10.42578125" customWidth="1"/>
    <col min="7688" max="7688" width="16.7109375" customWidth="1"/>
    <col min="7932" max="7933" width="6.5703125" customWidth="1"/>
    <col min="7934" max="7934" width="9.7109375" customWidth="1"/>
    <col min="7935" max="7935" width="37" customWidth="1"/>
    <col min="7936" max="7936" width="9.7109375" customWidth="1"/>
    <col min="7937" max="7937" width="13.28515625" customWidth="1"/>
    <col min="7938" max="7938" width="14.5703125" customWidth="1"/>
    <col min="7939" max="7939" width="9.42578125" bestFit="1" customWidth="1"/>
    <col min="7940" max="7940" width="10.140625" customWidth="1"/>
    <col min="7941" max="7941" width="36.140625" customWidth="1"/>
    <col min="7943" max="7943" width="10.42578125" customWidth="1"/>
    <col min="7944" max="7944" width="16.7109375" customWidth="1"/>
    <col min="8188" max="8189" width="6.5703125" customWidth="1"/>
    <col min="8190" max="8190" width="9.7109375" customWidth="1"/>
    <col min="8191" max="8191" width="37" customWidth="1"/>
    <col min="8192" max="8192" width="9.7109375" customWidth="1"/>
    <col min="8193" max="8193" width="13.28515625" customWidth="1"/>
    <col min="8194" max="8194" width="14.5703125" customWidth="1"/>
    <col min="8195" max="8195" width="9.42578125" bestFit="1" customWidth="1"/>
    <col min="8196" max="8196" width="10.140625" customWidth="1"/>
    <col min="8197" max="8197" width="36.140625" customWidth="1"/>
    <col min="8199" max="8199" width="10.42578125" customWidth="1"/>
    <col min="8200" max="8200" width="16.7109375" customWidth="1"/>
    <col min="8444" max="8445" width="6.5703125" customWidth="1"/>
    <col min="8446" max="8446" width="9.7109375" customWidth="1"/>
    <col min="8447" max="8447" width="37" customWidth="1"/>
    <col min="8448" max="8448" width="9.7109375" customWidth="1"/>
    <col min="8449" max="8449" width="13.28515625" customWidth="1"/>
    <col min="8450" max="8450" width="14.5703125" customWidth="1"/>
    <col min="8451" max="8451" width="9.42578125" bestFit="1" customWidth="1"/>
    <col min="8452" max="8452" width="10.140625" customWidth="1"/>
    <col min="8453" max="8453" width="36.140625" customWidth="1"/>
    <col min="8455" max="8455" width="10.42578125" customWidth="1"/>
    <col min="8456" max="8456" width="16.7109375" customWidth="1"/>
    <col min="8700" max="8701" width="6.5703125" customWidth="1"/>
    <col min="8702" max="8702" width="9.7109375" customWidth="1"/>
    <col min="8703" max="8703" width="37" customWidth="1"/>
    <col min="8704" max="8704" width="9.7109375" customWidth="1"/>
    <col min="8705" max="8705" width="13.28515625" customWidth="1"/>
    <col min="8706" max="8706" width="14.5703125" customWidth="1"/>
    <col min="8707" max="8707" width="9.42578125" bestFit="1" customWidth="1"/>
    <col min="8708" max="8708" width="10.140625" customWidth="1"/>
    <col min="8709" max="8709" width="36.140625" customWidth="1"/>
    <col min="8711" max="8711" width="10.42578125" customWidth="1"/>
    <col min="8712" max="8712" width="16.7109375" customWidth="1"/>
    <col min="8956" max="8957" width="6.5703125" customWidth="1"/>
    <col min="8958" max="8958" width="9.7109375" customWidth="1"/>
    <col min="8959" max="8959" width="37" customWidth="1"/>
    <col min="8960" max="8960" width="9.7109375" customWidth="1"/>
    <col min="8961" max="8961" width="13.28515625" customWidth="1"/>
    <col min="8962" max="8962" width="14.5703125" customWidth="1"/>
    <col min="8963" max="8963" width="9.42578125" bestFit="1" customWidth="1"/>
    <col min="8964" max="8964" width="10.140625" customWidth="1"/>
    <col min="8965" max="8965" width="36.140625" customWidth="1"/>
    <col min="8967" max="8967" width="10.42578125" customWidth="1"/>
    <col min="8968" max="8968" width="16.7109375" customWidth="1"/>
    <col min="9212" max="9213" width="6.5703125" customWidth="1"/>
    <col min="9214" max="9214" width="9.7109375" customWidth="1"/>
    <col min="9215" max="9215" width="37" customWidth="1"/>
    <col min="9216" max="9216" width="9.7109375" customWidth="1"/>
    <col min="9217" max="9217" width="13.28515625" customWidth="1"/>
    <col min="9218" max="9218" width="14.5703125" customWidth="1"/>
    <col min="9219" max="9219" width="9.42578125" bestFit="1" customWidth="1"/>
    <col min="9220" max="9220" width="10.140625" customWidth="1"/>
    <col min="9221" max="9221" width="36.140625" customWidth="1"/>
    <col min="9223" max="9223" width="10.42578125" customWidth="1"/>
    <col min="9224" max="9224" width="16.7109375" customWidth="1"/>
    <col min="9468" max="9469" width="6.5703125" customWidth="1"/>
    <col min="9470" max="9470" width="9.7109375" customWidth="1"/>
    <col min="9471" max="9471" width="37" customWidth="1"/>
    <col min="9472" max="9472" width="9.7109375" customWidth="1"/>
    <col min="9473" max="9473" width="13.28515625" customWidth="1"/>
    <col min="9474" max="9474" width="14.5703125" customWidth="1"/>
    <col min="9475" max="9475" width="9.42578125" bestFit="1" customWidth="1"/>
    <col min="9476" max="9476" width="10.140625" customWidth="1"/>
    <col min="9477" max="9477" width="36.140625" customWidth="1"/>
    <col min="9479" max="9479" width="10.42578125" customWidth="1"/>
    <col min="9480" max="9480" width="16.7109375" customWidth="1"/>
    <col min="9724" max="9725" width="6.5703125" customWidth="1"/>
    <col min="9726" max="9726" width="9.7109375" customWidth="1"/>
    <col min="9727" max="9727" width="37" customWidth="1"/>
    <col min="9728" max="9728" width="9.7109375" customWidth="1"/>
    <col min="9729" max="9729" width="13.28515625" customWidth="1"/>
    <col min="9730" max="9730" width="14.5703125" customWidth="1"/>
    <col min="9731" max="9731" width="9.42578125" bestFit="1" customWidth="1"/>
    <col min="9732" max="9732" width="10.140625" customWidth="1"/>
    <col min="9733" max="9733" width="36.140625" customWidth="1"/>
    <col min="9735" max="9735" width="10.42578125" customWidth="1"/>
    <col min="9736" max="9736" width="16.7109375" customWidth="1"/>
    <col min="9980" max="9981" width="6.5703125" customWidth="1"/>
    <col min="9982" max="9982" width="9.7109375" customWidth="1"/>
    <col min="9983" max="9983" width="37" customWidth="1"/>
    <col min="9984" max="9984" width="9.7109375" customWidth="1"/>
    <col min="9985" max="9985" width="13.28515625" customWidth="1"/>
    <col min="9986" max="9986" width="14.5703125" customWidth="1"/>
    <col min="9987" max="9987" width="9.42578125" bestFit="1" customWidth="1"/>
    <col min="9988" max="9988" width="10.140625" customWidth="1"/>
    <col min="9989" max="9989" width="36.140625" customWidth="1"/>
    <col min="9991" max="9991" width="10.42578125" customWidth="1"/>
    <col min="9992" max="9992" width="16.7109375" customWidth="1"/>
    <col min="10236" max="10237" width="6.5703125" customWidth="1"/>
    <col min="10238" max="10238" width="9.7109375" customWidth="1"/>
    <col min="10239" max="10239" width="37" customWidth="1"/>
    <col min="10240" max="10240" width="9.7109375" customWidth="1"/>
    <col min="10241" max="10241" width="13.28515625" customWidth="1"/>
    <col min="10242" max="10242" width="14.5703125" customWidth="1"/>
    <col min="10243" max="10243" width="9.42578125" bestFit="1" customWidth="1"/>
    <col min="10244" max="10244" width="10.140625" customWidth="1"/>
    <col min="10245" max="10245" width="36.140625" customWidth="1"/>
    <col min="10247" max="10247" width="10.42578125" customWidth="1"/>
    <col min="10248" max="10248" width="16.7109375" customWidth="1"/>
    <col min="10492" max="10493" width="6.5703125" customWidth="1"/>
    <col min="10494" max="10494" width="9.7109375" customWidth="1"/>
    <col min="10495" max="10495" width="37" customWidth="1"/>
    <col min="10496" max="10496" width="9.7109375" customWidth="1"/>
    <col min="10497" max="10497" width="13.28515625" customWidth="1"/>
    <col min="10498" max="10498" width="14.5703125" customWidth="1"/>
    <col min="10499" max="10499" width="9.42578125" bestFit="1" customWidth="1"/>
    <col min="10500" max="10500" width="10.140625" customWidth="1"/>
    <col min="10501" max="10501" width="36.140625" customWidth="1"/>
    <col min="10503" max="10503" width="10.42578125" customWidth="1"/>
    <col min="10504" max="10504" width="16.7109375" customWidth="1"/>
    <col min="10748" max="10749" width="6.5703125" customWidth="1"/>
    <col min="10750" max="10750" width="9.7109375" customWidth="1"/>
    <col min="10751" max="10751" width="37" customWidth="1"/>
    <col min="10752" max="10752" width="9.7109375" customWidth="1"/>
    <col min="10753" max="10753" width="13.28515625" customWidth="1"/>
    <col min="10754" max="10754" width="14.5703125" customWidth="1"/>
    <col min="10755" max="10755" width="9.42578125" bestFit="1" customWidth="1"/>
    <col min="10756" max="10756" width="10.140625" customWidth="1"/>
    <col min="10757" max="10757" width="36.140625" customWidth="1"/>
    <col min="10759" max="10759" width="10.42578125" customWidth="1"/>
    <col min="10760" max="10760" width="16.7109375" customWidth="1"/>
    <col min="11004" max="11005" width="6.5703125" customWidth="1"/>
    <col min="11006" max="11006" width="9.7109375" customWidth="1"/>
    <col min="11007" max="11007" width="37" customWidth="1"/>
    <col min="11008" max="11008" width="9.7109375" customWidth="1"/>
    <col min="11009" max="11009" width="13.28515625" customWidth="1"/>
    <col min="11010" max="11010" width="14.5703125" customWidth="1"/>
    <col min="11011" max="11011" width="9.42578125" bestFit="1" customWidth="1"/>
    <col min="11012" max="11012" width="10.140625" customWidth="1"/>
    <col min="11013" max="11013" width="36.140625" customWidth="1"/>
    <col min="11015" max="11015" width="10.42578125" customWidth="1"/>
    <col min="11016" max="11016" width="16.7109375" customWidth="1"/>
    <col min="11260" max="11261" width="6.5703125" customWidth="1"/>
    <col min="11262" max="11262" width="9.7109375" customWidth="1"/>
    <col min="11263" max="11263" width="37" customWidth="1"/>
    <col min="11264" max="11264" width="9.7109375" customWidth="1"/>
    <col min="11265" max="11265" width="13.28515625" customWidth="1"/>
    <col min="11266" max="11266" width="14.5703125" customWidth="1"/>
    <col min="11267" max="11267" width="9.42578125" bestFit="1" customWidth="1"/>
    <col min="11268" max="11268" width="10.140625" customWidth="1"/>
    <col min="11269" max="11269" width="36.140625" customWidth="1"/>
    <col min="11271" max="11271" width="10.42578125" customWidth="1"/>
    <col min="11272" max="11272" width="16.7109375" customWidth="1"/>
    <col min="11516" max="11517" width="6.5703125" customWidth="1"/>
    <col min="11518" max="11518" width="9.7109375" customWidth="1"/>
    <col min="11519" max="11519" width="37" customWidth="1"/>
    <col min="11520" max="11520" width="9.7109375" customWidth="1"/>
    <col min="11521" max="11521" width="13.28515625" customWidth="1"/>
    <col min="11522" max="11522" width="14.5703125" customWidth="1"/>
    <col min="11523" max="11523" width="9.42578125" bestFit="1" customWidth="1"/>
    <col min="11524" max="11524" width="10.140625" customWidth="1"/>
    <col min="11525" max="11525" width="36.140625" customWidth="1"/>
    <col min="11527" max="11527" width="10.42578125" customWidth="1"/>
    <col min="11528" max="11528" width="16.7109375" customWidth="1"/>
    <col min="11772" max="11773" width="6.5703125" customWidth="1"/>
    <col min="11774" max="11774" width="9.7109375" customWidth="1"/>
    <col min="11775" max="11775" width="37" customWidth="1"/>
    <col min="11776" max="11776" width="9.7109375" customWidth="1"/>
    <col min="11777" max="11777" width="13.28515625" customWidth="1"/>
    <col min="11778" max="11778" width="14.5703125" customWidth="1"/>
    <col min="11779" max="11779" width="9.42578125" bestFit="1" customWidth="1"/>
    <col min="11780" max="11780" width="10.140625" customWidth="1"/>
    <col min="11781" max="11781" width="36.140625" customWidth="1"/>
    <col min="11783" max="11783" width="10.42578125" customWidth="1"/>
    <col min="11784" max="11784" width="16.7109375" customWidth="1"/>
    <col min="12028" max="12029" width="6.5703125" customWidth="1"/>
    <col min="12030" max="12030" width="9.7109375" customWidth="1"/>
    <col min="12031" max="12031" width="37" customWidth="1"/>
    <col min="12032" max="12032" width="9.7109375" customWidth="1"/>
    <col min="12033" max="12033" width="13.28515625" customWidth="1"/>
    <col min="12034" max="12034" width="14.5703125" customWidth="1"/>
    <col min="12035" max="12035" width="9.42578125" bestFit="1" customWidth="1"/>
    <col min="12036" max="12036" width="10.140625" customWidth="1"/>
    <col min="12037" max="12037" width="36.140625" customWidth="1"/>
    <col min="12039" max="12039" width="10.42578125" customWidth="1"/>
    <col min="12040" max="12040" width="16.7109375" customWidth="1"/>
    <col min="12284" max="12285" width="6.5703125" customWidth="1"/>
    <col min="12286" max="12286" width="9.7109375" customWidth="1"/>
    <col min="12287" max="12287" width="37" customWidth="1"/>
    <col min="12288" max="12288" width="9.7109375" customWidth="1"/>
    <col min="12289" max="12289" width="13.28515625" customWidth="1"/>
    <col min="12290" max="12290" width="14.5703125" customWidth="1"/>
    <col min="12291" max="12291" width="9.42578125" bestFit="1" customWidth="1"/>
    <col min="12292" max="12292" width="10.140625" customWidth="1"/>
    <col min="12293" max="12293" width="36.140625" customWidth="1"/>
    <col min="12295" max="12295" width="10.42578125" customWidth="1"/>
    <col min="12296" max="12296" width="16.7109375" customWidth="1"/>
    <col min="12540" max="12541" width="6.5703125" customWidth="1"/>
    <col min="12542" max="12542" width="9.7109375" customWidth="1"/>
    <col min="12543" max="12543" width="37" customWidth="1"/>
    <col min="12544" max="12544" width="9.7109375" customWidth="1"/>
    <col min="12545" max="12545" width="13.28515625" customWidth="1"/>
    <col min="12546" max="12546" width="14.5703125" customWidth="1"/>
    <col min="12547" max="12547" width="9.42578125" bestFit="1" customWidth="1"/>
    <col min="12548" max="12548" width="10.140625" customWidth="1"/>
    <col min="12549" max="12549" width="36.140625" customWidth="1"/>
    <col min="12551" max="12551" width="10.42578125" customWidth="1"/>
    <col min="12552" max="12552" width="16.7109375" customWidth="1"/>
    <col min="12796" max="12797" width="6.5703125" customWidth="1"/>
    <col min="12798" max="12798" width="9.7109375" customWidth="1"/>
    <col min="12799" max="12799" width="37" customWidth="1"/>
    <col min="12800" max="12800" width="9.7109375" customWidth="1"/>
    <col min="12801" max="12801" width="13.28515625" customWidth="1"/>
    <col min="12802" max="12802" width="14.5703125" customWidth="1"/>
    <col min="12803" max="12803" width="9.42578125" bestFit="1" customWidth="1"/>
    <col min="12804" max="12804" width="10.140625" customWidth="1"/>
    <col min="12805" max="12805" width="36.140625" customWidth="1"/>
    <col min="12807" max="12807" width="10.42578125" customWidth="1"/>
    <col min="12808" max="12808" width="16.7109375" customWidth="1"/>
    <col min="13052" max="13053" width="6.5703125" customWidth="1"/>
    <col min="13054" max="13054" width="9.7109375" customWidth="1"/>
    <col min="13055" max="13055" width="37" customWidth="1"/>
    <col min="13056" max="13056" width="9.7109375" customWidth="1"/>
    <col min="13057" max="13057" width="13.28515625" customWidth="1"/>
    <col min="13058" max="13058" width="14.5703125" customWidth="1"/>
    <col min="13059" max="13059" width="9.42578125" bestFit="1" customWidth="1"/>
    <col min="13060" max="13060" width="10.140625" customWidth="1"/>
    <col min="13061" max="13061" width="36.140625" customWidth="1"/>
    <col min="13063" max="13063" width="10.42578125" customWidth="1"/>
    <col min="13064" max="13064" width="16.7109375" customWidth="1"/>
    <col min="13308" max="13309" width="6.5703125" customWidth="1"/>
    <col min="13310" max="13310" width="9.7109375" customWidth="1"/>
    <col min="13311" max="13311" width="37" customWidth="1"/>
    <col min="13312" max="13312" width="9.7109375" customWidth="1"/>
    <col min="13313" max="13313" width="13.28515625" customWidth="1"/>
    <col min="13314" max="13314" width="14.5703125" customWidth="1"/>
    <col min="13315" max="13315" width="9.42578125" bestFit="1" customWidth="1"/>
    <col min="13316" max="13316" width="10.140625" customWidth="1"/>
    <col min="13317" max="13317" width="36.140625" customWidth="1"/>
    <col min="13319" max="13319" width="10.42578125" customWidth="1"/>
    <col min="13320" max="13320" width="16.7109375" customWidth="1"/>
    <col min="13564" max="13565" width="6.5703125" customWidth="1"/>
    <col min="13566" max="13566" width="9.7109375" customWidth="1"/>
    <col min="13567" max="13567" width="37" customWidth="1"/>
    <col min="13568" max="13568" width="9.7109375" customWidth="1"/>
    <col min="13569" max="13569" width="13.28515625" customWidth="1"/>
    <col min="13570" max="13570" width="14.5703125" customWidth="1"/>
    <col min="13571" max="13571" width="9.42578125" bestFit="1" customWidth="1"/>
    <col min="13572" max="13572" width="10.140625" customWidth="1"/>
    <col min="13573" max="13573" width="36.140625" customWidth="1"/>
    <col min="13575" max="13575" width="10.42578125" customWidth="1"/>
    <col min="13576" max="13576" width="16.7109375" customWidth="1"/>
    <col min="13820" max="13821" width="6.5703125" customWidth="1"/>
    <col min="13822" max="13822" width="9.7109375" customWidth="1"/>
    <col min="13823" max="13823" width="37" customWidth="1"/>
    <col min="13824" max="13824" width="9.7109375" customWidth="1"/>
    <col min="13825" max="13825" width="13.28515625" customWidth="1"/>
    <col min="13826" max="13826" width="14.5703125" customWidth="1"/>
    <col min="13827" max="13827" width="9.42578125" bestFit="1" customWidth="1"/>
    <col min="13828" max="13828" width="10.140625" customWidth="1"/>
    <col min="13829" max="13829" width="36.140625" customWidth="1"/>
    <col min="13831" max="13831" width="10.42578125" customWidth="1"/>
    <col min="13832" max="13832" width="16.7109375" customWidth="1"/>
    <col min="14076" max="14077" width="6.5703125" customWidth="1"/>
    <col min="14078" max="14078" width="9.7109375" customWidth="1"/>
    <col min="14079" max="14079" width="37" customWidth="1"/>
    <col min="14080" max="14080" width="9.7109375" customWidth="1"/>
    <col min="14081" max="14081" width="13.28515625" customWidth="1"/>
    <col min="14082" max="14082" width="14.5703125" customWidth="1"/>
    <col min="14083" max="14083" width="9.42578125" bestFit="1" customWidth="1"/>
    <col min="14084" max="14084" width="10.140625" customWidth="1"/>
    <col min="14085" max="14085" width="36.140625" customWidth="1"/>
    <col min="14087" max="14087" width="10.42578125" customWidth="1"/>
    <col min="14088" max="14088" width="16.7109375" customWidth="1"/>
    <col min="14332" max="14333" width="6.5703125" customWidth="1"/>
    <col min="14334" max="14334" width="9.7109375" customWidth="1"/>
    <col min="14335" max="14335" width="37" customWidth="1"/>
    <col min="14336" max="14336" width="9.7109375" customWidth="1"/>
    <col min="14337" max="14337" width="13.28515625" customWidth="1"/>
    <col min="14338" max="14338" width="14.5703125" customWidth="1"/>
    <col min="14339" max="14339" width="9.42578125" bestFit="1" customWidth="1"/>
    <col min="14340" max="14340" width="10.140625" customWidth="1"/>
    <col min="14341" max="14341" width="36.140625" customWidth="1"/>
    <col min="14343" max="14343" width="10.42578125" customWidth="1"/>
    <col min="14344" max="14344" width="16.7109375" customWidth="1"/>
    <col min="14588" max="14589" width="6.5703125" customWidth="1"/>
    <col min="14590" max="14590" width="9.7109375" customWidth="1"/>
    <col min="14591" max="14591" width="37" customWidth="1"/>
    <col min="14592" max="14592" width="9.7109375" customWidth="1"/>
    <col min="14593" max="14593" width="13.28515625" customWidth="1"/>
    <col min="14594" max="14594" width="14.5703125" customWidth="1"/>
    <col min="14595" max="14595" width="9.42578125" bestFit="1" customWidth="1"/>
    <col min="14596" max="14596" width="10.140625" customWidth="1"/>
    <col min="14597" max="14597" width="36.140625" customWidth="1"/>
    <col min="14599" max="14599" width="10.42578125" customWidth="1"/>
    <col min="14600" max="14600" width="16.7109375" customWidth="1"/>
    <col min="14844" max="14845" width="6.5703125" customWidth="1"/>
    <col min="14846" max="14846" width="9.7109375" customWidth="1"/>
    <col min="14847" max="14847" width="37" customWidth="1"/>
    <col min="14848" max="14848" width="9.7109375" customWidth="1"/>
    <col min="14849" max="14849" width="13.28515625" customWidth="1"/>
    <col min="14850" max="14850" width="14.5703125" customWidth="1"/>
    <col min="14851" max="14851" width="9.42578125" bestFit="1" customWidth="1"/>
    <col min="14852" max="14852" width="10.140625" customWidth="1"/>
    <col min="14853" max="14853" width="36.140625" customWidth="1"/>
    <col min="14855" max="14855" width="10.42578125" customWidth="1"/>
    <col min="14856" max="14856" width="16.7109375" customWidth="1"/>
    <col min="15100" max="15101" width="6.5703125" customWidth="1"/>
    <col min="15102" max="15102" width="9.7109375" customWidth="1"/>
    <col min="15103" max="15103" width="37" customWidth="1"/>
    <col min="15104" max="15104" width="9.7109375" customWidth="1"/>
    <col min="15105" max="15105" width="13.28515625" customWidth="1"/>
    <col min="15106" max="15106" width="14.5703125" customWidth="1"/>
    <col min="15107" max="15107" width="9.42578125" bestFit="1" customWidth="1"/>
    <col min="15108" max="15108" width="10.140625" customWidth="1"/>
    <col min="15109" max="15109" width="36.140625" customWidth="1"/>
    <col min="15111" max="15111" width="10.42578125" customWidth="1"/>
    <col min="15112" max="15112" width="16.7109375" customWidth="1"/>
    <col min="15356" max="15357" width="6.5703125" customWidth="1"/>
    <col min="15358" max="15358" width="9.7109375" customWidth="1"/>
    <col min="15359" max="15359" width="37" customWidth="1"/>
    <col min="15360" max="15360" width="9.7109375" customWidth="1"/>
    <col min="15361" max="15361" width="13.28515625" customWidth="1"/>
    <col min="15362" max="15362" width="14.5703125" customWidth="1"/>
    <col min="15363" max="15363" width="9.42578125" bestFit="1" customWidth="1"/>
    <col min="15364" max="15364" width="10.140625" customWidth="1"/>
    <col min="15365" max="15365" width="36.140625" customWidth="1"/>
    <col min="15367" max="15367" width="10.42578125" customWidth="1"/>
    <col min="15368" max="15368" width="16.7109375" customWidth="1"/>
    <col min="15612" max="15613" width="6.5703125" customWidth="1"/>
    <col min="15614" max="15614" width="9.7109375" customWidth="1"/>
    <col min="15615" max="15615" width="37" customWidth="1"/>
    <col min="15616" max="15616" width="9.7109375" customWidth="1"/>
    <col min="15617" max="15617" width="13.28515625" customWidth="1"/>
    <col min="15618" max="15618" width="14.5703125" customWidth="1"/>
    <col min="15619" max="15619" width="9.42578125" bestFit="1" customWidth="1"/>
    <col min="15620" max="15620" width="10.140625" customWidth="1"/>
    <col min="15621" max="15621" width="36.140625" customWidth="1"/>
    <col min="15623" max="15623" width="10.42578125" customWidth="1"/>
    <col min="15624" max="15624" width="16.7109375" customWidth="1"/>
    <col min="15868" max="15869" width="6.5703125" customWidth="1"/>
    <col min="15870" max="15870" width="9.7109375" customWidth="1"/>
    <col min="15871" max="15871" width="37" customWidth="1"/>
    <col min="15872" max="15872" width="9.7109375" customWidth="1"/>
    <col min="15873" max="15873" width="13.28515625" customWidth="1"/>
    <col min="15874" max="15874" width="14.5703125" customWidth="1"/>
    <col min="15875" max="15875" width="9.42578125" bestFit="1" customWidth="1"/>
    <col min="15876" max="15876" width="10.140625" customWidth="1"/>
    <col min="15877" max="15877" width="36.140625" customWidth="1"/>
    <col min="15879" max="15879" width="10.42578125" customWidth="1"/>
    <col min="15880" max="15880" width="16.7109375" customWidth="1"/>
    <col min="16124" max="16125" width="6.5703125" customWidth="1"/>
    <col min="16126" max="16126" width="9.7109375" customWidth="1"/>
    <col min="16127" max="16127" width="37" customWidth="1"/>
    <col min="16128" max="16128" width="9.7109375" customWidth="1"/>
    <col min="16129" max="16129" width="13.28515625" customWidth="1"/>
    <col min="16130" max="16130" width="14.5703125" customWidth="1"/>
    <col min="16131" max="16131" width="9.42578125" bestFit="1" customWidth="1"/>
    <col min="16132" max="16132" width="10.140625" customWidth="1"/>
    <col min="16133" max="16133" width="36.140625" customWidth="1"/>
    <col min="16135" max="16135" width="10.42578125" customWidth="1"/>
    <col min="16136" max="16136" width="16.7109375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68"/>
      <c r="C4" s="4"/>
      <c r="D4" s="5"/>
      <c r="E4" s="69"/>
      <c r="F4" s="6"/>
      <c r="G4" s="7" t="s">
        <v>194</v>
      </c>
      <c r="H4" s="191"/>
    </row>
    <row r="5" spans="1:8" x14ac:dyDescent="0.2">
      <c r="A5" s="8" t="s">
        <v>4</v>
      </c>
      <c r="B5" s="9"/>
      <c r="C5" s="10" t="s">
        <v>5</v>
      </c>
      <c r="D5" s="9"/>
      <c r="E5" s="738" t="s">
        <v>741</v>
      </c>
      <c r="F5" s="689"/>
      <c r="G5" s="739" t="s">
        <v>674</v>
      </c>
    </row>
    <row r="6" spans="1:8" x14ac:dyDescent="0.2">
      <c r="A6" s="14" t="s">
        <v>6</v>
      </c>
      <c r="B6" s="70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68"/>
      <c r="C8" s="4"/>
      <c r="D8" s="4"/>
      <c r="E8" s="3426"/>
      <c r="F8" s="3427"/>
      <c r="G8" s="22"/>
    </row>
    <row r="9" spans="1:8" ht="26.25" thickBot="1" x14ac:dyDescent="0.25">
      <c r="A9" s="23" t="s">
        <v>10</v>
      </c>
      <c r="B9" s="71" t="s">
        <v>11</v>
      </c>
      <c r="C9" s="25" t="s">
        <v>12</v>
      </c>
      <c r="D9" s="26" t="s">
        <v>13</v>
      </c>
      <c r="E9" s="72" t="s">
        <v>14</v>
      </c>
      <c r="F9" s="28" t="s">
        <v>15</v>
      </c>
      <c r="G9" s="29" t="s">
        <v>16</v>
      </c>
    </row>
    <row r="10" spans="1:8" ht="13.5" thickTop="1" x14ac:dyDescent="0.2">
      <c r="A10" s="30">
        <v>1</v>
      </c>
      <c r="B10" s="31"/>
      <c r="C10" s="32" t="s">
        <v>276</v>
      </c>
      <c r="D10" s="33" t="s">
        <v>621</v>
      </c>
      <c r="E10" s="34">
        <v>50</v>
      </c>
      <c r="F10" s="35">
        <v>68</v>
      </c>
      <c r="G10" s="36">
        <f>F10*E10</f>
        <v>3400</v>
      </c>
    </row>
    <row r="11" spans="1:8" x14ac:dyDescent="0.2">
      <c r="A11" s="37">
        <v>2</v>
      </c>
      <c r="B11" s="31"/>
      <c r="C11" s="32" t="s">
        <v>306</v>
      </c>
      <c r="D11" s="895" t="s">
        <v>622</v>
      </c>
      <c r="E11" s="34">
        <v>180</v>
      </c>
      <c r="F11" s="35">
        <v>355</v>
      </c>
      <c r="G11" s="36">
        <f t="shared" ref="G11:G40" si="0">F11*E11</f>
        <v>63900</v>
      </c>
    </row>
    <row r="12" spans="1:8" x14ac:dyDescent="0.2">
      <c r="A12" s="37">
        <v>3</v>
      </c>
      <c r="B12" s="31"/>
      <c r="C12" s="32" t="s">
        <v>306</v>
      </c>
      <c r="D12" s="895" t="s">
        <v>623</v>
      </c>
      <c r="E12" s="34">
        <v>180</v>
      </c>
      <c r="F12" s="35">
        <v>300</v>
      </c>
      <c r="G12" s="36">
        <f t="shared" si="0"/>
        <v>54000</v>
      </c>
    </row>
    <row r="13" spans="1:8" x14ac:dyDescent="0.2">
      <c r="A13" s="244">
        <v>4</v>
      </c>
      <c r="B13" s="38"/>
      <c r="C13" s="32" t="s">
        <v>306</v>
      </c>
      <c r="D13" s="895" t="s">
        <v>624</v>
      </c>
      <c r="E13" s="41">
        <v>180</v>
      </c>
      <c r="F13" s="42">
        <v>310</v>
      </c>
      <c r="G13" s="36">
        <f t="shared" si="0"/>
        <v>55800</v>
      </c>
    </row>
    <row r="14" spans="1:8" x14ac:dyDescent="0.2">
      <c r="A14" s="37">
        <v>5</v>
      </c>
      <c r="B14" s="38"/>
      <c r="C14" s="39" t="s">
        <v>199</v>
      </c>
      <c r="D14" s="40" t="s">
        <v>625</v>
      </c>
      <c r="E14" s="41">
        <v>20</v>
      </c>
      <c r="F14" s="42">
        <v>71</v>
      </c>
      <c r="G14" s="36">
        <f t="shared" si="0"/>
        <v>1420</v>
      </c>
    </row>
    <row r="15" spans="1:8" x14ac:dyDescent="0.2">
      <c r="A15" s="37">
        <v>6</v>
      </c>
      <c r="B15" s="38"/>
      <c r="C15" s="39" t="s">
        <v>59</v>
      </c>
      <c r="D15" s="907" t="s">
        <v>626</v>
      </c>
      <c r="E15" s="41">
        <v>10</v>
      </c>
      <c r="F15" s="42">
        <v>44</v>
      </c>
      <c r="G15" s="36">
        <f t="shared" si="0"/>
        <v>440</v>
      </c>
    </row>
    <row r="16" spans="1:8" x14ac:dyDescent="0.2">
      <c r="A16" s="37">
        <v>7</v>
      </c>
      <c r="B16" s="38"/>
      <c r="C16" s="39" t="s">
        <v>59</v>
      </c>
      <c r="D16" s="67" t="s">
        <v>627</v>
      </c>
      <c r="E16" s="41">
        <v>150</v>
      </c>
      <c r="F16" s="42">
        <v>62.5</v>
      </c>
      <c r="G16" s="36">
        <f t="shared" si="0"/>
        <v>9375</v>
      </c>
    </row>
    <row r="17" spans="1:7" x14ac:dyDescent="0.2">
      <c r="A17" s="244">
        <v>8</v>
      </c>
      <c r="B17" s="38"/>
      <c r="C17" s="39" t="s">
        <v>199</v>
      </c>
      <c r="D17" s="67" t="s">
        <v>653</v>
      </c>
      <c r="E17" s="41">
        <v>50</v>
      </c>
      <c r="F17" s="42">
        <v>81.5</v>
      </c>
      <c r="G17" s="36">
        <f t="shared" si="0"/>
        <v>4075</v>
      </c>
    </row>
    <row r="18" spans="1:7" x14ac:dyDescent="0.2">
      <c r="A18" s="37">
        <v>9</v>
      </c>
      <c r="B18" s="38"/>
      <c r="C18" s="39" t="s">
        <v>305</v>
      </c>
      <c r="D18" s="67" t="s">
        <v>632</v>
      </c>
      <c r="E18" s="41">
        <v>10</v>
      </c>
      <c r="F18" s="42">
        <v>56</v>
      </c>
      <c r="G18" s="36">
        <f t="shared" si="0"/>
        <v>560</v>
      </c>
    </row>
    <row r="19" spans="1:7" x14ac:dyDescent="0.2">
      <c r="A19" s="37">
        <v>10</v>
      </c>
      <c r="B19" s="38"/>
      <c r="C19" s="39" t="s">
        <v>59</v>
      </c>
      <c r="D19" s="44" t="s">
        <v>638</v>
      </c>
      <c r="E19" s="41">
        <v>80</v>
      </c>
      <c r="F19" s="42">
        <v>52</v>
      </c>
      <c r="G19" s="36">
        <f t="shared" si="0"/>
        <v>4160</v>
      </c>
    </row>
    <row r="20" spans="1:7" x14ac:dyDescent="0.2">
      <c r="A20" s="37">
        <v>11</v>
      </c>
      <c r="B20" s="38"/>
      <c r="C20" s="39" t="s">
        <v>59</v>
      </c>
      <c r="D20" s="43" t="s">
        <v>637</v>
      </c>
      <c r="E20" s="41">
        <v>80</v>
      </c>
      <c r="F20" s="42">
        <v>52</v>
      </c>
      <c r="G20" s="36">
        <f t="shared" si="0"/>
        <v>4160</v>
      </c>
    </row>
    <row r="21" spans="1:7" x14ac:dyDescent="0.2">
      <c r="A21" s="244">
        <v>12</v>
      </c>
      <c r="B21" s="38"/>
      <c r="C21" s="39" t="s">
        <v>59</v>
      </c>
      <c r="D21" s="44" t="s">
        <v>655</v>
      </c>
      <c r="E21" s="41">
        <v>30</v>
      </c>
      <c r="F21" s="42">
        <v>52</v>
      </c>
      <c r="G21" s="36">
        <f t="shared" si="0"/>
        <v>1560</v>
      </c>
    </row>
    <row r="22" spans="1:7" x14ac:dyDescent="0.2">
      <c r="A22" s="37">
        <v>13</v>
      </c>
      <c r="B22" s="38"/>
      <c r="C22" s="39" t="s">
        <v>59</v>
      </c>
      <c r="D22" s="44" t="s">
        <v>639</v>
      </c>
      <c r="E22" s="41">
        <v>30</v>
      </c>
      <c r="F22" s="42">
        <v>52</v>
      </c>
      <c r="G22" s="36">
        <f t="shared" si="0"/>
        <v>1560</v>
      </c>
    </row>
    <row r="23" spans="1:7" x14ac:dyDescent="0.2">
      <c r="A23" s="37">
        <v>14</v>
      </c>
      <c r="B23" s="38"/>
      <c r="C23" s="39" t="s">
        <v>305</v>
      </c>
      <c r="D23" s="40" t="s">
        <v>643</v>
      </c>
      <c r="E23" s="41">
        <v>20</v>
      </c>
      <c r="F23" s="42">
        <v>163</v>
      </c>
      <c r="G23" s="36">
        <f t="shared" si="0"/>
        <v>3260</v>
      </c>
    </row>
    <row r="24" spans="1:7" x14ac:dyDescent="0.2">
      <c r="A24" s="37">
        <v>15</v>
      </c>
      <c r="B24" s="38"/>
      <c r="C24" s="39" t="s">
        <v>59</v>
      </c>
      <c r="D24" s="40" t="s">
        <v>644</v>
      </c>
      <c r="E24" s="41">
        <v>10</v>
      </c>
      <c r="F24" s="42">
        <v>554</v>
      </c>
      <c r="G24" s="36">
        <f t="shared" si="0"/>
        <v>5540</v>
      </c>
    </row>
    <row r="25" spans="1:7" x14ac:dyDescent="0.2">
      <c r="A25" s="244">
        <v>16</v>
      </c>
      <c r="B25" s="38"/>
      <c r="C25" s="39" t="s">
        <v>199</v>
      </c>
      <c r="D25" s="46" t="s">
        <v>641</v>
      </c>
      <c r="E25" s="41">
        <v>20</v>
      </c>
      <c r="F25" s="42">
        <v>115</v>
      </c>
      <c r="G25" s="36">
        <f t="shared" si="0"/>
        <v>2300</v>
      </c>
    </row>
    <row r="26" spans="1:7" x14ac:dyDescent="0.2">
      <c r="A26" s="37">
        <v>17</v>
      </c>
      <c r="B26" s="38"/>
      <c r="C26" s="39" t="s">
        <v>59</v>
      </c>
      <c r="D26" s="46" t="s">
        <v>647</v>
      </c>
      <c r="E26" s="41">
        <v>20</v>
      </c>
      <c r="F26" s="42">
        <v>40</v>
      </c>
      <c r="G26" s="36">
        <f t="shared" si="0"/>
        <v>800</v>
      </c>
    </row>
    <row r="27" spans="1:7" x14ac:dyDescent="0.2">
      <c r="A27" s="37">
        <v>18</v>
      </c>
      <c r="B27" s="38"/>
      <c r="C27" s="39" t="s">
        <v>59</v>
      </c>
      <c r="D27" s="46" t="s">
        <v>656</v>
      </c>
      <c r="E27" s="41">
        <v>20</v>
      </c>
      <c r="F27" s="42">
        <v>114</v>
      </c>
      <c r="G27" s="36">
        <f t="shared" si="0"/>
        <v>2280</v>
      </c>
    </row>
    <row r="28" spans="1:7" x14ac:dyDescent="0.2">
      <c r="A28" s="37">
        <v>19</v>
      </c>
      <c r="B28" s="38"/>
      <c r="C28" s="39" t="s">
        <v>59</v>
      </c>
      <c r="D28" s="47" t="s">
        <v>629</v>
      </c>
      <c r="E28" s="41">
        <v>200</v>
      </c>
      <c r="F28" s="42">
        <v>8.5</v>
      </c>
      <c r="G28" s="36">
        <f t="shared" si="0"/>
        <v>1700</v>
      </c>
    </row>
    <row r="29" spans="1:7" x14ac:dyDescent="0.2">
      <c r="A29" s="244">
        <v>20</v>
      </c>
      <c r="B29" s="38"/>
      <c r="C29" s="39" t="s">
        <v>59</v>
      </c>
      <c r="D29" s="47" t="s">
        <v>628</v>
      </c>
      <c r="E29" s="41">
        <v>500</v>
      </c>
      <c r="F29" s="42">
        <v>8.5</v>
      </c>
      <c r="G29" s="36">
        <f t="shared" si="0"/>
        <v>4250</v>
      </c>
    </row>
    <row r="30" spans="1:7" x14ac:dyDescent="0.2">
      <c r="A30" s="37">
        <v>21</v>
      </c>
      <c r="B30" s="38"/>
      <c r="C30" s="39" t="s">
        <v>59</v>
      </c>
      <c r="D30" s="47" t="s">
        <v>657</v>
      </c>
      <c r="E30" s="41">
        <v>200</v>
      </c>
      <c r="F30" s="42">
        <v>32</v>
      </c>
      <c r="G30" s="36">
        <f t="shared" si="0"/>
        <v>6400</v>
      </c>
    </row>
    <row r="31" spans="1:7" x14ac:dyDescent="0.2">
      <c r="A31" s="37">
        <v>22</v>
      </c>
      <c r="B31" s="38"/>
      <c r="C31" s="39" t="s">
        <v>59</v>
      </c>
      <c r="D31" s="47" t="s">
        <v>658</v>
      </c>
      <c r="E31" s="41">
        <v>300</v>
      </c>
      <c r="F31" s="42">
        <v>38</v>
      </c>
      <c r="G31" s="36">
        <f t="shared" si="0"/>
        <v>11400</v>
      </c>
    </row>
    <row r="32" spans="1:7" x14ac:dyDescent="0.2">
      <c r="A32" s="37">
        <v>23</v>
      </c>
      <c r="B32" s="38"/>
      <c r="C32" s="39" t="s">
        <v>305</v>
      </c>
      <c r="D32" s="47" t="s">
        <v>659</v>
      </c>
      <c r="E32" s="41">
        <v>10</v>
      </c>
      <c r="F32" s="42">
        <v>30</v>
      </c>
      <c r="G32" s="36">
        <f t="shared" si="0"/>
        <v>300</v>
      </c>
    </row>
    <row r="33" spans="1:7" x14ac:dyDescent="0.2">
      <c r="A33" s="244">
        <v>24</v>
      </c>
      <c r="B33" s="38"/>
      <c r="C33" s="39" t="s">
        <v>59</v>
      </c>
      <c r="D33" s="63" t="s">
        <v>660</v>
      </c>
      <c r="E33" s="41">
        <v>50</v>
      </c>
      <c r="F33" s="42">
        <v>42</v>
      </c>
      <c r="G33" s="36">
        <f t="shared" si="0"/>
        <v>2100</v>
      </c>
    </row>
    <row r="34" spans="1:7" x14ac:dyDescent="0.2">
      <c r="A34" s="37">
        <v>25</v>
      </c>
      <c r="B34" s="38"/>
      <c r="C34" s="39" t="s">
        <v>59</v>
      </c>
      <c r="D34" s="63" t="s">
        <v>661</v>
      </c>
      <c r="E34" s="41">
        <v>50</v>
      </c>
      <c r="F34" s="42">
        <v>15.5</v>
      </c>
      <c r="G34" s="36">
        <f t="shared" si="0"/>
        <v>775</v>
      </c>
    </row>
    <row r="35" spans="1:7" x14ac:dyDescent="0.2">
      <c r="A35" s="37">
        <v>26</v>
      </c>
      <c r="B35" s="38"/>
      <c r="C35" s="39" t="s">
        <v>59</v>
      </c>
      <c r="D35" s="63" t="s">
        <v>642</v>
      </c>
      <c r="E35" s="41">
        <v>3</v>
      </c>
      <c r="F35" s="42">
        <v>114</v>
      </c>
      <c r="G35" s="36">
        <f t="shared" si="0"/>
        <v>342</v>
      </c>
    </row>
    <row r="36" spans="1:7" x14ac:dyDescent="0.2">
      <c r="A36" s="37">
        <v>27</v>
      </c>
      <c r="B36" s="38"/>
      <c r="C36" s="39" t="s">
        <v>59</v>
      </c>
      <c r="D36" s="63" t="s">
        <v>649</v>
      </c>
      <c r="E36" s="41">
        <v>20</v>
      </c>
      <c r="F36" s="42">
        <v>795</v>
      </c>
      <c r="G36" s="36">
        <f t="shared" si="0"/>
        <v>15900</v>
      </c>
    </row>
    <row r="37" spans="1:7" x14ac:dyDescent="0.2">
      <c r="A37" s="244">
        <v>28</v>
      </c>
      <c r="B37" s="38"/>
      <c r="C37" s="39" t="s">
        <v>305</v>
      </c>
      <c r="D37" s="47" t="s">
        <v>650</v>
      </c>
      <c r="E37" s="41">
        <v>50</v>
      </c>
      <c r="F37" s="42">
        <v>104</v>
      </c>
      <c r="G37" s="36">
        <f t="shared" si="0"/>
        <v>5200</v>
      </c>
    </row>
    <row r="38" spans="1:7" x14ac:dyDescent="0.2">
      <c r="A38" s="37">
        <v>29</v>
      </c>
      <c r="B38" s="38"/>
      <c r="C38" s="39" t="s">
        <v>305</v>
      </c>
      <c r="D38" s="47" t="s">
        <v>662</v>
      </c>
      <c r="E38" s="41">
        <v>40</v>
      </c>
      <c r="F38" s="42">
        <v>60</v>
      </c>
      <c r="G38" s="36">
        <f t="shared" si="0"/>
        <v>2400</v>
      </c>
    </row>
    <row r="39" spans="1:7" x14ac:dyDescent="0.2">
      <c r="A39" s="37">
        <v>30</v>
      </c>
      <c r="B39" s="38"/>
      <c r="C39" s="39" t="s">
        <v>305</v>
      </c>
      <c r="D39" s="47" t="s">
        <v>663</v>
      </c>
      <c r="E39" s="41">
        <v>14</v>
      </c>
      <c r="F39" s="42">
        <v>98</v>
      </c>
      <c r="G39" s="36">
        <f t="shared" si="0"/>
        <v>1372</v>
      </c>
    </row>
    <row r="40" spans="1:7" x14ac:dyDescent="0.2">
      <c r="A40" s="37">
        <v>31</v>
      </c>
      <c r="B40" s="31"/>
      <c r="C40" s="32" t="s">
        <v>276</v>
      </c>
      <c r="D40" s="33" t="s">
        <v>1099</v>
      </c>
      <c r="E40" s="34">
        <v>1</v>
      </c>
      <c r="F40" s="64">
        <v>625</v>
      </c>
      <c r="G40" s="36">
        <f t="shared" si="0"/>
        <v>625</v>
      </c>
    </row>
    <row r="41" spans="1:7" x14ac:dyDescent="0.2">
      <c r="A41" s="913"/>
      <c r="B41" s="31"/>
      <c r="C41" s="32"/>
      <c r="D41" s="914"/>
      <c r="E41" s="34"/>
      <c r="F41" s="64"/>
      <c r="G41" s="915"/>
    </row>
    <row r="42" spans="1:7" ht="13.5" thickBot="1" x14ac:dyDescent="0.25">
      <c r="A42" s="48"/>
      <c r="B42" s="49"/>
      <c r="C42" s="50"/>
      <c r="D42" s="51"/>
      <c r="E42" s="49"/>
      <c r="F42" s="52" t="s">
        <v>192</v>
      </c>
      <c r="G42" s="53">
        <f>SUM(G10:G40)</f>
        <v>271354</v>
      </c>
    </row>
    <row r="43" spans="1:7" ht="13.5" thickTop="1" x14ac:dyDescent="0.2">
      <c r="A43" s="14" t="s">
        <v>619</v>
      </c>
      <c r="B43" s="54"/>
      <c r="E43" s="54"/>
      <c r="G43" s="17"/>
    </row>
    <row r="44" spans="1:7" ht="13.5" thickBot="1" x14ac:dyDescent="0.25">
      <c r="A44" s="56"/>
      <c r="B44" s="73"/>
      <c r="C44" s="73"/>
      <c r="D44" s="57"/>
      <c r="E44" s="73"/>
      <c r="F44" s="58"/>
      <c r="G44" s="59"/>
    </row>
    <row r="45" spans="1:7" ht="13.5" thickTop="1" x14ac:dyDescent="0.2">
      <c r="A45" s="3475"/>
      <c r="B45" s="3476"/>
      <c r="C45" s="3477"/>
      <c r="D45" s="60" t="s">
        <v>18</v>
      </c>
      <c r="E45" s="3553" t="s">
        <v>19</v>
      </c>
      <c r="F45" s="3476"/>
      <c r="G45" s="3554"/>
    </row>
    <row r="46" spans="1:7" x14ac:dyDescent="0.2">
      <c r="A46" s="3555" t="s">
        <v>20</v>
      </c>
      <c r="B46" s="3556"/>
      <c r="C46" s="3557"/>
      <c r="D46" s="44"/>
      <c r="E46" s="3594"/>
      <c r="F46" s="3595"/>
      <c r="G46" s="3596"/>
    </row>
    <row r="47" spans="1:7" x14ac:dyDescent="0.2">
      <c r="A47" s="3555" t="s">
        <v>21</v>
      </c>
      <c r="B47" s="3556"/>
      <c r="C47" s="3557"/>
      <c r="D47" s="61" t="s">
        <v>617</v>
      </c>
      <c r="E47" s="3463" t="s">
        <v>30</v>
      </c>
      <c r="F47" s="3461"/>
      <c r="G47" s="3462"/>
    </row>
    <row r="48" spans="1:7" ht="13.5" thickBot="1" x14ac:dyDescent="0.25">
      <c r="A48" s="3562" t="s">
        <v>22</v>
      </c>
      <c r="B48" s="3563"/>
      <c r="C48" s="3564"/>
      <c r="D48" s="894" t="s">
        <v>618</v>
      </c>
      <c r="E48" s="3460" t="s">
        <v>23</v>
      </c>
      <c r="F48" s="3409"/>
      <c r="G48" s="3410"/>
    </row>
    <row r="49" spans="1:7" ht="16.5" x14ac:dyDescent="0.25">
      <c r="A49" s="3415" t="s">
        <v>0</v>
      </c>
      <c r="B49" s="3416"/>
      <c r="C49" s="3416"/>
      <c r="D49" s="3416"/>
      <c r="E49" s="3416"/>
      <c r="F49" s="3416"/>
      <c r="G49" s="3417"/>
    </row>
    <row r="50" spans="1:7" x14ac:dyDescent="0.2">
      <c r="A50" s="3418" t="s">
        <v>1</v>
      </c>
      <c r="B50" s="3419"/>
      <c r="C50" s="3419"/>
      <c r="D50" s="3419"/>
      <c r="E50" s="3419"/>
      <c r="F50" s="3419"/>
      <c r="G50" s="3420"/>
    </row>
    <row r="51" spans="1:7" x14ac:dyDescent="0.2">
      <c r="A51" s="3421" t="s">
        <v>2</v>
      </c>
      <c r="B51" s="3422"/>
      <c r="C51" s="3422"/>
      <c r="D51" s="3422"/>
      <c r="E51" s="3422"/>
      <c r="F51" s="3422"/>
      <c r="G51" s="3423"/>
    </row>
    <row r="52" spans="1:7" x14ac:dyDescent="0.2">
      <c r="A52" s="2"/>
      <c r="B52" s="68"/>
      <c r="C52" s="843"/>
      <c r="D52" s="5"/>
      <c r="E52" s="69"/>
      <c r="F52" s="6"/>
      <c r="G52" s="7" t="s">
        <v>195</v>
      </c>
    </row>
    <row r="53" spans="1:7" x14ac:dyDescent="0.2">
      <c r="A53" s="8" t="s">
        <v>4</v>
      </c>
      <c r="B53" s="9"/>
      <c r="C53" s="10" t="s">
        <v>5</v>
      </c>
      <c r="D53" s="9"/>
      <c r="E53" s="738" t="s">
        <v>741</v>
      </c>
      <c r="F53" s="689"/>
      <c r="G53" s="739" t="s">
        <v>674</v>
      </c>
    </row>
    <row r="54" spans="1:7" x14ac:dyDescent="0.2">
      <c r="A54" s="14" t="s">
        <v>6</v>
      </c>
      <c r="B54" s="70"/>
      <c r="C54" s="16"/>
      <c r="D54" s="844"/>
      <c r="E54" s="3424"/>
      <c r="F54" s="3425"/>
      <c r="G54" s="17"/>
    </row>
    <row r="55" spans="1:7" x14ac:dyDescent="0.2">
      <c r="A55" s="845" t="s">
        <v>7</v>
      </c>
      <c r="B55" s="19"/>
      <c r="C55" s="19"/>
      <c r="D55" s="19"/>
      <c r="E55" s="20" t="s">
        <v>8</v>
      </c>
      <c r="F55" s="21"/>
      <c r="G55" s="17" t="s">
        <v>9</v>
      </c>
    </row>
    <row r="56" spans="1:7" x14ac:dyDescent="0.2">
      <c r="A56" s="2"/>
      <c r="B56" s="68"/>
      <c r="C56" s="843"/>
      <c r="D56" s="843"/>
      <c r="E56" s="3426"/>
      <c r="F56" s="3427"/>
      <c r="G56" s="22"/>
    </row>
    <row r="57" spans="1:7" ht="26.25" thickBot="1" x14ac:dyDescent="0.25">
      <c r="A57" s="23" t="s">
        <v>10</v>
      </c>
      <c r="B57" s="71" t="s">
        <v>11</v>
      </c>
      <c r="C57" s="25" t="s">
        <v>12</v>
      </c>
      <c r="D57" s="26" t="s">
        <v>13</v>
      </c>
      <c r="E57" s="72" t="s">
        <v>14</v>
      </c>
      <c r="F57" s="28" t="s">
        <v>15</v>
      </c>
      <c r="G57" s="29" t="s">
        <v>16</v>
      </c>
    </row>
    <row r="58" spans="1:7" ht="13.5" thickTop="1" x14ac:dyDescent="0.2">
      <c r="A58" s="896"/>
      <c r="B58" s="897"/>
      <c r="C58" s="898"/>
      <c r="D58" s="243" t="s">
        <v>193</v>
      </c>
      <c r="E58" s="900"/>
      <c r="F58" s="901"/>
      <c r="G58" s="916">
        <v>271354</v>
      </c>
    </row>
    <row r="59" spans="1:7" x14ac:dyDescent="0.2">
      <c r="A59" s="903">
        <v>32</v>
      </c>
      <c r="B59" s="897"/>
      <c r="C59" s="898" t="s">
        <v>276</v>
      </c>
      <c r="D59" s="895" t="s">
        <v>664</v>
      </c>
      <c r="E59" s="900">
        <v>5</v>
      </c>
      <c r="F59" s="901">
        <v>73</v>
      </c>
      <c r="G59" s="902">
        <f>F59*E59</f>
        <v>365</v>
      </c>
    </row>
    <row r="60" spans="1:7" x14ac:dyDescent="0.2">
      <c r="A60" s="903">
        <v>33</v>
      </c>
      <c r="B60" s="897"/>
      <c r="C60" s="898" t="s">
        <v>276</v>
      </c>
      <c r="D60" s="895" t="s">
        <v>665</v>
      </c>
      <c r="E60" s="900">
        <v>5</v>
      </c>
      <c r="F60" s="901">
        <v>117</v>
      </c>
      <c r="G60" s="902">
        <f t="shared" ref="G60:G79" si="1">F60*E60</f>
        <v>585</v>
      </c>
    </row>
    <row r="61" spans="1:7" x14ac:dyDescent="0.2">
      <c r="A61" s="904">
        <v>34</v>
      </c>
      <c r="B61" s="828"/>
      <c r="C61" s="898" t="s">
        <v>276</v>
      </c>
      <c r="D61" s="895" t="s">
        <v>666</v>
      </c>
      <c r="E61" s="905">
        <v>4</v>
      </c>
      <c r="F61" s="906">
        <v>440</v>
      </c>
      <c r="G61" s="902">
        <f t="shared" si="1"/>
        <v>1760</v>
      </c>
    </row>
    <row r="62" spans="1:7" x14ac:dyDescent="0.2">
      <c r="A62" s="903">
        <v>35</v>
      </c>
      <c r="B62" s="828"/>
      <c r="C62" s="39" t="s">
        <v>59</v>
      </c>
      <c r="D62" s="911" t="s">
        <v>631</v>
      </c>
      <c r="E62" s="905">
        <v>100</v>
      </c>
      <c r="F62" s="906">
        <v>7</v>
      </c>
      <c r="G62" s="902">
        <f t="shared" si="1"/>
        <v>700</v>
      </c>
    </row>
    <row r="63" spans="1:7" x14ac:dyDescent="0.2">
      <c r="A63" s="903">
        <v>36</v>
      </c>
      <c r="B63" s="828"/>
      <c r="C63" s="39" t="s">
        <v>59</v>
      </c>
      <c r="D63" s="911" t="s">
        <v>630</v>
      </c>
      <c r="E63" s="905">
        <v>300</v>
      </c>
      <c r="F63" s="906">
        <v>9.5</v>
      </c>
      <c r="G63" s="902">
        <f t="shared" si="1"/>
        <v>2850</v>
      </c>
    </row>
    <row r="64" spans="1:7" x14ac:dyDescent="0.2">
      <c r="A64" s="904">
        <v>37</v>
      </c>
      <c r="B64" s="828"/>
      <c r="C64" s="835" t="s">
        <v>305</v>
      </c>
      <c r="D64" s="908" t="s">
        <v>640</v>
      </c>
      <c r="E64" s="905">
        <v>20</v>
      </c>
      <c r="F64" s="906">
        <v>145</v>
      </c>
      <c r="G64" s="902">
        <f t="shared" si="1"/>
        <v>2900</v>
      </c>
    </row>
    <row r="65" spans="1:15" x14ac:dyDescent="0.2">
      <c r="A65" s="903">
        <v>38</v>
      </c>
      <c r="B65" s="828"/>
      <c r="C65" s="835" t="s">
        <v>59</v>
      </c>
      <c r="D65" s="908" t="s">
        <v>667</v>
      </c>
      <c r="E65" s="905">
        <v>50</v>
      </c>
      <c r="F65" s="906">
        <v>40</v>
      </c>
      <c r="G65" s="902">
        <f t="shared" si="1"/>
        <v>2000</v>
      </c>
    </row>
    <row r="66" spans="1:15" x14ac:dyDescent="0.2">
      <c r="A66" s="903">
        <v>39</v>
      </c>
      <c r="B66" s="828"/>
      <c r="C66" s="835" t="s">
        <v>305</v>
      </c>
      <c r="D66" s="908" t="s">
        <v>646</v>
      </c>
      <c r="E66" s="905">
        <v>8</v>
      </c>
      <c r="F66" s="906">
        <v>254</v>
      </c>
      <c r="G66" s="902">
        <f t="shared" si="1"/>
        <v>2032</v>
      </c>
      <c r="I66" s="1034">
        <v>39</v>
      </c>
      <c r="J66" s="1035"/>
      <c r="K66" s="1036" t="s">
        <v>305</v>
      </c>
      <c r="L66" s="1037" t="s">
        <v>646</v>
      </c>
      <c r="M66" s="1038">
        <v>10</v>
      </c>
      <c r="N66" s="1039">
        <v>254</v>
      </c>
      <c r="O66" s="1040">
        <f t="shared" ref="O66" si="2">N66*M66</f>
        <v>2540</v>
      </c>
    </row>
    <row r="67" spans="1:15" x14ac:dyDescent="0.2">
      <c r="A67" s="904">
        <v>40</v>
      </c>
      <c r="B67" s="828"/>
      <c r="C67" s="835" t="s">
        <v>654</v>
      </c>
      <c r="D67" s="911" t="s">
        <v>633</v>
      </c>
      <c r="E67" s="905">
        <v>20</v>
      </c>
      <c r="F67" s="906">
        <v>395</v>
      </c>
      <c r="G67" s="902">
        <f t="shared" si="1"/>
        <v>7900</v>
      </c>
    </row>
    <row r="68" spans="1:15" x14ac:dyDescent="0.2">
      <c r="A68" s="903">
        <v>41</v>
      </c>
      <c r="B68" s="828"/>
      <c r="C68" s="835" t="s">
        <v>654</v>
      </c>
      <c r="D68" s="911" t="s">
        <v>634</v>
      </c>
      <c r="E68" s="905">
        <v>10</v>
      </c>
      <c r="F68" s="906">
        <v>407</v>
      </c>
      <c r="G68" s="902">
        <f t="shared" si="1"/>
        <v>4070</v>
      </c>
    </row>
    <row r="69" spans="1:15" x14ac:dyDescent="0.2">
      <c r="A69" s="903">
        <v>42</v>
      </c>
      <c r="B69" s="828"/>
      <c r="C69" s="835" t="s">
        <v>654</v>
      </c>
      <c r="D69" s="911" t="s">
        <v>635</v>
      </c>
      <c r="E69" s="905">
        <v>10</v>
      </c>
      <c r="F69" s="906">
        <v>407</v>
      </c>
      <c r="G69" s="902">
        <f t="shared" si="1"/>
        <v>4070</v>
      </c>
    </row>
    <row r="70" spans="1:15" x14ac:dyDescent="0.2">
      <c r="A70" s="904">
        <v>43</v>
      </c>
      <c r="B70" s="828"/>
      <c r="C70" s="835" t="s">
        <v>654</v>
      </c>
      <c r="D70" s="911" t="s">
        <v>636</v>
      </c>
      <c r="E70" s="905">
        <v>10</v>
      </c>
      <c r="F70" s="906">
        <v>407</v>
      </c>
      <c r="G70" s="902">
        <f t="shared" si="1"/>
        <v>4070</v>
      </c>
    </row>
    <row r="71" spans="1:15" x14ac:dyDescent="0.2">
      <c r="A71" s="903">
        <v>44</v>
      </c>
      <c r="B71" s="828"/>
      <c r="C71" s="835" t="s">
        <v>59</v>
      </c>
      <c r="D71" s="907" t="s">
        <v>668</v>
      </c>
      <c r="E71" s="905">
        <v>5</v>
      </c>
      <c r="F71" s="906">
        <v>835</v>
      </c>
      <c r="G71" s="902">
        <f t="shared" si="1"/>
        <v>4175</v>
      </c>
    </row>
    <row r="72" spans="1:15" x14ac:dyDescent="0.2">
      <c r="A72" s="903">
        <v>45</v>
      </c>
      <c r="B72" s="828"/>
      <c r="C72" s="835" t="s">
        <v>276</v>
      </c>
      <c r="D72" s="907" t="s">
        <v>669</v>
      </c>
      <c r="E72" s="905">
        <v>5</v>
      </c>
      <c r="F72" s="906">
        <v>400</v>
      </c>
      <c r="G72" s="902">
        <f t="shared" si="1"/>
        <v>2000</v>
      </c>
    </row>
    <row r="73" spans="1:15" x14ac:dyDescent="0.2">
      <c r="A73" s="904">
        <v>46</v>
      </c>
      <c r="B73" s="828"/>
      <c r="C73" s="835" t="s">
        <v>59</v>
      </c>
      <c r="D73" s="824" t="s">
        <v>670</v>
      </c>
      <c r="E73" s="905">
        <v>10</v>
      </c>
      <c r="F73" s="906">
        <v>215</v>
      </c>
      <c r="G73" s="902">
        <f t="shared" si="1"/>
        <v>2150</v>
      </c>
    </row>
    <row r="74" spans="1:15" x14ac:dyDescent="0.2">
      <c r="A74" s="903">
        <v>47</v>
      </c>
      <c r="B74" s="828"/>
      <c r="C74" s="835" t="s">
        <v>59</v>
      </c>
      <c r="D74" s="824" t="s">
        <v>645</v>
      </c>
      <c r="E74" s="905">
        <v>30</v>
      </c>
      <c r="F74" s="906">
        <v>125</v>
      </c>
      <c r="G74" s="902">
        <f t="shared" si="1"/>
        <v>3750</v>
      </c>
    </row>
    <row r="75" spans="1:15" x14ac:dyDescent="0.2">
      <c r="A75" s="903">
        <v>48</v>
      </c>
      <c r="B75" s="828"/>
      <c r="C75" s="835" t="s">
        <v>59</v>
      </c>
      <c r="D75" s="824" t="s">
        <v>671</v>
      </c>
      <c r="E75" s="905">
        <v>6</v>
      </c>
      <c r="F75" s="906">
        <v>235</v>
      </c>
      <c r="G75" s="902">
        <f t="shared" si="1"/>
        <v>1410</v>
      </c>
    </row>
    <row r="76" spans="1:15" x14ac:dyDescent="0.2">
      <c r="A76" s="904">
        <v>49</v>
      </c>
      <c r="B76" s="828"/>
      <c r="C76" s="835" t="s">
        <v>59</v>
      </c>
      <c r="D76" s="909" t="s">
        <v>648</v>
      </c>
      <c r="E76" s="905">
        <v>4</v>
      </c>
      <c r="F76" s="906">
        <v>68.5</v>
      </c>
      <c r="G76" s="902">
        <f t="shared" si="1"/>
        <v>274</v>
      </c>
    </row>
    <row r="77" spans="1:15" x14ac:dyDescent="0.2">
      <c r="A77" s="903">
        <v>50</v>
      </c>
      <c r="B77" s="828"/>
      <c r="C77" s="835" t="s">
        <v>342</v>
      </c>
      <c r="D77" s="912" t="s">
        <v>651</v>
      </c>
      <c r="E77" s="905">
        <v>20</v>
      </c>
      <c r="F77" s="906">
        <v>55.5</v>
      </c>
      <c r="G77" s="902">
        <f t="shared" si="1"/>
        <v>1110</v>
      </c>
    </row>
    <row r="78" spans="1:15" x14ac:dyDescent="0.2">
      <c r="A78" s="903">
        <v>51</v>
      </c>
      <c r="B78" s="828"/>
      <c r="C78" s="835" t="s">
        <v>342</v>
      </c>
      <c r="D78" s="912" t="s">
        <v>652</v>
      </c>
      <c r="E78" s="905">
        <v>50</v>
      </c>
      <c r="F78" s="906">
        <v>68</v>
      </c>
      <c r="G78" s="902">
        <f t="shared" si="1"/>
        <v>3400</v>
      </c>
    </row>
    <row r="79" spans="1:15" x14ac:dyDescent="0.2">
      <c r="A79" s="904">
        <v>52</v>
      </c>
      <c r="B79" s="828"/>
      <c r="C79" s="835" t="s">
        <v>276</v>
      </c>
      <c r="D79" s="909" t="s">
        <v>673</v>
      </c>
      <c r="E79" s="905">
        <v>4</v>
      </c>
      <c r="F79" s="906">
        <v>330</v>
      </c>
      <c r="G79" s="902">
        <f t="shared" si="1"/>
        <v>1320</v>
      </c>
      <c r="I79" s="1041">
        <v>52</v>
      </c>
      <c r="J79" s="1035"/>
      <c r="K79" s="1036" t="s">
        <v>276</v>
      </c>
      <c r="L79" s="1042" t="s">
        <v>673</v>
      </c>
      <c r="M79" s="1038">
        <v>5</v>
      </c>
      <c r="N79" s="1039">
        <v>330</v>
      </c>
      <c r="O79" s="1040">
        <f t="shared" ref="O79" si="3">N79*M79</f>
        <v>1650</v>
      </c>
    </row>
    <row r="80" spans="1:15" x14ac:dyDescent="0.2">
      <c r="A80" s="903"/>
      <c r="B80" s="828"/>
      <c r="C80" s="835"/>
      <c r="D80" s="909"/>
      <c r="E80" s="905"/>
      <c r="F80" s="906"/>
      <c r="G80" s="902"/>
    </row>
    <row r="81" spans="1:7" x14ac:dyDescent="0.2">
      <c r="A81" s="903"/>
      <c r="B81" s="828"/>
      <c r="C81" s="835"/>
      <c r="D81" s="883"/>
      <c r="E81" s="905"/>
      <c r="F81" s="906"/>
      <c r="G81" s="902"/>
    </row>
    <row r="82" spans="1:7" x14ac:dyDescent="0.2">
      <c r="A82" s="904"/>
      <c r="B82" s="828"/>
      <c r="C82" s="835"/>
      <c r="D82" s="883"/>
      <c r="E82" s="905"/>
      <c r="F82" s="906"/>
      <c r="G82" s="902"/>
    </row>
    <row r="83" spans="1:7" x14ac:dyDescent="0.2">
      <c r="A83" s="903"/>
      <c r="B83" s="828"/>
      <c r="C83" s="835"/>
      <c r="D83" s="883"/>
      <c r="E83" s="905"/>
      <c r="F83" s="906"/>
      <c r="G83" s="902"/>
    </row>
    <row r="84" spans="1:7" x14ac:dyDescent="0.2">
      <c r="A84" s="903"/>
      <c r="B84" s="828"/>
      <c r="C84" s="835"/>
      <c r="D84" s="883"/>
      <c r="E84" s="905"/>
      <c r="F84" s="906"/>
      <c r="G84" s="902"/>
    </row>
    <row r="85" spans="1:7" x14ac:dyDescent="0.2">
      <c r="A85" s="904"/>
      <c r="B85" s="828"/>
      <c r="C85" s="835"/>
      <c r="D85" s="909"/>
      <c r="E85" s="905"/>
      <c r="F85" s="906"/>
      <c r="G85" s="902"/>
    </row>
    <row r="86" spans="1:7" x14ac:dyDescent="0.2">
      <c r="A86" s="903"/>
      <c r="B86" s="828"/>
      <c r="C86" s="835"/>
      <c r="D86" s="909"/>
      <c r="E86" s="905"/>
      <c r="F86" s="906"/>
      <c r="G86" s="902"/>
    </row>
    <row r="87" spans="1:7" x14ac:dyDescent="0.2">
      <c r="A87" s="903"/>
      <c r="B87" s="828"/>
      <c r="C87" s="835"/>
      <c r="D87" s="909"/>
      <c r="E87" s="905"/>
      <c r="F87" s="906"/>
      <c r="G87" s="902"/>
    </row>
    <row r="88" spans="1:7" x14ac:dyDescent="0.2">
      <c r="A88" s="903"/>
      <c r="B88" s="897"/>
      <c r="C88" s="898"/>
      <c r="D88" s="899"/>
      <c r="E88" s="900"/>
      <c r="F88" s="910"/>
      <c r="G88" s="902"/>
    </row>
    <row r="89" spans="1:7" ht="13.5" thickBot="1" x14ac:dyDescent="0.25">
      <c r="A89" s="48"/>
      <c r="B89" s="49"/>
      <c r="C89" s="50"/>
      <c r="D89" s="51"/>
      <c r="E89" s="49"/>
      <c r="F89" s="52" t="s">
        <v>17</v>
      </c>
      <c r="G89" s="53">
        <f>SUM(G58:G88)</f>
        <v>324245</v>
      </c>
    </row>
    <row r="90" spans="1:7" ht="13.5" thickTop="1" x14ac:dyDescent="0.2">
      <c r="A90" s="14" t="s">
        <v>619</v>
      </c>
      <c r="B90" s="54"/>
      <c r="C90" s="844"/>
      <c r="E90" s="54"/>
      <c r="G90" s="17"/>
    </row>
    <row r="91" spans="1:7" ht="13.5" thickBot="1" x14ac:dyDescent="0.25">
      <c r="A91" s="56"/>
      <c r="B91" s="73"/>
      <c r="C91" s="73"/>
      <c r="D91" s="57"/>
      <c r="E91" s="73"/>
      <c r="F91" s="58"/>
      <c r="G91" s="59"/>
    </row>
    <row r="92" spans="1:7" ht="13.5" thickTop="1" x14ac:dyDescent="0.2">
      <c r="A92" s="3475"/>
      <c r="B92" s="3476"/>
      <c r="C92" s="3477"/>
      <c r="D92" s="842" t="s">
        <v>18</v>
      </c>
      <c r="E92" s="3553" t="s">
        <v>19</v>
      </c>
      <c r="F92" s="3476"/>
      <c r="G92" s="3554"/>
    </row>
    <row r="93" spans="1:7" x14ac:dyDescent="0.2">
      <c r="A93" s="3555" t="s">
        <v>20</v>
      </c>
      <c r="B93" s="3556"/>
      <c r="C93" s="3557"/>
      <c r="D93" s="44"/>
      <c r="E93" s="3594"/>
      <c r="F93" s="3595"/>
      <c r="G93" s="3596"/>
    </row>
    <row r="94" spans="1:7" x14ac:dyDescent="0.2">
      <c r="A94" s="3555" t="s">
        <v>21</v>
      </c>
      <c r="B94" s="3556"/>
      <c r="C94" s="3557"/>
      <c r="D94" s="61" t="s">
        <v>617</v>
      </c>
      <c r="E94" s="3463" t="s">
        <v>30</v>
      </c>
      <c r="F94" s="3461"/>
      <c r="G94" s="3462"/>
    </row>
    <row r="95" spans="1:7" ht="13.5" thickBot="1" x14ac:dyDescent="0.25">
      <c r="A95" s="3562" t="s">
        <v>22</v>
      </c>
      <c r="B95" s="3563"/>
      <c r="C95" s="3564"/>
      <c r="D95" s="894" t="s">
        <v>618</v>
      </c>
      <c r="E95" s="3460" t="s">
        <v>23</v>
      </c>
      <c r="F95" s="3409"/>
      <c r="G95" s="3410"/>
    </row>
    <row r="96" spans="1:7" ht="16.5" x14ac:dyDescent="0.25">
      <c r="A96" s="3415" t="s">
        <v>6</v>
      </c>
      <c r="B96" s="3416"/>
      <c r="C96" s="3416"/>
      <c r="D96" s="3416"/>
      <c r="E96" s="3416"/>
      <c r="F96" s="3416"/>
      <c r="G96" s="3417"/>
    </row>
    <row r="97" spans="1:7" x14ac:dyDescent="0.2">
      <c r="A97" s="3418" t="s">
        <v>1</v>
      </c>
      <c r="B97" s="3419"/>
      <c r="C97" s="3419"/>
      <c r="D97" s="3419"/>
      <c r="E97" s="3419"/>
      <c r="F97" s="3419"/>
      <c r="G97" s="3420"/>
    </row>
    <row r="98" spans="1:7" x14ac:dyDescent="0.2">
      <c r="A98" s="3421" t="s">
        <v>2</v>
      </c>
      <c r="B98" s="3422"/>
      <c r="C98" s="3422"/>
      <c r="D98" s="3422"/>
      <c r="E98" s="3422"/>
      <c r="F98" s="3422"/>
      <c r="G98" s="3423"/>
    </row>
    <row r="99" spans="1:7" x14ac:dyDescent="0.2">
      <c r="A99" s="2"/>
      <c r="B99" s="68"/>
      <c r="C99" s="1233"/>
      <c r="D99" s="5"/>
      <c r="E99" s="69"/>
      <c r="F99" s="6"/>
      <c r="G99" s="7" t="s">
        <v>3</v>
      </c>
    </row>
    <row r="100" spans="1:7" x14ac:dyDescent="0.2">
      <c r="A100" s="8" t="s">
        <v>4</v>
      </c>
      <c r="B100" s="9"/>
      <c r="C100" s="10" t="s">
        <v>5</v>
      </c>
      <c r="D100" s="9"/>
      <c r="E100" s="1277" t="s">
        <v>1634</v>
      </c>
      <c r="F100" s="689"/>
      <c r="G100" s="739" t="s">
        <v>1626</v>
      </c>
    </row>
    <row r="101" spans="1:7" x14ac:dyDescent="0.2">
      <c r="A101" s="14" t="s">
        <v>6</v>
      </c>
      <c r="B101" s="70"/>
      <c r="C101" s="16"/>
      <c r="D101" s="1234"/>
      <c r="E101" s="3424"/>
      <c r="F101" s="3425"/>
      <c r="G101" s="17"/>
    </row>
    <row r="102" spans="1:7" x14ac:dyDescent="0.2">
      <c r="A102" s="1235" t="s">
        <v>7</v>
      </c>
      <c r="B102" s="19"/>
      <c r="C102" s="19"/>
      <c r="D102" s="19"/>
      <c r="E102" s="20" t="s">
        <v>8</v>
      </c>
      <c r="F102" s="21"/>
      <c r="G102" s="17" t="s">
        <v>9</v>
      </c>
    </row>
    <row r="103" spans="1:7" x14ac:dyDescent="0.2">
      <c r="A103" s="2"/>
      <c r="B103" s="68"/>
      <c r="C103" s="1233"/>
      <c r="D103" s="1233"/>
      <c r="E103" s="3426"/>
      <c r="F103" s="3427"/>
      <c r="G103" s="22"/>
    </row>
    <row r="104" spans="1:7" ht="26.25" thickBot="1" x14ac:dyDescent="0.25">
      <c r="A104" s="23" t="s">
        <v>10</v>
      </c>
      <c r="B104" s="71" t="s">
        <v>11</v>
      </c>
      <c r="C104" s="25" t="s">
        <v>12</v>
      </c>
      <c r="D104" s="26" t="s">
        <v>13</v>
      </c>
      <c r="E104" s="72" t="s">
        <v>14</v>
      </c>
      <c r="F104" s="28" t="s">
        <v>15</v>
      </c>
      <c r="G104" s="29" t="s">
        <v>16</v>
      </c>
    </row>
    <row r="105" spans="1:7" ht="13.5" thickTop="1" x14ac:dyDescent="0.2">
      <c r="A105" s="896">
        <v>1</v>
      </c>
      <c r="B105" s="897"/>
      <c r="C105" s="898" t="s">
        <v>60</v>
      </c>
      <c r="D105" s="1311" t="s">
        <v>747</v>
      </c>
      <c r="E105" s="900">
        <v>1</v>
      </c>
      <c r="F105" s="901">
        <v>60000</v>
      </c>
      <c r="G105" s="1335">
        <f>F105*E105</f>
        <v>60000</v>
      </c>
    </row>
    <row r="106" spans="1:7" x14ac:dyDescent="0.2">
      <c r="A106" s="903"/>
      <c r="B106" s="897"/>
      <c r="C106" s="898"/>
      <c r="D106" s="253" t="s">
        <v>1572</v>
      </c>
      <c r="E106" s="900"/>
      <c r="F106" s="901"/>
      <c r="G106" s="902"/>
    </row>
    <row r="107" spans="1:7" x14ac:dyDescent="0.2">
      <c r="A107" s="903"/>
      <c r="B107" s="897"/>
      <c r="C107" s="898"/>
      <c r="D107" s="253" t="s">
        <v>1573</v>
      </c>
      <c r="E107" s="900"/>
      <c r="F107" s="901"/>
      <c r="G107" s="902"/>
    </row>
    <row r="108" spans="1:7" x14ac:dyDescent="0.2">
      <c r="A108" s="904"/>
      <c r="B108" s="828"/>
      <c r="C108" s="898"/>
      <c r="D108" s="253" t="s">
        <v>1574</v>
      </c>
      <c r="E108" s="905"/>
      <c r="F108" s="906"/>
      <c r="G108" s="902"/>
    </row>
    <row r="109" spans="1:7" x14ac:dyDescent="0.2">
      <c r="A109" s="903"/>
      <c r="B109" s="828"/>
      <c r="C109" s="39"/>
      <c r="D109" s="253" t="s">
        <v>1575</v>
      </c>
      <c r="E109" s="905"/>
      <c r="F109" s="906"/>
      <c r="G109" s="902"/>
    </row>
    <row r="110" spans="1:7" x14ac:dyDescent="0.2">
      <c r="A110" s="903"/>
      <c r="B110" s="828"/>
      <c r="C110" s="39"/>
      <c r="D110" s="253" t="s">
        <v>1576</v>
      </c>
      <c r="E110" s="905"/>
      <c r="F110" s="906"/>
      <c r="G110" s="902"/>
    </row>
    <row r="111" spans="1:7" x14ac:dyDescent="0.2">
      <c r="A111" s="904"/>
      <c r="B111" s="828"/>
      <c r="C111" s="835"/>
      <c r="D111" s="253" t="s">
        <v>1577</v>
      </c>
      <c r="E111" s="905"/>
      <c r="F111" s="906"/>
      <c r="G111" s="902"/>
    </row>
    <row r="112" spans="1:7" x14ac:dyDescent="0.2">
      <c r="A112" s="903"/>
      <c r="B112" s="828"/>
      <c r="C112" s="835"/>
      <c r="D112" s="253" t="s">
        <v>1578</v>
      </c>
      <c r="E112" s="905"/>
      <c r="F112" s="906"/>
      <c r="G112" s="902"/>
    </row>
    <row r="113" spans="1:7" x14ac:dyDescent="0.2">
      <c r="A113" s="903"/>
      <c r="B113" s="828"/>
      <c r="C113" s="835"/>
      <c r="D113" s="253" t="s">
        <v>1579</v>
      </c>
      <c r="E113" s="905"/>
      <c r="F113" s="906"/>
      <c r="G113" s="902"/>
    </row>
    <row r="114" spans="1:7" x14ac:dyDescent="0.2">
      <c r="A114" s="904"/>
      <c r="B114" s="828"/>
      <c r="C114" s="835"/>
      <c r="D114" s="253" t="s">
        <v>1580</v>
      </c>
      <c r="E114" s="905"/>
      <c r="F114" s="906"/>
      <c r="G114" s="902"/>
    </row>
    <row r="115" spans="1:7" x14ac:dyDescent="0.2">
      <c r="A115" s="903">
        <v>2</v>
      </c>
      <c r="B115" s="828"/>
      <c r="C115" s="835" t="s">
        <v>60</v>
      </c>
      <c r="D115" s="1334" t="s">
        <v>1614</v>
      </c>
      <c r="E115" s="905">
        <v>1</v>
      </c>
      <c r="F115" s="906">
        <v>100000</v>
      </c>
      <c r="G115" s="902">
        <f>F115*E115</f>
        <v>100000</v>
      </c>
    </row>
    <row r="116" spans="1:7" x14ac:dyDescent="0.2">
      <c r="A116" s="903"/>
      <c r="B116" s="828"/>
      <c r="C116" s="835"/>
      <c r="D116" s="1334" t="s">
        <v>1615</v>
      </c>
      <c r="E116" s="905"/>
      <c r="F116" s="906"/>
      <c r="G116" s="902"/>
    </row>
    <row r="117" spans="1:7" x14ac:dyDescent="0.2">
      <c r="A117" s="904"/>
      <c r="B117" s="828"/>
      <c r="C117" s="835"/>
      <c r="D117" s="1334" t="s">
        <v>1616</v>
      </c>
      <c r="E117" s="905"/>
      <c r="F117" s="906"/>
      <c r="G117" s="902"/>
    </row>
    <row r="118" spans="1:7" x14ac:dyDescent="0.2">
      <c r="A118" s="903"/>
      <c r="B118" s="828"/>
      <c r="C118" s="835"/>
      <c r="D118" s="1334" t="s">
        <v>1617</v>
      </c>
      <c r="E118" s="905"/>
      <c r="F118" s="906"/>
      <c r="G118" s="902"/>
    </row>
    <row r="119" spans="1:7" x14ac:dyDescent="0.2">
      <c r="A119" s="903"/>
      <c r="B119" s="828"/>
      <c r="C119" s="835"/>
      <c r="D119" s="1334" t="s">
        <v>1618</v>
      </c>
      <c r="E119" s="905"/>
      <c r="F119" s="906"/>
      <c r="G119" s="902"/>
    </row>
    <row r="120" spans="1:7" x14ac:dyDescent="0.2">
      <c r="A120" s="904"/>
      <c r="B120" s="828"/>
      <c r="C120" s="835"/>
      <c r="D120" s="1334" t="s">
        <v>1619</v>
      </c>
      <c r="E120" s="905"/>
      <c r="F120" s="906"/>
      <c r="G120" s="902"/>
    </row>
    <row r="121" spans="1:7" x14ac:dyDescent="0.2">
      <c r="A121" s="903"/>
      <c r="B121" s="828"/>
      <c r="C121" s="835"/>
      <c r="D121" s="1334" t="s">
        <v>1620</v>
      </c>
      <c r="E121" s="905"/>
      <c r="F121" s="906"/>
      <c r="G121" s="902"/>
    </row>
    <row r="122" spans="1:7" x14ac:dyDescent="0.2">
      <c r="A122" s="903"/>
      <c r="B122" s="828"/>
      <c r="C122" s="835"/>
      <c r="D122" s="1334" t="s">
        <v>1621</v>
      </c>
      <c r="E122" s="905"/>
      <c r="F122" s="906"/>
      <c r="G122" s="902"/>
    </row>
    <row r="123" spans="1:7" x14ac:dyDescent="0.2">
      <c r="A123" s="904"/>
      <c r="B123" s="828"/>
      <c r="C123" s="835"/>
      <c r="D123" s="1334" t="s">
        <v>1622</v>
      </c>
      <c r="E123" s="905"/>
      <c r="F123" s="906"/>
      <c r="G123" s="902"/>
    </row>
    <row r="124" spans="1:7" x14ac:dyDescent="0.2">
      <c r="A124" s="903"/>
      <c r="B124" s="828"/>
      <c r="C124" s="835"/>
      <c r="D124" s="1334" t="s">
        <v>1623</v>
      </c>
      <c r="E124" s="905"/>
      <c r="F124" s="906"/>
      <c r="G124" s="902"/>
    </row>
    <row r="125" spans="1:7" x14ac:dyDescent="0.2">
      <c r="A125" s="903"/>
      <c r="B125" s="828"/>
      <c r="C125" s="835"/>
      <c r="D125" s="1334" t="s">
        <v>1624</v>
      </c>
      <c r="E125" s="905"/>
      <c r="F125" s="906"/>
      <c r="G125" s="902"/>
    </row>
    <row r="126" spans="1:7" x14ac:dyDescent="0.2">
      <c r="A126" s="904"/>
      <c r="B126" s="828"/>
      <c r="C126" s="835"/>
      <c r="D126" s="1334" t="s">
        <v>1625</v>
      </c>
      <c r="E126" s="905"/>
      <c r="F126" s="906"/>
      <c r="G126" s="902"/>
    </row>
    <row r="127" spans="1:7" x14ac:dyDescent="0.2">
      <c r="A127" s="903"/>
      <c r="B127" s="828"/>
      <c r="C127" s="835"/>
      <c r="D127" s="909"/>
      <c r="E127" s="905"/>
      <c r="F127" s="906"/>
      <c r="G127" s="902"/>
    </row>
    <row r="128" spans="1:7" x14ac:dyDescent="0.2">
      <c r="A128" s="903"/>
      <c r="B128" s="828"/>
      <c r="C128" s="835"/>
      <c r="D128" s="1236"/>
      <c r="E128" s="905"/>
      <c r="F128" s="906"/>
      <c r="G128" s="902"/>
    </row>
    <row r="129" spans="1:7" x14ac:dyDescent="0.2">
      <c r="A129" s="904"/>
      <c r="B129" s="828"/>
      <c r="C129" s="835"/>
      <c r="D129" s="1236"/>
      <c r="E129" s="905"/>
      <c r="F129" s="906"/>
      <c r="G129" s="902"/>
    </row>
    <row r="130" spans="1:7" x14ac:dyDescent="0.2">
      <c r="A130" s="903"/>
      <c r="B130" s="828"/>
      <c r="C130" s="835"/>
      <c r="D130" s="1236"/>
      <c r="E130" s="905"/>
      <c r="F130" s="906"/>
      <c r="G130" s="902"/>
    </row>
    <row r="131" spans="1:7" x14ac:dyDescent="0.2">
      <c r="A131" s="903"/>
      <c r="B131" s="828"/>
      <c r="C131" s="835"/>
      <c r="D131" s="1236"/>
      <c r="E131" s="905"/>
      <c r="F131" s="906"/>
      <c r="G131" s="902"/>
    </row>
    <row r="132" spans="1:7" x14ac:dyDescent="0.2">
      <c r="A132" s="904"/>
      <c r="B132" s="828"/>
      <c r="C132" s="835"/>
      <c r="D132" s="909"/>
      <c r="E132" s="905"/>
      <c r="F132" s="906"/>
      <c r="G132" s="902"/>
    </row>
    <row r="133" spans="1:7" x14ac:dyDescent="0.2">
      <c r="A133" s="903"/>
      <c r="B133" s="828"/>
      <c r="C133" s="835"/>
      <c r="D133" s="909"/>
      <c r="E133" s="905"/>
      <c r="F133" s="906"/>
      <c r="G133" s="902"/>
    </row>
    <row r="134" spans="1:7" x14ac:dyDescent="0.2">
      <c r="A134" s="903"/>
      <c r="B134" s="828"/>
      <c r="C134" s="835"/>
      <c r="D134" s="909"/>
      <c r="E134" s="905"/>
      <c r="F134" s="906"/>
      <c r="G134" s="902"/>
    </row>
    <row r="135" spans="1:7" x14ac:dyDescent="0.2">
      <c r="A135" s="903"/>
      <c r="B135" s="897"/>
      <c r="C135" s="898"/>
      <c r="D135" s="899"/>
      <c r="E135" s="900"/>
      <c r="F135" s="910"/>
      <c r="G135" s="902"/>
    </row>
    <row r="136" spans="1:7" ht="13.5" thickBot="1" x14ac:dyDescent="0.25">
      <c r="A136" s="48"/>
      <c r="B136" s="49"/>
      <c r="C136" s="50"/>
      <c r="D136" s="51"/>
      <c r="E136" s="49"/>
      <c r="F136" s="52" t="s">
        <v>55</v>
      </c>
      <c r="G136" s="53">
        <f>SUM(G105:G135)</f>
        <v>160000</v>
      </c>
    </row>
    <row r="137" spans="1:7" ht="13.5" thickTop="1" x14ac:dyDescent="0.2">
      <c r="A137" s="14" t="s">
        <v>1581</v>
      </c>
      <c r="B137" s="54"/>
      <c r="C137" s="1234"/>
      <c r="E137" s="54"/>
      <c r="G137" s="17"/>
    </row>
    <row r="138" spans="1:7" ht="13.5" thickBot="1" x14ac:dyDescent="0.25">
      <c r="A138" s="56"/>
      <c r="B138" s="73"/>
      <c r="C138" s="73"/>
      <c r="D138" s="57"/>
      <c r="E138" s="73"/>
      <c r="F138" s="58"/>
      <c r="G138" s="59"/>
    </row>
    <row r="139" spans="1:7" ht="13.5" thickTop="1" x14ac:dyDescent="0.2">
      <c r="A139" s="3475"/>
      <c r="B139" s="3476"/>
      <c r="C139" s="3477"/>
      <c r="D139" s="1232" t="s">
        <v>18</v>
      </c>
      <c r="E139" s="3553" t="s">
        <v>19</v>
      </c>
      <c r="F139" s="3476"/>
      <c r="G139" s="3554"/>
    </row>
    <row r="140" spans="1:7" x14ac:dyDescent="0.2">
      <c r="A140" s="3555" t="s">
        <v>20</v>
      </c>
      <c r="B140" s="3556"/>
      <c r="C140" s="3557"/>
      <c r="D140" s="44"/>
      <c r="E140" s="3594"/>
      <c r="F140" s="3595"/>
      <c r="G140" s="3596"/>
    </row>
    <row r="141" spans="1:7" x14ac:dyDescent="0.2">
      <c r="A141" s="3555" t="s">
        <v>21</v>
      </c>
      <c r="B141" s="3556"/>
      <c r="C141" s="3557"/>
      <c r="D141" s="61" t="s">
        <v>1609</v>
      </c>
      <c r="E141" s="3463" t="s">
        <v>30</v>
      </c>
      <c r="F141" s="3461"/>
      <c r="G141" s="3462"/>
    </row>
    <row r="142" spans="1:7" ht="13.5" thickBot="1" x14ac:dyDescent="0.25">
      <c r="A142" s="3562" t="s">
        <v>22</v>
      </c>
      <c r="B142" s="3563"/>
      <c r="C142" s="3564"/>
      <c r="D142" s="894" t="s">
        <v>1610</v>
      </c>
      <c r="E142" s="3460" t="s">
        <v>23</v>
      </c>
      <c r="F142" s="3409"/>
      <c r="G142" s="3410"/>
    </row>
    <row r="143" spans="1:7" ht="16.5" x14ac:dyDescent="0.25">
      <c r="A143" s="3415" t="s">
        <v>0</v>
      </c>
      <c r="B143" s="3416"/>
      <c r="C143" s="3416"/>
      <c r="D143" s="3416"/>
      <c r="E143" s="3416"/>
      <c r="F143" s="3416"/>
      <c r="G143" s="3417"/>
    </row>
    <row r="144" spans="1:7" x14ac:dyDescent="0.2">
      <c r="A144" s="3418" t="s">
        <v>1</v>
      </c>
      <c r="B144" s="3419"/>
      <c r="C144" s="3419"/>
      <c r="D144" s="3419"/>
      <c r="E144" s="3419"/>
      <c r="F144" s="3419"/>
      <c r="G144" s="3420"/>
    </row>
    <row r="145" spans="1:9" x14ac:dyDescent="0.2">
      <c r="A145" s="3421" t="s">
        <v>2</v>
      </c>
      <c r="B145" s="3422"/>
      <c r="C145" s="3422"/>
      <c r="D145" s="3422"/>
      <c r="E145" s="3422"/>
      <c r="F145" s="3422"/>
      <c r="G145" s="3423"/>
    </row>
    <row r="146" spans="1:9" x14ac:dyDescent="0.2">
      <c r="A146" s="2"/>
      <c r="B146" s="68"/>
      <c r="C146" s="1319"/>
      <c r="D146" s="5"/>
      <c r="E146" s="69"/>
      <c r="F146" s="6"/>
      <c r="G146" s="7" t="s">
        <v>3</v>
      </c>
    </row>
    <row r="147" spans="1:9" x14ac:dyDescent="0.2">
      <c r="A147" s="8" t="s">
        <v>4</v>
      </c>
      <c r="B147" s="9"/>
      <c r="C147" s="10" t="s">
        <v>5</v>
      </c>
      <c r="D147" s="9"/>
      <c r="E147" s="1277" t="s">
        <v>2177</v>
      </c>
      <c r="F147" s="689"/>
      <c r="G147" s="739" t="s">
        <v>1998</v>
      </c>
    </row>
    <row r="148" spans="1:9" x14ac:dyDescent="0.2">
      <c r="A148" s="14" t="s">
        <v>6</v>
      </c>
      <c r="B148" s="70"/>
      <c r="C148" s="16"/>
      <c r="D148" s="1320"/>
      <c r="E148" s="3424"/>
      <c r="F148" s="3425"/>
      <c r="G148" s="17"/>
    </row>
    <row r="149" spans="1:9" x14ac:dyDescent="0.2">
      <c r="A149" s="1321" t="s">
        <v>7</v>
      </c>
      <c r="B149" s="19"/>
      <c r="C149" s="19"/>
      <c r="D149" s="19"/>
      <c r="E149" s="20" t="s">
        <v>8</v>
      </c>
      <c r="F149" s="21"/>
      <c r="G149" s="17" t="s">
        <v>9</v>
      </c>
    </row>
    <row r="150" spans="1:9" x14ac:dyDescent="0.2">
      <c r="A150" s="2"/>
      <c r="B150" s="68"/>
      <c r="C150" s="1319"/>
      <c r="D150" s="1319"/>
      <c r="E150" s="3426"/>
      <c r="F150" s="3427"/>
      <c r="G150" s="22"/>
    </row>
    <row r="151" spans="1:9" ht="26.25" thickBot="1" x14ac:dyDescent="0.25">
      <c r="A151" s="23" t="s">
        <v>10</v>
      </c>
      <c r="B151" s="71" t="s">
        <v>11</v>
      </c>
      <c r="C151" s="25" t="s">
        <v>12</v>
      </c>
      <c r="D151" s="26" t="s">
        <v>13</v>
      </c>
      <c r="E151" s="72" t="s">
        <v>14</v>
      </c>
      <c r="F151" s="28" t="s">
        <v>15</v>
      </c>
      <c r="G151" s="29" t="s">
        <v>16</v>
      </c>
    </row>
    <row r="152" spans="1:9" ht="13.5" thickTop="1" x14ac:dyDescent="0.2">
      <c r="A152" s="896">
        <v>1</v>
      </c>
      <c r="B152" s="897"/>
      <c r="C152" s="898" t="s">
        <v>60</v>
      </c>
      <c r="D152" s="1333" t="s">
        <v>1611</v>
      </c>
      <c r="E152" s="900">
        <v>1</v>
      </c>
      <c r="F152" s="901">
        <v>149950</v>
      </c>
      <c r="G152" s="1335">
        <f>F152*E152</f>
        <v>149950</v>
      </c>
      <c r="I152" s="1305"/>
    </row>
    <row r="153" spans="1:9" x14ac:dyDescent="0.2">
      <c r="A153" s="903"/>
      <c r="B153" s="897"/>
      <c r="C153" s="898"/>
      <c r="D153" s="253" t="s">
        <v>1612</v>
      </c>
      <c r="E153" s="900"/>
      <c r="F153" s="901"/>
      <c r="G153" s="902"/>
    </row>
    <row r="154" spans="1:9" ht="12.75" customHeight="1" x14ac:dyDescent="0.2">
      <c r="A154" s="903"/>
      <c r="B154" s="897"/>
      <c r="C154" s="898"/>
      <c r="D154" s="1453" t="s">
        <v>1613</v>
      </c>
      <c r="E154" s="900"/>
      <c r="F154" s="901"/>
      <c r="G154" s="902"/>
    </row>
    <row r="155" spans="1:9" x14ac:dyDescent="0.2">
      <c r="A155" s="904"/>
      <c r="B155" s="897"/>
      <c r="C155" s="898"/>
      <c r="D155" s="253" t="s">
        <v>1982</v>
      </c>
      <c r="E155" s="905"/>
      <c r="F155" s="906"/>
      <c r="G155" s="902"/>
    </row>
    <row r="156" spans="1:9" x14ac:dyDescent="0.2">
      <c r="A156" s="903"/>
      <c r="B156" s="897"/>
      <c r="C156" s="39"/>
      <c r="D156" s="253" t="s">
        <v>1983</v>
      </c>
      <c r="E156" s="905"/>
      <c r="F156" s="906"/>
      <c r="G156" s="902"/>
    </row>
    <row r="157" spans="1:9" x14ac:dyDescent="0.2">
      <c r="A157" s="903"/>
      <c r="B157" s="897"/>
      <c r="C157" s="39"/>
      <c r="D157" s="253" t="s">
        <v>1984</v>
      </c>
      <c r="E157" s="905"/>
      <c r="F157" s="906"/>
      <c r="G157" s="902"/>
    </row>
    <row r="158" spans="1:9" ht="12" customHeight="1" x14ac:dyDescent="0.2">
      <c r="A158" s="904"/>
      <c r="B158" s="897"/>
      <c r="C158" s="835"/>
      <c r="D158" s="1454" t="s">
        <v>1985</v>
      </c>
      <c r="E158" s="905"/>
      <c r="F158" s="906"/>
      <c r="G158" s="902"/>
    </row>
    <row r="159" spans="1:9" ht="12.75" customHeight="1" x14ac:dyDescent="0.2">
      <c r="A159" s="903"/>
      <c r="B159" s="897"/>
      <c r="C159" s="835"/>
      <c r="D159" s="1453" t="s">
        <v>1986</v>
      </c>
      <c r="E159" s="905"/>
      <c r="F159" s="906"/>
      <c r="G159" s="902"/>
    </row>
    <row r="160" spans="1:9" x14ac:dyDescent="0.2">
      <c r="A160" s="903"/>
      <c r="B160" s="897"/>
      <c r="C160" s="835"/>
      <c r="D160" s="253" t="s">
        <v>1987</v>
      </c>
      <c r="E160" s="905"/>
      <c r="F160" s="906"/>
      <c r="G160" s="902"/>
    </row>
    <row r="161" spans="1:7" x14ac:dyDescent="0.2">
      <c r="A161" s="904"/>
      <c r="B161" s="897"/>
      <c r="C161" s="835"/>
      <c r="D161" s="253" t="s">
        <v>1988</v>
      </c>
      <c r="E161" s="905"/>
      <c r="F161" s="906"/>
      <c r="G161" s="902"/>
    </row>
    <row r="162" spans="1:7" x14ac:dyDescent="0.2">
      <c r="A162" s="903"/>
      <c r="B162" s="897"/>
      <c r="C162" s="835"/>
      <c r="D162" s="911" t="s">
        <v>1989</v>
      </c>
      <c r="E162" s="905"/>
      <c r="F162" s="906"/>
      <c r="G162" s="902"/>
    </row>
    <row r="163" spans="1:7" x14ac:dyDescent="0.2">
      <c r="A163" s="903"/>
      <c r="B163" s="897"/>
      <c r="C163" s="835"/>
      <c r="D163" s="911" t="s">
        <v>1990</v>
      </c>
      <c r="E163" s="905"/>
      <c r="F163" s="906"/>
      <c r="G163" s="902"/>
    </row>
    <row r="164" spans="1:7" x14ac:dyDescent="0.2">
      <c r="A164" s="904"/>
      <c r="B164" s="897"/>
      <c r="C164" s="835"/>
      <c r="D164" s="911" t="s">
        <v>1991</v>
      </c>
      <c r="E164" s="905"/>
      <c r="F164" s="906"/>
      <c r="G164" s="902"/>
    </row>
    <row r="165" spans="1:7" x14ac:dyDescent="0.2">
      <c r="A165" s="903"/>
      <c r="B165" s="897"/>
      <c r="C165" s="835"/>
      <c r="D165" s="1455" t="s">
        <v>1992</v>
      </c>
      <c r="E165" s="905"/>
      <c r="F165" s="906"/>
      <c r="G165" s="902"/>
    </row>
    <row r="166" spans="1:7" x14ac:dyDescent="0.2">
      <c r="A166" s="903"/>
      <c r="B166" s="897"/>
      <c r="C166" s="835"/>
      <c r="D166" s="1455" t="s">
        <v>1993</v>
      </c>
      <c r="E166" s="905"/>
      <c r="F166" s="906"/>
      <c r="G166" s="902"/>
    </row>
    <row r="167" spans="1:7" x14ac:dyDescent="0.2">
      <c r="A167" s="904"/>
      <c r="B167" s="897"/>
      <c r="C167" s="835"/>
      <c r="D167" s="989" t="s">
        <v>1994</v>
      </c>
      <c r="E167" s="905"/>
      <c r="F167" s="906"/>
      <c r="G167" s="902"/>
    </row>
    <row r="168" spans="1:7" x14ac:dyDescent="0.2">
      <c r="A168" s="903"/>
      <c r="B168" s="897"/>
      <c r="C168" s="835"/>
      <c r="D168" s="989" t="s">
        <v>1995</v>
      </c>
      <c r="E168" s="905"/>
      <c r="F168" s="906"/>
      <c r="G168" s="902"/>
    </row>
    <row r="169" spans="1:7" x14ac:dyDescent="0.2">
      <c r="A169" s="903"/>
      <c r="B169" s="897"/>
      <c r="C169" s="835"/>
      <c r="D169" s="824" t="s">
        <v>1996</v>
      </c>
      <c r="E169" s="905"/>
      <c r="F169" s="906"/>
      <c r="G169" s="902"/>
    </row>
    <row r="170" spans="1:7" x14ac:dyDescent="0.2">
      <c r="A170" s="904"/>
      <c r="B170" s="897"/>
      <c r="C170" s="835"/>
      <c r="D170" s="909" t="s">
        <v>1997</v>
      </c>
      <c r="E170" s="905"/>
      <c r="F170" s="906"/>
      <c r="G170" s="902"/>
    </row>
    <row r="171" spans="1:7" x14ac:dyDescent="0.2">
      <c r="A171" s="903"/>
      <c r="B171" s="828"/>
      <c r="C171" s="835"/>
      <c r="D171" s="912"/>
      <c r="E171" s="905"/>
      <c r="F171" s="906"/>
      <c r="G171" s="902"/>
    </row>
    <row r="172" spans="1:7" x14ac:dyDescent="0.2">
      <c r="A172" s="903"/>
      <c r="B172" s="828"/>
      <c r="C172" s="835"/>
      <c r="D172" s="912"/>
      <c r="E172" s="905"/>
      <c r="F172" s="906"/>
      <c r="G172" s="902"/>
    </row>
    <row r="173" spans="1:7" x14ac:dyDescent="0.2">
      <c r="A173" s="904"/>
      <c r="B173" s="828"/>
      <c r="C173" s="835"/>
      <c r="D173" s="909"/>
      <c r="E173" s="905"/>
      <c r="F173" s="906"/>
      <c r="G173" s="902"/>
    </row>
    <row r="174" spans="1:7" x14ac:dyDescent="0.2">
      <c r="A174" s="903"/>
      <c r="B174" s="828"/>
      <c r="C174" s="835"/>
      <c r="D174" s="909"/>
      <c r="E174" s="905"/>
      <c r="F174" s="906"/>
      <c r="G174" s="902"/>
    </row>
    <row r="175" spans="1:7" x14ac:dyDescent="0.2">
      <c r="A175" s="903"/>
      <c r="B175" s="828"/>
      <c r="C175" s="835"/>
      <c r="D175" s="1322"/>
      <c r="E175" s="905"/>
      <c r="F175" s="906"/>
      <c r="G175" s="902"/>
    </row>
    <row r="176" spans="1:7" x14ac:dyDescent="0.2">
      <c r="A176" s="904"/>
      <c r="B176" s="828"/>
      <c r="C176" s="835"/>
      <c r="D176" s="1322"/>
      <c r="E176" s="905"/>
      <c r="F176" s="906"/>
      <c r="G176" s="902"/>
    </row>
    <row r="177" spans="1:7" x14ac:dyDescent="0.2">
      <c r="A177" s="903"/>
      <c r="B177" s="828"/>
      <c r="C177" s="835"/>
      <c r="D177" s="1322"/>
      <c r="E177" s="905"/>
      <c r="F177" s="906"/>
      <c r="G177" s="902"/>
    </row>
    <row r="178" spans="1:7" x14ac:dyDescent="0.2">
      <c r="A178" s="903"/>
      <c r="B178" s="828"/>
      <c r="C178" s="835"/>
      <c r="D178" s="1322"/>
      <c r="E178" s="905"/>
      <c r="F178" s="906"/>
      <c r="G178" s="902"/>
    </row>
    <row r="179" spans="1:7" x14ac:dyDescent="0.2">
      <c r="A179" s="904"/>
      <c r="B179" s="828"/>
      <c r="C179" s="835"/>
      <c r="D179" s="909"/>
      <c r="E179" s="905"/>
      <c r="F179" s="906"/>
      <c r="G179" s="902"/>
    </row>
    <row r="180" spans="1:7" x14ac:dyDescent="0.2">
      <c r="A180" s="903"/>
      <c r="B180" s="828"/>
      <c r="C180" s="835"/>
      <c r="D180" s="909"/>
      <c r="E180" s="905"/>
      <c r="F180" s="906"/>
      <c r="G180" s="902"/>
    </row>
    <row r="181" spans="1:7" x14ac:dyDescent="0.2">
      <c r="A181" s="903"/>
      <c r="B181" s="828"/>
      <c r="C181" s="835"/>
      <c r="D181" s="909"/>
      <c r="E181" s="905"/>
      <c r="F181" s="906"/>
      <c r="G181" s="902"/>
    </row>
    <row r="182" spans="1:7" x14ac:dyDescent="0.2">
      <c r="A182" s="903"/>
      <c r="B182" s="897"/>
      <c r="C182" s="898"/>
      <c r="D182" s="899"/>
      <c r="E182" s="900"/>
      <c r="F182" s="910"/>
      <c r="G182" s="902"/>
    </row>
    <row r="183" spans="1:7" ht="13.5" thickBot="1" x14ac:dyDescent="0.25">
      <c r="A183" s="48"/>
      <c r="B183" s="49"/>
      <c r="C183" s="50"/>
      <c r="D183" s="51"/>
      <c r="E183" s="49"/>
      <c r="F183" s="52" t="s">
        <v>55</v>
      </c>
      <c r="G183" s="53">
        <f>SUM(G152:G182)</f>
        <v>149950</v>
      </c>
    </row>
    <row r="184" spans="1:7" ht="13.5" thickTop="1" x14ac:dyDescent="0.2">
      <c r="A184" s="14" t="s">
        <v>3381</v>
      </c>
      <c r="B184" s="54"/>
      <c r="C184" s="1320"/>
      <c r="E184" s="54"/>
      <c r="G184" s="17"/>
    </row>
    <row r="185" spans="1:7" ht="13.5" thickBot="1" x14ac:dyDescent="0.25">
      <c r="A185" s="56"/>
      <c r="B185" s="73"/>
      <c r="C185" s="73"/>
      <c r="D185" s="57"/>
      <c r="E185" s="73"/>
      <c r="F185" s="58"/>
      <c r="G185" s="59"/>
    </row>
    <row r="186" spans="1:7" ht="13.5" thickTop="1" x14ac:dyDescent="0.2">
      <c r="A186" s="3475"/>
      <c r="B186" s="3476"/>
      <c r="C186" s="3477"/>
      <c r="D186" s="1318" t="s">
        <v>18</v>
      </c>
      <c r="E186" s="3553" t="s">
        <v>19</v>
      </c>
      <c r="F186" s="3476"/>
      <c r="G186" s="3554"/>
    </row>
    <row r="187" spans="1:7" x14ac:dyDescent="0.2">
      <c r="A187" s="3555" t="s">
        <v>20</v>
      </c>
      <c r="B187" s="3556"/>
      <c r="C187" s="3557"/>
      <c r="D187" s="44"/>
      <c r="E187" s="3594"/>
      <c r="F187" s="3595"/>
      <c r="G187" s="3596"/>
    </row>
    <row r="188" spans="1:7" x14ac:dyDescent="0.2">
      <c r="A188" s="3555" t="s">
        <v>21</v>
      </c>
      <c r="B188" s="3556"/>
      <c r="C188" s="3557"/>
      <c r="D188" s="61" t="s">
        <v>617</v>
      </c>
      <c r="E188" s="3463" t="s">
        <v>30</v>
      </c>
      <c r="F188" s="3461"/>
      <c r="G188" s="3462"/>
    </row>
    <row r="189" spans="1:7" ht="13.5" thickBot="1" x14ac:dyDescent="0.25">
      <c r="A189" s="3562" t="s">
        <v>22</v>
      </c>
      <c r="B189" s="3563"/>
      <c r="C189" s="3564"/>
      <c r="D189" s="894" t="s">
        <v>618</v>
      </c>
      <c r="E189" s="3460" t="s">
        <v>23</v>
      </c>
      <c r="F189" s="3409"/>
      <c r="G189" s="3410"/>
    </row>
    <row r="190" spans="1:7" ht="16.5" x14ac:dyDescent="0.25">
      <c r="A190" s="3415" t="s">
        <v>6</v>
      </c>
      <c r="B190" s="3416"/>
      <c r="C190" s="3416"/>
      <c r="D190" s="3416"/>
      <c r="E190" s="3416"/>
      <c r="F190" s="3416"/>
      <c r="G190" s="3417"/>
    </row>
    <row r="191" spans="1:7" x14ac:dyDescent="0.2">
      <c r="A191" s="3418" t="s">
        <v>1</v>
      </c>
      <c r="B191" s="3419"/>
      <c r="C191" s="3419"/>
      <c r="D191" s="3419"/>
      <c r="E191" s="3419"/>
      <c r="F191" s="3419"/>
      <c r="G191" s="3420"/>
    </row>
    <row r="192" spans="1:7" x14ac:dyDescent="0.2">
      <c r="A192" s="3421" t="s">
        <v>2</v>
      </c>
      <c r="B192" s="3422"/>
      <c r="C192" s="3422"/>
      <c r="D192" s="3422"/>
      <c r="E192" s="3422"/>
      <c r="F192" s="3422"/>
      <c r="G192" s="3423"/>
    </row>
    <row r="193" spans="1:9" x14ac:dyDescent="0.2">
      <c r="A193" s="2"/>
      <c r="B193" s="68"/>
      <c r="C193" s="2096"/>
      <c r="D193" s="5"/>
      <c r="E193" s="69"/>
      <c r="F193" s="6"/>
      <c r="G193" s="7" t="s">
        <v>194</v>
      </c>
    </row>
    <row r="194" spans="1:9" x14ac:dyDescent="0.2">
      <c r="A194" s="8" t="s">
        <v>4</v>
      </c>
      <c r="B194" s="9"/>
      <c r="C194" s="10" t="s">
        <v>5</v>
      </c>
      <c r="D194" s="9"/>
      <c r="E194" s="1277" t="s">
        <v>3763</v>
      </c>
      <c r="F194" s="689"/>
      <c r="G194" s="739" t="s">
        <v>3762</v>
      </c>
    </row>
    <row r="195" spans="1:9" x14ac:dyDescent="0.2">
      <c r="A195" s="14" t="s">
        <v>6</v>
      </c>
      <c r="B195" s="70"/>
      <c r="C195" s="16"/>
      <c r="D195" s="2097"/>
      <c r="E195" s="3424"/>
      <c r="F195" s="3425"/>
      <c r="G195" s="17"/>
    </row>
    <row r="196" spans="1:9" x14ac:dyDescent="0.2">
      <c r="A196" s="2098" t="s">
        <v>7</v>
      </c>
      <c r="B196" s="19"/>
      <c r="C196" s="19"/>
      <c r="D196" s="19"/>
      <c r="E196" s="20" t="s">
        <v>8</v>
      </c>
      <c r="F196" s="21"/>
      <c r="G196" s="17" t="s">
        <v>9</v>
      </c>
    </row>
    <row r="197" spans="1:9" x14ac:dyDescent="0.2">
      <c r="A197" s="2"/>
      <c r="B197" s="68"/>
      <c r="C197" s="2096"/>
      <c r="D197" s="2096"/>
      <c r="E197" s="3426"/>
      <c r="F197" s="3427"/>
      <c r="G197" s="22"/>
    </row>
    <row r="198" spans="1:9" ht="26.25" thickBot="1" x14ac:dyDescent="0.25">
      <c r="A198" s="23" t="s">
        <v>10</v>
      </c>
      <c r="B198" s="71" t="s">
        <v>11</v>
      </c>
      <c r="C198" s="25" t="s">
        <v>12</v>
      </c>
      <c r="D198" s="26" t="s">
        <v>13</v>
      </c>
      <c r="E198" s="72" t="s">
        <v>14</v>
      </c>
      <c r="F198" s="28" t="s">
        <v>15</v>
      </c>
      <c r="G198" s="29" t="s">
        <v>16</v>
      </c>
    </row>
    <row r="199" spans="1:9" ht="13.5" thickTop="1" x14ac:dyDescent="0.2">
      <c r="A199" s="896">
        <v>1</v>
      </c>
      <c r="B199" s="897"/>
      <c r="C199" s="898" t="s">
        <v>59</v>
      </c>
      <c r="D199" s="1311" t="s">
        <v>3304</v>
      </c>
      <c r="E199" s="900">
        <v>2</v>
      </c>
      <c r="F199" s="901">
        <v>430</v>
      </c>
      <c r="G199" s="1335">
        <f>F199*E199</f>
        <v>860</v>
      </c>
    </row>
    <row r="200" spans="1:9" x14ac:dyDescent="0.2">
      <c r="A200" s="903">
        <v>2</v>
      </c>
      <c r="B200" s="897"/>
      <c r="C200" s="898" t="s">
        <v>24</v>
      </c>
      <c r="D200" s="253" t="s">
        <v>3305</v>
      </c>
      <c r="E200" s="900">
        <v>1</v>
      </c>
      <c r="F200" s="901">
        <v>430</v>
      </c>
      <c r="G200" s="1335">
        <f t="shared" ref="G200:G228" si="4">F200*E200</f>
        <v>430</v>
      </c>
      <c r="I200" s="1305"/>
    </row>
    <row r="201" spans="1:9" x14ac:dyDescent="0.2">
      <c r="A201" s="904">
        <v>3</v>
      </c>
      <c r="B201" s="897"/>
      <c r="C201" s="898" t="s">
        <v>59</v>
      </c>
      <c r="D201" s="253" t="s">
        <v>3306</v>
      </c>
      <c r="E201" s="900">
        <v>10</v>
      </c>
      <c r="F201" s="901">
        <v>1200</v>
      </c>
      <c r="G201" s="1335">
        <f t="shared" si="4"/>
        <v>12000</v>
      </c>
    </row>
    <row r="202" spans="1:9" x14ac:dyDescent="0.2">
      <c r="A202" s="903">
        <v>4</v>
      </c>
      <c r="B202" s="828"/>
      <c r="C202" s="898" t="s">
        <v>59</v>
      </c>
      <c r="D202" s="253" t="s">
        <v>3307</v>
      </c>
      <c r="E202" s="905">
        <v>8</v>
      </c>
      <c r="F202" s="906">
        <v>270</v>
      </c>
      <c r="G202" s="1335">
        <f t="shared" si="4"/>
        <v>2160</v>
      </c>
    </row>
    <row r="203" spans="1:9" x14ac:dyDescent="0.2">
      <c r="A203" s="903">
        <v>5</v>
      </c>
      <c r="B203" s="828"/>
      <c r="C203" s="39" t="s">
        <v>24</v>
      </c>
      <c r="D203" s="253" t="s">
        <v>3308</v>
      </c>
      <c r="E203" s="905">
        <v>1</v>
      </c>
      <c r="F203" s="906">
        <v>330</v>
      </c>
      <c r="G203" s="1335">
        <f t="shared" si="4"/>
        <v>330</v>
      </c>
    </row>
    <row r="204" spans="1:9" x14ac:dyDescent="0.2">
      <c r="A204" s="904">
        <v>6</v>
      </c>
      <c r="B204" s="828"/>
      <c r="C204" s="39" t="s">
        <v>59</v>
      </c>
      <c r="D204" s="253" t="s">
        <v>3309</v>
      </c>
      <c r="E204" s="905">
        <v>4</v>
      </c>
      <c r="F204" s="906">
        <v>1470</v>
      </c>
      <c r="G204" s="1335">
        <f t="shared" si="4"/>
        <v>5880</v>
      </c>
    </row>
    <row r="205" spans="1:9" x14ac:dyDescent="0.2">
      <c r="A205" s="903">
        <v>7</v>
      </c>
      <c r="B205" s="828"/>
      <c r="C205" s="835" t="s">
        <v>24</v>
      </c>
      <c r="D205" s="253" t="s">
        <v>3310</v>
      </c>
      <c r="E205" s="905">
        <v>1</v>
      </c>
      <c r="F205" s="906">
        <v>290</v>
      </c>
      <c r="G205" s="1335">
        <f t="shared" si="4"/>
        <v>290</v>
      </c>
    </row>
    <row r="206" spans="1:9" x14ac:dyDescent="0.2">
      <c r="A206" s="903">
        <v>8</v>
      </c>
      <c r="B206" s="828"/>
      <c r="C206" s="835" t="s">
        <v>59</v>
      </c>
      <c r="D206" s="253" t="s">
        <v>3311</v>
      </c>
      <c r="E206" s="905">
        <v>2</v>
      </c>
      <c r="F206" s="906">
        <v>1290</v>
      </c>
      <c r="G206" s="1335">
        <f t="shared" si="4"/>
        <v>2580</v>
      </c>
    </row>
    <row r="207" spans="1:9" x14ac:dyDescent="0.2">
      <c r="A207" s="904">
        <v>9</v>
      </c>
      <c r="B207" s="828"/>
      <c r="C207" s="835" t="s">
        <v>59</v>
      </c>
      <c r="D207" s="253" t="s">
        <v>3758</v>
      </c>
      <c r="E207" s="905">
        <v>2</v>
      </c>
      <c r="F207" s="906">
        <v>60</v>
      </c>
      <c r="G207" s="1335">
        <f t="shared" si="4"/>
        <v>120</v>
      </c>
    </row>
    <row r="208" spans="1:9" x14ac:dyDescent="0.2">
      <c r="A208" s="903">
        <v>10</v>
      </c>
      <c r="B208" s="828"/>
      <c r="C208" s="835" t="s">
        <v>24</v>
      </c>
      <c r="D208" s="253" t="s">
        <v>3312</v>
      </c>
      <c r="E208" s="905">
        <v>1</v>
      </c>
      <c r="F208" s="906">
        <v>1180</v>
      </c>
      <c r="G208" s="1335">
        <f t="shared" si="4"/>
        <v>1180</v>
      </c>
    </row>
    <row r="209" spans="1:7" x14ac:dyDescent="0.2">
      <c r="A209" s="903">
        <v>11</v>
      </c>
      <c r="B209" s="828"/>
      <c r="C209" s="835" t="s">
        <v>24</v>
      </c>
      <c r="D209" s="1334" t="s">
        <v>3313</v>
      </c>
      <c r="E209" s="905">
        <v>1</v>
      </c>
      <c r="F209" s="906">
        <v>140</v>
      </c>
      <c r="G209" s="1335">
        <f t="shared" si="4"/>
        <v>140</v>
      </c>
    </row>
    <row r="210" spans="1:7" x14ac:dyDescent="0.2">
      <c r="A210" s="904">
        <v>12</v>
      </c>
      <c r="B210" s="828"/>
      <c r="C210" s="835" t="s">
        <v>59</v>
      </c>
      <c r="D210" s="1334" t="s">
        <v>3314</v>
      </c>
      <c r="E210" s="905">
        <v>2</v>
      </c>
      <c r="F210" s="906">
        <v>70</v>
      </c>
      <c r="G210" s="1335">
        <f t="shared" si="4"/>
        <v>140</v>
      </c>
    </row>
    <row r="211" spans="1:7" x14ac:dyDescent="0.2">
      <c r="A211" s="903">
        <v>13</v>
      </c>
      <c r="B211" s="828"/>
      <c r="C211" s="835" t="s">
        <v>59</v>
      </c>
      <c r="D211" s="1334" t="s">
        <v>3315</v>
      </c>
      <c r="E211" s="905">
        <v>2</v>
      </c>
      <c r="F211" s="906">
        <v>45</v>
      </c>
      <c r="G211" s="1335">
        <f t="shared" si="4"/>
        <v>90</v>
      </c>
    </row>
    <row r="212" spans="1:7" x14ac:dyDescent="0.2">
      <c r="A212" s="903">
        <v>14</v>
      </c>
      <c r="B212" s="828"/>
      <c r="C212" s="835" t="s">
        <v>59</v>
      </c>
      <c r="D212" s="1334" t="s">
        <v>3759</v>
      </c>
      <c r="E212" s="905">
        <v>2</v>
      </c>
      <c r="F212" s="906">
        <v>90</v>
      </c>
      <c r="G212" s="1335">
        <f t="shared" si="4"/>
        <v>180</v>
      </c>
    </row>
    <row r="213" spans="1:7" x14ac:dyDescent="0.2">
      <c r="A213" s="904">
        <v>15</v>
      </c>
      <c r="B213" s="828"/>
      <c r="C213" s="835" t="s">
        <v>59</v>
      </c>
      <c r="D213" s="1334" t="s">
        <v>3316</v>
      </c>
      <c r="E213" s="905">
        <v>3</v>
      </c>
      <c r="F213" s="906">
        <v>135</v>
      </c>
      <c r="G213" s="1335">
        <f t="shared" si="4"/>
        <v>405</v>
      </c>
    </row>
    <row r="214" spans="1:7" x14ac:dyDescent="0.2">
      <c r="A214" s="903">
        <v>16</v>
      </c>
      <c r="B214" s="828"/>
      <c r="C214" s="835" t="s">
        <v>1413</v>
      </c>
      <c r="D214" s="1334" t="s">
        <v>3317</v>
      </c>
      <c r="E214" s="905">
        <v>19</v>
      </c>
      <c r="F214" s="906">
        <v>390</v>
      </c>
      <c r="G214" s="1335">
        <f t="shared" si="4"/>
        <v>7410</v>
      </c>
    </row>
    <row r="215" spans="1:7" ht="12" customHeight="1" x14ac:dyDescent="0.2">
      <c r="A215" s="903">
        <v>17</v>
      </c>
      <c r="B215" s="828"/>
      <c r="C215" s="835" t="s">
        <v>59</v>
      </c>
      <c r="D215" s="2105" t="s">
        <v>3760</v>
      </c>
      <c r="E215" s="905">
        <v>2</v>
      </c>
      <c r="F215" s="906">
        <v>890</v>
      </c>
      <c r="G215" s="1335">
        <f t="shared" si="4"/>
        <v>1780</v>
      </c>
    </row>
    <row r="216" spans="1:7" x14ac:dyDescent="0.2">
      <c r="A216" s="904">
        <v>18</v>
      </c>
      <c r="B216" s="828"/>
      <c r="C216" s="835" t="s">
        <v>59</v>
      </c>
      <c r="D216" s="1334" t="s">
        <v>3318</v>
      </c>
      <c r="E216" s="905">
        <v>3</v>
      </c>
      <c r="F216" s="906">
        <v>50</v>
      </c>
      <c r="G216" s="1335">
        <f t="shared" si="4"/>
        <v>150</v>
      </c>
    </row>
    <row r="217" spans="1:7" x14ac:dyDescent="0.2">
      <c r="A217" s="903">
        <v>19</v>
      </c>
      <c r="B217" s="828"/>
      <c r="C217" s="835" t="s">
        <v>59</v>
      </c>
      <c r="D217" s="1334" t="s">
        <v>3400</v>
      </c>
      <c r="E217" s="905">
        <v>3</v>
      </c>
      <c r="F217" s="906">
        <v>70</v>
      </c>
      <c r="G217" s="1335">
        <f t="shared" si="4"/>
        <v>210</v>
      </c>
    </row>
    <row r="218" spans="1:7" x14ac:dyDescent="0.2">
      <c r="A218" s="903">
        <v>20</v>
      </c>
      <c r="B218" s="828"/>
      <c r="C218" s="835" t="s">
        <v>3319</v>
      </c>
      <c r="D218" s="1334" t="s">
        <v>3320</v>
      </c>
      <c r="E218" s="905">
        <v>15</v>
      </c>
      <c r="F218" s="906">
        <v>50</v>
      </c>
      <c r="G218" s="1335">
        <f t="shared" si="4"/>
        <v>750</v>
      </c>
    </row>
    <row r="219" spans="1:7" x14ac:dyDescent="0.2">
      <c r="A219" s="904">
        <v>21</v>
      </c>
      <c r="B219" s="828"/>
      <c r="C219" s="835" t="s">
        <v>1413</v>
      </c>
      <c r="D219" s="1334" t="s">
        <v>3321</v>
      </c>
      <c r="E219" s="905">
        <v>4</v>
      </c>
      <c r="F219" s="906">
        <v>8490</v>
      </c>
      <c r="G219" s="1335">
        <f t="shared" si="4"/>
        <v>33960</v>
      </c>
    </row>
    <row r="220" spans="1:7" ht="14.25" x14ac:dyDescent="0.2">
      <c r="A220" s="903">
        <v>22</v>
      </c>
      <c r="B220" s="828"/>
      <c r="C220" s="835" t="s">
        <v>59</v>
      </c>
      <c r="D220" s="909" t="s">
        <v>3322</v>
      </c>
      <c r="E220" s="905">
        <v>2</v>
      </c>
      <c r="F220" s="906">
        <v>20</v>
      </c>
      <c r="G220" s="1335">
        <f t="shared" si="4"/>
        <v>40</v>
      </c>
    </row>
    <row r="221" spans="1:7" x14ac:dyDescent="0.2">
      <c r="A221" s="903">
        <v>23</v>
      </c>
      <c r="B221" s="828"/>
      <c r="C221" s="835" t="s">
        <v>59</v>
      </c>
      <c r="D221" s="2099" t="s">
        <v>3323</v>
      </c>
      <c r="E221" s="905">
        <v>32</v>
      </c>
      <c r="F221" s="906">
        <v>260</v>
      </c>
      <c r="G221" s="1335">
        <f t="shared" si="4"/>
        <v>8320</v>
      </c>
    </row>
    <row r="222" spans="1:7" x14ac:dyDescent="0.2">
      <c r="A222" s="904">
        <v>24</v>
      </c>
      <c r="B222" s="828"/>
      <c r="C222" s="835" t="s">
        <v>59</v>
      </c>
      <c r="D222" s="2099" t="s">
        <v>3324</v>
      </c>
      <c r="E222" s="905">
        <v>4</v>
      </c>
      <c r="F222" s="906">
        <v>2610</v>
      </c>
      <c r="G222" s="1335">
        <f t="shared" si="4"/>
        <v>10440</v>
      </c>
    </row>
    <row r="223" spans="1:7" x14ac:dyDescent="0.2">
      <c r="A223" s="903">
        <v>25</v>
      </c>
      <c r="B223" s="828"/>
      <c r="C223" s="835" t="s">
        <v>59</v>
      </c>
      <c r="D223" s="2099" t="s">
        <v>3325</v>
      </c>
      <c r="E223" s="905">
        <v>15</v>
      </c>
      <c r="F223" s="906">
        <v>310</v>
      </c>
      <c r="G223" s="1335">
        <f t="shared" si="4"/>
        <v>4650</v>
      </c>
    </row>
    <row r="224" spans="1:7" x14ac:dyDescent="0.2">
      <c r="A224" s="903">
        <v>26</v>
      </c>
      <c r="B224" s="828"/>
      <c r="C224" s="835" t="s">
        <v>59</v>
      </c>
      <c r="D224" s="2099" t="s">
        <v>3326</v>
      </c>
      <c r="E224" s="905">
        <v>98</v>
      </c>
      <c r="F224" s="906">
        <v>220</v>
      </c>
      <c r="G224" s="1335">
        <f t="shared" si="4"/>
        <v>21560</v>
      </c>
    </row>
    <row r="225" spans="1:7" x14ac:dyDescent="0.2">
      <c r="A225" s="904">
        <v>27</v>
      </c>
      <c r="B225" s="828"/>
      <c r="C225" s="835" t="s">
        <v>59</v>
      </c>
      <c r="D225" s="909" t="s">
        <v>3327</v>
      </c>
      <c r="E225" s="905">
        <v>14</v>
      </c>
      <c r="F225" s="906">
        <v>510</v>
      </c>
      <c r="G225" s="1335">
        <f t="shared" si="4"/>
        <v>7140</v>
      </c>
    </row>
    <row r="226" spans="1:7" x14ac:dyDescent="0.2">
      <c r="A226" s="903">
        <v>28</v>
      </c>
      <c r="B226" s="828"/>
      <c r="C226" s="835" t="s">
        <v>59</v>
      </c>
      <c r="D226" s="909" t="s">
        <v>3328</v>
      </c>
      <c r="E226" s="905">
        <v>20</v>
      </c>
      <c r="F226" s="906">
        <v>190</v>
      </c>
      <c r="G226" s="1335">
        <f t="shared" si="4"/>
        <v>3800</v>
      </c>
    </row>
    <row r="227" spans="1:7" x14ac:dyDescent="0.2">
      <c r="A227" s="903">
        <v>29</v>
      </c>
      <c r="B227" s="828"/>
      <c r="C227" s="835" t="s">
        <v>59</v>
      </c>
      <c r="D227" s="909" t="s">
        <v>3329</v>
      </c>
      <c r="E227" s="905">
        <v>6</v>
      </c>
      <c r="F227" s="906">
        <v>2200</v>
      </c>
      <c r="G227" s="1335">
        <f t="shared" si="4"/>
        <v>13200</v>
      </c>
    </row>
    <row r="228" spans="1:7" x14ac:dyDescent="0.2">
      <c r="A228" s="904">
        <v>30</v>
      </c>
      <c r="B228" s="1221"/>
      <c r="C228" s="835" t="s">
        <v>59</v>
      </c>
      <c r="D228" s="253" t="s">
        <v>3330</v>
      </c>
      <c r="E228" s="900">
        <v>6</v>
      </c>
      <c r="F228" s="906">
        <v>470</v>
      </c>
      <c r="G228" s="1335">
        <f t="shared" si="4"/>
        <v>2820</v>
      </c>
    </row>
    <row r="229" spans="1:7" x14ac:dyDescent="0.2">
      <c r="A229" s="903"/>
      <c r="B229" s="897"/>
      <c r="C229" s="898"/>
      <c r="D229" s="899"/>
      <c r="E229" s="900"/>
      <c r="F229" s="910"/>
      <c r="G229" s="902"/>
    </row>
    <row r="230" spans="1:7" ht="13.5" thickBot="1" x14ac:dyDescent="0.25">
      <c r="A230" s="48"/>
      <c r="B230" s="49"/>
      <c r="C230" s="50"/>
      <c r="D230" s="51"/>
      <c r="E230" s="49"/>
      <c r="F230" s="52" t="s">
        <v>192</v>
      </c>
      <c r="G230" s="53">
        <f>SUM(G199:G229)</f>
        <v>143015</v>
      </c>
    </row>
    <row r="231" spans="1:7" ht="13.5" thickTop="1" x14ac:dyDescent="0.2">
      <c r="A231" s="14" t="s">
        <v>3757</v>
      </c>
      <c r="B231" s="54"/>
      <c r="C231" s="2097"/>
      <c r="E231" s="54"/>
      <c r="G231" s="17"/>
    </row>
    <row r="232" spans="1:7" ht="13.5" thickBot="1" x14ac:dyDescent="0.25">
      <c r="A232" s="56"/>
      <c r="B232" s="73"/>
      <c r="C232" s="73"/>
      <c r="D232" s="57"/>
      <c r="E232" s="73"/>
      <c r="F232" s="58"/>
      <c r="G232" s="59"/>
    </row>
    <row r="233" spans="1:7" ht="13.5" thickTop="1" x14ac:dyDescent="0.2">
      <c r="A233" s="3475"/>
      <c r="B233" s="3476"/>
      <c r="C233" s="3477"/>
      <c r="D233" s="2095" t="s">
        <v>18</v>
      </c>
      <c r="E233" s="3553" t="s">
        <v>19</v>
      </c>
      <c r="F233" s="3476"/>
      <c r="G233" s="3554"/>
    </row>
    <row r="234" spans="1:7" x14ac:dyDescent="0.2">
      <c r="A234" s="3555" t="s">
        <v>20</v>
      </c>
      <c r="B234" s="3556"/>
      <c r="C234" s="3557"/>
      <c r="D234" s="44"/>
      <c r="E234" s="3594"/>
      <c r="F234" s="3595"/>
      <c r="G234" s="3596"/>
    </row>
    <row r="235" spans="1:7" x14ac:dyDescent="0.2">
      <c r="A235" s="3555" t="s">
        <v>21</v>
      </c>
      <c r="B235" s="3556"/>
      <c r="C235" s="3557"/>
      <c r="D235" s="61" t="s">
        <v>1609</v>
      </c>
      <c r="E235" s="3463" t="s">
        <v>30</v>
      </c>
      <c r="F235" s="3461"/>
      <c r="G235" s="3462"/>
    </row>
    <row r="236" spans="1:7" ht="13.5" thickBot="1" x14ac:dyDescent="0.25">
      <c r="A236" s="3562" t="s">
        <v>22</v>
      </c>
      <c r="B236" s="3563"/>
      <c r="C236" s="3564"/>
      <c r="D236" s="894" t="s">
        <v>3582</v>
      </c>
      <c r="E236" s="3460" t="s">
        <v>23</v>
      </c>
      <c r="F236" s="3409"/>
      <c r="G236" s="3410"/>
    </row>
    <row r="237" spans="1:7" ht="16.5" x14ac:dyDescent="0.25">
      <c r="A237" s="3415" t="s">
        <v>6</v>
      </c>
      <c r="B237" s="3416"/>
      <c r="C237" s="3416"/>
      <c r="D237" s="3416"/>
      <c r="E237" s="3416"/>
      <c r="F237" s="3416"/>
      <c r="G237" s="3417"/>
    </row>
    <row r="238" spans="1:7" x14ac:dyDescent="0.2">
      <c r="A238" s="3418" t="s">
        <v>1</v>
      </c>
      <c r="B238" s="3419"/>
      <c r="C238" s="3419"/>
      <c r="D238" s="3419"/>
      <c r="E238" s="3419"/>
      <c r="F238" s="3419"/>
      <c r="G238" s="3420"/>
    </row>
    <row r="239" spans="1:7" x14ac:dyDescent="0.2">
      <c r="A239" s="3421" t="s">
        <v>2</v>
      </c>
      <c r="B239" s="3422"/>
      <c r="C239" s="3422"/>
      <c r="D239" s="3422"/>
      <c r="E239" s="3422"/>
      <c r="F239" s="3422"/>
      <c r="G239" s="3423"/>
    </row>
    <row r="240" spans="1:7" x14ac:dyDescent="0.2">
      <c r="A240" s="2"/>
      <c r="B240" s="68"/>
      <c r="C240" s="2096"/>
      <c r="D240" s="5"/>
      <c r="E240" s="69"/>
      <c r="F240" s="6"/>
      <c r="G240" s="7" t="s">
        <v>195</v>
      </c>
    </row>
    <row r="241" spans="1:7" x14ac:dyDescent="0.2">
      <c r="A241" s="8" t="s">
        <v>4</v>
      </c>
      <c r="B241" s="9"/>
      <c r="C241" s="10" t="s">
        <v>5</v>
      </c>
      <c r="D241" s="9"/>
      <c r="E241" s="1277" t="s">
        <v>3763</v>
      </c>
      <c r="F241" s="689"/>
      <c r="G241" s="739" t="s">
        <v>3762</v>
      </c>
    </row>
    <row r="242" spans="1:7" x14ac:dyDescent="0.2">
      <c r="A242" s="14" t="s">
        <v>6</v>
      </c>
      <c r="B242" s="70"/>
      <c r="C242" s="16"/>
      <c r="D242" s="2097"/>
      <c r="E242" s="3424"/>
      <c r="F242" s="3425"/>
      <c r="G242" s="17"/>
    </row>
    <row r="243" spans="1:7" x14ac:dyDescent="0.2">
      <c r="A243" s="2098" t="s">
        <v>7</v>
      </c>
      <c r="B243" s="19"/>
      <c r="C243" s="19"/>
      <c r="D243" s="19"/>
      <c r="E243" s="20" t="s">
        <v>8</v>
      </c>
      <c r="F243" s="21"/>
      <c r="G243" s="17" t="s">
        <v>9</v>
      </c>
    </row>
    <row r="244" spans="1:7" x14ac:dyDescent="0.2">
      <c r="A244" s="2"/>
      <c r="B244" s="68"/>
      <c r="C244" s="2096"/>
      <c r="D244" s="2096"/>
      <c r="E244" s="3426"/>
      <c r="F244" s="3427"/>
      <c r="G244" s="22"/>
    </row>
    <row r="245" spans="1:7" ht="26.25" thickBot="1" x14ac:dyDescent="0.25">
      <c r="A245" s="23" t="s">
        <v>10</v>
      </c>
      <c r="B245" s="71" t="s">
        <v>11</v>
      </c>
      <c r="C245" s="25" t="s">
        <v>12</v>
      </c>
      <c r="D245" s="26" t="s">
        <v>13</v>
      </c>
      <c r="E245" s="72" t="s">
        <v>14</v>
      </c>
      <c r="F245" s="28" t="s">
        <v>15</v>
      </c>
      <c r="G245" s="29" t="s">
        <v>16</v>
      </c>
    </row>
    <row r="246" spans="1:7" ht="13.5" thickTop="1" x14ac:dyDescent="0.2">
      <c r="A246" s="896"/>
      <c r="B246" s="897"/>
      <c r="C246" s="898"/>
      <c r="D246" s="1641" t="s">
        <v>193</v>
      </c>
      <c r="E246" s="900"/>
      <c r="F246" s="901"/>
      <c r="G246" s="916">
        <f>G230</f>
        <v>143015</v>
      </c>
    </row>
    <row r="247" spans="1:7" x14ac:dyDescent="0.2">
      <c r="A247" s="904">
        <v>31</v>
      </c>
      <c r="B247" s="897"/>
      <c r="C247" s="898" t="s">
        <v>24</v>
      </c>
      <c r="D247" s="253" t="s">
        <v>3331</v>
      </c>
      <c r="E247" s="900">
        <v>1</v>
      </c>
      <c r="F247" s="901">
        <v>390</v>
      </c>
      <c r="G247" s="902">
        <f>F247*E247</f>
        <v>390</v>
      </c>
    </row>
    <row r="248" spans="1:7" x14ac:dyDescent="0.2">
      <c r="A248" s="903">
        <v>32</v>
      </c>
      <c r="B248" s="828"/>
      <c r="C248" s="898" t="s">
        <v>24</v>
      </c>
      <c r="D248" s="253" t="s">
        <v>3332</v>
      </c>
      <c r="E248" s="905">
        <v>1</v>
      </c>
      <c r="F248" s="906">
        <v>110</v>
      </c>
      <c r="G248" s="902">
        <f t="shared" ref="G248:G275" si="5">F248*E248</f>
        <v>110</v>
      </c>
    </row>
    <row r="249" spans="1:7" x14ac:dyDescent="0.2">
      <c r="A249" s="903">
        <v>33</v>
      </c>
      <c r="B249" s="828"/>
      <c r="C249" s="39" t="s">
        <v>59</v>
      </c>
      <c r="D249" s="253" t="s">
        <v>3333</v>
      </c>
      <c r="E249" s="905">
        <v>2</v>
      </c>
      <c r="F249" s="906">
        <v>1400</v>
      </c>
      <c r="G249" s="902">
        <f t="shared" si="5"/>
        <v>2800</v>
      </c>
    </row>
    <row r="250" spans="1:7" x14ac:dyDescent="0.2">
      <c r="A250" s="904">
        <v>34</v>
      </c>
      <c r="B250" s="828"/>
      <c r="C250" s="39" t="s">
        <v>59</v>
      </c>
      <c r="D250" s="253" t="s">
        <v>3334</v>
      </c>
      <c r="E250" s="905">
        <v>28</v>
      </c>
      <c r="F250" s="906">
        <v>1070</v>
      </c>
      <c r="G250" s="902">
        <f t="shared" si="5"/>
        <v>29960</v>
      </c>
    </row>
    <row r="251" spans="1:7" x14ac:dyDescent="0.2">
      <c r="A251" s="903">
        <v>35</v>
      </c>
      <c r="B251" s="828"/>
      <c r="C251" s="835" t="s">
        <v>59</v>
      </c>
      <c r="D251" s="253" t="s">
        <v>3335</v>
      </c>
      <c r="E251" s="905">
        <v>6</v>
      </c>
      <c r="F251" s="906">
        <v>710</v>
      </c>
      <c r="G251" s="902">
        <f t="shared" si="5"/>
        <v>4260</v>
      </c>
    </row>
    <row r="252" spans="1:7" x14ac:dyDescent="0.2">
      <c r="A252" s="903">
        <v>36</v>
      </c>
      <c r="B252" s="828"/>
      <c r="C252" s="835" t="s">
        <v>59</v>
      </c>
      <c r="D252" s="253" t="s">
        <v>3336</v>
      </c>
      <c r="E252" s="905">
        <v>10</v>
      </c>
      <c r="F252" s="906">
        <v>1070</v>
      </c>
      <c r="G252" s="902">
        <f t="shared" si="5"/>
        <v>10700</v>
      </c>
    </row>
    <row r="253" spans="1:7" x14ac:dyDescent="0.2">
      <c r="A253" s="904">
        <v>37</v>
      </c>
      <c r="B253" s="828"/>
      <c r="C253" s="835" t="s">
        <v>59</v>
      </c>
      <c r="D253" s="253" t="s">
        <v>3376</v>
      </c>
      <c r="E253" s="905">
        <v>15</v>
      </c>
      <c r="F253" s="906">
        <v>1210</v>
      </c>
      <c r="G253" s="902">
        <f t="shared" si="5"/>
        <v>18150</v>
      </c>
    </row>
    <row r="254" spans="1:7" x14ac:dyDescent="0.2">
      <c r="A254" s="903">
        <v>38</v>
      </c>
      <c r="B254" s="828"/>
      <c r="C254" s="835" t="s">
        <v>59</v>
      </c>
      <c r="D254" s="253" t="s">
        <v>3377</v>
      </c>
      <c r="E254" s="905">
        <v>3</v>
      </c>
      <c r="F254" s="906">
        <v>1950</v>
      </c>
      <c r="G254" s="902">
        <f t="shared" si="5"/>
        <v>5850</v>
      </c>
    </row>
    <row r="255" spans="1:7" x14ac:dyDescent="0.2">
      <c r="A255" s="903">
        <v>39</v>
      </c>
      <c r="B255" s="828"/>
      <c r="C255" s="835" t="s">
        <v>1700</v>
      </c>
      <c r="D255" s="1334" t="s">
        <v>3378</v>
      </c>
      <c r="E255" s="905">
        <v>1</v>
      </c>
      <c r="F255" s="906">
        <v>2800</v>
      </c>
      <c r="G255" s="902">
        <f t="shared" si="5"/>
        <v>2800</v>
      </c>
    </row>
    <row r="256" spans="1:7" x14ac:dyDescent="0.2">
      <c r="A256" s="904">
        <v>40</v>
      </c>
      <c r="B256" s="828"/>
      <c r="C256" s="835" t="s">
        <v>157</v>
      </c>
      <c r="D256" s="1334" t="s">
        <v>3379</v>
      </c>
      <c r="E256" s="905">
        <v>2</v>
      </c>
      <c r="F256" s="906">
        <v>1490</v>
      </c>
      <c r="G256" s="902">
        <f t="shared" si="5"/>
        <v>2980</v>
      </c>
    </row>
    <row r="257" spans="1:9" x14ac:dyDescent="0.2">
      <c r="A257" s="903">
        <v>41</v>
      </c>
      <c r="B257" s="828"/>
      <c r="C257" s="835" t="s">
        <v>3380</v>
      </c>
      <c r="D257" s="1334" t="s">
        <v>3761</v>
      </c>
      <c r="E257" s="905">
        <v>1</v>
      </c>
      <c r="F257" s="906">
        <v>5270</v>
      </c>
      <c r="G257" s="902">
        <f t="shared" si="5"/>
        <v>5270</v>
      </c>
    </row>
    <row r="258" spans="1:9" x14ac:dyDescent="0.2">
      <c r="A258" s="903">
        <v>42</v>
      </c>
      <c r="B258" s="828"/>
      <c r="C258" s="835" t="s">
        <v>3382</v>
      </c>
      <c r="D258" s="1334" t="s">
        <v>3383</v>
      </c>
      <c r="E258" s="905">
        <v>4</v>
      </c>
      <c r="F258" s="906">
        <v>6400</v>
      </c>
      <c r="G258" s="902">
        <f t="shared" si="5"/>
        <v>25600</v>
      </c>
    </row>
    <row r="259" spans="1:9" x14ac:dyDescent="0.2">
      <c r="A259" s="904">
        <v>43</v>
      </c>
      <c r="B259" s="828"/>
      <c r="C259" s="898" t="s">
        <v>3384</v>
      </c>
      <c r="D259" s="253" t="s">
        <v>3385</v>
      </c>
      <c r="E259" s="905">
        <v>1</v>
      </c>
      <c r="F259" s="906">
        <v>170</v>
      </c>
      <c r="G259" s="902">
        <f t="shared" si="5"/>
        <v>170</v>
      </c>
    </row>
    <row r="260" spans="1:9" x14ac:dyDescent="0.2">
      <c r="A260" s="903">
        <v>44</v>
      </c>
      <c r="B260" s="828"/>
      <c r="C260" s="898" t="s">
        <v>3384</v>
      </c>
      <c r="D260" s="253" t="s">
        <v>3386</v>
      </c>
      <c r="E260" s="905">
        <v>1</v>
      </c>
      <c r="F260" s="906">
        <v>190</v>
      </c>
      <c r="G260" s="902">
        <f t="shared" si="5"/>
        <v>190</v>
      </c>
    </row>
    <row r="261" spans="1:9" x14ac:dyDescent="0.2">
      <c r="A261" s="903">
        <v>45</v>
      </c>
      <c r="B261" s="828"/>
      <c r="C261" s="835" t="s">
        <v>68</v>
      </c>
      <c r="D261" s="1334" t="s">
        <v>3387</v>
      </c>
      <c r="E261" s="905">
        <v>1</v>
      </c>
      <c r="F261" s="906">
        <v>210</v>
      </c>
      <c r="G261" s="902">
        <f t="shared" si="5"/>
        <v>210</v>
      </c>
    </row>
    <row r="262" spans="1:9" x14ac:dyDescent="0.2">
      <c r="A262" s="904">
        <v>46</v>
      </c>
      <c r="B262" s="828"/>
      <c r="C262" s="835" t="s">
        <v>68</v>
      </c>
      <c r="D262" s="1334" t="s">
        <v>3388</v>
      </c>
      <c r="E262" s="905">
        <v>1</v>
      </c>
      <c r="F262" s="906">
        <v>280</v>
      </c>
      <c r="G262" s="902">
        <f t="shared" si="5"/>
        <v>280</v>
      </c>
    </row>
    <row r="263" spans="1:9" x14ac:dyDescent="0.2">
      <c r="A263" s="903">
        <v>47</v>
      </c>
      <c r="B263" s="828"/>
      <c r="C263" s="835" t="s">
        <v>59</v>
      </c>
      <c r="D263" s="1334" t="s">
        <v>3389</v>
      </c>
      <c r="E263" s="905">
        <v>10</v>
      </c>
      <c r="F263" s="906">
        <v>35</v>
      </c>
      <c r="G263" s="902">
        <f t="shared" si="5"/>
        <v>350</v>
      </c>
    </row>
    <row r="264" spans="1:9" x14ac:dyDescent="0.2">
      <c r="A264" s="903">
        <v>48</v>
      </c>
      <c r="B264" s="828"/>
      <c r="C264" s="835" t="s">
        <v>59</v>
      </c>
      <c r="D264" s="1334" t="s">
        <v>3390</v>
      </c>
      <c r="E264" s="905">
        <v>12</v>
      </c>
      <c r="F264" s="906">
        <v>130</v>
      </c>
      <c r="G264" s="902">
        <f t="shared" si="5"/>
        <v>1560</v>
      </c>
    </row>
    <row r="265" spans="1:9" x14ac:dyDescent="0.2">
      <c r="A265" s="904">
        <v>49</v>
      </c>
      <c r="B265" s="828"/>
      <c r="C265" s="835" t="s">
        <v>59</v>
      </c>
      <c r="D265" s="1334" t="s">
        <v>3391</v>
      </c>
      <c r="E265" s="905">
        <v>9</v>
      </c>
      <c r="F265" s="906">
        <v>95</v>
      </c>
      <c r="G265" s="902">
        <f t="shared" si="5"/>
        <v>855</v>
      </c>
    </row>
    <row r="266" spans="1:9" x14ac:dyDescent="0.2">
      <c r="A266" s="903">
        <v>50</v>
      </c>
      <c r="B266" s="828"/>
      <c r="C266" s="835" t="s">
        <v>1700</v>
      </c>
      <c r="D266" s="1334" t="s">
        <v>3356</v>
      </c>
      <c r="E266" s="905">
        <v>1</v>
      </c>
      <c r="F266" s="906">
        <v>630</v>
      </c>
      <c r="G266" s="902">
        <f t="shared" si="5"/>
        <v>630</v>
      </c>
    </row>
    <row r="267" spans="1:9" x14ac:dyDescent="0.2">
      <c r="A267" s="903">
        <v>51</v>
      </c>
      <c r="B267" s="828"/>
      <c r="C267" s="835" t="s">
        <v>59</v>
      </c>
      <c r="D267" s="909" t="s">
        <v>3392</v>
      </c>
      <c r="E267" s="905">
        <v>5</v>
      </c>
      <c r="F267" s="906">
        <v>165</v>
      </c>
      <c r="G267" s="902">
        <f t="shared" si="5"/>
        <v>825</v>
      </c>
    </row>
    <row r="268" spans="1:9" x14ac:dyDescent="0.2">
      <c r="A268" s="904">
        <v>52</v>
      </c>
      <c r="B268" s="828"/>
      <c r="C268" s="835" t="s">
        <v>59</v>
      </c>
      <c r="D268" s="2099" t="s">
        <v>3393</v>
      </c>
      <c r="E268" s="905">
        <v>5</v>
      </c>
      <c r="F268" s="906">
        <v>60</v>
      </c>
      <c r="G268" s="902">
        <f t="shared" si="5"/>
        <v>300</v>
      </c>
    </row>
    <row r="269" spans="1:9" x14ac:dyDescent="0.2">
      <c r="A269" s="903">
        <v>53</v>
      </c>
      <c r="B269" s="828"/>
      <c r="C269" s="835" t="s">
        <v>157</v>
      </c>
      <c r="D269" s="2099" t="s">
        <v>3394</v>
      </c>
      <c r="E269" s="905">
        <v>4</v>
      </c>
      <c r="F269" s="906">
        <v>1475</v>
      </c>
      <c r="G269" s="902">
        <f t="shared" si="5"/>
        <v>5900</v>
      </c>
    </row>
    <row r="270" spans="1:9" x14ac:dyDescent="0.2">
      <c r="A270" s="903">
        <v>54</v>
      </c>
      <c r="B270" s="828"/>
      <c r="C270" s="835" t="s">
        <v>3134</v>
      </c>
      <c r="D270" s="2099" t="s">
        <v>3395</v>
      </c>
      <c r="E270" s="905">
        <v>2</v>
      </c>
      <c r="F270" s="906">
        <v>130</v>
      </c>
      <c r="G270" s="902">
        <f t="shared" si="5"/>
        <v>260</v>
      </c>
    </row>
    <row r="271" spans="1:9" x14ac:dyDescent="0.2">
      <c r="A271" s="904">
        <v>55</v>
      </c>
      <c r="B271" s="828"/>
      <c r="C271" s="835" t="s">
        <v>157</v>
      </c>
      <c r="D271" s="2099" t="s">
        <v>3396</v>
      </c>
      <c r="E271" s="905">
        <v>4</v>
      </c>
      <c r="F271" s="906">
        <v>1790</v>
      </c>
      <c r="G271" s="902">
        <f t="shared" si="5"/>
        <v>7160</v>
      </c>
    </row>
    <row r="272" spans="1:9" x14ac:dyDescent="0.2">
      <c r="A272" s="903">
        <v>56</v>
      </c>
      <c r="B272" s="828"/>
      <c r="C272" s="835" t="s">
        <v>59</v>
      </c>
      <c r="D272" s="409" t="s">
        <v>886</v>
      </c>
      <c r="E272" s="153">
        <v>2</v>
      </c>
      <c r="F272" s="152">
        <v>95</v>
      </c>
      <c r="G272" s="902">
        <f t="shared" si="5"/>
        <v>190</v>
      </c>
      <c r="I272" s="1305"/>
    </row>
    <row r="273" spans="1:14" x14ac:dyDescent="0.2">
      <c r="A273" s="903">
        <v>57</v>
      </c>
      <c r="B273" s="828"/>
      <c r="C273" s="835" t="s">
        <v>59</v>
      </c>
      <c r="D273" s="909" t="s">
        <v>3397</v>
      </c>
      <c r="E273" s="905">
        <v>5</v>
      </c>
      <c r="F273" s="906">
        <v>2410</v>
      </c>
      <c r="G273" s="902">
        <f t="shared" si="5"/>
        <v>12050</v>
      </c>
    </row>
    <row r="274" spans="1:14" x14ac:dyDescent="0.2">
      <c r="A274" s="904">
        <v>58</v>
      </c>
      <c r="B274" s="828"/>
      <c r="C274" s="835" t="s">
        <v>59</v>
      </c>
      <c r="D274" s="909" t="s">
        <v>3398</v>
      </c>
      <c r="E274" s="905">
        <v>2</v>
      </c>
      <c r="F274" s="906">
        <v>1610</v>
      </c>
      <c r="G274" s="902">
        <f t="shared" si="5"/>
        <v>3220</v>
      </c>
      <c r="J274" s="906">
        <v>170</v>
      </c>
    </row>
    <row r="275" spans="1:14" x14ac:dyDescent="0.2">
      <c r="A275" s="903">
        <v>59</v>
      </c>
      <c r="B275" s="1221"/>
      <c r="C275" s="1854" t="s">
        <v>60</v>
      </c>
      <c r="D275" s="909" t="s">
        <v>3399</v>
      </c>
      <c r="E275" s="2128">
        <v>1</v>
      </c>
      <c r="F275" s="906">
        <v>1890</v>
      </c>
      <c r="G275" s="902">
        <f t="shared" si="5"/>
        <v>1890</v>
      </c>
      <c r="J275" s="906">
        <v>190</v>
      </c>
    </row>
    <row r="276" spans="1:14" x14ac:dyDescent="0.2">
      <c r="A276" s="903"/>
      <c r="B276" s="897"/>
      <c r="C276" s="898"/>
      <c r="D276" s="899"/>
      <c r="E276" s="900"/>
      <c r="F276" s="910"/>
      <c r="G276" s="902"/>
      <c r="J276" s="906">
        <v>210</v>
      </c>
    </row>
    <row r="277" spans="1:14" ht="13.5" thickBot="1" x14ac:dyDescent="0.25">
      <c r="A277" s="48"/>
      <c r="B277" s="49"/>
      <c r="C277" s="50"/>
      <c r="D277" s="51"/>
      <c r="E277" s="49"/>
      <c r="F277" s="52" t="s">
        <v>17</v>
      </c>
      <c r="G277" s="53">
        <f>SUM(G246:G276)</f>
        <v>287925</v>
      </c>
    </row>
    <row r="278" spans="1:14" ht="13.5" thickTop="1" x14ac:dyDescent="0.2">
      <c r="A278" s="14" t="s">
        <v>3757</v>
      </c>
      <c r="B278" s="54"/>
      <c r="C278" s="2097"/>
      <c r="E278" s="54"/>
      <c r="G278" s="17"/>
      <c r="N278">
        <v>4250</v>
      </c>
    </row>
    <row r="279" spans="1:14" ht="13.5" thickBot="1" x14ac:dyDescent="0.25">
      <c r="A279" s="56"/>
      <c r="B279" s="73"/>
      <c r="C279" s="73"/>
      <c r="D279" s="57"/>
      <c r="E279" s="73"/>
      <c r="F279" s="58"/>
      <c r="G279" s="59"/>
    </row>
    <row r="280" spans="1:14" ht="13.5" thickTop="1" x14ac:dyDescent="0.2">
      <c r="A280" s="3475"/>
      <c r="B280" s="3476"/>
      <c r="C280" s="3477"/>
      <c r="D280" s="2095" t="s">
        <v>18</v>
      </c>
      <c r="E280" s="3553" t="s">
        <v>19</v>
      </c>
      <c r="F280" s="3476"/>
      <c r="G280" s="3554"/>
    </row>
    <row r="281" spans="1:14" x14ac:dyDescent="0.2">
      <c r="A281" s="3555" t="s">
        <v>20</v>
      </c>
      <c r="B281" s="3556"/>
      <c r="C281" s="3557"/>
      <c r="D281" s="44"/>
      <c r="E281" s="3594"/>
      <c r="F281" s="3595"/>
      <c r="G281" s="3596"/>
    </row>
    <row r="282" spans="1:14" x14ac:dyDescent="0.2">
      <c r="A282" s="3555" t="s">
        <v>21</v>
      </c>
      <c r="B282" s="3556"/>
      <c r="C282" s="3557"/>
      <c r="D282" s="61" t="s">
        <v>1609</v>
      </c>
      <c r="E282" s="3463" t="s">
        <v>30</v>
      </c>
      <c r="F282" s="3461"/>
      <c r="G282" s="3462"/>
    </row>
    <row r="283" spans="1:14" ht="13.5" thickBot="1" x14ac:dyDescent="0.25">
      <c r="A283" s="3562" t="s">
        <v>22</v>
      </c>
      <c r="B283" s="3563"/>
      <c r="C283" s="3564"/>
      <c r="D283" s="894" t="s">
        <v>3582</v>
      </c>
      <c r="E283" s="3460" t="s">
        <v>23</v>
      </c>
      <c r="F283" s="3409"/>
      <c r="G283" s="3410"/>
    </row>
    <row r="284" spans="1:14" ht="16.5" x14ac:dyDescent="0.25">
      <c r="A284" s="3597" t="s">
        <v>6</v>
      </c>
      <c r="B284" s="3598"/>
      <c r="C284" s="3598"/>
      <c r="D284" s="3598"/>
      <c r="E284" s="3598"/>
      <c r="F284" s="3598"/>
      <c r="G284" s="3599"/>
    </row>
    <row r="285" spans="1:14" x14ac:dyDescent="0.2">
      <c r="A285" s="3600" t="s">
        <v>1</v>
      </c>
      <c r="B285" s="3601"/>
      <c r="C285" s="3601"/>
      <c r="D285" s="3601"/>
      <c r="E285" s="3601"/>
      <c r="F285" s="3601"/>
      <c r="G285" s="3602"/>
    </row>
    <row r="286" spans="1:14" x14ac:dyDescent="0.2">
      <c r="A286" s="3603" t="s">
        <v>2</v>
      </c>
      <c r="B286" s="3604"/>
      <c r="C286" s="3604"/>
      <c r="D286" s="3604"/>
      <c r="E286" s="3604"/>
      <c r="F286" s="3604"/>
      <c r="G286" s="3605"/>
    </row>
    <row r="287" spans="1:14" x14ac:dyDescent="0.2">
      <c r="A287" s="2279"/>
      <c r="B287" s="2355"/>
      <c r="C287" s="2341"/>
      <c r="D287" s="2280"/>
      <c r="E287" s="2356"/>
      <c r="F287" s="1673"/>
      <c r="G287" s="1674" t="s">
        <v>195</v>
      </c>
    </row>
    <row r="288" spans="1:14" x14ac:dyDescent="0.2">
      <c r="A288" s="2281" t="s">
        <v>4</v>
      </c>
      <c r="B288" s="1676"/>
      <c r="C288" s="1677" t="s">
        <v>5</v>
      </c>
      <c r="D288" s="1676"/>
      <c r="E288" s="2357" t="s">
        <v>3764</v>
      </c>
      <c r="F288" s="1680"/>
      <c r="G288" s="1681" t="s">
        <v>3765</v>
      </c>
    </row>
    <row r="289" spans="1:7" x14ac:dyDescent="0.2">
      <c r="A289" s="2283" t="s">
        <v>6</v>
      </c>
      <c r="B289" s="2358"/>
      <c r="C289" s="1684"/>
      <c r="D289" s="2340"/>
      <c r="E289" s="3606"/>
      <c r="F289" s="3607"/>
      <c r="G289" s="1686"/>
    </row>
    <row r="290" spans="1:7" x14ac:dyDescent="0.2">
      <c r="A290" s="2284" t="s">
        <v>7</v>
      </c>
      <c r="B290" s="1688"/>
      <c r="C290" s="1688"/>
      <c r="D290" s="1688"/>
      <c r="E290" s="2285" t="s">
        <v>8</v>
      </c>
      <c r="F290" s="1691"/>
      <c r="G290" s="1686" t="s">
        <v>9</v>
      </c>
    </row>
    <row r="291" spans="1:7" x14ac:dyDescent="0.2">
      <c r="A291" s="2279"/>
      <c r="B291" s="2355"/>
      <c r="C291" s="2341"/>
      <c r="D291" s="2341"/>
      <c r="E291" s="3608"/>
      <c r="F291" s="3609"/>
      <c r="G291" s="1693"/>
    </row>
    <row r="292" spans="1:7" ht="26.25" thickBot="1" x14ac:dyDescent="0.25">
      <c r="A292" s="2286" t="s">
        <v>10</v>
      </c>
      <c r="B292" s="2359" t="s">
        <v>11</v>
      </c>
      <c r="C292" s="1696" t="s">
        <v>12</v>
      </c>
      <c r="D292" s="1697" t="s">
        <v>13</v>
      </c>
      <c r="E292" s="2360" t="s">
        <v>14</v>
      </c>
      <c r="F292" s="1699" t="s">
        <v>15</v>
      </c>
      <c r="G292" s="1700" t="s">
        <v>16</v>
      </c>
    </row>
    <row r="293" spans="1:7" ht="13.5" thickTop="1" x14ac:dyDescent="0.2">
      <c r="A293" s="2361"/>
      <c r="B293" s="2362"/>
      <c r="C293" s="2363"/>
      <c r="D293" s="2364" t="s">
        <v>193</v>
      </c>
      <c r="E293" s="2365"/>
      <c r="F293" s="2366"/>
      <c r="G293" s="1040"/>
    </row>
    <row r="294" spans="1:7" x14ac:dyDescent="0.2">
      <c r="A294" s="1041"/>
      <c r="B294" s="2362"/>
      <c r="C294" s="2363"/>
      <c r="D294" s="1194"/>
      <c r="E294" s="2365"/>
      <c r="F294" s="2366"/>
      <c r="G294" s="1040"/>
    </row>
    <row r="295" spans="1:7" x14ac:dyDescent="0.2">
      <c r="A295" s="1034"/>
      <c r="B295" s="1035"/>
      <c r="C295" s="2363"/>
      <c r="D295" s="1194"/>
      <c r="E295" s="1038"/>
      <c r="F295" s="1039"/>
      <c r="G295" s="1040"/>
    </row>
    <row r="296" spans="1:7" x14ac:dyDescent="0.2">
      <c r="A296" s="1034"/>
      <c r="B296" s="1035"/>
      <c r="C296" s="1170"/>
      <c r="D296" s="1194"/>
      <c r="E296" s="1038"/>
      <c r="F296" s="1039"/>
      <c r="G296" s="1040"/>
    </row>
    <row r="297" spans="1:7" x14ac:dyDescent="0.2">
      <c r="A297" s="1041"/>
      <c r="B297" s="1035"/>
      <c r="C297" s="1170"/>
      <c r="D297" s="1194"/>
      <c r="E297" s="1038"/>
      <c r="F297" s="1039"/>
      <c r="G297" s="1040"/>
    </row>
    <row r="298" spans="1:7" x14ac:dyDescent="0.2">
      <c r="A298" s="1034"/>
      <c r="B298" s="1035"/>
      <c r="C298" s="1036"/>
      <c r="D298" s="1194"/>
      <c r="E298" s="1038"/>
      <c r="F298" s="1039"/>
      <c r="G298" s="1040"/>
    </row>
    <row r="299" spans="1:7" x14ac:dyDescent="0.2">
      <c r="A299" s="1034"/>
      <c r="B299" s="1035"/>
      <c r="C299" s="1036"/>
      <c r="D299" s="1194"/>
      <c r="E299" s="1038"/>
      <c r="F299" s="1039"/>
      <c r="G299" s="1040"/>
    </row>
    <row r="300" spans="1:7" x14ac:dyDescent="0.2">
      <c r="A300" s="1041"/>
      <c r="B300" s="1035"/>
      <c r="C300" s="1036"/>
      <c r="D300" s="1194"/>
      <c r="E300" s="1038"/>
      <c r="F300" s="1039"/>
      <c r="G300" s="1040"/>
    </row>
    <row r="301" spans="1:7" x14ac:dyDescent="0.2">
      <c r="A301" s="1034"/>
      <c r="B301" s="1035"/>
      <c r="C301" s="1036"/>
      <c r="D301" s="1194"/>
      <c r="E301" s="1038"/>
      <c r="F301" s="1039"/>
      <c r="G301" s="1040"/>
    </row>
    <row r="302" spans="1:7" x14ac:dyDescent="0.2">
      <c r="A302" s="1034"/>
      <c r="B302" s="1035"/>
      <c r="C302" s="1036"/>
      <c r="D302" s="2367"/>
      <c r="E302" s="1038"/>
      <c r="F302" s="1039"/>
      <c r="G302" s="1040"/>
    </row>
    <row r="303" spans="1:7" x14ac:dyDescent="0.2">
      <c r="A303" s="1041"/>
      <c r="B303" s="1035"/>
      <c r="C303" s="1036"/>
      <c r="D303" s="2367"/>
      <c r="E303" s="1038"/>
      <c r="F303" s="1039"/>
      <c r="G303" s="1040"/>
    </row>
    <row r="304" spans="1:7" x14ac:dyDescent="0.2">
      <c r="A304" s="903"/>
      <c r="B304" s="828"/>
      <c r="C304" s="835"/>
      <c r="D304" s="1334"/>
      <c r="E304" s="905"/>
      <c r="F304" s="906"/>
      <c r="G304" s="902"/>
    </row>
    <row r="305" spans="1:9" x14ac:dyDescent="0.2">
      <c r="A305" s="903"/>
      <c r="B305" s="828"/>
      <c r="C305" s="835"/>
      <c r="D305" s="1334"/>
      <c r="E305" s="905"/>
      <c r="F305" s="906"/>
      <c r="G305" s="902"/>
    </row>
    <row r="306" spans="1:9" x14ac:dyDescent="0.2">
      <c r="A306" s="904"/>
      <c r="B306" s="828"/>
      <c r="C306" s="898"/>
      <c r="D306" s="253"/>
      <c r="E306" s="905"/>
      <c r="F306" s="906"/>
      <c r="G306" s="902"/>
      <c r="I306" s="1128" t="s">
        <v>3473</v>
      </c>
    </row>
    <row r="307" spans="1:9" x14ac:dyDescent="0.2">
      <c r="A307" s="903"/>
      <c r="B307" s="828"/>
      <c r="C307" s="898"/>
      <c r="D307" s="253"/>
      <c r="E307" s="905"/>
      <c r="F307" s="906"/>
      <c r="G307" s="902"/>
    </row>
    <row r="308" spans="1:9" x14ac:dyDescent="0.2">
      <c r="A308" s="903"/>
      <c r="B308" s="828"/>
      <c r="C308" s="835"/>
      <c r="D308" s="1334"/>
      <c r="E308" s="905"/>
      <c r="F308" s="906"/>
      <c r="G308" s="902"/>
    </row>
    <row r="309" spans="1:9" x14ac:dyDescent="0.2">
      <c r="A309" s="904"/>
      <c r="B309" s="828"/>
      <c r="C309" s="835"/>
      <c r="D309" s="1334"/>
      <c r="E309" s="905"/>
      <c r="F309" s="906"/>
      <c r="G309" s="902"/>
    </row>
    <row r="310" spans="1:9" x14ac:dyDescent="0.2">
      <c r="A310" s="903"/>
      <c r="B310" s="828"/>
      <c r="C310" s="835"/>
      <c r="D310" s="1334"/>
      <c r="E310" s="905"/>
      <c r="F310" s="906"/>
      <c r="G310" s="902"/>
    </row>
    <row r="311" spans="1:9" x14ac:dyDescent="0.2">
      <c r="A311" s="903"/>
      <c r="B311" s="828"/>
      <c r="C311" s="835"/>
      <c r="D311" s="1334"/>
      <c r="E311" s="905"/>
      <c r="F311" s="906"/>
      <c r="G311" s="902"/>
    </row>
    <row r="312" spans="1:9" x14ac:dyDescent="0.2">
      <c r="A312" s="904"/>
      <c r="B312" s="828"/>
      <c r="C312" s="835"/>
      <c r="D312" s="1334"/>
      <c r="E312" s="905"/>
      <c r="F312" s="906"/>
      <c r="G312" s="902"/>
    </row>
    <row r="313" spans="1:9" x14ac:dyDescent="0.2">
      <c r="A313" s="903"/>
      <c r="B313" s="828"/>
      <c r="C313" s="835"/>
      <c r="D313" s="1334"/>
      <c r="E313" s="905"/>
      <c r="F313" s="906"/>
      <c r="G313" s="902"/>
    </row>
    <row r="314" spans="1:9" x14ac:dyDescent="0.2">
      <c r="A314" s="903"/>
      <c r="B314" s="828"/>
      <c r="C314" s="835"/>
      <c r="D314" s="909"/>
      <c r="E314" s="905"/>
      <c r="F314" s="906"/>
      <c r="G314" s="902"/>
    </row>
    <row r="315" spans="1:9" x14ac:dyDescent="0.2">
      <c r="A315" s="904"/>
      <c r="B315" s="828"/>
      <c r="C315" s="835"/>
      <c r="D315" s="2162"/>
      <c r="E315" s="905"/>
      <c r="F315" s="906"/>
      <c r="G315" s="902"/>
    </row>
    <row r="316" spans="1:9" x14ac:dyDescent="0.2">
      <c r="A316" s="903"/>
      <c r="B316" s="828"/>
      <c r="C316" s="835"/>
      <c r="D316" s="2162"/>
      <c r="E316" s="905"/>
      <c r="F316" s="906"/>
      <c r="G316" s="902"/>
    </row>
    <row r="317" spans="1:9" x14ac:dyDescent="0.2">
      <c r="A317" s="903"/>
      <c r="B317" s="828"/>
      <c r="C317" s="835"/>
      <c r="D317" s="2162"/>
      <c r="E317" s="905"/>
      <c r="F317" s="906"/>
      <c r="G317" s="902"/>
    </row>
    <row r="318" spans="1:9" x14ac:dyDescent="0.2">
      <c r="A318" s="904"/>
      <c r="B318" s="828"/>
      <c r="C318" s="835"/>
      <c r="D318" s="2162"/>
      <c r="E318" s="905"/>
      <c r="F318" s="906"/>
      <c r="G318" s="902"/>
    </row>
    <row r="319" spans="1:9" x14ac:dyDescent="0.2">
      <c r="A319" s="903"/>
      <c r="B319" s="828"/>
      <c r="C319" s="835"/>
      <c r="D319" s="2139"/>
      <c r="E319" s="2140"/>
      <c r="F319" s="1369"/>
      <c r="G319" s="902"/>
    </row>
    <row r="320" spans="1:9" x14ac:dyDescent="0.2">
      <c r="A320" s="903"/>
      <c r="B320" s="828"/>
      <c r="C320" s="835"/>
      <c r="D320" s="909"/>
      <c r="E320" s="905"/>
      <c r="F320" s="906"/>
      <c r="G320" s="902"/>
    </row>
    <row r="321" spans="1:7" x14ac:dyDescent="0.2">
      <c r="A321" s="904"/>
      <c r="B321" s="828"/>
      <c r="C321" s="835"/>
      <c r="D321" s="909"/>
      <c r="E321" s="905"/>
      <c r="F321" s="906"/>
      <c r="G321" s="902"/>
    </row>
    <row r="322" spans="1:7" x14ac:dyDescent="0.2">
      <c r="A322" s="903"/>
      <c r="B322" s="1221"/>
      <c r="C322" s="1854"/>
      <c r="D322" s="909"/>
      <c r="E322" s="2128"/>
      <c r="F322" s="906"/>
      <c r="G322" s="902"/>
    </row>
    <row r="323" spans="1:7" x14ac:dyDescent="0.2">
      <c r="A323" s="903"/>
      <c r="B323" s="897"/>
      <c r="C323" s="898"/>
      <c r="D323" s="899"/>
      <c r="E323" s="900"/>
      <c r="F323" s="910"/>
      <c r="G323" s="902"/>
    </row>
    <row r="324" spans="1:7" ht="13.5" thickBot="1" x14ac:dyDescent="0.25">
      <c r="A324" s="48"/>
      <c r="B324" s="49"/>
      <c r="C324" s="50"/>
      <c r="D324" s="51"/>
      <c r="E324" s="49"/>
      <c r="F324" s="52" t="s">
        <v>192</v>
      </c>
      <c r="G324" s="53">
        <f>SUM(G293:G323)</f>
        <v>0</v>
      </c>
    </row>
    <row r="325" spans="1:7" ht="13.5" thickTop="1" x14ac:dyDescent="0.2">
      <c r="A325" s="14" t="s">
        <v>1581</v>
      </c>
      <c r="B325" s="54"/>
      <c r="C325" s="2159"/>
      <c r="E325" s="54"/>
      <c r="G325" s="17"/>
    </row>
    <row r="326" spans="1:7" ht="13.5" thickBot="1" x14ac:dyDescent="0.25">
      <c r="A326" s="56"/>
      <c r="B326" s="73"/>
      <c r="C326" s="73"/>
      <c r="D326" s="57"/>
      <c r="E326" s="73"/>
      <c r="F326" s="58"/>
      <c r="G326" s="59"/>
    </row>
    <row r="327" spans="1:7" ht="13.5" thickTop="1" x14ac:dyDescent="0.2">
      <c r="A327" s="3475"/>
      <c r="B327" s="3476"/>
      <c r="C327" s="3477"/>
      <c r="D327" s="2157" t="s">
        <v>18</v>
      </c>
      <c r="E327" s="3553" t="s">
        <v>19</v>
      </c>
      <c r="F327" s="3476"/>
      <c r="G327" s="3554"/>
    </row>
    <row r="328" spans="1:7" x14ac:dyDescent="0.2">
      <c r="A328" s="3555" t="s">
        <v>20</v>
      </c>
      <c r="B328" s="3556"/>
      <c r="C328" s="3557"/>
      <c r="D328" s="44"/>
      <c r="E328" s="3594"/>
      <c r="F328" s="3595"/>
      <c r="G328" s="3596"/>
    </row>
    <row r="329" spans="1:7" x14ac:dyDescent="0.2">
      <c r="A329" s="3555" t="s">
        <v>21</v>
      </c>
      <c r="B329" s="3556"/>
      <c r="C329" s="3557"/>
      <c r="D329" s="61" t="s">
        <v>1609</v>
      </c>
      <c r="E329" s="3463" t="s">
        <v>30</v>
      </c>
      <c r="F329" s="3461"/>
      <c r="G329" s="3462"/>
    </row>
    <row r="330" spans="1:7" ht="13.5" thickBot="1" x14ac:dyDescent="0.25">
      <c r="A330" s="3562" t="s">
        <v>22</v>
      </c>
      <c r="B330" s="3563"/>
      <c r="C330" s="3564"/>
      <c r="D330" s="894" t="s">
        <v>1610</v>
      </c>
      <c r="E330" s="3460" t="s">
        <v>23</v>
      </c>
      <c r="F330" s="3409"/>
      <c r="G330" s="3410"/>
    </row>
    <row r="331" spans="1:7" ht="16.5" x14ac:dyDescent="0.25">
      <c r="A331" s="3415" t="s">
        <v>6</v>
      </c>
      <c r="B331" s="3416"/>
      <c r="C331" s="3416"/>
      <c r="D331" s="3416"/>
      <c r="E331" s="3416"/>
      <c r="F331" s="3416"/>
      <c r="G331" s="3417"/>
    </row>
    <row r="332" spans="1:7" x14ac:dyDescent="0.2">
      <c r="A332" s="3418" t="s">
        <v>1</v>
      </c>
      <c r="B332" s="3419"/>
      <c r="C332" s="3419"/>
      <c r="D332" s="3419"/>
      <c r="E332" s="3419"/>
      <c r="F332" s="3419"/>
      <c r="G332" s="3420"/>
    </row>
    <row r="333" spans="1:7" x14ac:dyDescent="0.2">
      <c r="A333" s="3421" t="s">
        <v>2</v>
      </c>
      <c r="B333" s="3422"/>
      <c r="C333" s="3422"/>
      <c r="D333" s="3422"/>
      <c r="E333" s="3422"/>
      <c r="F333" s="3422"/>
      <c r="G333" s="3423"/>
    </row>
    <row r="334" spans="1:7" x14ac:dyDescent="0.2">
      <c r="A334" s="2"/>
      <c r="B334" s="68"/>
      <c r="C334" s="2158"/>
      <c r="D334" s="5"/>
      <c r="E334" s="69"/>
      <c r="F334" s="6"/>
      <c r="G334" s="7" t="s">
        <v>3</v>
      </c>
    </row>
    <row r="335" spans="1:7" x14ac:dyDescent="0.2">
      <c r="A335" s="8" t="s">
        <v>4</v>
      </c>
      <c r="B335" s="9"/>
      <c r="C335" s="10" t="s">
        <v>5</v>
      </c>
      <c r="D335" s="9"/>
      <c r="E335" s="1277" t="s">
        <v>3527</v>
      </c>
      <c r="F335" s="689"/>
      <c r="G335" s="739" t="s">
        <v>3474</v>
      </c>
    </row>
    <row r="336" spans="1:7" x14ac:dyDescent="0.2">
      <c r="A336" s="14" t="s">
        <v>6</v>
      </c>
      <c r="B336" s="70"/>
      <c r="C336" s="16"/>
      <c r="D336" s="2159"/>
      <c r="E336" s="3424"/>
      <c r="F336" s="3425"/>
      <c r="G336" s="17"/>
    </row>
    <row r="337" spans="1:7" x14ac:dyDescent="0.2">
      <c r="A337" s="2160" t="s">
        <v>7</v>
      </c>
      <c r="B337" s="19"/>
      <c r="C337" s="19"/>
      <c r="D337" s="19"/>
      <c r="E337" s="20" t="s">
        <v>8</v>
      </c>
      <c r="F337" s="21"/>
      <c r="G337" s="17" t="s">
        <v>9</v>
      </c>
    </row>
    <row r="338" spans="1:7" x14ac:dyDescent="0.2">
      <c r="A338" s="2"/>
      <c r="B338" s="68"/>
      <c r="C338" s="2158"/>
      <c r="D338" s="2158"/>
      <c r="E338" s="3426"/>
      <c r="F338" s="3427"/>
      <c r="G338" s="22"/>
    </row>
    <row r="339" spans="1:7" ht="26.25" thickBot="1" x14ac:dyDescent="0.25">
      <c r="A339" s="23" t="s">
        <v>10</v>
      </c>
      <c r="B339" s="71" t="s">
        <v>11</v>
      </c>
      <c r="C339" s="25" t="s">
        <v>12</v>
      </c>
      <c r="D339" s="26" t="s">
        <v>13</v>
      </c>
      <c r="E339" s="72" t="s">
        <v>14</v>
      </c>
      <c r="F339" s="28" t="s">
        <v>15</v>
      </c>
      <c r="G339" s="29" t="s">
        <v>16</v>
      </c>
    </row>
    <row r="340" spans="1:7" ht="13.5" thickTop="1" x14ac:dyDescent="0.2">
      <c r="A340" s="896">
        <v>1</v>
      </c>
      <c r="B340" s="897"/>
      <c r="C340" s="898" t="s">
        <v>44</v>
      </c>
      <c r="D340" s="253" t="s">
        <v>3475</v>
      </c>
      <c r="E340" s="900">
        <v>7</v>
      </c>
      <c r="F340" s="901">
        <v>990</v>
      </c>
      <c r="G340" s="1335">
        <f>F340*E340</f>
        <v>6930</v>
      </c>
    </row>
    <row r="341" spans="1:7" x14ac:dyDescent="0.2">
      <c r="A341" s="904">
        <v>2</v>
      </c>
      <c r="B341" s="897"/>
      <c r="C341" s="898" t="s">
        <v>24</v>
      </c>
      <c r="D341" s="253" t="s">
        <v>28</v>
      </c>
      <c r="E341" s="900">
        <v>1</v>
      </c>
      <c r="F341" s="901">
        <v>1260</v>
      </c>
      <c r="G341" s="1335">
        <f t="shared" ref="G341:G343" si="6">F341*E341</f>
        <v>1260</v>
      </c>
    </row>
    <row r="342" spans="1:7" x14ac:dyDescent="0.2">
      <c r="A342" s="903">
        <v>3</v>
      </c>
      <c r="B342" s="828"/>
      <c r="C342" s="898" t="s">
        <v>24</v>
      </c>
      <c r="D342" s="253" t="s">
        <v>3476</v>
      </c>
      <c r="E342" s="905">
        <v>1</v>
      </c>
      <c r="F342" s="906">
        <v>1810</v>
      </c>
      <c r="G342" s="1335">
        <f t="shared" si="6"/>
        <v>1810</v>
      </c>
    </row>
    <row r="343" spans="1:7" x14ac:dyDescent="0.2">
      <c r="A343" s="903">
        <v>4</v>
      </c>
      <c r="B343" s="828"/>
      <c r="C343" s="39" t="s">
        <v>59</v>
      </c>
      <c r="D343" s="253" t="s">
        <v>3477</v>
      </c>
      <c r="E343" s="905">
        <v>2</v>
      </c>
      <c r="F343" s="906">
        <v>590</v>
      </c>
      <c r="G343" s="1335">
        <f t="shared" si="6"/>
        <v>1180</v>
      </c>
    </row>
    <row r="344" spans="1:7" x14ac:dyDescent="0.2">
      <c r="A344" s="904">
        <v>5</v>
      </c>
      <c r="B344" s="828"/>
      <c r="C344" s="39"/>
      <c r="D344" s="253" t="s">
        <v>3478</v>
      </c>
      <c r="E344" s="905"/>
      <c r="F344" s="906"/>
      <c r="G344" s="902">
        <v>1610</v>
      </c>
    </row>
    <row r="345" spans="1:7" x14ac:dyDescent="0.2">
      <c r="A345" s="903">
        <v>6</v>
      </c>
      <c r="B345" s="828"/>
      <c r="C345" s="835"/>
      <c r="D345" s="253" t="s">
        <v>29</v>
      </c>
      <c r="E345" s="905"/>
      <c r="F345" s="906"/>
      <c r="G345" s="902">
        <v>1210</v>
      </c>
    </row>
    <row r="346" spans="1:7" x14ac:dyDescent="0.2">
      <c r="A346" s="903"/>
      <c r="B346" s="828"/>
      <c r="C346" s="835"/>
      <c r="D346" s="253"/>
      <c r="E346" s="905"/>
      <c r="F346" s="906"/>
      <c r="G346" s="902"/>
    </row>
    <row r="347" spans="1:7" x14ac:dyDescent="0.2">
      <c r="A347" s="904"/>
      <c r="B347" s="828"/>
      <c r="C347" s="835"/>
      <c r="D347" s="253"/>
      <c r="E347" s="905"/>
      <c r="F347" s="906"/>
      <c r="G347" s="902"/>
    </row>
    <row r="348" spans="1:7" x14ac:dyDescent="0.2">
      <c r="A348" s="903"/>
      <c r="B348" s="828"/>
      <c r="C348" s="835"/>
      <c r="D348" s="253"/>
      <c r="E348" s="905"/>
      <c r="F348" s="906"/>
      <c r="G348" s="902"/>
    </row>
    <row r="349" spans="1:7" x14ac:dyDescent="0.2">
      <c r="A349" s="903"/>
      <c r="B349" s="828"/>
      <c r="C349" s="835"/>
      <c r="D349" s="1334"/>
      <c r="E349" s="905"/>
      <c r="F349" s="906"/>
      <c r="G349" s="902"/>
    </row>
    <row r="350" spans="1:7" x14ac:dyDescent="0.2">
      <c r="A350" s="904"/>
      <c r="B350" s="828"/>
      <c r="C350" s="835"/>
      <c r="D350" s="1334"/>
      <c r="E350" s="905"/>
      <c r="F350" s="906"/>
      <c r="G350" s="902"/>
    </row>
    <row r="351" spans="1:7" x14ac:dyDescent="0.2">
      <c r="A351" s="903"/>
      <c r="B351" s="828"/>
      <c r="C351" s="835"/>
      <c r="D351" s="1334"/>
      <c r="E351" s="905"/>
      <c r="F351" s="906"/>
      <c r="G351" s="902"/>
    </row>
    <row r="352" spans="1:7" x14ac:dyDescent="0.2">
      <c r="A352" s="903"/>
      <c r="B352" s="828"/>
      <c r="C352" s="835"/>
      <c r="D352" s="1334"/>
      <c r="E352" s="905"/>
      <c r="F352" s="906"/>
      <c r="G352" s="902"/>
    </row>
    <row r="353" spans="1:7" x14ac:dyDescent="0.2">
      <c r="A353" s="904"/>
      <c r="B353" s="828"/>
      <c r="C353" s="898"/>
      <c r="D353" s="253"/>
      <c r="E353" s="905"/>
      <c r="F353" s="906"/>
      <c r="G353" s="902"/>
    </row>
    <row r="354" spans="1:7" x14ac:dyDescent="0.2">
      <c r="A354" s="903"/>
      <c r="B354" s="828"/>
      <c r="C354" s="898"/>
      <c r="D354" s="253"/>
      <c r="E354" s="905"/>
      <c r="F354" s="906"/>
      <c r="G354" s="902"/>
    </row>
    <row r="355" spans="1:7" x14ac:dyDescent="0.2">
      <c r="A355" s="903"/>
      <c r="B355" s="828"/>
      <c r="C355" s="835"/>
      <c r="D355" s="1334"/>
      <c r="E355" s="905"/>
      <c r="F355" s="906"/>
      <c r="G355" s="902"/>
    </row>
    <row r="356" spans="1:7" x14ac:dyDescent="0.2">
      <c r="A356" s="904"/>
      <c r="B356" s="828"/>
      <c r="C356" s="835"/>
      <c r="D356" s="1334"/>
      <c r="E356" s="905"/>
      <c r="F356" s="906"/>
      <c r="G356" s="902"/>
    </row>
    <row r="357" spans="1:7" x14ac:dyDescent="0.2">
      <c r="A357" s="903"/>
      <c r="B357" s="828"/>
      <c r="C357" s="835"/>
      <c r="D357" s="1334"/>
      <c r="E357" s="905"/>
      <c r="F357" s="906"/>
      <c r="G357" s="902"/>
    </row>
    <row r="358" spans="1:7" x14ac:dyDescent="0.2">
      <c r="A358" s="903"/>
      <c r="B358" s="828"/>
      <c r="C358" s="835"/>
      <c r="D358" s="1334"/>
      <c r="E358" s="905"/>
      <c r="F358" s="906"/>
      <c r="G358" s="902"/>
    </row>
    <row r="359" spans="1:7" x14ac:dyDescent="0.2">
      <c r="A359" s="904"/>
      <c r="B359" s="828"/>
      <c r="C359" s="835"/>
      <c r="D359" s="1334"/>
      <c r="E359" s="905"/>
      <c r="F359" s="906"/>
      <c r="G359" s="902"/>
    </row>
    <row r="360" spans="1:7" x14ac:dyDescent="0.2">
      <c r="A360" s="903"/>
      <c r="B360" s="828"/>
      <c r="C360" s="835"/>
      <c r="D360" s="1334"/>
      <c r="E360" s="905"/>
      <c r="F360" s="906"/>
      <c r="G360" s="902"/>
    </row>
    <row r="361" spans="1:7" x14ac:dyDescent="0.2">
      <c r="A361" s="903"/>
      <c r="B361" s="828"/>
      <c r="C361" s="835"/>
      <c r="D361" s="909"/>
      <c r="E361" s="905"/>
      <c r="F361" s="906"/>
      <c r="G361" s="902"/>
    </row>
    <row r="362" spans="1:7" x14ac:dyDescent="0.2">
      <c r="A362" s="904"/>
      <c r="B362" s="828"/>
      <c r="C362" s="835"/>
      <c r="D362" s="2162"/>
      <c r="E362" s="905"/>
      <c r="F362" s="906"/>
      <c r="G362" s="902"/>
    </row>
    <row r="363" spans="1:7" x14ac:dyDescent="0.2">
      <c r="A363" s="903"/>
      <c r="B363" s="828"/>
      <c r="C363" s="835"/>
      <c r="D363" s="2162"/>
      <c r="E363" s="905"/>
      <c r="F363" s="906"/>
      <c r="G363" s="902"/>
    </row>
    <row r="364" spans="1:7" x14ac:dyDescent="0.2">
      <c r="A364" s="903"/>
      <c r="B364" s="828"/>
      <c r="C364" s="835"/>
      <c r="D364" s="2162"/>
      <c r="E364" s="905"/>
      <c r="F364" s="906"/>
      <c r="G364" s="902"/>
    </row>
    <row r="365" spans="1:7" x14ac:dyDescent="0.2">
      <c r="A365" s="904"/>
      <c r="B365" s="828"/>
      <c r="C365" s="835"/>
      <c r="D365" s="2162"/>
      <c r="E365" s="905"/>
      <c r="F365" s="906"/>
      <c r="G365" s="902"/>
    </row>
    <row r="366" spans="1:7" x14ac:dyDescent="0.2">
      <c r="A366" s="903"/>
      <c r="B366" s="828"/>
      <c r="C366" s="835"/>
      <c r="D366" s="409"/>
      <c r="E366" s="153"/>
      <c r="F366" s="152"/>
      <c r="G366" s="902"/>
    </row>
    <row r="367" spans="1:7" x14ac:dyDescent="0.2">
      <c r="A367" s="903"/>
      <c r="B367" s="828"/>
      <c r="C367" s="835"/>
      <c r="D367" s="409"/>
      <c r="E367" s="153"/>
      <c r="F367" s="152"/>
      <c r="G367" s="902"/>
    </row>
    <row r="368" spans="1:7" x14ac:dyDescent="0.2">
      <c r="A368" s="904"/>
      <c r="B368" s="828"/>
      <c r="C368" s="835"/>
      <c r="D368" s="909"/>
      <c r="E368" s="905"/>
      <c r="F368" s="906"/>
      <c r="G368" s="902"/>
    </row>
    <row r="369" spans="1:7" x14ac:dyDescent="0.2">
      <c r="A369" s="903"/>
      <c r="B369" s="1221"/>
      <c r="C369" s="1854"/>
      <c r="D369" s="909"/>
      <c r="E369" s="2128"/>
      <c r="F369" s="906"/>
      <c r="G369" s="902"/>
    </row>
    <row r="370" spans="1:7" x14ac:dyDescent="0.2">
      <c r="A370" s="903"/>
      <c r="B370" s="897"/>
      <c r="C370" s="898"/>
      <c r="D370" s="899"/>
      <c r="E370" s="900"/>
      <c r="F370" s="910"/>
      <c r="G370" s="902"/>
    </row>
    <row r="371" spans="1:7" ht="13.5" thickBot="1" x14ac:dyDescent="0.25">
      <c r="A371" s="48"/>
      <c r="B371" s="49"/>
      <c r="C371" s="50"/>
      <c r="D371" s="51"/>
      <c r="E371" s="49"/>
      <c r="F371" s="52" t="s">
        <v>17</v>
      </c>
      <c r="G371" s="53">
        <f>SUM(G340:G370)</f>
        <v>14000</v>
      </c>
    </row>
    <row r="372" spans="1:7" ht="13.5" thickTop="1" x14ac:dyDescent="0.2">
      <c r="A372" s="14" t="s">
        <v>3539</v>
      </c>
      <c r="B372" s="54"/>
      <c r="C372" s="2159"/>
      <c r="E372" s="54"/>
      <c r="G372" s="17"/>
    </row>
    <row r="373" spans="1:7" ht="13.5" thickBot="1" x14ac:dyDescent="0.25">
      <c r="A373" s="56"/>
      <c r="B373" s="73"/>
      <c r="C373" s="73"/>
      <c r="D373" s="57"/>
      <c r="E373" s="73"/>
      <c r="F373" s="58"/>
      <c r="G373" s="59"/>
    </row>
    <row r="374" spans="1:7" ht="13.5" thickTop="1" x14ac:dyDescent="0.2">
      <c r="A374" s="3475"/>
      <c r="B374" s="3476"/>
      <c r="C374" s="3477"/>
      <c r="D374" s="2157" t="s">
        <v>18</v>
      </c>
      <c r="E374" s="3553" t="s">
        <v>19</v>
      </c>
      <c r="F374" s="3476"/>
      <c r="G374" s="3554"/>
    </row>
    <row r="375" spans="1:7" x14ac:dyDescent="0.2">
      <c r="A375" s="3555" t="s">
        <v>20</v>
      </c>
      <c r="B375" s="3556"/>
      <c r="C375" s="3557"/>
      <c r="D375" s="44"/>
      <c r="E375" s="3594"/>
      <c r="F375" s="3595"/>
      <c r="G375" s="3596"/>
    </row>
    <row r="376" spans="1:7" x14ac:dyDescent="0.2">
      <c r="A376" s="3555" t="s">
        <v>21</v>
      </c>
      <c r="B376" s="3556"/>
      <c r="C376" s="3557"/>
      <c r="D376" s="61" t="s">
        <v>1609</v>
      </c>
      <c r="E376" s="3463" t="s">
        <v>30</v>
      </c>
      <c r="F376" s="3461"/>
      <c r="G376" s="3462"/>
    </row>
    <row r="377" spans="1:7" ht="13.5" thickBot="1" x14ac:dyDescent="0.25">
      <c r="A377" s="3562" t="s">
        <v>22</v>
      </c>
      <c r="B377" s="3563"/>
      <c r="C377" s="3564"/>
      <c r="D377" s="894" t="s">
        <v>3582</v>
      </c>
      <c r="E377" s="3460" t="s">
        <v>23</v>
      </c>
      <c r="F377" s="3409"/>
      <c r="G377" s="3410"/>
    </row>
    <row r="378" spans="1:7" ht="16.5" x14ac:dyDescent="0.25">
      <c r="A378" s="3415" t="s">
        <v>6</v>
      </c>
      <c r="B378" s="3416"/>
      <c r="C378" s="3416"/>
      <c r="D378" s="3416"/>
      <c r="E378" s="3416"/>
      <c r="F378" s="3416"/>
      <c r="G378" s="3417"/>
    </row>
    <row r="379" spans="1:7" x14ac:dyDescent="0.2">
      <c r="A379" s="3418" t="s">
        <v>1</v>
      </c>
      <c r="B379" s="3419"/>
      <c r="C379" s="3419"/>
      <c r="D379" s="3419"/>
      <c r="E379" s="3419"/>
      <c r="F379" s="3419"/>
      <c r="G379" s="3420"/>
    </row>
    <row r="380" spans="1:7" x14ac:dyDescent="0.2">
      <c r="A380" s="3421" t="s">
        <v>2</v>
      </c>
      <c r="B380" s="3422"/>
      <c r="C380" s="3422"/>
      <c r="D380" s="3422"/>
      <c r="E380" s="3422"/>
      <c r="F380" s="3422"/>
      <c r="G380" s="3423"/>
    </row>
    <row r="381" spans="1:7" x14ac:dyDescent="0.2">
      <c r="A381" s="2"/>
      <c r="B381" s="68"/>
      <c r="C381" s="2227"/>
      <c r="D381" s="5"/>
      <c r="E381" s="69"/>
      <c r="F381" s="6"/>
      <c r="G381" s="7" t="s">
        <v>3</v>
      </c>
    </row>
    <row r="382" spans="1:7" x14ac:dyDescent="0.2">
      <c r="A382" s="8" t="s">
        <v>4</v>
      </c>
      <c r="B382" s="9"/>
      <c r="C382" s="10" t="s">
        <v>5</v>
      </c>
      <c r="D382" s="9"/>
      <c r="E382" s="1277" t="s">
        <v>3624</v>
      </c>
      <c r="F382" s="689"/>
      <c r="G382" s="739" t="s">
        <v>3589</v>
      </c>
    </row>
    <row r="383" spans="1:7" x14ac:dyDescent="0.2">
      <c r="A383" s="14" t="s">
        <v>6</v>
      </c>
      <c r="B383" s="70"/>
      <c r="C383" s="16"/>
      <c r="D383" s="2228"/>
      <c r="E383" s="3424"/>
      <c r="F383" s="3425"/>
      <c r="G383" s="17"/>
    </row>
    <row r="384" spans="1:7" x14ac:dyDescent="0.2">
      <c r="A384" s="2229" t="s">
        <v>7</v>
      </c>
      <c r="B384" s="19"/>
      <c r="C384" s="19"/>
      <c r="D384" s="19"/>
      <c r="E384" s="20" t="s">
        <v>8</v>
      </c>
      <c r="F384" s="21"/>
      <c r="G384" s="17" t="s">
        <v>9</v>
      </c>
    </row>
    <row r="385" spans="1:7" x14ac:dyDescent="0.2">
      <c r="A385" s="2"/>
      <c r="B385" s="68"/>
      <c r="C385" s="2227"/>
      <c r="D385" s="2227"/>
      <c r="E385" s="3426"/>
      <c r="F385" s="3427"/>
      <c r="G385" s="22"/>
    </row>
    <row r="386" spans="1:7" ht="26.25" thickBot="1" x14ac:dyDescent="0.25">
      <c r="A386" s="23" t="s">
        <v>10</v>
      </c>
      <c r="B386" s="71" t="s">
        <v>11</v>
      </c>
      <c r="C386" s="25" t="s">
        <v>12</v>
      </c>
      <c r="D386" s="26" t="s">
        <v>13</v>
      </c>
      <c r="E386" s="72" t="s">
        <v>14</v>
      </c>
      <c r="F386" s="28" t="s">
        <v>15</v>
      </c>
      <c r="G386" s="29" t="s">
        <v>16</v>
      </c>
    </row>
    <row r="387" spans="1:7" ht="13.5" thickTop="1" x14ac:dyDescent="0.2">
      <c r="A387" s="896">
        <v>1</v>
      </c>
      <c r="B387" s="897"/>
      <c r="C387" s="898" t="s">
        <v>59</v>
      </c>
      <c r="D387" s="253" t="s">
        <v>3601</v>
      </c>
      <c r="E387" s="900">
        <v>5</v>
      </c>
      <c r="F387" s="901">
        <v>350</v>
      </c>
      <c r="G387" s="1335">
        <f>F387*E387</f>
        <v>1750</v>
      </c>
    </row>
    <row r="388" spans="1:7" x14ac:dyDescent="0.2">
      <c r="A388" s="904">
        <v>2</v>
      </c>
      <c r="B388" s="897"/>
      <c r="C388" s="898" t="s">
        <v>276</v>
      </c>
      <c r="D388" s="253" t="s">
        <v>3602</v>
      </c>
      <c r="E388" s="900">
        <v>3</v>
      </c>
      <c r="F388" s="901">
        <v>225</v>
      </c>
      <c r="G388" s="1335">
        <f t="shared" ref="G388:G408" si="7">F388*E388</f>
        <v>675</v>
      </c>
    </row>
    <row r="389" spans="1:7" x14ac:dyDescent="0.2">
      <c r="A389" s="904">
        <v>3</v>
      </c>
      <c r="B389" s="828"/>
      <c r="C389" s="898" t="s">
        <v>59</v>
      </c>
      <c r="D389" s="253" t="s">
        <v>3603</v>
      </c>
      <c r="E389" s="905">
        <v>25</v>
      </c>
      <c r="F389" s="906">
        <v>580</v>
      </c>
      <c r="G389" s="1335">
        <f t="shared" si="7"/>
        <v>14500</v>
      </c>
    </row>
    <row r="390" spans="1:7" x14ac:dyDescent="0.2">
      <c r="A390" s="903">
        <v>4</v>
      </c>
      <c r="B390" s="828"/>
      <c r="C390" s="898" t="s">
        <v>59</v>
      </c>
      <c r="D390" s="253" t="s">
        <v>3604</v>
      </c>
      <c r="E390" s="905">
        <v>25</v>
      </c>
      <c r="F390" s="906">
        <v>775</v>
      </c>
      <c r="G390" s="1335">
        <f t="shared" si="7"/>
        <v>19375</v>
      </c>
    </row>
    <row r="391" spans="1:7" x14ac:dyDescent="0.2">
      <c r="A391" s="904">
        <v>5</v>
      </c>
      <c r="B391" s="828"/>
      <c r="C391" s="39" t="s">
        <v>59</v>
      </c>
      <c r="D391" s="253" t="s">
        <v>3605</v>
      </c>
      <c r="E391" s="905">
        <v>10</v>
      </c>
      <c r="F391" s="906">
        <v>960</v>
      </c>
      <c r="G391" s="1335">
        <f t="shared" si="7"/>
        <v>9600</v>
      </c>
    </row>
    <row r="392" spans="1:7" x14ac:dyDescent="0.2">
      <c r="A392" s="904">
        <v>6</v>
      </c>
      <c r="B392" s="828"/>
      <c r="C392" s="835" t="s">
        <v>59</v>
      </c>
      <c r="D392" s="253" t="s">
        <v>3606</v>
      </c>
      <c r="E392" s="905">
        <v>10</v>
      </c>
      <c r="F392" s="906">
        <v>215</v>
      </c>
      <c r="G392" s="1335">
        <f t="shared" si="7"/>
        <v>2150</v>
      </c>
    </row>
    <row r="393" spans="1:7" x14ac:dyDescent="0.2">
      <c r="A393" s="903">
        <v>7</v>
      </c>
      <c r="B393" s="828"/>
      <c r="C393" s="835" t="s">
        <v>59</v>
      </c>
      <c r="D393" s="253" t="s">
        <v>3607</v>
      </c>
      <c r="E393" s="905">
        <v>10</v>
      </c>
      <c r="F393" s="906">
        <v>215</v>
      </c>
      <c r="G393" s="1335">
        <f t="shared" si="7"/>
        <v>2150</v>
      </c>
    </row>
    <row r="394" spans="1:7" x14ac:dyDescent="0.2">
      <c r="A394" s="904">
        <v>8</v>
      </c>
      <c r="B394" s="828"/>
      <c r="C394" s="835" t="s">
        <v>59</v>
      </c>
      <c r="D394" s="253" t="s">
        <v>3608</v>
      </c>
      <c r="E394" s="905">
        <v>2</v>
      </c>
      <c r="F394" s="906">
        <v>235</v>
      </c>
      <c r="G394" s="1335">
        <f t="shared" si="7"/>
        <v>470</v>
      </c>
    </row>
    <row r="395" spans="1:7" x14ac:dyDescent="0.2">
      <c r="A395" s="904">
        <v>9</v>
      </c>
      <c r="B395" s="828"/>
      <c r="C395" s="835" t="s">
        <v>59</v>
      </c>
      <c r="D395" s="253" t="s">
        <v>3609</v>
      </c>
      <c r="E395" s="905">
        <v>2</v>
      </c>
      <c r="F395" s="906">
        <v>300</v>
      </c>
      <c r="G395" s="1335">
        <f t="shared" si="7"/>
        <v>600</v>
      </c>
    </row>
    <row r="396" spans="1:7" x14ac:dyDescent="0.2">
      <c r="A396" s="903">
        <v>10</v>
      </c>
      <c r="B396" s="828"/>
      <c r="C396" s="835" t="s">
        <v>59</v>
      </c>
      <c r="D396" s="253" t="s">
        <v>3610</v>
      </c>
      <c r="E396" s="905">
        <v>2</v>
      </c>
      <c r="F396" s="906">
        <v>350</v>
      </c>
      <c r="G396" s="1335">
        <f t="shared" si="7"/>
        <v>700</v>
      </c>
    </row>
    <row r="397" spans="1:7" x14ac:dyDescent="0.2">
      <c r="A397" s="904">
        <v>11</v>
      </c>
      <c r="B397" s="828"/>
      <c r="C397" s="835" t="s">
        <v>59</v>
      </c>
      <c r="D397" s="1334" t="s">
        <v>3611</v>
      </c>
      <c r="E397" s="905">
        <v>5</v>
      </c>
      <c r="F397" s="906">
        <v>310</v>
      </c>
      <c r="G397" s="1335">
        <f t="shared" si="7"/>
        <v>1550</v>
      </c>
    </row>
    <row r="398" spans="1:7" x14ac:dyDescent="0.2">
      <c r="A398" s="904">
        <v>12</v>
      </c>
      <c r="B398" s="828"/>
      <c r="C398" s="835" t="s">
        <v>59</v>
      </c>
      <c r="D398" s="1334" t="s">
        <v>3612</v>
      </c>
      <c r="E398" s="905">
        <v>2</v>
      </c>
      <c r="F398" s="906">
        <v>800</v>
      </c>
      <c r="G398" s="1335">
        <f t="shared" si="7"/>
        <v>1600</v>
      </c>
    </row>
    <row r="399" spans="1:7" x14ac:dyDescent="0.2">
      <c r="A399" s="903">
        <v>13</v>
      </c>
      <c r="B399" s="828"/>
      <c r="C399" s="835" t="s">
        <v>24</v>
      </c>
      <c r="D399" s="1334" t="s">
        <v>3613</v>
      </c>
      <c r="E399" s="905">
        <v>1</v>
      </c>
      <c r="F399" s="906">
        <v>4000</v>
      </c>
      <c r="G399" s="1335">
        <f t="shared" si="7"/>
        <v>4000</v>
      </c>
    </row>
    <row r="400" spans="1:7" x14ac:dyDescent="0.2">
      <c r="A400" s="904">
        <v>14</v>
      </c>
      <c r="B400" s="828"/>
      <c r="C400" s="898" t="s">
        <v>59</v>
      </c>
      <c r="D400" s="253" t="s">
        <v>3614</v>
      </c>
      <c r="E400" s="905">
        <v>24</v>
      </c>
      <c r="F400" s="906">
        <v>200</v>
      </c>
      <c r="G400" s="1335">
        <f t="shared" si="7"/>
        <v>4800</v>
      </c>
    </row>
    <row r="401" spans="1:7" x14ac:dyDescent="0.2">
      <c r="A401" s="904">
        <v>15</v>
      </c>
      <c r="B401" s="828"/>
      <c r="C401" s="898" t="s">
        <v>59</v>
      </c>
      <c r="D401" s="253" t="s">
        <v>3615</v>
      </c>
      <c r="E401" s="905">
        <v>5</v>
      </c>
      <c r="F401" s="906">
        <v>675</v>
      </c>
      <c r="G401" s="1335">
        <f t="shared" si="7"/>
        <v>3375</v>
      </c>
    </row>
    <row r="402" spans="1:7" x14ac:dyDescent="0.2">
      <c r="A402" s="903">
        <v>16</v>
      </c>
      <c r="B402" s="828"/>
      <c r="C402" s="835" t="s">
        <v>1413</v>
      </c>
      <c r="D402" s="1334" t="s">
        <v>3616</v>
      </c>
      <c r="E402" s="905">
        <v>12</v>
      </c>
      <c r="F402" s="906">
        <v>100</v>
      </c>
      <c r="G402" s="1335">
        <f t="shared" si="7"/>
        <v>1200</v>
      </c>
    </row>
    <row r="403" spans="1:7" x14ac:dyDescent="0.2">
      <c r="A403" s="904">
        <v>17</v>
      </c>
      <c r="B403" s="828"/>
      <c r="C403" s="835" t="s">
        <v>59</v>
      </c>
      <c r="D403" s="1334" t="s">
        <v>3617</v>
      </c>
      <c r="E403" s="905">
        <v>24</v>
      </c>
      <c r="F403" s="906">
        <v>190</v>
      </c>
      <c r="G403" s="1335">
        <f t="shared" si="7"/>
        <v>4560</v>
      </c>
    </row>
    <row r="404" spans="1:7" x14ac:dyDescent="0.2">
      <c r="A404" s="904">
        <v>18</v>
      </c>
      <c r="B404" s="828"/>
      <c r="C404" s="835" t="s">
        <v>59</v>
      </c>
      <c r="D404" s="1334" t="s">
        <v>3618</v>
      </c>
      <c r="E404" s="905">
        <v>24</v>
      </c>
      <c r="F404" s="906">
        <v>75</v>
      </c>
      <c r="G404" s="1335">
        <f t="shared" si="7"/>
        <v>1800</v>
      </c>
    </row>
    <row r="405" spans="1:7" x14ac:dyDescent="0.2">
      <c r="A405" s="903">
        <v>19</v>
      </c>
      <c r="B405" s="828"/>
      <c r="C405" s="835" t="s">
        <v>276</v>
      </c>
      <c r="D405" s="1334" t="s">
        <v>3619</v>
      </c>
      <c r="E405" s="905">
        <v>10</v>
      </c>
      <c r="F405" s="906">
        <v>650</v>
      </c>
      <c r="G405" s="1335">
        <f t="shared" si="7"/>
        <v>6500</v>
      </c>
    </row>
    <row r="406" spans="1:7" x14ac:dyDescent="0.2">
      <c r="A406" s="904">
        <v>20</v>
      </c>
      <c r="B406" s="828"/>
      <c r="C406" s="835" t="s">
        <v>276</v>
      </c>
      <c r="D406" s="1334" t="s">
        <v>3620</v>
      </c>
      <c r="E406" s="905">
        <v>10</v>
      </c>
      <c r="F406" s="906">
        <v>650</v>
      </c>
      <c r="G406" s="1335">
        <f t="shared" si="7"/>
        <v>6500</v>
      </c>
    </row>
    <row r="407" spans="1:7" x14ac:dyDescent="0.2">
      <c r="A407" s="904">
        <v>21</v>
      </c>
      <c r="B407" s="828"/>
      <c r="C407" s="835" t="s">
        <v>276</v>
      </c>
      <c r="D407" s="1334" t="s">
        <v>3621</v>
      </c>
      <c r="E407" s="905">
        <v>5</v>
      </c>
      <c r="F407" s="906">
        <v>330</v>
      </c>
      <c r="G407" s="1335">
        <f t="shared" si="7"/>
        <v>1650</v>
      </c>
    </row>
    <row r="408" spans="1:7" x14ac:dyDescent="0.2">
      <c r="A408" s="903">
        <v>22</v>
      </c>
      <c r="B408" s="828"/>
      <c r="C408" s="835" t="s">
        <v>59</v>
      </c>
      <c r="D408" s="909" t="s">
        <v>3622</v>
      </c>
      <c r="E408" s="905">
        <v>3</v>
      </c>
      <c r="F408" s="906">
        <v>1950</v>
      </c>
      <c r="G408" s="1335">
        <f t="shared" si="7"/>
        <v>5850</v>
      </c>
    </row>
    <row r="409" spans="1:7" x14ac:dyDescent="0.2">
      <c r="A409" s="904"/>
      <c r="B409" s="828"/>
      <c r="C409" s="835"/>
      <c r="D409" s="2233"/>
      <c r="E409" s="905"/>
      <c r="F409" s="906"/>
      <c r="G409" s="902"/>
    </row>
    <row r="410" spans="1:7" x14ac:dyDescent="0.2">
      <c r="A410" s="904"/>
      <c r="B410" s="828"/>
      <c r="C410" s="835"/>
      <c r="D410" s="2233"/>
      <c r="E410" s="905"/>
      <c r="F410" s="906"/>
      <c r="G410" s="902"/>
    </row>
    <row r="411" spans="1:7" x14ac:dyDescent="0.2">
      <c r="A411" s="903"/>
      <c r="B411" s="828"/>
      <c r="C411" s="835"/>
      <c r="D411" s="2233"/>
      <c r="E411" s="905"/>
      <c r="F411" s="906"/>
      <c r="G411" s="902"/>
    </row>
    <row r="412" spans="1:7" x14ac:dyDescent="0.2">
      <c r="A412" s="903"/>
      <c r="B412" s="828"/>
      <c r="C412" s="835"/>
      <c r="D412" s="2233"/>
      <c r="E412" s="905"/>
      <c r="F412" s="906"/>
      <c r="G412" s="902"/>
    </row>
    <row r="413" spans="1:7" x14ac:dyDescent="0.2">
      <c r="A413" s="904"/>
      <c r="B413" s="828"/>
      <c r="C413" s="835"/>
      <c r="D413" s="409"/>
      <c r="E413" s="153"/>
      <c r="F413" s="152"/>
      <c r="G413" s="902"/>
    </row>
    <row r="414" spans="1:7" x14ac:dyDescent="0.2">
      <c r="A414" s="903"/>
      <c r="B414" s="828"/>
      <c r="C414" s="835"/>
      <c r="D414" s="409"/>
      <c r="E414" s="153"/>
      <c r="F414" s="152"/>
      <c r="G414" s="902"/>
    </row>
    <row r="415" spans="1:7" x14ac:dyDescent="0.2">
      <c r="A415" s="904"/>
      <c r="B415" s="828"/>
      <c r="C415" s="835"/>
      <c r="D415" s="909"/>
      <c r="E415" s="905"/>
      <c r="F415" s="906"/>
      <c r="G415" s="902"/>
    </row>
    <row r="416" spans="1:7" x14ac:dyDescent="0.2">
      <c r="A416" s="903"/>
      <c r="B416" s="1221"/>
      <c r="C416" s="1854"/>
      <c r="D416" s="909"/>
      <c r="E416" s="2128"/>
      <c r="F416" s="906"/>
      <c r="G416" s="902"/>
    </row>
    <row r="417" spans="1:7" x14ac:dyDescent="0.2">
      <c r="A417" s="903"/>
      <c r="B417" s="897"/>
      <c r="C417" s="898"/>
      <c r="D417" s="899"/>
      <c r="E417" s="900"/>
      <c r="F417" s="910"/>
      <c r="G417" s="902"/>
    </row>
    <row r="418" spans="1:7" ht="13.5" thickBot="1" x14ac:dyDescent="0.25">
      <c r="A418" s="48"/>
      <c r="B418" s="49"/>
      <c r="C418" s="50"/>
      <c r="D418" s="51"/>
      <c r="E418" s="49"/>
      <c r="F418" s="52" t="s">
        <v>17</v>
      </c>
      <c r="G418" s="53">
        <f>SUM(G387:G417)</f>
        <v>95355</v>
      </c>
    </row>
    <row r="419" spans="1:7" ht="13.5" thickTop="1" x14ac:dyDescent="0.2">
      <c r="A419" s="14" t="s">
        <v>3623</v>
      </c>
      <c r="B419" s="54"/>
      <c r="C419" s="2228"/>
      <c r="E419" s="54"/>
      <c r="G419" s="17"/>
    </row>
    <row r="420" spans="1:7" ht="13.5" thickBot="1" x14ac:dyDescent="0.25">
      <c r="A420" s="56"/>
      <c r="B420" s="73"/>
      <c r="C420" s="73"/>
      <c r="D420" s="57"/>
      <c r="E420" s="73"/>
      <c r="F420" s="58"/>
      <c r="G420" s="59"/>
    </row>
    <row r="421" spans="1:7" ht="13.5" thickTop="1" x14ac:dyDescent="0.2">
      <c r="A421" s="3475"/>
      <c r="B421" s="3476"/>
      <c r="C421" s="3477"/>
      <c r="D421" s="2226" t="s">
        <v>18</v>
      </c>
      <c r="E421" s="3553" t="s">
        <v>19</v>
      </c>
      <c r="F421" s="3476"/>
      <c r="G421" s="3554"/>
    </row>
    <row r="422" spans="1:7" x14ac:dyDescent="0.2">
      <c r="A422" s="3555" t="s">
        <v>20</v>
      </c>
      <c r="B422" s="3556"/>
      <c r="C422" s="3557"/>
      <c r="D422" s="44"/>
      <c r="E422" s="3594"/>
      <c r="F422" s="3595"/>
      <c r="G422" s="3596"/>
    </row>
    <row r="423" spans="1:7" x14ac:dyDescent="0.2">
      <c r="A423" s="3555" t="s">
        <v>21</v>
      </c>
      <c r="B423" s="3556"/>
      <c r="C423" s="3557"/>
      <c r="D423" s="61" t="s">
        <v>1609</v>
      </c>
      <c r="E423" s="3463" t="s">
        <v>30</v>
      </c>
      <c r="F423" s="3461"/>
      <c r="G423" s="3462"/>
    </row>
    <row r="424" spans="1:7" ht="13.5" thickBot="1" x14ac:dyDescent="0.25">
      <c r="A424" s="3562" t="s">
        <v>22</v>
      </c>
      <c r="B424" s="3563"/>
      <c r="C424" s="3564"/>
      <c r="D424" s="894" t="s">
        <v>3582</v>
      </c>
      <c r="E424" s="3460" t="s">
        <v>23</v>
      </c>
      <c r="F424" s="3409"/>
      <c r="G424" s="3410"/>
    </row>
    <row r="425" spans="1:7" ht="16.5" x14ac:dyDescent="0.25">
      <c r="A425" s="3415" t="s">
        <v>6</v>
      </c>
      <c r="B425" s="3416"/>
      <c r="C425" s="3416"/>
      <c r="D425" s="3416"/>
      <c r="E425" s="3416"/>
      <c r="F425" s="3416"/>
      <c r="G425" s="3417"/>
    </row>
    <row r="426" spans="1:7" x14ac:dyDescent="0.2">
      <c r="A426" s="3418" t="s">
        <v>1</v>
      </c>
      <c r="B426" s="3419"/>
      <c r="C426" s="3419"/>
      <c r="D426" s="3419"/>
      <c r="E426" s="3419"/>
      <c r="F426" s="3419"/>
      <c r="G426" s="3420"/>
    </row>
    <row r="427" spans="1:7" x14ac:dyDescent="0.2">
      <c r="A427" s="3421" t="s">
        <v>2</v>
      </c>
      <c r="B427" s="3422"/>
      <c r="C427" s="3422"/>
      <c r="D427" s="3422"/>
      <c r="E427" s="3422"/>
      <c r="F427" s="3422"/>
      <c r="G427" s="3423"/>
    </row>
    <row r="428" spans="1:7" x14ac:dyDescent="0.2">
      <c r="A428" s="2"/>
      <c r="B428" s="68"/>
      <c r="C428" s="2371"/>
      <c r="D428" s="5"/>
      <c r="E428" s="69"/>
      <c r="F428" s="6"/>
      <c r="G428" s="7" t="s">
        <v>3</v>
      </c>
    </row>
    <row r="429" spans="1:7" x14ac:dyDescent="0.2">
      <c r="A429" s="8" t="s">
        <v>4</v>
      </c>
      <c r="B429" s="9"/>
      <c r="C429" s="10" t="s">
        <v>5</v>
      </c>
      <c r="D429" s="9"/>
      <c r="E429" s="1277" t="s">
        <v>3778</v>
      </c>
      <c r="F429" s="689"/>
      <c r="G429" s="739" t="s">
        <v>3775</v>
      </c>
    </row>
    <row r="430" spans="1:7" x14ac:dyDescent="0.2">
      <c r="A430" s="14" t="s">
        <v>6</v>
      </c>
      <c r="B430" s="70"/>
      <c r="C430" s="16"/>
      <c r="D430" s="2372"/>
      <c r="E430" s="3424"/>
      <c r="F430" s="3425"/>
      <c r="G430" s="17"/>
    </row>
    <row r="431" spans="1:7" x14ac:dyDescent="0.2">
      <c r="A431" s="2373" t="s">
        <v>7</v>
      </c>
      <c r="B431" s="19"/>
      <c r="C431" s="19"/>
      <c r="D431" s="19"/>
      <c r="E431" s="20" t="s">
        <v>8</v>
      </c>
      <c r="F431" s="21"/>
      <c r="G431" s="17" t="s">
        <v>9</v>
      </c>
    </row>
    <row r="432" spans="1:7" x14ac:dyDescent="0.2">
      <c r="A432" s="2"/>
      <c r="B432" s="68"/>
      <c r="C432" s="2371"/>
      <c r="D432" s="2371"/>
      <c r="E432" s="3426"/>
      <c r="F432" s="3427"/>
      <c r="G432" s="22"/>
    </row>
    <row r="433" spans="1:7" ht="26.25" thickBot="1" x14ac:dyDescent="0.25">
      <c r="A433" s="23" t="s">
        <v>10</v>
      </c>
      <c r="B433" s="71" t="s">
        <v>11</v>
      </c>
      <c r="C433" s="25" t="s">
        <v>12</v>
      </c>
      <c r="D433" s="26" t="s">
        <v>13</v>
      </c>
      <c r="E433" s="72" t="s">
        <v>14</v>
      </c>
      <c r="F433" s="28" t="s">
        <v>15</v>
      </c>
      <c r="G433" s="29" t="s">
        <v>16</v>
      </c>
    </row>
    <row r="434" spans="1:7" ht="13.5" thickTop="1" x14ac:dyDescent="0.2">
      <c r="A434" s="896">
        <v>1</v>
      </c>
      <c r="B434" s="897"/>
      <c r="C434" s="898" t="s">
        <v>3670</v>
      </c>
      <c r="D434" s="253" t="s">
        <v>3776</v>
      </c>
      <c r="E434" s="900">
        <v>1</v>
      </c>
      <c r="F434" s="901">
        <v>3904</v>
      </c>
      <c r="G434" s="1335">
        <f>F434*E434</f>
        <v>3904</v>
      </c>
    </row>
    <row r="435" spans="1:7" x14ac:dyDescent="0.2">
      <c r="A435" s="904"/>
      <c r="B435" s="897"/>
      <c r="C435" s="898"/>
      <c r="D435" s="253" t="s">
        <v>3777</v>
      </c>
      <c r="E435" s="900"/>
      <c r="F435" s="901"/>
      <c r="G435" s="1335"/>
    </row>
    <row r="436" spans="1:7" x14ac:dyDescent="0.2">
      <c r="A436" s="904"/>
      <c r="B436" s="828"/>
      <c r="C436" s="898"/>
      <c r="D436" s="253"/>
      <c r="E436" s="905"/>
      <c r="F436" s="906"/>
      <c r="G436" s="1335"/>
    </row>
    <row r="437" spans="1:7" x14ac:dyDescent="0.2">
      <c r="A437" s="903"/>
      <c r="B437" s="828"/>
      <c r="C437" s="898"/>
      <c r="D437" s="253"/>
      <c r="E437" s="905"/>
      <c r="F437" s="906"/>
      <c r="G437" s="1335"/>
    </row>
    <row r="438" spans="1:7" x14ac:dyDescent="0.2">
      <c r="A438" s="904"/>
      <c r="B438" s="828"/>
      <c r="C438" s="39"/>
      <c r="D438" s="253"/>
      <c r="E438" s="905"/>
      <c r="F438" s="906"/>
      <c r="G438" s="1335"/>
    </row>
    <row r="439" spans="1:7" x14ac:dyDescent="0.2">
      <c r="A439" s="904"/>
      <c r="B439" s="828"/>
      <c r="C439" s="835"/>
      <c r="D439" s="253"/>
      <c r="E439" s="905"/>
      <c r="F439" s="906"/>
      <c r="G439" s="1335"/>
    </row>
    <row r="440" spans="1:7" x14ac:dyDescent="0.2">
      <c r="A440" s="903"/>
      <c r="B440" s="828"/>
      <c r="C440" s="835"/>
      <c r="D440" s="253"/>
      <c r="E440" s="905"/>
      <c r="F440" s="906"/>
      <c r="G440" s="1335"/>
    </row>
    <row r="441" spans="1:7" x14ac:dyDescent="0.2">
      <c r="A441" s="904"/>
      <c r="B441" s="828"/>
      <c r="C441" s="835"/>
      <c r="D441" s="253"/>
      <c r="E441" s="905"/>
      <c r="F441" s="906"/>
      <c r="G441" s="1335"/>
    </row>
    <row r="442" spans="1:7" x14ac:dyDescent="0.2">
      <c r="A442" s="904"/>
      <c r="B442" s="828"/>
      <c r="C442" s="835"/>
      <c r="D442" s="253"/>
      <c r="E442" s="905"/>
      <c r="F442" s="906"/>
      <c r="G442" s="1335"/>
    </row>
    <row r="443" spans="1:7" x14ac:dyDescent="0.2">
      <c r="A443" s="903"/>
      <c r="B443" s="828"/>
      <c r="C443" s="835"/>
      <c r="D443" s="253"/>
      <c r="E443" s="905"/>
      <c r="F443" s="906"/>
      <c r="G443" s="1335"/>
    </row>
    <row r="444" spans="1:7" x14ac:dyDescent="0.2">
      <c r="A444" s="904"/>
      <c r="B444" s="828"/>
      <c r="C444" s="835"/>
      <c r="D444" s="1334"/>
      <c r="E444" s="905"/>
      <c r="F444" s="906"/>
      <c r="G444" s="1335"/>
    </row>
    <row r="445" spans="1:7" x14ac:dyDescent="0.2">
      <c r="A445" s="904"/>
      <c r="B445" s="828"/>
      <c r="C445" s="835"/>
      <c r="D445" s="1334"/>
      <c r="E445" s="905"/>
      <c r="F445" s="906"/>
      <c r="G445" s="1335"/>
    </row>
    <row r="446" spans="1:7" x14ac:dyDescent="0.2">
      <c r="A446" s="903"/>
      <c r="B446" s="828"/>
      <c r="C446" s="835"/>
      <c r="D446" s="1334"/>
      <c r="E446" s="905"/>
      <c r="F446" s="906"/>
      <c r="G446" s="1335"/>
    </row>
    <row r="447" spans="1:7" x14ac:dyDescent="0.2">
      <c r="A447" s="904"/>
      <c r="B447" s="828"/>
      <c r="C447" s="898"/>
      <c r="D447" s="253"/>
      <c r="E447" s="905"/>
      <c r="F447" s="906"/>
      <c r="G447" s="1335"/>
    </row>
    <row r="448" spans="1:7" x14ac:dyDescent="0.2">
      <c r="A448" s="904"/>
      <c r="B448" s="828"/>
      <c r="C448" s="898"/>
      <c r="D448" s="253"/>
      <c r="E448" s="905"/>
      <c r="F448" s="906"/>
      <c r="G448" s="1335"/>
    </row>
    <row r="449" spans="1:7" x14ac:dyDescent="0.2">
      <c r="A449" s="903"/>
      <c r="B449" s="828"/>
      <c r="C449" s="898"/>
      <c r="D449" s="1418"/>
      <c r="E449" s="905"/>
      <c r="F449" s="906"/>
      <c r="G449" s="1335"/>
    </row>
    <row r="450" spans="1:7" x14ac:dyDescent="0.2">
      <c r="A450" s="903"/>
      <c r="B450" s="828"/>
      <c r="C450" s="835"/>
      <c r="D450" s="1334"/>
      <c r="E450" s="905"/>
      <c r="F450" s="906"/>
      <c r="G450" s="1335"/>
    </row>
    <row r="451" spans="1:7" x14ac:dyDescent="0.2">
      <c r="A451" s="904"/>
      <c r="B451" s="828"/>
      <c r="C451" s="835"/>
      <c r="D451" s="1334"/>
      <c r="E451" s="905"/>
      <c r="F451" s="906"/>
      <c r="G451" s="1335"/>
    </row>
    <row r="452" spans="1:7" x14ac:dyDescent="0.2">
      <c r="A452" s="904"/>
      <c r="B452" s="828"/>
      <c r="C452" s="835"/>
      <c r="D452" s="1334"/>
      <c r="E452" s="905"/>
      <c r="F452" s="906"/>
      <c r="G452" s="1335"/>
    </row>
    <row r="453" spans="1:7" x14ac:dyDescent="0.2">
      <c r="A453" s="903"/>
      <c r="B453" s="828"/>
      <c r="C453" s="835"/>
      <c r="D453" s="1334"/>
      <c r="E453" s="905"/>
      <c r="F453" s="906"/>
      <c r="G453" s="1335"/>
    </row>
    <row r="454" spans="1:7" x14ac:dyDescent="0.2">
      <c r="A454" s="904"/>
      <c r="B454" s="828"/>
      <c r="C454" s="835"/>
      <c r="D454" s="1334"/>
      <c r="E454" s="905"/>
      <c r="F454" s="906"/>
      <c r="G454" s="1335"/>
    </row>
    <row r="455" spans="1:7" x14ac:dyDescent="0.2">
      <c r="A455" s="904"/>
      <c r="B455" s="828"/>
      <c r="C455" s="835"/>
      <c r="D455" s="1334"/>
      <c r="E455" s="905"/>
      <c r="F455" s="906"/>
      <c r="G455" s="1335"/>
    </row>
    <row r="456" spans="1:7" x14ac:dyDescent="0.2">
      <c r="A456" s="903"/>
      <c r="B456" s="828"/>
      <c r="C456" s="835"/>
      <c r="D456" s="909"/>
      <c r="E456" s="905"/>
      <c r="F456" s="906"/>
      <c r="G456" s="1335"/>
    </row>
    <row r="457" spans="1:7" x14ac:dyDescent="0.2">
      <c r="A457" s="904"/>
      <c r="B457" s="828"/>
      <c r="C457" s="835"/>
      <c r="D457" s="2374"/>
      <c r="E457" s="905"/>
      <c r="F457" s="906"/>
      <c r="G457" s="902"/>
    </row>
    <row r="458" spans="1:7" x14ac:dyDescent="0.2">
      <c r="A458" s="904"/>
      <c r="B458" s="828"/>
      <c r="C458" s="835"/>
      <c r="D458" s="2374"/>
      <c r="E458" s="905"/>
      <c r="F458" s="906"/>
      <c r="G458" s="902"/>
    </row>
    <row r="459" spans="1:7" x14ac:dyDescent="0.2">
      <c r="A459" s="903"/>
      <c r="B459" s="828"/>
      <c r="C459" s="835"/>
      <c r="D459" s="2374"/>
      <c r="E459" s="905"/>
      <c r="F459" s="906"/>
      <c r="G459" s="902"/>
    </row>
    <row r="460" spans="1:7" x14ac:dyDescent="0.2">
      <c r="A460" s="903"/>
      <c r="B460" s="828"/>
      <c r="C460" s="835"/>
      <c r="D460" s="2374"/>
      <c r="E460" s="905"/>
      <c r="F460" s="906"/>
      <c r="G460" s="902"/>
    </row>
    <row r="461" spans="1:7" x14ac:dyDescent="0.2">
      <c r="A461" s="904"/>
      <c r="B461" s="828"/>
      <c r="C461" s="835"/>
      <c r="D461" s="409"/>
      <c r="E461" s="153"/>
      <c r="F461" s="152"/>
      <c r="G461" s="902"/>
    </row>
    <row r="462" spans="1:7" x14ac:dyDescent="0.2">
      <c r="A462" s="903"/>
      <c r="B462" s="828"/>
      <c r="C462" s="835"/>
      <c r="D462" s="409"/>
      <c r="E462" s="153"/>
      <c r="F462" s="152"/>
      <c r="G462" s="902"/>
    </row>
    <row r="463" spans="1:7" x14ac:dyDescent="0.2">
      <c r="A463" s="904"/>
      <c r="B463" s="828"/>
      <c r="C463" s="835"/>
      <c r="D463" s="909"/>
      <c r="E463" s="905"/>
      <c r="F463" s="906"/>
      <c r="G463" s="902"/>
    </row>
    <row r="464" spans="1:7" x14ac:dyDescent="0.2">
      <c r="A464" s="903"/>
      <c r="B464" s="1221"/>
      <c r="C464" s="1854"/>
      <c r="D464" s="909"/>
      <c r="E464" s="2128"/>
      <c r="F464" s="906"/>
      <c r="G464" s="902"/>
    </row>
    <row r="465" spans="1:7" x14ac:dyDescent="0.2">
      <c r="A465" s="903"/>
      <c r="B465" s="897"/>
      <c r="C465" s="898"/>
      <c r="D465" s="899"/>
      <c r="E465" s="900"/>
      <c r="F465" s="910"/>
      <c r="G465" s="902"/>
    </row>
    <row r="466" spans="1:7" ht="13.5" thickBot="1" x14ac:dyDescent="0.25">
      <c r="A466" s="48"/>
      <c r="B466" s="49"/>
      <c r="C466" s="50"/>
      <c r="D466" s="51"/>
      <c r="E466" s="49"/>
      <c r="F466" s="52" t="s">
        <v>17</v>
      </c>
      <c r="G466" s="53">
        <f>SUM(G434:G465)</f>
        <v>3904</v>
      </c>
    </row>
    <row r="467" spans="1:7" ht="13.5" thickTop="1" x14ac:dyDescent="0.2">
      <c r="A467" s="14" t="s">
        <v>3784</v>
      </c>
      <c r="B467" s="54"/>
      <c r="C467" s="2372"/>
      <c r="E467" s="54"/>
      <c r="G467" s="17"/>
    </row>
    <row r="468" spans="1:7" ht="13.5" thickBot="1" x14ac:dyDescent="0.25">
      <c r="A468" s="56"/>
      <c r="B468" s="73"/>
      <c r="C468" s="73"/>
      <c r="D468" s="57"/>
      <c r="E468" s="73"/>
      <c r="F468" s="58"/>
      <c r="G468" s="59"/>
    </row>
    <row r="469" spans="1:7" ht="13.5" thickTop="1" x14ac:dyDescent="0.2">
      <c r="A469" s="3475"/>
      <c r="B469" s="3476"/>
      <c r="C469" s="3477"/>
      <c r="D469" s="2370" t="s">
        <v>18</v>
      </c>
      <c r="E469" s="3553" t="s">
        <v>19</v>
      </c>
      <c r="F469" s="3476"/>
      <c r="G469" s="3554"/>
    </row>
    <row r="470" spans="1:7" x14ac:dyDescent="0.2">
      <c r="A470" s="3555" t="s">
        <v>20</v>
      </c>
      <c r="B470" s="3556"/>
      <c r="C470" s="3557"/>
      <c r="D470" s="44"/>
      <c r="E470" s="3594"/>
      <c r="F470" s="3595"/>
      <c r="G470" s="3596"/>
    </row>
    <row r="471" spans="1:7" x14ac:dyDescent="0.2">
      <c r="A471" s="3555" t="s">
        <v>21</v>
      </c>
      <c r="B471" s="3556"/>
      <c r="C471" s="3557"/>
      <c r="D471" s="61" t="s">
        <v>1609</v>
      </c>
      <c r="E471" s="3463" t="s">
        <v>30</v>
      </c>
      <c r="F471" s="3461"/>
      <c r="G471" s="3462"/>
    </row>
    <row r="472" spans="1:7" ht="13.5" thickBot="1" x14ac:dyDescent="0.25">
      <c r="A472" s="3562" t="s">
        <v>22</v>
      </c>
      <c r="B472" s="3563"/>
      <c r="C472" s="3564"/>
      <c r="D472" s="894" t="s">
        <v>3582</v>
      </c>
      <c r="E472" s="3460" t="s">
        <v>23</v>
      </c>
      <c r="F472" s="3409"/>
      <c r="G472" s="3410"/>
    </row>
    <row r="473" spans="1:7" ht="16.5" x14ac:dyDescent="0.25">
      <c r="A473" s="3415" t="s">
        <v>6</v>
      </c>
      <c r="B473" s="3416"/>
      <c r="C473" s="3416"/>
      <c r="D473" s="3416"/>
      <c r="E473" s="3416"/>
      <c r="F473" s="3416"/>
      <c r="G473" s="3417"/>
    </row>
    <row r="474" spans="1:7" x14ac:dyDescent="0.2">
      <c r="A474" s="3418" t="s">
        <v>1</v>
      </c>
      <c r="B474" s="3419"/>
      <c r="C474" s="3419"/>
      <c r="D474" s="3419"/>
      <c r="E474" s="3419"/>
      <c r="F474" s="3419"/>
      <c r="G474" s="3420"/>
    </row>
    <row r="475" spans="1:7" x14ac:dyDescent="0.2">
      <c r="A475" s="3421" t="s">
        <v>2</v>
      </c>
      <c r="B475" s="3422"/>
      <c r="C475" s="3422"/>
      <c r="D475" s="3422"/>
      <c r="E475" s="3422"/>
      <c r="F475" s="3422"/>
      <c r="G475" s="3423"/>
    </row>
    <row r="476" spans="1:7" x14ac:dyDescent="0.2">
      <c r="A476" s="2"/>
      <c r="B476" s="68"/>
      <c r="C476" s="2453"/>
      <c r="D476" s="5"/>
      <c r="E476" s="69"/>
      <c r="F476" s="6"/>
      <c r="G476" s="7" t="s">
        <v>194</v>
      </c>
    </row>
    <row r="477" spans="1:7" x14ac:dyDescent="0.2">
      <c r="A477" s="8" t="s">
        <v>4</v>
      </c>
      <c r="B477" s="9"/>
      <c r="C477" s="10" t="s">
        <v>5</v>
      </c>
      <c r="D477" s="9"/>
      <c r="E477" s="1277" t="s">
        <v>4089</v>
      </c>
      <c r="F477" s="689"/>
      <c r="G477" s="739" t="s">
        <v>4040</v>
      </c>
    </row>
    <row r="478" spans="1:7" x14ac:dyDescent="0.2">
      <c r="A478" s="14" t="s">
        <v>6</v>
      </c>
      <c r="B478" s="70"/>
      <c r="C478" s="16"/>
      <c r="D478" s="2454"/>
      <c r="E478" s="3424"/>
      <c r="F478" s="3425"/>
      <c r="G478" s="17"/>
    </row>
    <row r="479" spans="1:7" x14ac:dyDescent="0.2">
      <c r="A479" s="2455" t="s">
        <v>7</v>
      </c>
      <c r="B479" s="19"/>
      <c r="C479" s="19"/>
      <c r="D479" s="19"/>
      <c r="E479" s="20" t="s">
        <v>8</v>
      </c>
      <c r="F479" s="21"/>
      <c r="G479" s="17" t="s">
        <v>9</v>
      </c>
    </row>
    <row r="480" spans="1:7" x14ac:dyDescent="0.2">
      <c r="A480" s="2"/>
      <c r="B480" s="68"/>
      <c r="C480" s="2453"/>
      <c r="D480" s="2453"/>
      <c r="E480" s="3426"/>
      <c r="F480" s="3427"/>
      <c r="G480" s="22"/>
    </row>
    <row r="481" spans="1:7" ht="26.25" thickBot="1" x14ac:dyDescent="0.25">
      <c r="A481" s="23" t="s">
        <v>10</v>
      </c>
      <c r="B481" s="71" t="s">
        <v>11</v>
      </c>
      <c r="C481" s="25" t="s">
        <v>12</v>
      </c>
      <c r="D481" s="26" t="s">
        <v>13</v>
      </c>
      <c r="E481" s="72" t="s">
        <v>14</v>
      </c>
      <c r="F481" s="28" t="s">
        <v>15</v>
      </c>
      <c r="G481" s="29" t="s">
        <v>16</v>
      </c>
    </row>
    <row r="482" spans="1:7" ht="13.5" thickTop="1" x14ac:dyDescent="0.2">
      <c r="A482" s="896"/>
      <c r="B482" s="897"/>
      <c r="C482" s="898"/>
      <c r="D482" s="253" t="s">
        <v>3590</v>
      </c>
      <c r="E482" s="900"/>
      <c r="F482" s="901"/>
      <c r="G482" s="1335"/>
    </row>
    <row r="483" spans="1:7" x14ac:dyDescent="0.2">
      <c r="A483" s="903"/>
      <c r="B483" s="897"/>
      <c r="C483" s="898"/>
      <c r="D483" s="253" t="s">
        <v>3952</v>
      </c>
      <c r="E483" s="900"/>
      <c r="F483" s="901"/>
      <c r="G483" s="1335"/>
    </row>
    <row r="484" spans="1:7" x14ac:dyDescent="0.2">
      <c r="A484" s="903"/>
      <c r="B484" s="897"/>
      <c r="C484" s="898"/>
      <c r="D484" s="253" t="s">
        <v>3953</v>
      </c>
      <c r="E484" s="900"/>
      <c r="F484" s="901"/>
      <c r="G484" s="1335"/>
    </row>
    <row r="485" spans="1:7" x14ac:dyDescent="0.2">
      <c r="A485" s="903"/>
      <c r="B485" s="897"/>
      <c r="C485" s="898"/>
      <c r="D485" s="253" t="s">
        <v>3954</v>
      </c>
      <c r="E485" s="900"/>
      <c r="F485" s="901"/>
      <c r="G485" s="1335"/>
    </row>
    <row r="486" spans="1:7" x14ac:dyDescent="0.2">
      <c r="A486" s="904">
        <v>1</v>
      </c>
      <c r="B486" s="897"/>
      <c r="C486" s="898" t="s">
        <v>60</v>
      </c>
      <c r="D486" s="253" t="s">
        <v>3592</v>
      </c>
      <c r="E486" s="900">
        <v>3</v>
      </c>
      <c r="F486" s="901">
        <v>2210</v>
      </c>
      <c r="G486" s="1335">
        <f>F486*E486</f>
        <v>6630</v>
      </c>
    </row>
    <row r="487" spans="1:7" x14ac:dyDescent="0.2">
      <c r="A487" s="904">
        <v>2</v>
      </c>
      <c r="B487" s="828"/>
      <c r="C487" s="898" t="s">
        <v>60</v>
      </c>
      <c r="D487" s="253" t="s">
        <v>3593</v>
      </c>
      <c r="E487" s="905">
        <v>3</v>
      </c>
      <c r="F487" s="906">
        <v>1510</v>
      </c>
      <c r="G487" s="1335">
        <f t="shared" ref="G487:G513" si="8">F487*E487</f>
        <v>4530</v>
      </c>
    </row>
    <row r="488" spans="1:7" x14ac:dyDescent="0.2">
      <c r="A488" s="903"/>
      <c r="B488" s="828"/>
      <c r="C488" s="835"/>
      <c r="D488" s="253" t="s">
        <v>3594</v>
      </c>
      <c r="E488" s="905"/>
      <c r="F488" s="906"/>
      <c r="G488" s="1335"/>
    </row>
    <row r="489" spans="1:7" x14ac:dyDescent="0.2">
      <c r="A489" s="903"/>
      <c r="B489" s="1221"/>
      <c r="C489" s="1854"/>
      <c r="D489" s="253" t="s">
        <v>3955</v>
      </c>
      <c r="E489" s="2128"/>
      <c r="F489" s="906"/>
      <c r="G489" s="1335"/>
    </row>
    <row r="490" spans="1:7" x14ac:dyDescent="0.2">
      <c r="A490" s="903"/>
      <c r="B490" s="1221"/>
      <c r="C490" s="1854"/>
      <c r="D490" s="253" t="s">
        <v>3956</v>
      </c>
      <c r="E490" s="2128"/>
      <c r="F490" s="906"/>
      <c r="G490" s="1335"/>
    </row>
    <row r="491" spans="1:7" x14ac:dyDescent="0.2">
      <c r="A491" s="903"/>
      <c r="B491" s="1221"/>
      <c r="C491" s="1854"/>
      <c r="D491" s="253" t="s">
        <v>3957</v>
      </c>
      <c r="E491" s="2128"/>
      <c r="F491" s="906"/>
      <c r="G491" s="1335"/>
    </row>
    <row r="492" spans="1:7" x14ac:dyDescent="0.2">
      <c r="A492" s="904">
        <v>3</v>
      </c>
      <c r="B492" s="897"/>
      <c r="C492" s="898" t="s">
        <v>60</v>
      </c>
      <c r="D492" s="253" t="s">
        <v>3592</v>
      </c>
      <c r="E492" s="900">
        <v>3</v>
      </c>
      <c r="F492" s="906">
        <v>2210</v>
      </c>
      <c r="G492" s="1335">
        <f t="shared" si="8"/>
        <v>6630</v>
      </c>
    </row>
    <row r="493" spans="1:7" x14ac:dyDescent="0.2">
      <c r="A493" s="904">
        <v>4</v>
      </c>
      <c r="B493" s="828"/>
      <c r="C493" s="898" t="s">
        <v>60</v>
      </c>
      <c r="D493" s="253" t="s">
        <v>3593</v>
      </c>
      <c r="E493" s="905">
        <v>3</v>
      </c>
      <c r="F493" s="906">
        <v>1510</v>
      </c>
      <c r="G493" s="1335">
        <f t="shared" si="8"/>
        <v>4530</v>
      </c>
    </row>
    <row r="494" spans="1:7" x14ac:dyDescent="0.2">
      <c r="A494" s="903"/>
      <c r="B494" s="828"/>
      <c r="C494" s="835"/>
      <c r="D494" s="1334" t="s">
        <v>3594</v>
      </c>
      <c r="E494" s="905"/>
      <c r="F494" s="906"/>
      <c r="G494" s="1335"/>
    </row>
    <row r="495" spans="1:7" x14ac:dyDescent="0.2">
      <c r="A495" s="903"/>
      <c r="B495" s="1221"/>
      <c r="C495" s="1854"/>
      <c r="D495" s="253" t="s">
        <v>3958</v>
      </c>
      <c r="E495" s="905"/>
      <c r="F495" s="906"/>
      <c r="G495" s="1335"/>
    </row>
    <row r="496" spans="1:7" x14ac:dyDescent="0.2">
      <c r="A496" s="904">
        <v>5</v>
      </c>
      <c r="B496" s="897"/>
      <c r="C496" s="898" t="s">
        <v>60</v>
      </c>
      <c r="D496" s="253" t="s">
        <v>3592</v>
      </c>
      <c r="E496" s="905">
        <v>1</v>
      </c>
      <c r="F496" s="906">
        <v>2210</v>
      </c>
      <c r="G496" s="1335">
        <f t="shared" si="8"/>
        <v>2210</v>
      </c>
    </row>
    <row r="497" spans="1:7" x14ac:dyDescent="0.2">
      <c r="A497" s="904">
        <v>6</v>
      </c>
      <c r="B497" s="828"/>
      <c r="C497" s="898" t="s">
        <v>60</v>
      </c>
      <c r="D497" s="253" t="s">
        <v>3593</v>
      </c>
      <c r="E497" s="905">
        <v>1</v>
      </c>
      <c r="F497" s="906">
        <v>1510</v>
      </c>
      <c r="G497" s="1335">
        <f t="shared" si="8"/>
        <v>1510</v>
      </c>
    </row>
    <row r="498" spans="1:7" x14ac:dyDescent="0.2">
      <c r="A498" s="903"/>
      <c r="B498" s="828"/>
      <c r="C498" s="835"/>
      <c r="D498" s="1334" t="s">
        <v>3594</v>
      </c>
      <c r="E498" s="905"/>
      <c r="F498" s="906"/>
      <c r="G498" s="1335"/>
    </row>
    <row r="499" spans="1:7" x14ac:dyDescent="0.2">
      <c r="A499" s="903"/>
      <c r="B499" s="1221"/>
      <c r="C499" s="1854"/>
      <c r="D499" s="253" t="s">
        <v>3987</v>
      </c>
      <c r="E499" s="905"/>
      <c r="F499" s="906"/>
      <c r="G499" s="1335"/>
    </row>
    <row r="500" spans="1:7" x14ac:dyDescent="0.2">
      <c r="A500" s="904">
        <v>7</v>
      </c>
      <c r="B500" s="897"/>
      <c r="C500" s="898" t="s">
        <v>60</v>
      </c>
      <c r="D500" s="253" t="s">
        <v>3592</v>
      </c>
      <c r="E500" s="905">
        <v>1</v>
      </c>
      <c r="F500" s="906">
        <v>2210</v>
      </c>
      <c r="G500" s="1335">
        <f t="shared" si="8"/>
        <v>2210</v>
      </c>
    </row>
    <row r="501" spans="1:7" x14ac:dyDescent="0.2">
      <c r="A501" s="904">
        <v>8</v>
      </c>
      <c r="B501" s="828"/>
      <c r="C501" s="898" t="s">
        <v>60</v>
      </c>
      <c r="D501" s="253" t="s">
        <v>3593</v>
      </c>
      <c r="E501" s="905">
        <v>1</v>
      </c>
      <c r="F501" s="906">
        <v>1510</v>
      </c>
      <c r="G501" s="1335">
        <f t="shared" si="8"/>
        <v>1510</v>
      </c>
    </row>
    <row r="502" spans="1:7" x14ac:dyDescent="0.2">
      <c r="A502" s="903"/>
      <c r="B502" s="828"/>
      <c r="C502" s="835"/>
      <c r="D502" s="1334" t="s">
        <v>3594</v>
      </c>
      <c r="E502" s="905"/>
      <c r="F502" s="906"/>
      <c r="G502" s="1335"/>
    </row>
    <row r="503" spans="1:7" x14ac:dyDescent="0.2">
      <c r="A503" s="903"/>
      <c r="B503" s="1221"/>
      <c r="C503" s="1854"/>
      <c r="D503" s="253" t="s">
        <v>3959</v>
      </c>
      <c r="E503" s="905"/>
      <c r="F503" s="906"/>
      <c r="G503" s="1335"/>
    </row>
    <row r="504" spans="1:7" x14ac:dyDescent="0.2">
      <c r="A504" s="904">
        <v>9</v>
      </c>
      <c r="B504" s="897"/>
      <c r="C504" s="898" t="s">
        <v>60</v>
      </c>
      <c r="D504" s="253" t="s">
        <v>3592</v>
      </c>
      <c r="E504" s="905">
        <v>1</v>
      </c>
      <c r="F504" s="906">
        <v>2210</v>
      </c>
      <c r="G504" s="1335">
        <f t="shared" si="8"/>
        <v>2210</v>
      </c>
    </row>
    <row r="505" spans="1:7" x14ac:dyDescent="0.2">
      <c r="A505" s="904">
        <v>10</v>
      </c>
      <c r="B505" s="828"/>
      <c r="C505" s="898" t="s">
        <v>60</v>
      </c>
      <c r="D505" s="253" t="s">
        <v>3593</v>
      </c>
      <c r="E505" s="905">
        <v>1</v>
      </c>
      <c r="F505" s="906">
        <v>1510</v>
      </c>
      <c r="G505" s="1335">
        <f t="shared" si="8"/>
        <v>1510</v>
      </c>
    </row>
    <row r="506" spans="1:7" x14ac:dyDescent="0.2">
      <c r="A506" s="903"/>
      <c r="B506" s="897"/>
      <c r="C506" s="898"/>
      <c r="D506" s="253" t="s">
        <v>3590</v>
      </c>
      <c r="E506" s="900"/>
      <c r="F506" s="901"/>
      <c r="G506" s="1335"/>
    </row>
    <row r="507" spans="1:7" x14ac:dyDescent="0.2">
      <c r="A507" s="903"/>
      <c r="B507" s="897"/>
      <c r="C507" s="898"/>
      <c r="D507" s="253" t="s">
        <v>3960</v>
      </c>
      <c r="E507" s="900"/>
      <c r="F507" s="901"/>
      <c r="G507" s="1335"/>
    </row>
    <row r="508" spans="1:7" x14ac:dyDescent="0.2">
      <c r="A508" s="904">
        <v>11</v>
      </c>
      <c r="B508" s="897"/>
      <c r="C508" s="898" t="s">
        <v>60</v>
      </c>
      <c r="D508" s="253" t="s">
        <v>3592</v>
      </c>
      <c r="E508" s="900">
        <v>1</v>
      </c>
      <c r="F508" s="901">
        <v>2210</v>
      </c>
      <c r="G508" s="1335">
        <f t="shared" si="8"/>
        <v>2210</v>
      </c>
    </row>
    <row r="509" spans="1:7" x14ac:dyDescent="0.2">
      <c r="A509" s="904">
        <v>12</v>
      </c>
      <c r="B509" s="828"/>
      <c r="C509" s="898" t="s">
        <v>60</v>
      </c>
      <c r="D509" s="253" t="s">
        <v>3593</v>
      </c>
      <c r="E509" s="905">
        <v>1</v>
      </c>
      <c r="F509" s="906">
        <v>1510</v>
      </c>
      <c r="G509" s="1335">
        <f t="shared" si="8"/>
        <v>1510</v>
      </c>
    </row>
    <row r="510" spans="1:7" x14ac:dyDescent="0.2">
      <c r="A510" s="903"/>
      <c r="B510" s="897"/>
      <c r="C510" s="898"/>
      <c r="D510" s="253" t="s">
        <v>3961</v>
      </c>
      <c r="E510" s="900"/>
      <c r="F510" s="901"/>
      <c r="G510" s="1335"/>
    </row>
    <row r="511" spans="1:7" x14ac:dyDescent="0.2">
      <c r="A511" s="903"/>
      <c r="B511" s="897"/>
      <c r="C511" s="898"/>
      <c r="D511" s="253" t="s">
        <v>3962</v>
      </c>
      <c r="E511" s="900"/>
      <c r="F511" s="901"/>
      <c r="G511" s="1335"/>
    </row>
    <row r="512" spans="1:7" x14ac:dyDescent="0.2">
      <c r="A512" s="904">
        <v>13</v>
      </c>
      <c r="B512" s="897"/>
      <c r="C512" s="898" t="s">
        <v>60</v>
      </c>
      <c r="D512" s="253" t="s">
        <v>3592</v>
      </c>
      <c r="E512" s="900">
        <v>1</v>
      </c>
      <c r="F512" s="901">
        <v>3510</v>
      </c>
      <c r="G512" s="1335">
        <f t="shared" si="8"/>
        <v>3510</v>
      </c>
    </row>
    <row r="513" spans="1:7" x14ac:dyDescent="0.2">
      <c r="A513" s="904">
        <v>14</v>
      </c>
      <c r="B513" s="828"/>
      <c r="C513" s="898" t="s">
        <v>60</v>
      </c>
      <c r="D513" s="253" t="s">
        <v>3593</v>
      </c>
      <c r="E513" s="905">
        <v>1</v>
      </c>
      <c r="F513" s="906">
        <v>2210</v>
      </c>
      <c r="G513" s="1335">
        <f t="shared" si="8"/>
        <v>2210</v>
      </c>
    </row>
    <row r="514" spans="1:7" x14ac:dyDescent="0.2">
      <c r="A514" s="2501"/>
      <c r="B514" s="1221"/>
      <c r="C514" s="898"/>
      <c r="D514" s="2502"/>
      <c r="E514" s="2128"/>
      <c r="F514" s="906"/>
      <c r="G514" s="2503"/>
    </row>
    <row r="515" spans="1:7" ht="13.5" thickBot="1" x14ac:dyDescent="0.25">
      <c r="A515" s="48"/>
      <c r="B515" s="49"/>
      <c r="C515" s="50"/>
      <c r="D515" s="51"/>
      <c r="E515" s="49"/>
      <c r="F515" s="52" t="s">
        <v>192</v>
      </c>
      <c r="G515" s="53">
        <f>SUM(G482:G513)</f>
        <v>42920</v>
      </c>
    </row>
    <row r="516" spans="1:7" ht="13.5" thickTop="1" x14ac:dyDescent="0.2">
      <c r="A516" s="3464" t="s">
        <v>438</v>
      </c>
      <c r="B516" s="3465"/>
      <c r="C516" s="3465"/>
      <c r="D516" s="3465"/>
      <c r="E516" s="3465"/>
      <c r="F516" s="3465"/>
      <c r="G516" s="3466"/>
    </row>
    <row r="517" spans="1:7" ht="13.5" thickBot="1" x14ac:dyDescent="0.25">
      <c r="A517" s="56"/>
      <c r="B517" s="73"/>
      <c r="C517" s="73"/>
      <c r="D517" s="57"/>
      <c r="E517" s="73"/>
      <c r="F517" s="58"/>
      <c r="G517" s="59"/>
    </row>
    <row r="518" spans="1:7" ht="13.5" thickTop="1" x14ac:dyDescent="0.2">
      <c r="A518" s="3475"/>
      <c r="B518" s="3476"/>
      <c r="C518" s="3477"/>
      <c r="D518" s="2452" t="s">
        <v>18</v>
      </c>
      <c r="E518" s="3553" t="s">
        <v>19</v>
      </c>
      <c r="F518" s="3476"/>
      <c r="G518" s="3554"/>
    </row>
    <row r="519" spans="1:7" x14ac:dyDescent="0.2">
      <c r="A519" s="3555" t="s">
        <v>20</v>
      </c>
      <c r="B519" s="3556"/>
      <c r="C519" s="3557"/>
      <c r="D519" s="44"/>
      <c r="E519" s="3594"/>
      <c r="F519" s="3595"/>
      <c r="G519" s="3596"/>
    </row>
    <row r="520" spans="1:7" x14ac:dyDescent="0.2">
      <c r="A520" s="3555" t="s">
        <v>21</v>
      </c>
      <c r="B520" s="3556"/>
      <c r="C520" s="3557"/>
      <c r="D520" s="61" t="s">
        <v>1609</v>
      </c>
      <c r="E520" s="3463" t="s">
        <v>30</v>
      </c>
      <c r="F520" s="3461"/>
      <c r="G520" s="3462"/>
    </row>
    <row r="521" spans="1:7" ht="13.5" thickBot="1" x14ac:dyDescent="0.25">
      <c r="A521" s="3562" t="s">
        <v>22</v>
      </c>
      <c r="B521" s="3563"/>
      <c r="C521" s="3564"/>
      <c r="D521" s="894" t="s">
        <v>3582</v>
      </c>
      <c r="E521" s="3460" t="s">
        <v>23</v>
      </c>
      <c r="F521" s="3409"/>
      <c r="G521" s="3410"/>
    </row>
    <row r="522" spans="1:7" ht="16.5" x14ac:dyDescent="0.25">
      <c r="A522" s="3415" t="s">
        <v>6</v>
      </c>
      <c r="B522" s="3416"/>
      <c r="C522" s="3416"/>
      <c r="D522" s="3416"/>
      <c r="E522" s="3416"/>
      <c r="F522" s="3416"/>
      <c r="G522" s="3417"/>
    </row>
    <row r="523" spans="1:7" x14ac:dyDescent="0.2">
      <c r="A523" s="3418" t="s">
        <v>1</v>
      </c>
      <c r="B523" s="3419"/>
      <c r="C523" s="3419"/>
      <c r="D523" s="3419"/>
      <c r="E523" s="3419"/>
      <c r="F523" s="3419"/>
      <c r="G523" s="3420"/>
    </row>
    <row r="524" spans="1:7" x14ac:dyDescent="0.2">
      <c r="A524" s="3421" t="s">
        <v>2</v>
      </c>
      <c r="B524" s="3422"/>
      <c r="C524" s="3422"/>
      <c r="D524" s="3422"/>
      <c r="E524" s="3422"/>
      <c r="F524" s="3422"/>
      <c r="G524" s="3423"/>
    </row>
    <row r="525" spans="1:7" x14ac:dyDescent="0.2">
      <c r="A525" s="2"/>
      <c r="B525" s="68"/>
      <c r="C525" s="2453"/>
      <c r="D525" s="5"/>
      <c r="E525" s="69"/>
      <c r="F525" s="6"/>
      <c r="G525" s="7" t="s">
        <v>195</v>
      </c>
    </row>
    <row r="526" spans="1:7" x14ac:dyDescent="0.2">
      <c r="A526" s="8" t="s">
        <v>4</v>
      </c>
      <c r="B526" s="9"/>
      <c r="C526" s="10" t="s">
        <v>5</v>
      </c>
      <c r="D526" s="9"/>
      <c r="E526" s="1277" t="s">
        <v>4089</v>
      </c>
      <c r="F526" s="689"/>
      <c r="G526" s="739" t="s">
        <v>4040</v>
      </c>
    </row>
    <row r="527" spans="1:7" x14ac:dyDescent="0.2">
      <c r="A527" s="14" t="s">
        <v>6</v>
      </c>
      <c r="B527" s="70"/>
      <c r="C527" s="16"/>
      <c r="D527" s="2454"/>
      <c r="E527" s="3424"/>
      <c r="F527" s="3425"/>
      <c r="G527" s="17"/>
    </row>
    <row r="528" spans="1:7" x14ac:dyDescent="0.2">
      <c r="A528" s="2455" t="s">
        <v>7</v>
      </c>
      <c r="B528" s="19"/>
      <c r="C528" s="19"/>
      <c r="D528" s="19"/>
      <c r="E528" s="20" t="s">
        <v>8</v>
      </c>
      <c r="F528" s="21"/>
      <c r="G528" s="17" t="s">
        <v>9</v>
      </c>
    </row>
    <row r="529" spans="1:7" x14ac:dyDescent="0.2">
      <c r="A529" s="2"/>
      <c r="B529" s="68"/>
      <c r="C529" s="2453"/>
      <c r="D529" s="2453"/>
      <c r="E529" s="3426"/>
      <c r="F529" s="3427"/>
      <c r="G529" s="22"/>
    </row>
    <row r="530" spans="1:7" ht="26.25" thickBot="1" x14ac:dyDescent="0.25">
      <c r="A530" s="23" t="s">
        <v>10</v>
      </c>
      <c r="B530" s="71" t="s">
        <v>11</v>
      </c>
      <c r="C530" s="25" t="s">
        <v>12</v>
      </c>
      <c r="D530" s="26" t="s">
        <v>13</v>
      </c>
      <c r="E530" s="72" t="s">
        <v>14</v>
      </c>
      <c r="F530" s="28" t="s">
        <v>15</v>
      </c>
      <c r="G530" s="29" t="s">
        <v>16</v>
      </c>
    </row>
    <row r="531" spans="1:7" ht="13.5" thickTop="1" x14ac:dyDescent="0.2">
      <c r="A531" s="896"/>
      <c r="B531" s="897"/>
      <c r="C531" s="898"/>
      <c r="D531" s="1289" t="s">
        <v>193</v>
      </c>
      <c r="E531" s="900"/>
      <c r="F531" s="901"/>
      <c r="G531" s="1335">
        <f>G515</f>
        <v>42920</v>
      </c>
    </row>
    <row r="532" spans="1:7" x14ac:dyDescent="0.2">
      <c r="A532" s="904"/>
      <c r="B532" s="897"/>
      <c r="C532" s="898"/>
      <c r="D532" s="253" t="s">
        <v>3625</v>
      </c>
      <c r="E532" s="900"/>
      <c r="F532" s="901"/>
      <c r="G532" s="1335"/>
    </row>
    <row r="533" spans="1:7" x14ac:dyDescent="0.2">
      <c r="A533" s="904"/>
      <c r="B533" s="897"/>
      <c r="C533" s="898"/>
      <c r="D533" s="253" t="s">
        <v>3963</v>
      </c>
      <c r="E533" s="900"/>
      <c r="F533" s="901"/>
      <c r="G533" s="1335"/>
    </row>
    <row r="534" spans="1:7" x14ac:dyDescent="0.2">
      <c r="A534" s="904">
        <v>15</v>
      </c>
      <c r="B534" s="897"/>
      <c r="C534" s="898" t="s">
        <v>60</v>
      </c>
      <c r="D534" s="253" t="s">
        <v>3592</v>
      </c>
      <c r="E534" s="900">
        <v>1</v>
      </c>
      <c r="F534" s="901">
        <v>3010</v>
      </c>
      <c r="G534" s="1335">
        <f>F534*E534</f>
        <v>3010</v>
      </c>
    </row>
    <row r="535" spans="1:7" x14ac:dyDescent="0.2">
      <c r="A535" s="904">
        <v>16</v>
      </c>
      <c r="B535" s="828"/>
      <c r="C535" s="898" t="s">
        <v>60</v>
      </c>
      <c r="D535" s="253" t="s">
        <v>3593</v>
      </c>
      <c r="E535" s="905">
        <v>1</v>
      </c>
      <c r="F535" s="906">
        <v>2210</v>
      </c>
      <c r="G535" s="1335">
        <f t="shared" ref="G535:G554" si="9">F535*E535</f>
        <v>2210</v>
      </c>
    </row>
    <row r="536" spans="1:7" x14ac:dyDescent="0.2">
      <c r="A536" s="904"/>
      <c r="B536" s="897"/>
      <c r="C536" s="898"/>
      <c r="D536" s="253" t="s">
        <v>3625</v>
      </c>
      <c r="E536" s="900"/>
      <c r="F536" s="901"/>
      <c r="G536" s="1335"/>
    </row>
    <row r="537" spans="1:7" x14ac:dyDescent="0.2">
      <c r="A537" s="904"/>
      <c r="B537" s="897"/>
      <c r="C537" s="898"/>
      <c r="D537" s="253" t="s">
        <v>3964</v>
      </c>
      <c r="E537" s="900"/>
      <c r="F537" s="901"/>
      <c r="G537" s="1335"/>
    </row>
    <row r="538" spans="1:7" x14ac:dyDescent="0.2">
      <c r="A538" s="904"/>
      <c r="B538" s="897"/>
      <c r="C538" s="898"/>
      <c r="D538" s="253" t="s">
        <v>3965</v>
      </c>
      <c r="E538" s="900"/>
      <c r="F538" s="901"/>
      <c r="G538" s="1335"/>
    </row>
    <row r="539" spans="1:7" x14ac:dyDescent="0.2">
      <c r="A539" s="904"/>
      <c r="B539" s="897"/>
      <c r="C539" s="898"/>
      <c r="D539" s="253" t="s">
        <v>3966</v>
      </c>
      <c r="E539" s="900"/>
      <c r="F539" s="901"/>
      <c r="G539" s="1335"/>
    </row>
    <row r="540" spans="1:7" x14ac:dyDescent="0.2">
      <c r="A540" s="904">
        <v>17</v>
      </c>
      <c r="B540" s="897"/>
      <c r="C540" s="898" t="s">
        <v>60</v>
      </c>
      <c r="D540" s="253" t="s">
        <v>3592</v>
      </c>
      <c r="E540" s="900">
        <v>3</v>
      </c>
      <c r="F540" s="901">
        <v>3010</v>
      </c>
      <c r="G540" s="1335">
        <f t="shared" si="9"/>
        <v>9030</v>
      </c>
    </row>
    <row r="541" spans="1:7" x14ac:dyDescent="0.2">
      <c r="A541" s="904">
        <v>18</v>
      </c>
      <c r="B541" s="828"/>
      <c r="C541" s="898" t="s">
        <v>60</v>
      </c>
      <c r="D541" s="253" t="s">
        <v>3593</v>
      </c>
      <c r="E541" s="905">
        <v>3</v>
      </c>
      <c r="F541" s="906">
        <v>2210</v>
      </c>
      <c r="G541" s="1335">
        <f t="shared" si="9"/>
        <v>6630</v>
      </c>
    </row>
    <row r="542" spans="1:7" x14ac:dyDescent="0.2">
      <c r="A542" s="904"/>
      <c r="B542" s="897"/>
      <c r="C542" s="898"/>
      <c r="D542" s="253" t="s">
        <v>3625</v>
      </c>
      <c r="E542" s="900"/>
      <c r="F542" s="901"/>
      <c r="G542" s="1335"/>
    </row>
    <row r="543" spans="1:7" x14ac:dyDescent="0.2">
      <c r="A543" s="904"/>
      <c r="B543" s="897"/>
      <c r="C543" s="898"/>
      <c r="D543" s="253" t="s">
        <v>3967</v>
      </c>
      <c r="E543" s="900"/>
      <c r="F543" s="901"/>
      <c r="G543" s="1335"/>
    </row>
    <row r="544" spans="1:7" x14ac:dyDescent="0.2">
      <c r="A544" s="904"/>
      <c r="B544" s="897"/>
      <c r="C544" s="898"/>
      <c r="D544" s="253" t="s">
        <v>3968</v>
      </c>
      <c r="E544" s="900"/>
      <c r="F544" s="901"/>
      <c r="G544" s="1335"/>
    </row>
    <row r="545" spans="1:7" x14ac:dyDescent="0.2">
      <c r="A545" s="904">
        <v>19</v>
      </c>
      <c r="B545" s="897"/>
      <c r="C545" s="898" t="s">
        <v>60</v>
      </c>
      <c r="D545" s="253" t="s">
        <v>3592</v>
      </c>
      <c r="E545" s="900">
        <v>2</v>
      </c>
      <c r="F545" s="901">
        <v>3010</v>
      </c>
      <c r="G545" s="1335">
        <f t="shared" si="9"/>
        <v>6020</v>
      </c>
    </row>
    <row r="546" spans="1:7" x14ac:dyDescent="0.2">
      <c r="A546" s="904">
        <v>20</v>
      </c>
      <c r="B546" s="828"/>
      <c r="C546" s="898" t="s">
        <v>60</v>
      </c>
      <c r="D546" s="253" t="s">
        <v>3593</v>
      </c>
      <c r="E546" s="905">
        <v>2</v>
      </c>
      <c r="F546" s="906">
        <v>2210</v>
      </c>
      <c r="G546" s="1335">
        <f t="shared" si="9"/>
        <v>4420</v>
      </c>
    </row>
    <row r="547" spans="1:7" x14ac:dyDescent="0.2">
      <c r="A547" s="904"/>
      <c r="B547" s="897"/>
      <c r="C547" s="898"/>
      <c r="D547" s="253" t="s">
        <v>3625</v>
      </c>
      <c r="E547" s="900"/>
      <c r="F547" s="901"/>
      <c r="G547" s="1335"/>
    </row>
    <row r="548" spans="1:7" x14ac:dyDescent="0.2">
      <c r="A548" s="904"/>
      <c r="B548" s="897"/>
      <c r="C548" s="898"/>
      <c r="D548" s="253" t="s">
        <v>3969</v>
      </c>
      <c r="E548" s="900"/>
      <c r="F548" s="901"/>
      <c r="G548" s="1335"/>
    </row>
    <row r="549" spans="1:7" x14ac:dyDescent="0.2">
      <c r="A549" s="904">
        <v>21</v>
      </c>
      <c r="B549" s="897"/>
      <c r="C549" s="898" t="s">
        <v>60</v>
      </c>
      <c r="D549" s="253" t="s">
        <v>3592</v>
      </c>
      <c r="E549" s="900">
        <v>1</v>
      </c>
      <c r="F549" s="901">
        <v>3010</v>
      </c>
      <c r="G549" s="1335">
        <f t="shared" si="9"/>
        <v>3010</v>
      </c>
    </row>
    <row r="550" spans="1:7" x14ac:dyDescent="0.2">
      <c r="A550" s="904">
        <v>22</v>
      </c>
      <c r="B550" s="828"/>
      <c r="C550" s="898" t="s">
        <v>60</v>
      </c>
      <c r="D550" s="253" t="s">
        <v>3593</v>
      </c>
      <c r="E550" s="905">
        <v>1</v>
      </c>
      <c r="F550" s="906">
        <v>2010</v>
      </c>
      <c r="G550" s="1335">
        <f t="shared" si="9"/>
        <v>2010</v>
      </c>
    </row>
    <row r="551" spans="1:7" x14ac:dyDescent="0.2">
      <c r="A551" s="904"/>
      <c r="B551" s="897"/>
      <c r="C551" s="898"/>
      <c r="D551" s="253" t="s">
        <v>3625</v>
      </c>
      <c r="E551" s="900"/>
      <c r="F551" s="901"/>
      <c r="G551" s="1335"/>
    </row>
    <row r="552" spans="1:7" x14ac:dyDescent="0.2">
      <c r="A552" s="904"/>
      <c r="B552" s="897"/>
      <c r="C552" s="898"/>
      <c r="D552" s="253" t="s">
        <v>3970</v>
      </c>
      <c r="E552" s="900"/>
      <c r="F552" s="901"/>
      <c r="G552" s="1335"/>
    </row>
    <row r="553" spans="1:7" x14ac:dyDescent="0.2">
      <c r="A553" s="904">
        <v>23</v>
      </c>
      <c r="B553" s="897"/>
      <c r="C553" s="898" t="s">
        <v>60</v>
      </c>
      <c r="D553" s="253" t="s">
        <v>3592</v>
      </c>
      <c r="E553" s="900">
        <v>1</v>
      </c>
      <c r="F553" s="901">
        <v>3010</v>
      </c>
      <c r="G553" s="1335">
        <f t="shared" si="9"/>
        <v>3010</v>
      </c>
    </row>
    <row r="554" spans="1:7" x14ac:dyDescent="0.2">
      <c r="A554" s="904">
        <v>24</v>
      </c>
      <c r="B554" s="828"/>
      <c r="C554" s="898" t="s">
        <v>60</v>
      </c>
      <c r="D554" s="253" t="s">
        <v>3593</v>
      </c>
      <c r="E554" s="905">
        <v>1</v>
      </c>
      <c r="F554" s="906">
        <v>2010</v>
      </c>
      <c r="G554" s="1335">
        <f t="shared" si="9"/>
        <v>2010</v>
      </c>
    </row>
    <row r="555" spans="1:7" x14ac:dyDescent="0.2">
      <c r="A555" s="903"/>
      <c r="B555" s="897"/>
      <c r="C555" s="898"/>
      <c r="D555" s="253"/>
      <c r="E555" s="900"/>
      <c r="F555" s="901"/>
      <c r="G555" s="1335"/>
    </row>
    <row r="556" spans="1:7" x14ac:dyDescent="0.2">
      <c r="A556" s="904"/>
      <c r="B556" s="897"/>
      <c r="C556" s="898"/>
      <c r="D556" s="253"/>
      <c r="E556" s="900"/>
      <c r="F556" s="901"/>
      <c r="G556" s="1335"/>
    </row>
    <row r="557" spans="1:7" x14ac:dyDescent="0.2">
      <c r="A557" s="904"/>
      <c r="B557" s="828"/>
      <c r="C557" s="898"/>
      <c r="D557" s="253"/>
      <c r="E557" s="905"/>
      <c r="F557" s="906"/>
      <c r="G557" s="1335"/>
    </row>
    <row r="558" spans="1:7" x14ac:dyDescent="0.2">
      <c r="A558" s="904"/>
      <c r="B558" s="828"/>
      <c r="C558" s="835"/>
      <c r="D558" s="253"/>
      <c r="E558" s="153"/>
      <c r="F558" s="152"/>
      <c r="G558" s="902"/>
    </row>
    <row r="559" spans="1:7" x14ac:dyDescent="0.2">
      <c r="A559" s="903"/>
      <c r="B559" s="897"/>
      <c r="C559" s="898"/>
      <c r="D559" s="253"/>
      <c r="E559" s="900"/>
      <c r="F559" s="901"/>
      <c r="G559" s="1335"/>
    </row>
    <row r="560" spans="1:7" x14ac:dyDescent="0.2">
      <c r="A560" s="904"/>
      <c r="B560" s="897"/>
      <c r="C560" s="898"/>
      <c r="D560" s="253"/>
      <c r="E560" s="900"/>
      <c r="F560" s="901"/>
      <c r="G560" s="1335"/>
    </row>
    <row r="561" spans="1:7" x14ac:dyDescent="0.2">
      <c r="A561" s="904"/>
      <c r="B561" s="828"/>
      <c r="C561" s="898"/>
      <c r="D561" s="253"/>
      <c r="E561" s="905"/>
      <c r="F561" s="906"/>
      <c r="G561" s="1335"/>
    </row>
    <row r="562" spans="1:7" x14ac:dyDescent="0.2">
      <c r="A562" s="904"/>
      <c r="B562" s="828"/>
      <c r="C562" s="835"/>
      <c r="D562" s="253"/>
      <c r="E562" s="153"/>
      <c r="F562" s="152"/>
      <c r="G562" s="902"/>
    </row>
    <row r="563" spans="1:7" ht="13.5" thickBot="1" x14ac:dyDescent="0.25">
      <c r="A563" s="48"/>
      <c r="B563" s="49"/>
      <c r="C563" s="50"/>
      <c r="D563" s="51"/>
      <c r="E563" s="49"/>
      <c r="F563" s="52" t="s">
        <v>17</v>
      </c>
      <c r="G563" s="53">
        <f>SUM(G531:G562)</f>
        <v>84280</v>
      </c>
    </row>
    <row r="564" spans="1:7" ht="13.5" thickTop="1" x14ac:dyDescent="0.2">
      <c r="A564" s="3464" t="s">
        <v>438</v>
      </c>
      <c r="B564" s="3465"/>
      <c r="C564" s="3465"/>
      <c r="D564" s="3465"/>
      <c r="E564" s="3465"/>
      <c r="F564" s="3465"/>
      <c r="G564" s="3466"/>
    </row>
    <row r="565" spans="1:7" ht="13.5" thickBot="1" x14ac:dyDescent="0.25">
      <c r="A565" s="56"/>
      <c r="B565" s="73"/>
      <c r="C565" s="73"/>
      <c r="D565" s="57"/>
      <c r="E565" s="73"/>
      <c r="F565" s="58"/>
      <c r="G565" s="59"/>
    </row>
    <row r="566" spans="1:7" ht="13.5" thickTop="1" x14ac:dyDescent="0.2">
      <c r="A566" s="3475"/>
      <c r="B566" s="3476"/>
      <c r="C566" s="3477"/>
      <c r="D566" s="2452" t="s">
        <v>18</v>
      </c>
      <c r="E566" s="3553" t="s">
        <v>19</v>
      </c>
      <c r="F566" s="3476"/>
      <c r="G566" s="3554"/>
    </row>
    <row r="567" spans="1:7" x14ac:dyDescent="0.2">
      <c r="A567" s="3555" t="s">
        <v>20</v>
      </c>
      <c r="B567" s="3556"/>
      <c r="C567" s="3557"/>
      <c r="D567" s="44"/>
      <c r="E567" s="3594"/>
      <c r="F567" s="3595"/>
      <c r="G567" s="3596"/>
    </row>
    <row r="568" spans="1:7" x14ac:dyDescent="0.2">
      <c r="A568" s="3555" t="s">
        <v>21</v>
      </c>
      <c r="B568" s="3556"/>
      <c r="C568" s="3557"/>
      <c r="D568" s="61" t="s">
        <v>1609</v>
      </c>
      <c r="E568" s="3463" t="s">
        <v>30</v>
      </c>
      <c r="F568" s="3461"/>
      <c r="G568" s="3462"/>
    </row>
    <row r="569" spans="1:7" ht="13.5" thickBot="1" x14ac:dyDescent="0.25">
      <c r="A569" s="3562" t="s">
        <v>22</v>
      </c>
      <c r="B569" s="3563"/>
      <c r="C569" s="3564"/>
      <c r="D569" s="894" t="s">
        <v>3582</v>
      </c>
      <c r="E569" s="3460" t="s">
        <v>23</v>
      </c>
      <c r="F569" s="3409"/>
      <c r="G569" s="3410"/>
    </row>
    <row r="570" spans="1:7" ht="16.5" x14ac:dyDescent="0.25">
      <c r="A570" s="3415" t="s">
        <v>0</v>
      </c>
      <c r="B570" s="3416"/>
      <c r="C570" s="3416"/>
      <c r="D570" s="3416"/>
      <c r="E570" s="3416"/>
      <c r="F570" s="3416"/>
      <c r="G570" s="3417"/>
    </row>
    <row r="571" spans="1:7" x14ac:dyDescent="0.2">
      <c r="A571" s="3418" t="s">
        <v>1</v>
      </c>
      <c r="B571" s="3419"/>
      <c r="C571" s="3419"/>
      <c r="D571" s="3419"/>
      <c r="E571" s="3419"/>
      <c r="F571" s="3419"/>
      <c r="G571" s="3420"/>
    </row>
    <row r="572" spans="1:7" x14ac:dyDescent="0.2">
      <c r="A572" s="3421" t="s">
        <v>2</v>
      </c>
      <c r="B572" s="3422"/>
      <c r="C572" s="3422"/>
      <c r="D572" s="3422"/>
      <c r="E572" s="3422"/>
      <c r="F572" s="3422"/>
      <c r="G572" s="3423"/>
    </row>
    <row r="573" spans="1:7" x14ac:dyDescent="0.2">
      <c r="A573" s="2"/>
      <c r="B573" s="68"/>
      <c r="C573" s="2488"/>
      <c r="D573" s="5"/>
      <c r="E573" s="69"/>
      <c r="F573" s="6"/>
      <c r="G573" s="7" t="s">
        <v>3</v>
      </c>
    </row>
    <row r="574" spans="1:7" x14ac:dyDescent="0.2">
      <c r="A574" s="8" t="s">
        <v>4</v>
      </c>
      <c r="B574" s="9"/>
      <c r="C574" s="10" t="s">
        <v>5</v>
      </c>
      <c r="D574" s="9"/>
      <c r="E574" s="1277" t="s">
        <v>3979</v>
      </c>
      <c r="F574" s="689"/>
      <c r="G574" s="739" t="s">
        <v>3978</v>
      </c>
    </row>
    <row r="575" spans="1:7" x14ac:dyDescent="0.2">
      <c r="A575" s="14" t="s">
        <v>6</v>
      </c>
      <c r="B575" s="70"/>
      <c r="C575" s="16"/>
      <c r="D575" s="2489"/>
      <c r="E575" s="3424"/>
      <c r="F575" s="3425"/>
      <c r="G575" s="17"/>
    </row>
    <row r="576" spans="1:7" x14ac:dyDescent="0.2">
      <c r="A576" s="2490" t="s">
        <v>7</v>
      </c>
      <c r="B576" s="19"/>
      <c r="C576" s="19"/>
      <c r="D576" s="19"/>
      <c r="E576" s="20" t="s">
        <v>8</v>
      </c>
      <c r="F576" s="21"/>
      <c r="G576" s="17" t="s">
        <v>9</v>
      </c>
    </row>
    <row r="577" spans="1:9" x14ac:dyDescent="0.2">
      <c r="A577" s="2"/>
      <c r="B577" s="68"/>
      <c r="C577" s="2488"/>
      <c r="D577" s="2488"/>
      <c r="E577" s="3426"/>
      <c r="F577" s="3427"/>
      <c r="G577" s="22"/>
    </row>
    <row r="578" spans="1:9" ht="26.25" thickBot="1" x14ac:dyDescent="0.25">
      <c r="A578" s="23" t="s">
        <v>10</v>
      </c>
      <c r="B578" s="71" t="s">
        <v>11</v>
      </c>
      <c r="C578" s="25" t="s">
        <v>12</v>
      </c>
      <c r="D578" s="26" t="s">
        <v>13</v>
      </c>
      <c r="E578" s="72" t="s">
        <v>14</v>
      </c>
      <c r="F578" s="28" t="s">
        <v>15</v>
      </c>
      <c r="G578" s="29" t="s">
        <v>16</v>
      </c>
    </row>
    <row r="579" spans="1:9" ht="13.5" thickTop="1" x14ac:dyDescent="0.2">
      <c r="A579" s="896"/>
      <c r="B579" s="897"/>
      <c r="C579" s="898"/>
      <c r="D579" s="1311" t="s">
        <v>3971</v>
      </c>
      <c r="E579" s="900"/>
      <c r="F579" s="901"/>
      <c r="G579" s="1335"/>
    </row>
    <row r="580" spans="1:9" x14ac:dyDescent="0.2">
      <c r="A580" s="903">
        <v>1</v>
      </c>
      <c r="B580" s="897"/>
      <c r="C580" s="898" t="s">
        <v>59</v>
      </c>
      <c r="D580" s="253" t="s">
        <v>3972</v>
      </c>
      <c r="E580" s="2493">
        <v>20000</v>
      </c>
      <c r="F580" s="901">
        <v>1.9</v>
      </c>
      <c r="G580" s="902">
        <f>F580*E580</f>
        <v>38000</v>
      </c>
      <c r="I580" s="1305"/>
    </row>
    <row r="581" spans="1:9" x14ac:dyDescent="0.2">
      <c r="A581" s="903">
        <v>2</v>
      </c>
      <c r="B581" s="897"/>
      <c r="C581" s="898" t="s">
        <v>59</v>
      </c>
      <c r="D581" s="1453" t="s">
        <v>3983</v>
      </c>
      <c r="E581" s="2493">
        <v>160000</v>
      </c>
      <c r="F581" s="901">
        <v>1.9</v>
      </c>
      <c r="G581" s="902">
        <f>F581*E581</f>
        <v>304000</v>
      </c>
    </row>
    <row r="582" spans="1:9" x14ac:dyDescent="0.2">
      <c r="A582" s="904"/>
      <c r="B582" s="897"/>
      <c r="C582" s="898"/>
      <c r="D582" s="253"/>
      <c r="E582" s="905"/>
      <c r="F582" s="906"/>
      <c r="G582" s="902"/>
    </row>
    <row r="583" spans="1:9" x14ac:dyDescent="0.2">
      <c r="A583" s="903"/>
      <c r="B583" s="897"/>
      <c r="C583" s="39"/>
      <c r="D583" s="253"/>
      <c r="E583" s="905"/>
      <c r="F583" s="906"/>
      <c r="G583" s="902"/>
      <c r="I583" s="1305"/>
    </row>
    <row r="584" spans="1:9" x14ac:dyDescent="0.2">
      <c r="A584" s="903"/>
      <c r="B584" s="897"/>
      <c r="C584" s="39"/>
      <c r="D584" s="253"/>
      <c r="E584" s="905"/>
      <c r="F584" s="906"/>
      <c r="G584" s="902"/>
    </row>
    <row r="585" spans="1:9" x14ac:dyDescent="0.2">
      <c r="A585" s="904"/>
      <c r="B585" s="897"/>
      <c r="C585" s="835"/>
      <c r="D585" s="1454"/>
      <c r="E585" s="905"/>
      <c r="F585" s="906"/>
      <c r="G585" s="902"/>
    </row>
    <row r="586" spans="1:9" x14ac:dyDescent="0.2">
      <c r="A586" s="903"/>
      <c r="B586" s="897"/>
      <c r="C586" s="835"/>
      <c r="D586" s="1453"/>
      <c r="E586" s="905"/>
      <c r="F586" s="906"/>
      <c r="G586" s="902"/>
      <c r="I586" s="1305"/>
    </row>
    <row r="587" spans="1:9" x14ac:dyDescent="0.2">
      <c r="A587" s="903"/>
      <c r="B587" s="897"/>
      <c r="C587" s="835"/>
      <c r="D587" s="253"/>
      <c r="E587" s="905"/>
      <c r="F587" s="906"/>
      <c r="G587" s="902"/>
    </row>
    <row r="588" spans="1:9" x14ac:dyDescent="0.2">
      <c r="A588" s="904"/>
      <c r="B588" s="897"/>
      <c r="C588" s="835"/>
      <c r="D588" s="253"/>
      <c r="E588" s="905"/>
      <c r="F588" s="906"/>
      <c r="G588" s="902"/>
    </row>
    <row r="589" spans="1:9" x14ac:dyDescent="0.2">
      <c r="A589" s="903"/>
      <c r="B589" s="897"/>
      <c r="C589" s="835"/>
      <c r="D589" s="911"/>
      <c r="E589" s="905"/>
      <c r="F589" s="906"/>
      <c r="G589" s="902"/>
      <c r="I589" s="1305"/>
    </row>
    <row r="590" spans="1:9" x14ac:dyDescent="0.2">
      <c r="A590" s="903"/>
      <c r="B590" s="897"/>
      <c r="C590" s="835"/>
      <c r="D590" s="911"/>
      <c r="E590" s="905"/>
      <c r="F590" s="906"/>
      <c r="G590" s="902"/>
    </row>
    <row r="591" spans="1:9" x14ac:dyDescent="0.2">
      <c r="A591" s="904"/>
      <c r="B591" s="897"/>
      <c r="C591" s="835"/>
      <c r="D591" s="911"/>
      <c r="E591" s="905"/>
      <c r="F591" s="906"/>
      <c r="G591" s="902"/>
    </row>
    <row r="592" spans="1:9" x14ac:dyDescent="0.2">
      <c r="A592" s="903"/>
      <c r="B592" s="897"/>
      <c r="C592" s="835"/>
      <c r="D592" s="1455"/>
      <c r="E592" s="905"/>
      <c r="F592" s="906"/>
      <c r="G592" s="902"/>
      <c r="I592" s="1305"/>
    </row>
    <row r="593" spans="1:9" x14ac:dyDescent="0.2">
      <c r="A593" s="903"/>
      <c r="B593" s="897"/>
      <c r="C593" s="835"/>
      <c r="D593" s="1455"/>
      <c r="E593" s="905"/>
      <c r="F593" s="906"/>
      <c r="G593" s="902"/>
    </row>
    <row r="594" spans="1:9" x14ac:dyDescent="0.2">
      <c r="A594" s="904"/>
      <c r="B594" s="897"/>
      <c r="C594" s="835"/>
      <c r="D594" s="989"/>
      <c r="E594" s="905"/>
      <c r="F594" s="906"/>
      <c r="G594" s="902"/>
    </row>
    <row r="595" spans="1:9" x14ac:dyDescent="0.2">
      <c r="A595" s="903"/>
      <c r="B595" s="897"/>
      <c r="C595" s="835"/>
      <c r="D595" s="989"/>
      <c r="E595" s="905"/>
      <c r="F595" s="906"/>
      <c r="G595" s="902"/>
      <c r="I595" s="1305"/>
    </row>
    <row r="596" spans="1:9" x14ac:dyDescent="0.2">
      <c r="A596" s="903"/>
      <c r="B596" s="897"/>
      <c r="C596" s="835"/>
      <c r="D596" s="824"/>
      <c r="E596" s="905"/>
      <c r="F596" s="906"/>
      <c r="G596" s="902"/>
    </row>
    <row r="597" spans="1:9" x14ac:dyDescent="0.2">
      <c r="A597" s="904"/>
      <c r="B597" s="897"/>
      <c r="C597" s="835"/>
      <c r="D597" s="909"/>
      <c r="E597" s="905"/>
      <c r="F597" s="906"/>
      <c r="G597" s="902"/>
    </row>
    <row r="598" spans="1:9" x14ac:dyDescent="0.2">
      <c r="A598" s="903"/>
      <c r="B598" s="828"/>
      <c r="C598" s="835"/>
      <c r="D598" s="912"/>
      <c r="E598" s="905"/>
      <c r="F598" s="906"/>
      <c r="G598" s="902"/>
      <c r="I598" s="1305"/>
    </row>
    <row r="599" spans="1:9" x14ac:dyDescent="0.2">
      <c r="A599" s="903"/>
      <c r="B599" s="828"/>
      <c r="C599" s="835"/>
      <c r="D599" s="912"/>
      <c r="E599" s="905"/>
      <c r="F599" s="906"/>
      <c r="G599" s="902"/>
    </row>
    <row r="600" spans="1:9" x14ac:dyDescent="0.2">
      <c r="A600" s="904"/>
      <c r="B600" s="828"/>
      <c r="C600" s="835"/>
      <c r="D600" s="909"/>
      <c r="E600" s="905"/>
      <c r="F600" s="906"/>
      <c r="G600" s="902"/>
    </row>
    <row r="601" spans="1:9" x14ac:dyDescent="0.2">
      <c r="A601" s="903"/>
      <c r="B601" s="828"/>
      <c r="C601" s="835"/>
      <c r="D601" s="909"/>
      <c r="E601" s="905"/>
      <c r="F601" s="906"/>
      <c r="G601" s="902"/>
      <c r="I601" s="1305"/>
    </row>
    <row r="602" spans="1:9" x14ac:dyDescent="0.2">
      <c r="A602" s="903"/>
      <c r="B602" s="828"/>
      <c r="C602" s="835"/>
      <c r="D602" s="2491"/>
      <c r="E602" s="905"/>
      <c r="F602" s="906"/>
      <c r="G602" s="902"/>
    </row>
    <row r="603" spans="1:9" x14ac:dyDescent="0.2">
      <c r="A603" s="904"/>
      <c r="B603" s="828"/>
      <c r="C603" s="835"/>
      <c r="D603" s="2491"/>
      <c r="E603" s="905"/>
      <c r="F603" s="906"/>
      <c r="G603" s="902"/>
    </row>
    <row r="604" spans="1:9" x14ac:dyDescent="0.2">
      <c r="A604" s="903"/>
      <c r="B604" s="828"/>
      <c r="C604" s="835"/>
      <c r="D604" s="2491"/>
      <c r="E604" s="905"/>
      <c r="F604" s="906"/>
      <c r="G604" s="902"/>
      <c r="I604" s="1305"/>
    </row>
    <row r="605" spans="1:9" x14ac:dyDescent="0.2">
      <c r="A605" s="903"/>
      <c r="B605" s="828"/>
      <c r="C605" s="835"/>
      <c r="D605" s="2491"/>
      <c r="E605" s="905"/>
      <c r="F605" s="906"/>
      <c r="G605" s="902"/>
    </row>
    <row r="606" spans="1:9" x14ac:dyDescent="0.2">
      <c r="A606" s="904"/>
      <c r="B606" s="828"/>
      <c r="C606" s="835"/>
      <c r="D606" s="909"/>
      <c r="E606" s="905"/>
      <c r="F606" s="906"/>
      <c r="G606" s="902"/>
    </row>
    <row r="607" spans="1:9" x14ac:dyDescent="0.2">
      <c r="A607" s="903"/>
      <c r="B607" s="828"/>
      <c r="C607" s="835"/>
      <c r="D607" s="909"/>
      <c r="E607" s="905"/>
      <c r="F607" s="906"/>
      <c r="G607" s="902"/>
      <c r="I607" s="1305"/>
    </row>
    <row r="608" spans="1:9" x14ac:dyDescent="0.2">
      <c r="A608" s="903"/>
      <c r="B608" s="828"/>
      <c r="C608" s="835"/>
      <c r="D608" s="909"/>
      <c r="E608" s="905"/>
      <c r="F608" s="906"/>
      <c r="G608" s="902"/>
    </row>
    <row r="609" spans="1:7" x14ac:dyDescent="0.2">
      <c r="A609" s="903"/>
      <c r="B609" s="897"/>
      <c r="C609" s="898"/>
      <c r="D609" s="899"/>
      <c r="E609" s="900"/>
      <c r="F609" s="910"/>
      <c r="G609" s="902"/>
    </row>
    <row r="610" spans="1:7" ht="13.5" thickBot="1" x14ac:dyDescent="0.25">
      <c r="A610" s="48"/>
      <c r="B610" s="49"/>
      <c r="C610" s="50"/>
      <c r="D610" s="51"/>
      <c r="E610" s="49"/>
      <c r="F610" s="52" t="s">
        <v>17</v>
      </c>
      <c r="G610" s="53">
        <f>SUM(G579:G609)</f>
        <v>342000</v>
      </c>
    </row>
    <row r="611" spans="1:7" ht="13.5" thickTop="1" x14ac:dyDescent="0.2">
      <c r="A611" s="2492" t="s">
        <v>3984</v>
      </c>
      <c r="B611" s="54"/>
      <c r="C611" s="2489"/>
      <c r="E611" s="54"/>
      <c r="G611" s="17"/>
    </row>
    <row r="612" spans="1:7" ht="13.5" thickBot="1" x14ac:dyDescent="0.25">
      <c r="A612" s="56"/>
      <c r="B612" s="73"/>
      <c r="C612" s="73"/>
      <c r="D612" s="57"/>
      <c r="E612" s="73"/>
      <c r="F612" s="58"/>
      <c r="G612" s="59"/>
    </row>
    <row r="613" spans="1:7" ht="13.5" thickTop="1" x14ac:dyDescent="0.2">
      <c r="A613" s="3475"/>
      <c r="B613" s="3476"/>
      <c r="C613" s="3477"/>
      <c r="D613" s="2487" t="s">
        <v>18</v>
      </c>
      <c r="E613" s="3553" t="s">
        <v>19</v>
      </c>
      <c r="F613" s="3476"/>
      <c r="G613" s="3554"/>
    </row>
    <row r="614" spans="1:7" x14ac:dyDescent="0.2">
      <c r="A614" s="3555" t="s">
        <v>20</v>
      </c>
      <c r="B614" s="3556"/>
      <c r="C614" s="3557"/>
      <c r="D614" s="44"/>
      <c r="E614" s="3594"/>
      <c r="F614" s="3595"/>
      <c r="G614" s="3596"/>
    </row>
    <row r="615" spans="1:7" x14ac:dyDescent="0.2">
      <c r="A615" s="3555" t="s">
        <v>21</v>
      </c>
      <c r="B615" s="3556"/>
      <c r="C615" s="3557"/>
      <c r="D615" s="61" t="s">
        <v>617</v>
      </c>
      <c r="E615" s="3463" t="s">
        <v>30</v>
      </c>
      <c r="F615" s="3461"/>
      <c r="G615" s="3462"/>
    </row>
    <row r="616" spans="1:7" ht="13.5" thickBot="1" x14ac:dyDescent="0.25">
      <c r="A616" s="3562" t="s">
        <v>22</v>
      </c>
      <c r="B616" s="3563"/>
      <c r="C616" s="3564"/>
      <c r="D616" s="894" t="s">
        <v>618</v>
      </c>
      <c r="E616" s="3460" t="s">
        <v>23</v>
      </c>
      <c r="F616" s="3409"/>
      <c r="G616" s="3410"/>
    </row>
    <row r="617" spans="1:7" ht="16.5" x14ac:dyDescent="0.25">
      <c r="A617" s="3415" t="s">
        <v>0</v>
      </c>
      <c r="B617" s="3416"/>
      <c r="C617" s="3416"/>
      <c r="D617" s="3416"/>
      <c r="E617" s="3416"/>
      <c r="F617" s="3416"/>
      <c r="G617" s="3417"/>
    </row>
    <row r="618" spans="1:7" x14ac:dyDescent="0.2">
      <c r="A618" s="3418" t="s">
        <v>1</v>
      </c>
      <c r="B618" s="3419"/>
      <c r="C618" s="3419"/>
      <c r="D618" s="3419"/>
      <c r="E618" s="3419"/>
      <c r="F618" s="3419"/>
      <c r="G618" s="3420"/>
    </row>
    <row r="619" spans="1:7" x14ac:dyDescent="0.2">
      <c r="A619" s="3421" t="s">
        <v>2</v>
      </c>
      <c r="B619" s="3422"/>
      <c r="C619" s="3422"/>
      <c r="D619" s="3422"/>
      <c r="E619" s="3422"/>
      <c r="F619" s="3422"/>
      <c r="G619" s="3423"/>
    </row>
    <row r="620" spans="1:7" x14ac:dyDescent="0.2">
      <c r="A620" s="2"/>
      <c r="B620" s="68"/>
      <c r="C620" s="2536"/>
      <c r="D620" s="5"/>
      <c r="E620" s="69"/>
      <c r="F620" s="6"/>
      <c r="G620" s="7" t="s">
        <v>3</v>
      </c>
    </row>
    <row r="621" spans="1:7" x14ac:dyDescent="0.2">
      <c r="A621" s="8" t="s">
        <v>4</v>
      </c>
      <c r="B621" s="9"/>
      <c r="C621" s="10" t="s">
        <v>5</v>
      </c>
      <c r="D621" s="9"/>
      <c r="E621" s="1277" t="s">
        <v>4075</v>
      </c>
      <c r="F621" s="689"/>
      <c r="G621" s="739" t="s">
        <v>4039</v>
      </c>
    </row>
    <row r="622" spans="1:7" x14ac:dyDescent="0.2">
      <c r="A622" s="14" t="s">
        <v>6</v>
      </c>
      <c r="B622" s="70"/>
      <c r="C622" s="16"/>
      <c r="D622" s="2537"/>
      <c r="E622" s="3424"/>
      <c r="F622" s="3425"/>
      <c r="G622" s="17"/>
    </row>
    <row r="623" spans="1:7" x14ac:dyDescent="0.2">
      <c r="A623" s="2538" t="s">
        <v>7</v>
      </c>
      <c r="B623" s="19"/>
      <c r="C623" s="19"/>
      <c r="D623" s="19"/>
      <c r="E623" s="20" t="s">
        <v>8</v>
      </c>
      <c r="F623" s="21"/>
      <c r="G623" s="17" t="s">
        <v>9</v>
      </c>
    </row>
    <row r="624" spans="1:7" x14ac:dyDescent="0.2">
      <c r="A624" s="2"/>
      <c r="B624" s="68"/>
      <c r="C624" s="2536"/>
      <c r="D624" s="2536"/>
      <c r="E624" s="3426"/>
      <c r="F624" s="3427"/>
      <c r="G624" s="22"/>
    </row>
    <row r="625" spans="1:7" ht="26.25" thickBot="1" x14ac:dyDescent="0.25">
      <c r="A625" s="23" t="s">
        <v>10</v>
      </c>
      <c r="B625" s="71" t="s">
        <v>11</v>
      </c>
      <c r="C625" s="25" t="s">
        <v>12</v>
      </c>
      <c r="D625" s="26" t="s">
        <v>13</v>
      </c>
      <c r="E625" s="72" t="s">
        <v>14</v>
      </c>
      <c r="F625" s="28" t="s">
        <v>15</v>
      </c>
      <c r="G625" s="29" t="s">
        <v>16</v>
      </c>
    </row>
    <row r="626" spans="1:7" ht="13.5" thickTop="1" x14ac:dyDescent="0.2">
      <c r="A626" s="896">
        <v>1</v>
      </c>
      <c r="B626" s="897"/>
      <c r="C626" s="898" t="s">
        <v>31</v>
      </c>
      <c r="D626" s="1311" t="s">
        <v>4065</v>
      </c>
      <c r="E626" s="900">
        <v>2</v>
      </c>
      <c r="F626" s="901">
        <v>17000</v>
      </c>
      <c r="G626" s="1335">
        <f>F626*E626</f>
        <v>34000</v>
      </c>
    </row>
    <row r="627" spans="1:7" ht="12.75" customHeight="1" x14ac:dyDescent="0.2">
      <c r="A627" s="903"/>
      <c r="B627" s="897"/>
      <c r="C627" s="898"/>
      <c r="D627" s="253" t="s">
        <v>4066</v>
      </c>
      <c r="E627" s="2493"/>
      <c r="F627" s="901"/>
      <c r="G627" s="902"/>
    </row>
    <row r="628" spans="1:7" x14ac:dyDescent="0.2">
      <c r="A628" s="903"/>
      <c r="B628" s="897"/>
      <c r="C628" s="898"/>
      <c r="D628" s="1453" t="s">
        <v>4067</v>
      </c>
      <c r="E628" s="2493"/>
      <c r="F628" s="901"/>
      <c r="G628" s="902"/>
    </row>
    <row r="629" spans="1:7" x14ac:dyDescent="0.2">
      <c r="A629" s="904"/>
      <c r="B629" s="897"/>
      <c r="C629" s="898"/>
      <c r="D629" s="253"/>
      <c r="E629" s="905"/>
      <c r="F629" s="906"/>
      <c r="G629" s="902"/>
    </row>
    <row r="630" spans="1:7" x14ac:dyDescent="0.2">
      <c r="A630" s="903"/>
      <c r="B630" s="897"/>
      <c r="C630" s="39"/>
      <c r="D630" s="253"/>
      <c r="E630" s="905"/>
      <c r="F630" s="906"/>
      <c r="G630" s="902"/>
    </row>
    <row r="631" spans="1:7" x14ac:dyDescent="0.2">
      <c r="A631" s="903"/>
      <c r="B631" s="897"/>
      <c r="C631" s="39"/>
      <c r="D631" s="253"/>
      <c r="E631" s="905"/>
      <c r="F631" s="906"/>
      <c r="G631" s="902"/>
    </row>
    <row r="632" spans="1:7" x14ac:dyDescent="0.2">
      <c r="A632" s="904"/>
      <c r="B632" s="897"/>
      <c r="C632" s="835"/>
      <c r="D632" s="1454"/>
      <c r="E632" s="905"/>
      <c r="F632" s="906"/>
      <c r="G632" s="902"/>
    </row>
    <row r="633" spans="1:7" x14ac:dyDescent="0.2">
      <c r="A633" s="903"/>
      <c r="B633" s="897"/>
      <c r="C633" s="835"/>
      <c r="D633" s="1453"/>
      <c r="E633" s="905"/>
      <c r="F633" s="906"/>
      <c r="G633" s="902"/>
    </row>
    <row r="634" spans="1:7" x14ac:dyDescent="0.2">
      <c r="A634" s="903"/>
      <c r="B634" s="897"/>
      <c r="C634" s="835"/>
      <c r="D634" s="253"/>
      <c r="E634" s="905"/>
      <c r="F634" s="906"/>
      <c r="G634" s="902"/>
    </row>
    <row r="635" spans="1:7" x14ac:dyDescent="0.2">
      <c r="A635" s="904"/>
      <c r="B635" s="897"/>
      <c r="C635" s="835"/>
      <c r="D635" s="253"/>
      <c r="E635" s="905"/>
      <c r="F635" s="906"/>
      <c r="G635" s="902"/>
    </row>
    <row r="636" spans="1:7" x14ac:dyDescent="0.2">
      <c r="A636" s="903"/>
      <c r="B636" s="897"/>
      <c r="C636" s="835"/>
      <c r="D636" s="911"/>
      <c r="E636" s="905"/>
      <c r="F636" s="906"/>
      <c r="G636" s="902"/>
    </row>
    <row r="637" spans="1:7" x14ac:dyDescent="0.2">
      <c r="A637" s="903"/>
      <c r="B637" s="897"/>
      <c r="C637" s="835"/>
      <c r="D637" s="911"/>
      <c r="E637" s="905"/>
      <c r="F637" s="906"/>
      <c r="G637" s="902"/>
    </row>
    <row r="638" spans="1:7" x14ac:dyDescent="0.2">
      <c r="A638" s="904"/>
      <c r="B638" s="897"/>
      <c r="C638" s="835"/>
      <c r="D638" s="911"/>
      <c r="E638" s="905"/>
      <c r="F638" s="906"/>
      <c r="G638" s="902"/>
    </row>
    <row r="639" spans="1:7" x14ac:dyDescent="0.2">
      <c r="A639" s="903"/>
      <c r="B639" s="897"/>
      <c r="C639" s="835"/>
      <c r="D639" s="1455"/>
      <c r="E639" s="905"/>
      <c r="F639" s="906"/>
      <c r="G639" s="902"/>
    </row>
    <row r="640" spans="1:7" x14ac:dyDescent="0.2">
      <c r="A640" s="903"/>
      <c r="B640" s="897"/>
      <c r="C640" s="835"/>
      <c r="D640" s="578"/>
      <c r="E640" s="905"/>
      <c r="F640" s="906"/>
      <c r="G640" s="902"/>
    </row>
    <row r="641" spans="1:7" x14ac:dyDescent="0.2">
      <c r="A641" s="904"/>
      <c r="B641" s="897"/>
      <c r="C641" s="835"/>
      <c r="D641" s="578"/>
      <c r="E641" s="905"/>
      <c r="F641" s="906"/>
      <c r="G641" s="902"/>
    </row>
    <row r="642" spans="1:7" x14ac:dyDescent="0.2">
      <c r="A642" s="903"/>
      <c r="B642" s="897"/>
      <c r="C642" s="835"/>
      <c r="D642" s="1933" t="s">
        <v>3556</v>
      </c>
      <c r="E642" s="905"/>
      <c r="F642" s="906"/>
      <c r="G642" s="902"/>
    </row>
    <row r="643" spans="1:7" x14ac:dyDescent="0.2">
      <c r="A643" s="903"/>
      <c r="B643" s="897"/>
      <c r="C643" s="835"/>
      <c r="D643" s="1933"/>
      <c r="E643" s="905"/>
      <c r="F643" s="906"/>
      <c r="G643" s="902"/>
    </row>
    <row r="644" spans="1:7" x14ac:dyDescent="0.2">
      <c r="A644" s="904"/>
      <c r="B644" s="897"/>
      <c r="C644" s="835"/>
      <c r="D644" s="2213" t="s">
        <v>47</v>
      </c>
      <c r="E644" s="905"/>
      <c r="F644" s="906"/>
      <c r="G644" s="902"/>
    </row>
    <row r="645" spans="1:7" x14ac:dyDescent="0.2">
      <c r="A645" s="903"/>
      <c r="B645" s="828"/>
      <c r="C645" s="835"/>
      <c r="D645" s="2141" t="s">
        <v>3555</v>
      </c>
      <c r="E645" s="905"/>
      <c r="F645" s="906"/>
      <c r="G645" s="902"/>
    </row>
    <row r="646" spans="1:7" x14ac:dyDescent="0.2">
      <c r="A646" s="903"/>
      <c r="B646" s="828"/>
      <c r="C646" s="835"/>
      <c r="D646" s="595"/>
      <c r="E646" s="905"/>
      <c r="F646" s="906"/>
      <c r="G646" s="902"/>
    </row>
    <row r="647" spans="1:7" x14ac:dyDescent="0.2">
      <c r="A647" s="904"/>
      <c r="B647" s="828"/>
      <c r="C647" s="835"/>
      <c r="D647" s="595"/>
      <c r="E647" s="905"/>
      <c r="F647" s="906"/>
      <c r="G647" s="902"/>
    </row>
    <row r="648" spans="1:7" x14ac:dyDescent="0.2">
      <c r="A648" s="903"/>
      <c r="B648" s="828"/>
      <c r="C648" s="835"/>
      <c r="D648" s="909"/>
      <c r="E648" s="905"/>
      <c r="F648" s="906"/>
      <c r="G648" s="902"/>
    </row>
    <row r="649" spans="1:7" x14ac:dyDescent="0.2">
      <c r="A649" s="903"/>
      <c r="B649" s="828"/>
      <c r="C649" s="835"/>
      <c r="D649" s="2539"/>
      <c r="E649" s="905"/>
      <c r="F649" s="906"/>
      <c r="G649" s="902"/>
    </row>
    <row r="650" spans="1:7" x14ac:dyDescent="0.2">
      <c r="A650" s="904"/>
      <c r="B650" s="828"/>
      <c r="C650" s="835"/>
      <c r="D650" s="2539"/>
      <c r="E650" s="905"/>
      <c r="F650" s="906"/>
      <c r="G650" s="902"/>
    </row>
    <row r="651" spans="1:7" x14ac:dyDescent="0.2">
      <c r="A651" s="903"/>
      <c r="B651" s="828"/>
      <c r="C651" s="835"/>
      <c r="D651" s="2539"/>
      <c r="E651" s="905"/>
      <c r="F651" s="906"/>
      <c r="G651" s="902"/>
    </row>
    <row r="652" spans="1:7" x14ac:dyDescent="0.2">
      <c r="A652" s="903"/>
      <c r="B652" s="828"/>
      <c r="C652" s="835"/>
      <c r="D652" s="2539"/>
      <c r="E652" s="905"/>
      <c r="F652" s="906"/>
      <c r="G652" s="902"/>
    </row>
    <row r="653" spans="1:7" x14ac:dyDescent="0.2">
      <c r="A653" s="904"/>
      <c r="B653" s="828"/>
      <c r="C653" s="835"/>
      <c r="D653" s="909"/>
      <c r="E653" s="905"/>
      <c r="F653" s="906"/>
      <c r="G653" s="902"/>
    </row>
    <row r="654" spans="1:7" x14ac:dyDescent="0.2">
      <c r="A654" s="903"/>
      <c r="B654" s="828"/>
      <c r="C654" s="835"/>
      <c r="D654" s="909"/>
      <c r="E654" s="905"/>
      <c r="F654" s="906"/>
      <c r="G654" s="902"/>
    </row>
    <row r="655" spans="1:7" x14ac:dyDescent="0.2">
      <c r="A655" s="903"/>
      <c r="B655" s="828"/>
      <c r="C655" s="835"/>
      <c r="D655" s="909"/>
      <c r="E655" s="905"/>
      <c r="F655" s="906"/>
      <c r="G655" s="902"/>
    </row>
    <row r="656" spans="1:7" x14ac:dyDescent="0.2">
      <c r="A656" s="903"/>
      <c r="B656" s="897"/>
      <c r="C656" s="898"/>
      <c r="D656" s="899"/>
      <c r="E656" s="900"/>
      <c r="F656" s="910"/>
      <c r="G656" s="902"/>
    </row>
    <row r="657" spans="1:7" ht="13.5" thickBot="1" x14ac:dyDescent="0.25">
      <c r="A657" s="48"/>
      <c r="B657" s="49"/>
      <c r="C657" s="50"/>
      <c r="D657" s="51"/>
      <c r="E657" s="49"/>
      <c r="F657" s="52" t="s">
        <v>17</v>
      </c>
      <c r="G657" s="53">
        <f>SUM(G626:G656)</f>
        <v>34000</v>
      </c>
    </row>
    <row r="658" spans="1:7" ht="13.5" thickTop="1" x14ac:dyDescent="0.2">
      <c r="A658" s="2492" t="s">
        <v>4068</v>
      </c>
      <c r="B658" s="54"/>
      <c r="C658" s="2537"/>
      <c r="E658" s="54"/>
      <c r="G658" s="17"/>
    </row>
    <row r="659" spans="1:7" ht="13.5" thickBot="1" x14ac:dyDescent="0.25">
      <c r="A659" s="56"/>
      <c r="B659" s="73"/>
      <c r="C659" s="73"/>
      <c r="D659" s="57"/>
      <c r="E659" s="73"/>
      <c r="F659" s="58"/>
      <c r="G659" s="59"/>
    </row>
    <row r="660" spans="1:7" ht="13.5" thickTop="1" x14ac:dyDescent="0.2">
      <c r="A660" s="3475"/>
      <c r="B660" s="3476"/>
      <c r="C660" s="3477"/>
      <c r="D660" s="2535" t="s">
        <v>18</v>
      </c>
      <c r="E660" s="3553" t="s">
        <v>19</v>
      </c>
      <c r="F660" s="3476"/>
      <c r="G660" s="3554"/>
    </row>
    <row r="661" spans="1:7" x14ac:dyDescent="0.2">
      <c r="A661" s="3555" t="s">
        <v>20</v>
      </c>
      <c r="B661" s="3556"/>
      <c r="C661" s="3557"/>
      <c r="D661" s="44"/>
      <c r="E661" s="3594"/>
      <c r="F661" s="3595"/>
      <c r="G661" s="3596"/>
    </row>
    <row r="662" spans="1:7" x14ac:dyDescent="0.2">
      <c r="A662" s="3555" t="s">
        <v>21</v>
      </c>
      <c r="B662" s="3556"/>
      <c r="C662" s="3557"/>
      <c r="D662" s="61" t="s">
        <v>1609</v>
      </c>
      <c r="E662" s="3463" t="s">
        <v>30</v>
      </c>
      <c r="F662" s="3461"/>
      <c r="G662" s="3462"/>
    </row>
    <row r="663" spans="1:7" ht="13.5" thickBot="1" x14ac:dyDescent="0.25">
      <c r="A663" s="3562" t="s">
        <v>22</v>
      </c>
      <c r="B663" s="3563"/>
      <c r="C663" s="3564"/>
      <c r="D663" s="894" t="s">
        <v>3582</v>
      </c>
      <c r="E663" s="3460" t="s">
        <v>23</v>
      </c>
      <c r="F663" s="3409"/>
      <c r="G663" s="3410"/>
    </row>
    <row r="664" spans="1:7" ht="16.5" x14ac:dyDescent="0.25">
      <c r="A664" s="3415" t="s">
        <v>0</v>
      </c>
      <c r="B664" s="3416"/>
      <c r="C664" s="3416"/>
      <c r="D664" s="3416"/>
      <c r="E664" s="3416"/>
      <c r="F664" s="3416"/>
      <c r="G664" s="3417"/>
    </row>
    <row r="665" spans="1:7" x14ac:dyDescent="0.2">
      <c r="A665" s="3418" t="s">
        <v>1</v>
      </c>
      <c r="B665" s="3419"/>
      <c r="C665" s="3419"/>
      <c r="D665" s="3419"/>
      <c r="E665" s="3419"/>
      <c r="F665" s="3419"/>
      <c r="G665" s="3420"/>
    </row>
    <row r="666" spans="1:7" x14ac:dyDescent="0.2">
      <c r="A666" s="3421" t="s">
        <v>2</v>
      </c>
      <c r="B666" s="3422"/>
      <c r="C666" s="3422"/>
      <c r="D666" s="3422"/>
      <c r="E666" s="3422"/>
      <c r="F666" s="3422"/>
      <c r="G666" s="3423"/>
    </row>
    <row r="667" spans="1:7" x14ac:dyDescent="0.2">
      <c r="A667" s="2"/>
      <c r="B667" s="68"/>
      <c r="C667" s="2536"/>
      <c r="D667" s="5"/>
      <c r="E667" s="69"/>
      <c r="F667" s="6"/>
      <c r="G667" s="7" t="s">
        <v>3</v>
      </c>
    </row>
    <row r="668" spans="1:7" x14ac:dyDescent="0.2">
      <c r="A668" s="8" t="s">
        <v>4</v>
      </c>
      <c r="B668" s="9"/>
      <c r="C668" s="10" t="s">
        <v>5</v>
      </c>
      <c r="D668" s="9"/>
      <c r="E668" s="1277" t="s">
        <v>4074</v>
      </c>
      <c r="F668" s="689"/>
      <c r="G668" s="739" t="s">
        <v>4039</v>
      </c>
    </row>
    <row r="669" spans="1:7" x14ac:dyDescent="0.2">
      <c r="A669" s="14" t="s">
        <v>6</v>
      </c>
      <c r="B669" s="70"/>
      <c r="C669" s="16"/>
      <c r="D669" s="2537"/>
      <c r="E669" s="3424"/>
      <c r="F669" s="3425"/>
      <c r="G669" s="17"/>
    </row>
    <row r="670" spans="1:7" x14ac:dyDescent="0.2">
      <c r="A670" s="2538" t="s">
        <v>7</v>
      </c>
      <c r="B670" s="19"/>
      <c r="C670" s="19"/>
      <c r="D670" s="19"/>
      <c r="E670" s="20" t="s">
        <v>8</v>
      </c>
      <c r="F670" s="21"/>
      <c r="G670" s="17" t="s">
        <v>9</v>
      </c>
    </row>
    <row r="671" spans="1:7" x14ac:dyDescent="0.2">
      <c r="A671" s="2"/>
      <c r="B671" s="68"/>
      <c r="C671" s="2536"/>
      <c r="D671" s="2536"/>
      <c r="E671" s="3426"/>
      <c r="F671" s="3427"/>
      <c r="G671" s="22"/>
    </row>
    <row r="672" spans="1:7" ht="26.25" thickBot="1" x14ac:dyDescent="0.25">
      <c r="A672" s="23" t="s">
        <v>10</v>
      </c>
      <c r="B672" s="71" t="s">
        <v>11</v>
      </c>
      <c r="C672" s="25" t="s">
        <v>12</v>
      </c>
      <c r="D672" s="26" t="s">
        <v>13</v>
      </c>
      <c r="E672" s="72" t="s">
        <v>14</v>
      </c>
      <c r="F672" s="28" t="s">
        <v>15</v>
      </c>
      <c r="G672" s="29" t="s">
        <v>16</v>
      </c>
    </row>
    <row r="673" spans="1:7" ht="13.5" thickTop="1" x14ac:dyDescent="0.2">
      <c r="A673" s="896">
        <v>1</v>
      </c>
      <c r="B673" s="897"/>
      <c r="C673" s="898" t="s">
        <v>31</v>
      </c>
      <c r="D673" s="1311" t="s">
        <v>4069</v>
      </c>
      <c r="E673" s="900">
        <v>10</v>
      </c>
      <c r="F673" s="901">
        <v>6790</v>
      </c>
      <c r="G673" s="1335">
        <f>F673*E673</f>
        <v>67900</v>
      </c>
    </row>
    <row r="674" spans="1:7" ht="12.75" customHeight="1" x14ac:dyDescent="0.2">
      <c r="A674" s="903"/>
      <c r="B674" s="897"/>
      <c r="C674" s="898"/>
      <c r="D674" s="253" t="s">
        <v>4070</v>
      </c>
      <c r="E674" s="2493"/>
      <c r="F674" s="901"/>
      <c r="G674" s="1335"/>
    </row>
    <row r="675" spans="1:7" x14ac:dyDescent="0.2">
      <c r="A675" s="903">
        <v>2</v>
      </c>
      <c r="B675" s="897"/>
      <c r="C675" s="898" t="s">
        <v>59</v>
      </c>
      <c r="D675" s="1453" t="s">
        <v>4071</v>
      </c>
      <c r="E675" s="2493">
        <v>1000</v>
      </c>
      <c r="F675" s="901">
        <v>25</v>
      </c>
      <c r="G675" s="1335">
        <f t="shared" ref="G675" si="10">F675*E675</f>
        <v>25000</v>
      </c>
    </row>
    <row r="676" spans="1:7" x14ac:dyDescent="0.2">
      <c r="A676" s="904"/>
      <c r="B676" s="897"/>
      <c r="C676" s="898"/>
      <c r="D676" s="253" t="s">
        <v>4072</v>
      </c>
      <c r="E676" s="905"/>
      <c r="F676" s="906"/>
      <c r="G676" s="902"/>
    </row>
    <row r="677" spans="1:7" x14ac:dyDescent="0.2">
      <c r="A677" s="903"/>
      <c r="B677" s="897"/>
      <c r="C677" s="39"/>
      <c r="D677" s="253"/>
      <c r="E677" s="905"/>
      <c r="F677" s="906"/>
      <c r="G677" s="902"/>
    </row>
    <row r="678" spans="1:7" x14ac:dyDescent="0.2">
      <c r="A678" s="903"/>
      <c r="B678" s="897"/>
      <c r="C678" s="39"/>
      <c r="D678" s="253"/>
      <c r="E678" s="905"/>
      <c r="F678" s="906"/>
      <c r="G678" s="902"/>
    </row>
    <row r="679" spans="1:7" x14ac:dyDescent="0.2">
      <c r="A679" s="904"/>
      <c r="B679" s="897"/>
      <c r="C679" s="835"/>
      <c r="D679" s="1454"/>
      <c r="E679" s="905"/>
      <c r="F679" s="906"/>
      <c r="G679" s="902"/>
    </row>
    <row r="680" spans="1:7" x14ac:dyDescent="0.2">
      <c r="A680" s="903"/>
      <c r="B680" s="897"/>
      <c r="C680" s="835"/>
      <c r="D680" s="1453"/>
      <c r="E680" s="905"/>
      <c r="F680" s="906"/>
      <c r="G680" s="902"/>
    </row>
    <row r="681" spans="1:7" x14ac:dyDescent="0.2">
      <c r="A681" s="903"/>
      <c r="B681" s="897"/>
      <c r="C681" s="835"/>
      <c r="D681" s="253"/>
      <c r="E681" s="905"/>
      <c r="F681" s="906"/>
      <c r="G681" s="902"/>
    </row>
    <row r="682" spans="1:7" x14ac:dyDescent="0.2">
      <c r="A682" s="904"/>
      <c r="B682" s="897"/>
      <c r="C682" s="835"/>
      <c r="D682" s="253"/>
      <c r="E682" s="905"/>
      <c r="F682" s="906"/>
      <c r="G682" s="902"/>
    </row>
    <row r="683" spans="1:7" x14ac:dyDescent="0.2">
      <c r="A683" s="903"/>
      <c r="B683" s="897"/>
      <c r="C683" s="835"/>
      <c r="D683" s="911"/>
      <c r="E683" s="905"/>
      <c r="F683" s="906"/>
      <c r="G683" s="902"/>
    </row>
    <row r="684" spans="1:7" x14ac:dyDescent="0.2">
      <c r="A684" s="903"/>
      <c r="B684" s="897"/>
      <c r="C684" s="835"/>
      <c r="D684" s="911"/>
      <c r="E684" s="905"/>
      <c r="F684" s="906"/>
      <c r="G684" s="902"/>
    </row>
    <row r="685" spans="1:7" x14ac:dyDescent="0.2">
      <c r="A685" s="904"/>
      <c r="B685" s="897"/>
      <c r="C685" s="835"/>
      <c r="D685" s="911"/>
      <c r="E685" s="905"/>
      <c r="F685" s="906"/>
      <c r="G685" s="902"/>
    </row>
    <row r="686" spans="1:7" x14ac:dyDescent="0.2">
      <c r="A686" s="903"/>
      <c r="B686" s="897"/>
      <c r="C686" s="835"/>
      <c r="D686" s="1455"/>
      <c r="E686" s="905"/>
      <c r="F686" s="906"/>
      <c r="G686" s="902"/>
    </row>
    <row r="687" spans="1:7" x14ac:dyDescent="0.2">
      <c r="A687" s="903"/>
      <c r="B687" s="897"/>
      <c r="C687" s="835"/>
      <c r="D687" s="578"/>
      <c r="E687" s="905"/>
      <c r="F687" s="906"/>
      <c r="G687" s="902"/>
    </row>
    <row r="688" spans="1:7" x14ac:dyDescent="0.2">
      <c r="A688" s="904"/>
      <c r="B688" s="897"/>
      <c r="C688" s="835"/>
      <c r="D688" s="578"/>
      <c r="E688" s="905"/>
      <c r="F688" s="906"/>
      <c r="G688" s="902"/>
    </row>
    <row r="689" spans="1:7" x14ac:dyDescent="0.2">
      <c r="A689" s="903"/>
      <c r="B689" s="897"/>
      <c r="C689" s="835"/>
      <c r="D689" s="1933" t="s">
        <v>3556</v>
      </c>
      <c r="E689" s="905"/>
      <c r="F689" s="906"/>
      <c r="G689" s="902"/>
    </row>
    <row r="690" spans="1:7" x14ac:dyDescent="0.2">
      <c r="A690" s="903"/>
      <c r="B690" s="897"/>
      <c r="C690" s="835"/>
      <c r="D690" s="1933"/>
      <c r="E690" s="905"/>
      <c r="F690" s="906"/>
      <c r="G690" s="902"/>
    </row>
    <row r="691" spans="1:7" x14ac:dyDescent="0.2">
      <c r="A691" s="904"/>
      <c r="B691" s="897"/>
      <c r="C691" s="835"/>
      <c r="D691" s="2213" t="s">
        <v>47</v>
      </c>
      <c r="E691" s="905"/>
      <c r="F691" s="906"/>
      <c r="G691" s="902"/>
    </row>
    <row r="692" spans="1:7" x14ac:dyDescent="0.2">
      <c r="A692" s="903"/>
      <c r="B692" s="828"/>
      <c r="C692" s="835"/>
      <c r="D692" s="2141" t="s">
        <v>3555</v>
      </c>
      <c r="E692" s="905"/>
      <c r="F692" s="906"/>
      <c r="G692" s="902"/>
    </row>
    <row r="693" spans="1:7" x14ac:dyDescent="0.2">
      <c r="A693" s="903"/>
      <c r="B693" s="828"/>
      <c r="C693" s="835"/>
      <c r="D693" s="595"/>
      <c r="E693" s="905"/>
      <c r="F693" s="906"/>
      <c r="G693" s="902"/>
    </row>
    <row r="694" spans="1:7" x14ac:dyDescent="0.2">
      <c r="A694" s="904"/>
      <c r="B694" s="828"/>
      <c r="C694" s="835"/>
      <c r="D694" s="595"/>
      <c r="E694" s="905"/>
      <c r="F694" s="906"/>
      <c r="G694" s="902"/>
    </row>
    <row r="695" spans="1:7" x14ac:dyDescent="0.2">
      <c r="A695" s="903"/>
      <c r="B695" s="828"/>
      <c r="C695" s="835"/>
      <c r="D695" s="909"/>
      <c r="E695" s="905"/>
      <c r="F695" s="906"/>
      <c r="G695" s="902"/>
    </row>
    <row r="696" spans="1:7" x14ac:dyDescent="0.2">
      <c r="A696" s="903"/>
      <c r="B696" s="828"/>
      <c r="C696" s="835"/>
      <c r="D696" s="2539"/>
      <c r="E696" s="905"/>
      <c r="F696" s="906"/>
      <c r="G696" s="902"/>
    </row>
    <row r="697" spans="1:7" x14ac:dyDescent="0.2">
      <c r="A697" s="904"/>
      <c r="B697" s="828"/>
      <c r="C697" s="835"/>
      <c r="D697" s="2539"/>
      <c r="E697" s="905"/>
      <c r="F697" s="906"/>
      <c r="G697" s="902"/>
    </row>
    <row r="698" spans="1:7" x14ac:dyDescent="0.2">
      <c r="A698" s="903"/>
      <c r="B698" s="828"/>
      <c r="C698" s="835"/>
      <c r="D698" s="2539"/>
      <c r="E698" s="905"/>
      <c r="F698" s="906"/>
      <c r="G698" s="902"/>
    </row>
    <row r="699" spans="1:7" x14ac:dyDescent="0.2">
      <c r="A699" s="903"/>
      <c r="B699" s="828"/>
      <c r="C699" s="835"/>
      <c r="D699" s="2539"/>
      <c r="E699" s="905"/>
      <c r="F699" s="906"/>
      <c r="G699" s="902"/>
    </row>
    <row r="700" spans="1:7" x14ac:dyDescent="0.2">
      <c r="A700" s="904"/>
      <c r="B700" s="828"/>
      <c r="C700" s="835"/>
      <c r="D700" s="909"/>
      <c r="E700" s="905"/>
      <c r="F700" s="906"/>
      <c r="G700" s="902"/>
    </row>
    <row r="701" spans="1:7" x14ac:dyDescent="0.2">
      <c r="A701" s="903"/>
      <c r="B701" s="828"/>
      <c r="C701" s="835"/>
      <c r="D701" s="909"/>
      <c r="E701" s="905"/>
      <c r="F701" s="906"/>
      <c r="G701" s="902"/>
    </row>
    <row r="702" spans="1:7" x14ac:dyDescent="0.2">
      <c r="A702" s="903"/>
      <c r="B702" s="828"/>
      <c r="C702" s="835"/>
      <c r="D702" s="909"/>
      <c r="E702" s="905"/>
      <c r="F702" s="906"/>
      <c r="G702" s="902"/>
    </row>
    <row r="703" spans="1:7" x14ac:dyDescent="0.2">
      <c r="A703" s="903"/>
      <c r="B703" s="897"/>
      <c r="C703" s="898"/>
      <c r="D703" s="899"/>
      <c r="E703" s="900"/>
      <c r="F703" s="910"/>
      <c r="G703" s="902"/>
    </row>
    <row r="704" spans="1:7" ht="13.5" thickBot="1" x14ac:dyDescent="0.25">
      <c r="A704" s="48"/>
      <c r="B704" s="49"/>
      <c r="C704" s="50"/>
      <c r="D704" s="51"/>
      <c r="E704" s="49"/>
      <c r="F704" s="52" t="s">
        <v>17</v>
      </c>
      <c r="G704" s="53">
        <f>SUM(G673:G703)</f>
        <v>92900</v>
      </c>
    </row>
    <row r="705" spans="1:9" ht="13.5" thickTop="1" x14ac:dyDescent="0.2">
      <c r="A705" s="2492" t="s">
        <v>4068</v>
      </c>
      <c r="B705" s="54"/>
      <c r="C705" s="2537"/>
      <c r="E705" s="54"/>
      <c r="G705" s="17"/>
    </row>
    <row r="706" spans="1:9" ht="13.5" thickBot="1" x14ac:dyDescent="0.25">
      <c r="A706" s="56"/>
      <c r="B706" s="73"/>
      <c r="C706" s="73"/>
      <c r="D706" s="57"/>
      <c r="E706" s="73"/>
      <c r="F706" s="58"/>
      <c r="G706" s="59"/>
    </row>
    <row r="707" spans="1:9" ht="13.5" thickTop="1" x14ac:dyDescent="0.2">
      <c r="A707" s="3475"/>
      <c r="B707" s="3476"/>
      <c r="C707" s="3477"/>
      <c r="D707" s="2535" t="s">
        <v>18</v>
      </c>
      <c r="E707" s="3553" t="s">
        <v>19</v>
      </c>
      <c r="F707" s="3476"/>
      <c r="G707" s="3554"/>
    </row>
    <row r="708" spans="1:9" x14ac:dyDescent="0.2">
      <c r="A708" s="3555" t="s">
        <v>20</v>
      </c>
      <c r="B708" s="3556"/>
      <c r="C708" s="3557"/>
      <c r="D708" s="44"/>
      <c r="E708" s="3594"/>
      <c r="F708" s="3595"/>
      <c r="G708" s="3596"/>
    </row>
    <row r="709" spans="1:9" x14ac:dyDescent="0.2">
      <c r="A709" s="3555" t="s">
        <v>21</v>
      </c>
      <c r="B709" s="3556"/>
      <c r="C709" s="3557"/>
      <c r="D709" s="61" t="s">
        <v>1609</v>
      </c>
      <c r="E709" s="3463" t="s">
        <v>30</v>
      </c>
      <c r="F709" s="3461"/>
      <c r="G709" s="3462"/>
    </row>
    <row r="710" spans="1:9" ht="13.5" thickBot="1" x14ac:dyDescent="0.25">
      <c r="A710" s="3562" t="s">
        <v>22</v>
      </c>
      <c r="B710" s="3563"/>
      <c r="C710" s="3564"/>
      <c r="D710" s="894" t="s">
        <v>3582</v>
      </c>
      <c r="E710" s="3460" t="s">
        <v>23</v>
      </c>
      <c r="F710" s="3409"/>
      <c r="G710" s="3410"/>
    </row>
    <row r="711" spans="1:9" ht="16.5" x14ac:dyDescent="0.25">
      <c r="A711" s="3415" t="s">
        <v>0</v>
      </c>
      <c r="B711" s="3416"/>
      <c r="C711" s="3416"/>
      <c r="D711" s="3416"/>
      <c r="E711" s="3416"/>
      <c r="F711" s="3416"/>
      <c r="G711" s="3417"/>
    </row>
    <row r="712" spans="1:9" x14ac:dyDescent="0.2">
      <c r="A712" s="3418" t="s">
        <v>1</v>
      </c>
      <c r="B712" s="3419"/>
      <c r="C712" s="3419"/>
      <c r="D712" s="3419"/>
      <c r="E712" s="3419"/>
      <c r="F712" s="3419"/>
      <c r="G712" s="3420"/>
    </row>
    <row r="713" spans="1:9" x14ac:dyDescent="0.2">
      <c r="A713" s="3421" t="s">
        <v>2</v>
      </c>
      <c r="B713" s="3422"/>
      <c r="C713" s="3422"/>
      <c r="D713" s="3422"/>
      <c r="E713" s="3422"/>
      <c r="F713" s="3422"/>
      <c r="G713" s="3423"/>
    </row>
    <row r="714" spans="1:9" x14ac:dyDescent="0.2">
      <c r="A714" s="2"/>
      <c r="B714" s="68"/>
      <c r="C714" s="2621"/>
      <c r="D714" s="5"/>
      <c r="E714" s="69"/>
      <c r="F714" s="6"/>
      <c r="G714" s="7" t="s">
        <v>3</v>
      </c>
    </row>
    <row r="715" spans="1:9" x14ac:dyDescent="0.2">
      <c r="A715" s="8" t="s">
        <v>4</v>
      </c>
      <c r="B715" s="9"/>
      <c r="C715" s="10" t="s">
        <v>5</v>
      </c>
      <c r="D715" s="9"/>
      <c r="E715" s="1134" t="s">
        <v>4169</v>
      </c>
      <c r="F715" s="689"/>
      <c r="G715" s="739" t="s">
        <v>4170</v>
      </c>
    </row>
    <row r="716" spans="1:9" x14ac:dyDescent="0.2">
      <c r="A716" s="14" t="s">
        <v>6</v>
      </c>
      <c r="B716" s="70"/>
      <c r="C716" s="16"/>
      <c r="D716" s="2622"/>
      <c r="E716" s="3424"/>
      <c r="F716" s="3425"/>
      <c r="G716" s="17"/>
    </row>
    <row r="717" spans="1:9" x14ac:dyDescent="0.2">
      <c r="A717" s="2623" t="s">
        <v>7</v>
      </c>
      <c r="B717" s="19"/>
      <c r="C717" s="19"/>
      <c r="D717" s="19"/>
      <c r="E717" s="20" t="s">
        <v>8</v>
      </c>
      <c r="F717" s="21"/>
      <c r="G717" s="17" t="s">
        <v>9</v>
      </c>
    </row>
    <row r="718" spans="1:9" x14ac:dyDescent="0.2">
      <c r="A718" s="2"/>
      <c r="B718" s="68"/>
      <c r="C718" s="2621"/>
      <c r="D718" s="2621"/>
      <c r="E718" s="3426"/>
      <c r="F718" s="3427"/>
      <c r="G718" s="22"/>
    </row>
    <row r="719" spans="1:9" ht="26.25" thickBot="1" x14ac:dyDescent="0.25">
      <c r="A719" s="23" t="s">
        <v>10</v>
      </c>
      <c r="B719" s="71" t="s">
        <v>11</v>
      </c>
      <c r="C719" s="25" t="s">
        <v>12</v>
      </c>
      <c r="D719" s="26" t="s">
        <v>13</v>
      </c>
      <c r="E719" s="72" t="s">
        <v>14</v>
      </c>
      <c r="F719" s="28" t="s">
        <v>15</v>
      </c>
      <c r="G719" s="29" t="s">
        <v>16</v>
      </c>
    </row>
    <row r="720" spans="1:9" ht="13.5" thickTop="1" x14ac:dyDescent="0.2">
      <c r="A720" s="896">
        <v>1</v>
      </c>
      <c r="B720" s="897"/>
      <c r="C720" s="898" t="s">
        <v>59</v>
      </c>
      <c r="D720" s="1311" t="s">
        <v>4172</v>
      </c>
      <c r="E720" s="900">
        <v>12</v>
      </c>
      <c r="F720" s="901">
        <v>140</v>
      </c>
      <c r="G720" s="1335"/>
      <c r="I720" s="644" t="s">
        <v>4177</v>
      </c>
    </row>
    <row r="721" spans="1:7" x14ac:dyDescent="0.2">
      <c r="A721" s="903">
        <v>2</v>
      </c>
      <c r="B721" s="897"/>
      <c r="C721" s="898" t="s">
        <v>31</v>
      </c>
      <c r="D721" s="253" t="s">
        <v>4173</v>
      </c>
      <c r="E721" s="2493">
        <v>2</v>
      </c>
      <c r="F721" s="901">
        <v>1460</v>
      </c>
      <c r="G721" s="1335"/>
    </row>
    <row r="722" spans="1:7" x14ac:dyDescent="0.2">
      <c r="A722" s="903">
        <v>3</v>
      </c>
      <c r="B722" s="897"/>
      <c r="C722" s="898" t="s">
        <v>31</v>
      </c>
      <c r="D722" s="1453" t="s">
        <v>4176</v>
      </c>
      <c r="E722" s="2493">
        <v>1</v>
      </c>
      <c r="F722" s="2630"/>
      <c r="G722" s="1335"/>
    </row>
    <row r="723" spans="1:7" x14ac:dyDescent="0.2">
      <c r="A723" s="904">
        <v>4</v>
      </c>
      <c r="B723" s="897"/>
      <c r="C723" s="898" t="s">
        <v>59</v>
      </c>
      <c r="D723" s="253" t="s">
        <v>4174</v>
      </c>
      <c r="E723" s="905">
        <v>2</v>
      </c>
      <c r="F723" s="906">
        <v>420</v>
      </c>
      <c r="G723" s="902"/>
    </row>
    <row r="724" spans="1:7" x14ac:dyDescent="0.2">
      <c r="A724" s="903">
        <v>5</v>
      </c>
      <c r="B724" s="897"/>
      <c r="C724" s="39" t="s">
        <v>59</v>
      </c>
      <c r="D724" s="253" t="s">
        <v>4175</v>
      </c>
      <c r="E724" s="905">
        <v>2</v>
      </c>
      <c r="F724" s="906">
        <v>20</v>
      </c>
      <c r="G724" s="902"/>
    </row>
    <row r="725" spans="1:7" x14ac:dyDescent="0.2">
      <c r="A725" s="903"/>
      <c r="B725" s="897"/>
      <c r="C725" s="39"/>
      <c r="D725" s="253"/>
      <c r="E725" s="905"/>
      <c r="F725" s="906"/>
      <c r="G725" s="902"/>
    </row>
    <row r="726" spans="1:7" x14ac:dyDescent="0.2">
      <c r="A726" s="904"/>
      <c r="B726" s="897"/>
      <c r="C726" s="835"/>
      <c r="D726" s="1454"/>
      <c r="E726" s="905"/>
      <c r="F726" s="906"/>
      <c r="G726" s="902"/>
    </row>
    <row r="727" spans="1:7" x14ac:dyDescent="0.2">
      <c r="A727" s="903"/>
      <c r="B727" s="897"/>
      <c r="C727" s="835"/>
      <c r="D727" s="1453"/>
      <c r="E727" s="905"/>
      <c r="F727" s="906"/>
      <c r="G727" s="902"/>
    </row>
    <row r="728" spans="1:7" x14ac:dyDescent="0.2">
      <c r="A728" s="903"/>
      <c r="B728" s="897"/>
      <c r="C728" s="835"/>
      <c r="D728" s="253"/>
      <c r="E728" s="905"/>
      <c r="F728" s="906"/>
      <c r="G728" s="902"/>
    </row>
    <row r="729" spans="1:7" x14ac:dyDescent="0.2">
      <c r="A729" s="904"/>
      <c r="B729" s="897"/>
      <c r="C729" s="835"/>
      <c r="D729" s="253"/>
      <c r="E729" s="905"/>
      <c r="F729" s="906"/>
      <c r="G729" s="902"/>
    </row>
    <row r="730" spans="1:7" x14ac:dyDescent="0.2">
      <c r="A730" s="903"/>
      <c r="B730" s="897"/>
      <c r="C730" s="835"/>
      <c r="D730" s="911"/>
      <c r="E730" s="905"/>
      <c r="F730" s="906"/>
      <c r="G730" s="902"/>
    </row>
    <row r="731" spans="1:7" x14ac:dyDescent="0.2">
      <c r="A731" s="903"/>
      <c r="B731" s="897"/>
      <c r="C731" s="835"/>
      <c r="D731" s="911"/>
      <c r="E731" s="905"/>
      <c r="F731" s="906"/>
      <c r="G731" s="902"/>
    </row>
    <row r="732" spans="1:7" x14ac:dyDescent="0.2">
      <c r="A732" s="904"/>
      <c r="B732" s="897"/>
      <c r="C732" s="835"/>
      <c r="D732" s="911"/>
      <c r="E732" s="905"/>
      <c r="F732" s="906"/>
      <c r="G732" s="902"/>
    </row>
    <row r="733" spans="1:7" x14ac:dyDescent="0.2">
      <c r="A733" s="903"/>
      <c r="B733" s="897"/>
      <c r="C733" s="835"/>
      <c r="D733" s="1455"/>
      <c r="E733" s="905"/>
      <c r="F733" s="906"/>
      <c r="G733" s="902"/>
    </row>
    <row r="734" spans="1:7" x14ac:dyDescent="0.2">
      <c r="A734" s="903"/>
      <c r="B734" s="897"/>
      <c r="C734" s="835"/>
      <c r="D734" s="578"/>
      <c r="E734" s="905"/>
      <c r="F734" s="906"/>
      <c r="G734" s="902"/>
    </row>
    <row r="735" spans="1:7" x14ac:dyDescent="0.2">
      <c r="A735" s="904"/>
      <c r="B735" s="897"/>
      <c r="C735" s="835"/>
      <c r="D735" s="578"/>
      <c r="E735" s="905"/>
      <c r="F735" s="906"/>
      <c r="G735" s="902"/>
    </row>
    <row r="736" spans="1:7" x14ac:dyDescent="0.2">
      <c r="A736" s="903"/>
      <c r="B736" s="897"/>
      <c r="C736" s="835"/>
      <c r="D736" s="1933"/>
      <c r="E736" s="905"/>
      <c r="F736" s="906"/>
      <c r="G736" s="902"/>
    </row>
    <row r="737" spans="1:7" x14ac:dyDescent="0.2">
      <c r="A737" s="903"/>
      <c r="B737" s="897"/>
      <c r="C737" s="835"/>
      <c r="D737" s="1933"/>
      <c r="E737" s="905"/>
      <c r="F737" s="906"/>
      <c r="G737" s="902"/>
    </row>
    <row r="738" spans="1:7" x14ac:dyDescent="0.2">
      <c r="A738" s="904"/>
      <c r="B738" s="897"/>
      <c r="C738" s="835"/>
      <c r="D738" s="2213"/>
      <c r="E738" s="905"/>
      <c r="F738" s="906"/>
      <c r="G738" s="902"/>
    </row>
    <row r="739" spans="1:7" x14ac:dyDescent="0.2">
      <c r="A739" s="903"/>
      <c r="B739" s="828"/>
      <c r="C739" s="835"/>
      <c r="D739" s="2141"/>
      <c r="E739" s="905"/>
      <c r="F739" s="906"/>
      <c r="G739" s="902"/>
    </row>
    <row r="740" spans="1:7" x14ac:dyDescent="0.2">
      <c r="A740" s="903"/>
      <c r="B740" s="828"/>
      <c r="C740" s="835"/>
      <c r="D740" s="595"/>
      <c r="E740" s="905"/>
      <c r="F740" s="906"/>
      <c r="G740" s="902"/>
    </row>
    <row r="741" spans="1:7" x14ac:dyDescent="0.2">
      <c r="A741" s="904"/>
      <c r="B741" s="828"/>
      <c r="C741" s="835"/>
      <c r="D741" s="595"/>
      <c r="E741" s="905"/>
      <c r="F741" s="906"/>
      <c r="G741" s="902"/>
    </row>
    <row r="742" spans="1:7" x14ac:dyDescent="0.2">
      <c r="A742" s="903"/>
      <c r="B742" s="828"/>
      <c r="C742" s="835"/>
      <c r="D742" s="909"/>
      <c r="E742" s="905"/>
      <c r="F742" s="906"/>
      <c r="G742" s="902"/>
    </row>
    <row r="743" spans="1:7" x14ac:dyDescent="0.2">
      <c r="A743" s="903"/>
      <c r="B743" s="828"/>
      <c r="C743" s="835"/>
      <c r="D743" s="2626"/>
      <c r="E743" s="905"/>
      <c r="F743" s="906"/>
      <c r="G743" s="902"/>
    </row>
    <row r="744" spans="1:7" x14ac:dyDescent="0.2">
      <c r="A744" s="904"/>
      <c r="B744" s="828"/>
      <c r="C744" s="835"/>
      <c r="D744" s="2626"/>
      <c r="E744" s="905"/>
      <c r="F744" s="906"/>
      <c r="G744" s="902"/>
    </row>
    <row r="745" spans="1:7" x14ac:dyDescent="0.2">
      <c r="A745" s="903"/>
      <c r="B745" s="828"/>
      <c r="C745" s="835"/>
      <c r="D745" s="2626"/>
      <c r="E745" s="905"/>
      <c r="F745" s="906"/>
      <c r="G745" s="902"/>
    </row>
    <row r="746" spans="1:7" x14ac:dyDescent="0.2">
      <c r="A746" s="903"/>
      <c r="B746" s="828"/>
      <c r="C746" s="835"/>
      <c r="D746" s="2626"/>
      <c r="E746" s="905"/>
      <c r="F746" s="906"/>
      <c r="G746" s="902"/>
    </row>
    <row r="747" spans="1:7" x14ac:dyDescent="0.2">
      <c r="A747" s="904"/>
      <c r="B747" s="828"/>
      <c r="C747" s="835"/>
      <c r="D747" s="909"/>
      <c r="E747" s="905"/>
      <c r="F747" s="906"/>
      <c r="G747" s="902"/>
    </row>
    <row r="748" spans="1:7" x14ac:dyDescent="0.2">
      <c r="A748" s="903"/>
      <c r="B748" s="828"/>
      <c r="C748" s="835"/>
      <c r="D748" s="909"/>
      <c r="E748" s="905"/>
      <c r="F748" s="906"/>
      <c r="G748" s="902"/>
    </row>
    <row r="749" spans="1:7" x14ac:dyDescent="0.2">
      <c r="A749" s="903"/>
      <c r="B749" s="828"/>
      <c r="C749" s="835"/>
      <c r="D749" s="909"/>
      <c r="E749" s="905"/>
      <c r="F749" s="906"/>
      <c r="G749" s="902"/>
    </row>
    <row r="750" spans="1:7" x14ac:dyDescent="0.2">
      <c r="A750" s="903"/>
      <c r="B750" s="897"/>
      <c r="C750" s="898"/>
      <c r="D750" s="899"/>
      <c r="E750" s="900"/>
      <c r="F750" s="910"/>
      <c r="G750" s="902"/>
    </row>
    <row r="751" spans="1:7" ht="13.5" thickBot="1" x14ac:dyDescent="0.25">
      <c r="A751" s="48"/>
      <c r="B751" s="49"/>
      <c r="C751" s="50"/>
      <c r="D751" s="51"/>
      <c r="E751" s="49"/>
      <c r="F751" s="52" t="s">
        <v>17</v>
      </c>
      <c r="G751" s="53">
        <f>SUM(G720:G750)</f>
        <v>0</v>
      </c>
    </row>
    <row r="752" spans="1:7" ht="13.5" thickTop="1" x14ac:dyDescent="0.2">
      <c r="A752" s="2492" t="s">
        <v>4171</v>
      </c>
      <c r="B752" s="54"/>
      <c r="C752" s="2622"/>
      <c r="E752" s="54"/>
      <c r="G752" s="17"/>
    </row>
    <row r="753" spans="1:7" ht="13.5" thickBot="1" x14ac:dyDescent="0.25">
      <c r="A753" s="56"/>
      <c r="B753" s="73"/>
      <c r="C753" s="73"/>
      <c r="D753" s="57"/>
      <c r="E753" s="73"/>
      <c r="F753" s="58"/>
      <c r="G753" s="59"/>
    </row>
    <row r="754" spans="1:7" ht="13.5" thickTop="1" x14ac:dyDescent="0.2">
      <c r="A754" s="3475"/>
      <c r="B754" s="3476"/>
      <c r="C754" s="3477"/>
      <c r="D754" s="2620" t="s">
        <v>18</v>
      </c>
      <c r="E754" s="3553" t="s">
        <v>19</v>
      </c>
      <c r="F754" s="3476"/>
      <c r="G754" s="3554"/>
    </row>
    <row r="755" spans="1:7" x14ac:dyDescent="0.2">
      <c r="A755" s="3555" t="s">
        <v>20</v>
      </c>
      <c r="B755" s="3556"/>
      <c r="C755" s="3557"/>
      <c r="D755" s="44"/>
      <c r="E755" s="3594"/>
      <c r="F755" s="3595"/>
      <c r="G755" s="3596"/>
    </row>
    <row r="756" spans="1:7" x14ac:dyDescent="0.2">
      <c r="A756" s="3555" t="s">
        <v>21</v>
      </c>
      <c r="B756" s="3556"/>
      <c r="C756" s="3557"/>
      <c r="D756" s="61" t="s">
        <v>1609</v>
      </c>
      <c r="E756" s="3463" t="s">
        <v>30</v>
      </c>
      <c r="F756" s="3461"/>
      <c r="G756" s="3462"/>
    </row>
    <row r="757" spans="1:7" ht="13.5" thickBot="1" x14ac:dyDescent="0.25">
      <c r="A757" s="3562" t="s">
        <v>22</v>
      </c>
      <c r="B757" s="3563"/>
      <c r="C757" s="3564"/>
      <c r="D757" s="894" t="s">
        <v>3582</v>
      </c>
      <c r="E757" s="3460" t="s">
        <v>23</v>
      </c>
      <c r="F757" s="3409"/>
      <c r="G757" s="3410"/>
    </row>
    <row r="758" spans="1:7" ht="16.5" x14ac:dyDescent="0.25">
      <c r="A758" s="3415" t="s">
        <v>0</v>
      </c>
      <c r="B758" s="3416"/>
      <c r="C758" s="3416"/>
      <c r="D758" s="3416"/>
      <c r="E758" s="3416"/>
      <c r="F758" s="3416"/>
      <c r="G758" s="3417"/>
    </row>
    <row r="759" spans="1:7" x14ac:dyDescent="0.2">
      <c r="A759" s="3418" t="s">
        <v>1</v>
      </c>
      <c r="B759" s="3419"/>
      <c r="C759" s="3419"/>
      <c r="D759" s="3419"/>
      <c r="E759" s="3419"/>
      <c r="F759" s="3419"/>
      <c r="G759" s="3420"/>
    </row>
    <row r="760" spans="1:7" x14ac:dyDescent="0.2">
      <c r="A760" s="3421" t="s">
        <v>2</v>
      </c>
      <c r="B760" s="3422"/>
      <c r="C760" s="3422"/>
      <c r="D760" s="3422"/>
      <c r="E760" s="3422"/>
      <c r="F760" s="3422"/>
      <c r="G760" s="3423"/>
    </row>
    <row r="761" spans="1:7" x14ac:dyDescent="0.2">
      <c r="A761" s="2"/>
      <c r="B761" s="68"/>
      <c r="C761" s="2640"/>
      <c r="D761" s="5"/>
      <c r="E761" s="69"/>
      <c r="F761" s="6"/>
      <c r="G761" s="7" t="s">
        <v>303</v>
      </c>
    </row>
    <row r="762" spans="1:7" x14ac:dyDescent="0.2">
      <c r="A762" s="8" t="s">
        <v>4</v>
      </c>
      <c r="B762" s="9"/>
      <c r="C762" s="10" t="s">
        <v>5</v>
      </c>
      <c r="D762" s="9"/>
      <c r="E762" s="1277" t="s">
        <v>4362</v>
      </c>
      <c r="F762" s="689"/>
      <c r="G762" s="739" t="s">
        <v>4363</v>
      </c>
    </row>
    <row r="763" spans="1:7" x14ac:dyDescent="0.2">
      <c r="A763" s="14" t="s">
        <v>6</v>
      </c>
      <c r="B763" s="70"/>
      <c r="C763" s="16"/>
      <c r="D763" s="2641"/>
      <c r="E763" s="3424"/>
      <c r="F763" s="3425"/>
      <c r="G763" s="17"/>
    </row>
    <row r="764" spans="1:7" x14ac:dyDescent="0.2">
      <c r="A764" s="2642" t="s">
        <v>7</v>
      </c>
      <c r="B764" s="19"/>
      <c r="C764" s="19"/>
      <c r="D764" s="19"/>
      <c r="E764" s="20" t="s">
        <v>8</v>
      </c>
      <c r="F764" s="21"/>
      <c r="G764" s="17" t="s">
        <v>9</v>
      </c>
    </row>
    <row r="765" spans="1:7" x14ac:dyDescent="0.2">
      <c r="A765" s="2"/>
      <c r="B765" s="68"/>
      <c r="C765" s="2640"/>
      <c r="D765" s="2640"/>
      <c r="E765" s="3426"/>
      <c r="F765" s="3427"/>
      <c r="G765" s="22"/>
    </row>
    <row r="766" spans="1:7" ht="26.25" thickBot="1" x14ac:dyDescent="0.25">
      <c r="A766" s="23" t="s">
        <v>10</v>
      </c>
      <c r="B766" s="71" t="s">
        <v>11</v>
      </c>
      <c r="C766" s="25" t="s">
        <v>12</v>
      </c>
      <c r="D766" s="26" t="s">
        <v>13</v>
      </c>
      <c r="E766" s="72" t="s">
        <v>14</v>
      </c>
      <c r="F766" s="28" t="s">
        <v>15</v>
      </c>
      <c r="G766" s="29" t="s">
        <v>16</v>
      </c>
    </row>
    <row r="767" spans="1:7" ht="13.5" thickTop="1" x14ac:dyDescent="0.2">
      <c r="A767" s="896">
        <v>1</v>
      </c>
      <c r="B767" s="897"/>
      <c r="C767" s="2654" t="s">
        <v>305</v>
      </c>
      <c r="D767" s="2651" t="s">
        <v>4204</v>
      </c>
      <c r="E767" s="2648">
        <v>50</v>
      </c>
      <c r="F767" s="2649">
        <v>126</v>
      </c>
      <c r="G767" s="1335">
        <f>F767*E767</f>
        <v>6300</v>
      </c>
    </row>
    <row r="768" spans="1:7" x14ac:dyDescent="0.2">
      <c r="A768" s="903">
        <v>2</v>
      </c>
      <c r="B768" s="897"/>
      <c r="C768" s="2654" t="s">
        <v>305</v>
      </c>
      <c r="D768" s="2651" t="s">
        <v>4205</v>
      </c>
      <c r="E768" s="2650">
        <v>10</v>
      </c>
      <c r="F768" s="2649">
        <v>126</v>
      </c>
      <c r="G768" s="1335">
        <f t="shared" ref="G768:G796" si="11">F768*E768</f>
        <v>1260</v>
      </c>
    </row>
    <row r="769" spans="1:7" x14ac:dyDescent="0.2">
      <c r="A769" s="904">
        <v>3</v>
      </c>
      <c r="B769" s="897"/>
      <c r="C769" s="2654" t="s">
        <v>305</v>
      </c>
      <c r="D769" s="2651" t="s">
        <v>4206</v>
      </c>
      <c r="E769" s="2650">
        <v>5</v>
      </c>
      <c r="F769" s="2649">
        <v>126</v>
      </c>
      <c r="G769" s="1335">
        <f t="shared" si="11"/>
        <v>630</v>
      </c>
    </row>
    <row r="770" spans="1:7" x14ac:dyDescent="0.2">
      <c r="A770" s="903">
        <v>4</v>
      </c>
      <c r="B770" s="897"/>
      <c r="C770" s="2654" t="s">
        <v>305</v>
      </c>
      <c r="D770" s="2651" t="s">
        <v>4207</v>
      </c>
      <c r="E770" s="153">
        <v>5</v>
      </c>
      <c r="F770" s="2649">
        <v>126</v>
      </c>
      <c r="G770" s="1335">
        <f t="shared" si="11"/>
        <v>630</v>
      </c>
    </row>
    <row r="771" spans="1:7" x14ac:dyDescent="0.2">
      <c r="A771" s="903">
        <v>5</v>
      </c>
      <c r="B771" s="897"/>
      <c r="C771" s="2654" t="s">
        <v>305</v>
      </c>
      <c r="D771" s="2651" t="s">
        <v>4208</v>
      </c>
      <c r="E771" s="153">
        <v>5</v>
      </c>
      <c r="F771" s="2649">
        <v>126</v>
      </c>
      <c r="G771" s="1335">
        <f t="shared" si="11"/>
        <v>630</v>
      </c>
    </row>
    <row r="772" spans="1:7" x14ac:dyDescent="0.2">
      <c r="A772" s="904">
        <v>6</v>
      </c>
      <c r="B772" s="897"/>
      <c r="C772" s="2654" t="s">
        <v>305</v>
      </c>
      <c r="D772" s="2652" t="s">
        <v>4209</v>
      </c>
      <c r="E772" s="153">
        <v>15</v>
      </c>
      <c r="F772" s="152">
        <v>176</v>
      </c>
      <c r="G772" s="1335">
        <f t="shared" si="11"/>
        <v>2640</v>
      </c>
    </row>
    <row r="773" spans="1:7" x14ac:dyDescent="0.2">
      <c r="A773" s="903">
        <v>7</v>
      </c>
      <c r="B773" s="897"/>
      <c r="C773" s="2654" t="s">
        <v>305</v>
      </c>
      <c r="D773" s="2652" t="s">
        <v>4210</v>
      </c>
      <c r="E773" s="153">
        <v>15</v>
      </c>
      <c r="F773" s="152">
        <v>201</v>
      </c>
      <c r="G773" s="1335">
        <f t="shared" si="11"/>
        <v>3015</v>
      </c>
    </row>
    <row r="774" spans="1:7" x14ac:dyDescent="0.2">
      <c r="A774" s="903">
        <v>8</v>
      </c>
      <c r="B774" s="897"/>
      <c r="C774" s="2654" t="s">
        <v>59</v>
      </c>
      <c r="D774" s="2652" t="s">
        <v>4211</v>
      </c>
      <c r="E774" s="153">
        <v>20</v>
      </c>
      <c r="F774" s="152">
        <v>257</v>
      </c>
      <c r="G774" s="1335">
        <f t="shared" si="11"/>
        <v>5140</v>
      </c>
    </row>
    <row r="775" spans="1:7" x14ac:dyDescent="0.2">
      <c r="A775" s="904">
        <v>9</v>
      </c>
      <c r="B775" s="897"/>
      <c r="C775" s="2655" t="s">
        <v>276</v>
      </c>
      <c r="D775" s="2651" t="s">
        <v>4212</v>
      </c>
      <c r="E775" s="905">
        <v>40</v>
      </c>
      <c r="F775" s="906">
        <v>50</v>
      </c>
      <c r="G775" s="1335">
        <f t="shared" si="11"/>
        <v>2000</v>
      </c>
    </row>
    <row r="776" spans="1:7" x14ac:dyDescent="0.2">
      <c r="A776" s="903">
        <v>10</v>
      </c>
      <c r="B776" s="897"/>
      <c r="C776" s="2655" t="s">
        <v>306</v>
      </c>
      <c r="D776" s="2652" t="s">
        <v>4213</v>
      </c>
      <c r="E776" s="905">
        <v>50</v>
      </c>
      <c r="F776" s="906">
        <v>406</v>
      </c>
      <c r="G776" s="1335">
        <f t="shared" si="11"/>
        <v>20300</v>
      </c>
    </row>
    <row r="777" spans="1:7" x14ac:dyDescent="0.2">
      <c r="A777" s="903">
        <v>11</v>
      </c>
      <c r="B777" s="897"/>
      <c r="C777" s="2655" t="s">
        <v>306</v>
      </c>
      <c r="D777" s="2651" t="s">
        <v>4214</v>
      </c>
      <c r="E777" s="905">
        <v>100</v>
      </c>
      <c r="F777" s="906">
        <v>462</v>
      </c>
      <c r="G777" s="1335">
        <f t="shared" si="11"/>
        <v>46200</v>
      </c>
    </row>
    <row r="778" spans="1:7" x14ac:dyDescent="0.2">
      <c r="A778" s="904">
        <v>12</v>
      </c>
      <c r="B778" s="897"/>
      <c r="C778" s="2655" t="s">
        <v>306</v>
      </c>
      <c r="D778" s="2651" t="s">
        <v>4215</v>
      </c>
      <c r="E778" s="905">
        <v>50</v>
      </c>
      <c r="F778" s="906">
        <v>392</v>
      </c>
      <c r="G778" s="1335">
        <f t="shared" si="11"/>
        <v>19600</v>
      </c>
    </row>
    <row r="779" spans="1:7" x14ac:dyDescent="0.2">
      <c r="A779" s="903">
        <v>13</v>
      </c>
      <c r="B779" s="897"/>
      <c r="C779" s="2655" t="s">
        <v>306</v>
      </c>
      <c r="D779" s="2652" t="s">
        <v>4216</v>
      </c>
      <c r="E779" s="905">
        <v>40</v>
      </c>
      <c r="F779" s="906">
        <v>1008</v>
      </c>
      <c r="G779" s="1335">
        <f t="shared" si="11"/>
        <v>40320</v>
      </c>
    </row>
    <row r="780" spans="1:7" s="1305" customFormat="1" x14ac:dyDescent="0.2">
      <c r="A780" s="2663">
        <v>14</v>
      </c>
      <c r="B780" s="2664"/>
      <c r="C780" s="2665" t="s">
        <v>276</v>
      </c>
      <c r="D780" s="2666" t="s">
        <v>4217</v>
      </c>
      <c r="E780" s="153">
        <v>5</v>
      </c>
      <c r="F780" s="152">
        <v>185</v>
      </c>
      <c r="G780" s="1335">
        <f t="shared" si="11"/>
        <v>925</v>
      </c>
    </row>
    <row r="781" spans="1:7" x14ac:dyDescent="0.2">
      <c r="A781" s="904">
        <v>15</v>
      </c>
      <c r="B781" s="897"/>
      <c r="C781" s="2657" t="s">
        <v>59</v>
      </c>
      <c r="D781" s="2653" t="s">
        <v>4218</v>
      </c>
      <c r="E781" s="905">
        <v>25</v>
      </c>
      <c r="F781" s="906">
        <v>650</v>
      </c>
      <c r="G781" s="1335">
        <f t="shared" si="11"/>
        <v>16250</v>
      </c>
    </row>
    <row r="782" spans="1:7" x14ac:dyDescent="0.2">
      <c r="A782" s="903">
        <v>16</v>
      </c>
      <c r="B782" s="897"/>
      <c r="C782" s="2654" t="s">
        <v>59</v>
      </c>
      <c r="D782" s="2652" t="s">
        <v>4219</v>
      </c>
      <c r="E782" s="905">
        <v>30</v>
      </c>
      <c r="F782" s="906">
        <v>185</v>
      </c>
      <c r="G782" s="1335">
        <f t="shared" si="11"/>
        <v>5550</v>
      </c>
    </row>
    <row r="783" spans="1:7" x14ac:dyDescent="0.2">
      <c r="A783" s="903">
        <v>17</v>
      </c>
      <c r="B783" s="828"/>
      <c r="C783" s="1766" t="s">
        <v>276</v>
      </c>
      <c r="D783" s="2652" t="s">
        <v>4220</v>
      </c>
      <c r="E783" s="905">
        <v>30</v>
      </c>
      <c r="F783" s="906">
        <v>310</v>
      </c>
      <c r="G783" s="1335">
        <f t="shared" si="11"/>
        <v>9300</v>
      </c>
    </row>
    <row r="784" spans="1:7" x14ac:dyDescent="0.2">
      <c r="A784" s="904">
        <v>18</v>
      </c>
      <c r="B784" s="828"/>
      <c r="C784" s="2654" t="s">
        <v>276</v>
      </c>
      <c r="D784" s="2652" t="s">
        <v>4221</v>
      </c>
      <c r="E784" s="905">
        <v>3</v>
      </c>
      <c r="F784" s="906">
        <v>290</v>
      </c>
      <c r="G784" s="1335">
        <f t="shared" si="11"/>
        <v>870</v>
      </c>
    </row>
    <row r="785" spans="1:7" x14ac:dyDescent="0.2">
      <c r="A785" s="903">
        <v>19</v>
      </c>
      <c r="B785" s="828"/>
      <c r="C785" s="2655" t="s">
        <v>305</v>
      </c>
      <c r="D785" s="2652" t="s">
        <v>4222</v>
      </c>
      <c r="E785" s="905">
        <v>50</v>
      </c>
      <c r="F785" s="906">
        <v>33</v>
      </c>
      <c r="G785" s="1335">
        <f t="shared" si="11"/>
        <v>1650</v>
      </c>
    </row>
    <row r="786" spans="1:7" x14ac:dyDescent="0.2">
      <c r="A786" s="903">
        <v>20</v>
      </c>
      <c r="B786" s="828"/>
      <c r="C786" s="2655" t="s">
        <v>305</v>
      </c>
      <c r="D786" s="2652" t="s">
        <v>4223</v>
      </c>
      <c r="E786" s="905">
        <v>50</v>
      </c>
      <c r="F786" s="906">
        <v>106</v>
      </c>
      <c r="G786" s="1335">
        <f t="shared" si="11"/>
        <v>5300</v>
      </c>
    </row>
    <row r="787" spans="1:7" x14ac:dyDescent="0.2">
      <c r="A787" s="904">
        <v>21</v>
      </c>
      <c r="B787" s="828"/>
      <c r="C787" s="2656" t="s">
        <v>59</v>
      </c>
      <c r="D787" s="2652" t="s">
        <v>4224</v>
      </c>
      <c r="E787" s="905">
        <v>20</v>
      </c>
      <c r="F787" s="906">
        <v>139</v>
      </c>
      <c r="G787" s="1335">
        <f t="shared" si="11"/>
        <v>2780</v>
      </c>
    </row>
    <row r="788" spans="1:7" x14ac:dyDescent="0.2">
      <c r="A788" s="903">
        <v>22</v>
      </c>
      <c r="B788" s="828"/>
      <c r="C788" s="2656" t="s">
        <v>59</v>
      </c>
      <c r="D788" s="2652" t="s">
        <v>4225</v>
      </c>
      <c r="E788" s="905">
        <v>15</v>
      </c>
      <c r="F788" s="906">
        <v>195</v>
      </c>
      <c r="G788" s="1335">
        <f t="shared" si="11"/>
        <v>2925</v>
      </c>
    </row>
    <row r="789" spans="1:7" x14ac:dyDescent="0.2">
      <c r="A789" s="903">
        <v>23</v>
      </c>
      <c r="B789" s="828"/>
      <c r="C789" s="2654" t="s">
        <v>59</v>
      </c>
      <c r="D789" s="2652" t="s">
        <v>4226</v>
      </c>
      <c r="E789" s="905">
        <v>10</v>
      </c>
      <c r="F789" s="906">
        <v>465</v>
      </c>
      <c r="G789" s="1335">
        <f t="shared" si="11"/>
        <v>4650</v>
      </c>
    </row>
    <row r="790" spans="1:7" x14ac:dyDescent="0.2">
      <c r="A790" s="904">
        <v>24</v>
      </c>
      <c r="B790" s="828"/>
      <c r="C790" s="2654" t="s">
        <v>59</v>
      </c>
      <c r="D790" s="2652" t="s">
        <v>4227</v>
      </c>
      <c r="E790" s="905">
        <v>10</v>
      </c>
      <c r="F790" s="906">
        <v>920</v>
      </c>
      <c r="G790" s="1335">
        <f t="shared" si="11"/>
        <v>9200</v>
      </c>
    </row>
    <row r="791" spans="1:7" x14ac:dyDescent="0.2">
      <c r="A791" s="903">
        <v>25</v>
      </c>
      <c r="B791" s="828"/>
      <c r="C791" s="2654" t="s">
        <v>59</v>
      </c>
      <c r="D791" s="1334" t="s">
        <v>4228</v>
      </c>
      <c r="E791" s="905">
        <v>100</v>
      </c>
      <c r="F791" s="906">
        <v>65</v>
      </c>
      <c r="G791" s="1335">
        <f t="shared" si="11"/>
        <v>6500</v>
      </c>
    </row>
    <row r="792" spans="1:7" x14ac:dyDescent="0.2">
      <c r="A792" s="903">
        <v>26</v>
      </c>
      <c r="B792" s="1221"/>
      <c r="C792" s="2654" t="s">
        <v>276</v>
      </c>
      <c r="D792" s="1334" t="s">
        <v>4229</v>
      </c>
      <c r="E792" s="2128">
        <v>10</v>
      </c>
      <c r="F792" s="906">
        <v>325</v>
      </c>
      <c r="G792" s="1335">
        <f t="shared" si="11"/>
        <v>3250</v>
      </c>
    </row>
    <row r="793" spans="1:7" ht="12.75" customHeight="1" x14ac:dyDescent="0.2">
      <c r="A793" s="904">
        <v>27</v>
      </c>
      <c r="B793" s="897"/>
      <c r="C793" s="2654" t="s">
        <v>59</v>
      </c>
      <c r="D793" s="2105" t="s">
        <v>4230</v>
      </c>
      <c r="E793" s="900">
        <v>200</v>
      </c>
      <c r="F793" s="910">
        <v>143</v>
      </c>
      <c r="G793" s="1335">
        <f t="shared" si="11"/>
        <v>28600</v>
      </c>
    </row>
    <row r="794" spans="1:7" x14ac:dyDescent="0.2">
      <c r="A794" s="903">
        <v>28</v>
      </c>
      <c r="B794" s="2659"/>
      <c r="C794" s="2654" t="s">
        <v>59</v>
      </c>
      <c r="D794" s="1334" t="s">
        <v>4231</v>
      </c>
      <c r="E794" s="900">
        <v>25</v>
      </c>
      <c r="F794" s="910">
        <v>94</v>
      </c>
      <c r="G794" s="1335">
        <f t="shared" si="11"/>
        <v>2350</v>
      </c>
    </row>
    <row r="795" spans="1:7" x14ac:dyDescent="0.2">
      <c r="A795" s="903">
        <v>29</v>
      </c>
      <c r="B795" s="897"/>
      <c r="C795" s="2654" t="s">
        <v>59</v>
      </c>
      <c r="D795" s="1334" t="s">
        <v>4232</v>
      </c>
      <c r="E795" s="900">
        <v>150</v>
      </c>
      <c r="F795" s="910">
        <v>35</v>
      </c>
      <c r="G795" s="1335">
        <f t="shared" si="11"/>
        <v>5250</v>
      </c>
    </row>
    <row r="796" spans="1:7" x14ac:dyDescent="0.2">
      <c r="A796" s="904">
        <v>30</v>
      </c>
      <c r="B796" s="897"/>
      <c r="C796" s="2654" t="s">
        <v>305</v>
      </c>
      <c r="D796" s="2652" t="s">
        <v>4233</v>
      </c>
      <c r="E796" s="900">
        <v>2</v>
      </c>
      <c r="F796" s="2662">
        <v>1368</v>
      </c>
      <c r="G796" s="1335">
        <f t="shared" si="11"/>
        <v>2736</v>
      </c>
    </row>
    <row r="797" spans="1:7" x14ac:dyDescent="0.2">
      <c r="A797" s="2501"/>
      <c r="B797" s="897"/>
      <c r="C797" s="2660"/>
      <c r="D797" s="2661"/>
      <c r="E797" s="900"/>
      <c r="F797" s="2662"/>
      <c r="G797" s="2658"/>
    </row>
    <row r="798" spans="1:7" ht="13.5" thickBot="1" x14ac:dyDescent="0.25">
      <c r="A798" s="48"/>
      <c r="B798" s="49"/>
      <c r="C798" s="50"/>
      <c r="D798" s="51"/>
      <c r="E798" s="49"/>
      <c r="F798" s="52" t="s">
        <v>192</v>
      </c>
      <c r="G798" s="53">
        <f>SUM(G767:G796)</f>
        <v>256751</v>
      </c>
    </row>
    <row r="799" spans="1:7" ht="13.5" thickTop="1" x14ac:dyDescent="0.2">
      <c r="A799" s="2492" t="s">
        <v>910</v>
      </c>
      <c r="B799" s="54"/>
      <c r="C799" s="2641"/>
      <c r="E799" s="54"/>
      <c r="G799" s="17"/>
    </row>
    <row r="800" spans="1:7" ht="13.5" thickBot="1" x14ac:dyDescent="0.25">
      <c r="A800" s="56"/>
      <c r="B800" s="73"/>
      <c r="C800" s="73"/>
      <c r="D800" s="57"/>
      <c r="E800" s="73"/>
      <c r="F800" s="58"/>
      <c r="G800" s="59"/>
    </row>
    <row r="801" spans="1:7" ht="13.5" thickTop="1" x14ac:dyDescent="0.2">
      <c r="A801" s="3475"/>
      <c r="B801" s="3476"/>
      <c r="C801" s="3477"/>
      <c r="D801" s="2639" t="s">
        <v>18</v>
      </c>
      <c r="E801" s="3553" t="s">
        <v>19</v>
      </c>
      <c r="F801" s="3476"/>
      <c r="G801" s="3554"/>
    </row>
    <row r="802" spans="1:7" x14ac:dyDescent="0.2">
      <c r="A802" s="3555" t="s">
        <v>20</v>
      </c>
      <c r="B802" s="3556"/>
      <c r="C802" s="3557"/>
      <c r="D802" s="44"/>
      <c r="E802" s="3594"/>
      <c r="F802" s="3595"/>
      <c r="G802" s="3596"/>
    </row>
    <row r="803" spans="1:7" x14ac:dyDescent="0.2">
      <c r="A803" s="3555" t="s">
        <v>21</v>
      </c>
      <c r="B803" s="3556"/>
      <c r="C803" s="3557"/>
      <c r="D803" s="61" t="s">
        <v>1609</v>
      </c>
      <c r="E803" s="3463" t="s">
        <v>30</v>
      </c>
      <c r="F803" s="3461"/>
      <c r="G803" s="3462"/>
    </row>
    <row r="804" spans="1:7" ht="13.5" thickBot="1" x14ac:dyDescent="0.25">
      <c r="A804" s="3562" t="s">
        <v>22</v>
      </c>
      <c r="B804" s="3563"/>
      <c r="C804" s="3564"/>
      <c r="D804" s="894" t="s">
        <v>3582</v>
      </c>
      <c r="E804" s="3460" t="s">
        <v>23</v>
      </c>
      <c r="F804" s="3409"/>
      <c r="G804" s="3410"/>
    </row>
    <row r="805" spans="1:7" ht="16.5" x14ac:dyDescent="0.25">
      <c r="A805" s="3415" t="s">
        <v>0</v>
      </c>
      <c r="B805" s="3416"/>
      <c r="C805" s="3416"/>
      <c r="D805" s="3416"/>
      <c r="E805" s="3416"/>
      <c r="F805" s="3416"/>
      <c r="G805" s="3417"/>
    </row>
    <row r="806" spans="1:7" x14ac:dyDescent="0.2">
      <c r="A806" s="3418" t="s">
        <v>1</v>
      </c>
      <c r="B806" s="3419"/>
      <c r="C806" s="3419"/>
      <c r="D806" s="3419"/>
      <c r="E806" s="3419"/>
      <c r="F806" s="3419"/>
      <c r="G806" s="3420"/>
    </row>
    <row r="807" spans="1:7" x14ac:dyDescent="0.2">
      <c r="A807" s="3421" t="s">
        <v>2</v>
      </c>
      <c r="B807" s="3422"/>
      <c r="C807" s="3422"/>
      <c r="D807" s="3422"/>
      <c r="E807" s="3422"/>
      <c r="F807" s="3422"/>
      <c r="G807" s="3423"/>
    </row>
    <row r="808" spans="1:7" x14ac:dyDescent="0.2">
      <c r="A808" s="2"/>
      <c r="B808" s="68"/>
      <c r="C808" s="2640"/>
      <c r="D808" s="5"/>
      <c r="E808" s="69"/>
      <c r="F808" s="6"/>
      <c r="G808" s="7" t="s">
        <v>302</v>
      </c>
    </row>
    <row r="809" spans="1:7" x14ac:dyDescent="0.2">
      <c r="A809" s="8" t="s">
        <v>4</v>
      </c>
      <c r="B809" s="9"/>
      <c r="C809" s="10" t="s">
        <v>5</v>
      </c>
      <c r="D809" s="9"/>
      <c r="E809" s="1277" t="s">
        <v>4362</v>
      </c>
      <c r="F809" s="689"/>
      <c r="G809" s="739" t="s">
        <v>4363</v>
      </c>
    </row>
    <row r="810" spans="1:7" x14ac:dyDescent="0.2">
      <c r="A810" s="14" t="s">
        <v>6</v>
      </c>
      <c r="B810" s="70"/>
      <c r="C810" s="16"/>
      <c r="D810" s="2641"/>
      <c r="E810" s="3424"/>
      <c r="F810" s="3425"/>
      <c r="G810" s="17"/>
    </row>
    <row r="811" spans="1:7" x14ac:dyDescent="0.2">
      <c r="A811" s="2642" t="s">
        <v>7</v>
      </c>
      <c r="B811" s="19"/>
      <c r="C811" s="19"/>
      <c r="D811" s="19"/>
      <c r="E811" s="20" t="s">
        <v>8</v>
      </c>
      <c r="F811" s="21"/>
      <c r="G811" s="17" t="s">
        <v>9</v>
      </c>
    </row>
    <row r="812" spans="1:7" x14ac:dyDescent="0.2">
      <c r="A812" s="2"/>
      <c r="B812" s="68"/>
      <c r="C812" s="2640"/>
      <c r="D812" s="2640"/>
      <c r="E812" s="3426"/>
      <c r="F812" s="3427"/>
      <c r="G812" s="22"/>
    </row>
    <row r="813" spans="1:7" ht="26.25" thickBot="1" x14ac:dyDescent="0.25">
      <c r="A813" s="23" t="s">
        <v>10</v>
      </c>
      <c r="B813" s="71" t="s">
        <v>11</v>
      </c>
      <c r="C813" s="25" t="s">
        <v>12</v>
      </c>
      <c r="D813" s="26" t="s">
        <v>13</v>
      </c>
      <c r="E813" s="72" t="s">
        <v>14</v>
      </c>
      <c r="F813" s="28" t="s">
        <v>15</v>
      </c>
      <c r="G813" s="29" t="s">
        <v>16</v>
      </c>
    </row>
    <row r="814" spans="1:7" ht="13.5" thickTop="1" x14ac:dyDescent="0.2">
      <c r="A814" s="896"/>
      <c r="B814" s="897"/>
      <c r="C814" s="2654"/>
      <c r="D814" s="243" t="s">
        <v>193</v>
      </c>
      <c r="E814" s="2648"/>
      <c r="F814" s="2649"/>
      <c r="G814" s="916">
        <f>G798</f>
        <v>256751</v>
      </c>
    </row>
    <row r="815" spans="1:7" x14ac:dyDescent="0.2">
      <c r="A815" s="903">
        <v>31</v>
      </c>
      <c r="B815" s="897"/>
      <c r="C815" s="2654" t="s">
        <v>59</v>
      </c>
      <c r="D815" s="2668" t="s">
        <v>4234</v>
      </c>
      <c r="E815" s="2650">
        <v>10</v>
      </c>
      <c r="F815" s="2649">
        <v>1145</v>
      </c>
      <c r="G815" s="1335">
        <f>F815*E815</f>
        <v>11450</v>
      </c>
    </row>
    <row r="816" spans="1:7" x14ac:dyDescent="0.2">
      <c r="A816" s="904">
        <v>32</v>
      </c>
      <c r="B816" s="897"/>
      <c r="C816" s="2654" t="s">
        <v>305</v>
      </c>
      <c r="D816" s="2669" t="s">
        <v>4235</v>
      </c>
      <c r="E816" s="2650">
        <v>50</v>
      </c>
      <c r="F816" s="2649">
        <v>145</v>
      </c>
      <c r="G816" s="1335">
        <f t="shared" ref="G816:G843" si="12">F816*E816</f>
        <v>7250</v>
      </c>
    </row>
    <row r="817" spans="1:7" x14ac:dyDescent="0.2">
      <c r="A817" s="903">
        <v>33</v>
      </c>
      <c r="B817" s="897"/>
      <c r="C817" s="2654" t="s">
        <v>305</v>
      </c>
      <c r="D817" s="2669" t="s">
        <v>4236</v>
      </c>
      <c r="E817" s="153">
        <v>20</v>
      </c>
      <c r="F817" s="2649">
        <v>250</v>
      </c>
      <c r="G817" s="1335">
        <f t="shared" si="12"/>
        <v>5000</v>
      </c>
    </row>
    <row r="818" spans="1:7" x14ac:dyDescent="0.2">
      <c r="A818" s="903">
        <v>34</v>
      </c>
      <c r="B818" s="897"/>
      <c r="C818" s="2654" t="s">
        <v>276</v>
      </c>
      <c r="D818" s="2669" t="s">
        <v>4237</v>
      </c>
      <c r="E818" s="153">
        <v>25</v>
      </c>
      <c r="F818" s="2649">
        <v>550</v>
      </c>
      <c r="G818" s="1335">
        <f t="shared" si="12"/>
        <v>13750</v>
      </c>
    </row>
    <row r="819" spans="1:7" x14ac:dyDescent="0.2">
      <c r="A819" s="904">
        <v>35</v>
      </c>
      <c r="B819" s="897"/>
      <c r="C819" s="2654" t="s">
        <v>276</v>
      </c>
      <c r="D819" s="2668" t="s">
        <v>4238</v>
      </c>
      <c r="E819" s="153">
        <v>5</v>
      </c>
      <c r="F819" s="152">
        <v>400</v>
      </c>
      <c r="G819" s="1335">
        <f t="shared" si="12"/>
        <v>2000</v>
      </c>
    </row>
    <row r="820" spans="1:7" x14ac:dyDescent="0.2">
      <c r="A820" s="903">
        <v>36</v>
      </c>
      <c r="B820" s="897"/>
      <c r="C820" s="2654" t="s">
        <v>59</v>
      </c>
      <c r="D820" s="2668" t="s">
        <v>4239</v>
      </c>
      <c r="E820" s="153">
        <v>25</v>
      </c>
      <c r="F820" s="152">
        <v>45</v>
      </c>
      <c r="G820" s="1335">
        <f t="shared" si="12"/>
        <v>1125</v>
      </c>
    </row>
    <row r="821" spans="1:7" x14ac:dyDescent="0.2">
      <c r="A821" s="903">
        <v>37</v>
      </c>
      <c r="B821" s="897"/>
      <c r="C821" s="1766" t="s">
        <v>276</v>
      </c>
      <c r="D821" s="2668" t="s">
        <v>4240</v>
      </c>
      <c r="E821" s="153">
        <v>5</v>
      </c>
      <c r="F821" s="152">
        <v>163</v>
      </c>
      <c r="G821" s="1335">
        <f t="shared" si="12"/>
        <v>815</v>
      </c>
    </row>
    <row r="822" spans="1:7" x14ac:dyDescent="0.2">
      <c r="A822" s="904">
        <v>38</v>
      </c>
      <c r="B822" s="897"/>
      <c r="C822" s="1766" t="s">
        <v>276</v>
      </c>
      <c r="D822" s="2668" t="s">
        <v>4241</v>
      </c>
      <c r="E822" s="905">
        <v>10</v>
      </c>
      <c r="F822" s="906">
        <v>2400</v>
      </c>
      <c r="G822" s="1335">
        <f t="shared" si="12"/>
        <v>24000</v>
      </c>
    </row>
    <row r="823" spans="1:7" x14ac:dyDescent="0.2">
      <c r="A823" s="903">
        <v>39</v>
      </c>
      <c r="B823" s="897"/>
      <c r="C823" s="1766" t="s">
        <v>4263</v>
      </c>
      <c r="D823" s="2668" t="s">
        <v>4242</v>
      </c>
      <c r="E823" s="905">
        <v>30</v>
      </c>
      <c r="F823" s="906">
        <v>52</v>
      </c>
      <c r="G823" s="1335">
        <f t="shared" si="12"/>
        <v>1560</v>
      </c>
    </row>
    <row r="824" spans="1:7" x14ac:dyDescent="0.2">
      <c r="A824" s="903">
        <v>40</v>
      </c>
      <c r="B824" s="897"/>
      <c r="C824" s="1766" t="s">
        <v>59</v>
      </c>
      <c r="D824" s="2668" t="s">
        <v>4243</v>
      </c>
      <c r="E824" s="905">
        <v>10</v>
      </c>
      <c r="F824" s="906">
        <v>86</v>
      </c>
      <c r="G824" s="1335">
        <f t="shared" si="12"/>
        <v>860</v>
      </c>
    </row>
    <row r="825" spans="1:7" x14ac:dyDescent="0.2">
      <c r="A825" s="904">
        <v>41</v>
      </c>
      <c r="B825" s="897"/>
      <c r="C825" s="1766" t="s">
        <v>59</v>
      </c>
      <c r="D825" s="2668" t="s">
        <v>4244</v>
      </c>
      <c r="E825" s="905">
        <v>25</v>
      </c>
      <c r="F825" s="906">
        <v>11</v>
      </c>
      <c r="G825" s="1335">
        <f t="shared" si="12"/>
        <v>275</v>
      </c>
    </row>
    <row r="826" spans="1:7" x14ac:dyDescent="0.2">
      <c r="A826" s="903">
        <v>42</v>
      </c>
      <c r="B826" s="897"/>
      <c r="C826" s="1766" t="s">
        <v>276</v>
      </c>
      <c r="D826" s="2668" t="s">
        <v>4245</v>
      </c>
      <c r="E826" s="905">
        <v>20</v>
      </c>
      <c r="F826" s="906">
        <v>270</v>
      </c>
      <c r="G826" s="1335">
        <f t="shared" si="12"/>
        <v>5400</v>
      </c>
    </row>
    <row r="827" spans="1:7" x14ac:dyDescent="0.2">
      <c r="A827" s="903">
        <v>43</v>
      </c>
      <c r="B827" s="2664"/>
      <c r="C827" s="1766" t="s">
        <v>276</v>
      </c>
      <c r="D827" s="2669" t="s">
        <v>4246</v>
      </c>
      <c r="E827" s="153">
        <v>5</v>
      </c>
      <c r="F827" s="152">
        <v>1733</v>
      </c>
      <c r="G827" s="1335">
        <f t="shared" si="12"/>
        <v>8665</v>
      </c>
    </row>
    <row r="828" spans="1:7" x14ac:dyDescent="0.2">
      <c r="A828" s="904">
        <v>44</v>
      </c>
      <c r="B828" s="897"/>
      <c r="C828" s="1766" t="s">
        <v>59</v>
      </c>
      <c r="D828" s="2669" t="s">
        <v>4247</v>
      </c>
      <c r="E828" s="905">
        <v>50</v>
      </c>
      <c r="F828" s="906">
        <v>56</v>
      </c>
      <c r="G828" s="1335">
        <f t="shared" si="12"/>
        <v>2800</v>
      </c>
    </row>
    <row r="829" spans="1:7" x14ac:dyDescent="0.2">
      <c r="A829" s="903">
        <v>45</v>
      </c>
      <c r="B829" s="897"/>
      <c r="C829" s="1766" t="s">
        <v>342</v>
      </c>
      <c r="D829" s="2668" t="s">
        <v>4248</v>
      </c>
      <c r="E829" s="905">
        <v>100</v>
      </c>
      <c r="F829" s="906">
        <v>96</v>
      </c>
      <c r="G829" s="1335">
        <f t="shared" si="12"/>
        <v>9600</v>
      </c>
    </row>
    <row r="830" spans="1:7" x14ac:dyDescent="0.2">
      <c r="A830" s="903">
        <v>46</v>
      </c>
      <c r="B830" s="828"/>
      <c r="C830" s="1766" t="s">
        <v>342</v>
      </c>
      <c r="D830" s="2668" t="s">
        <v>4249</v>
      </c>
      <c r="E830" s="905">
        <v>100</v>
      </c>
      <c r="F830" s="906">
        <v>133</v>
      </c>
      <c r="G830" s="1335">
        <f t="shared" si="12"/>
        <v>13300</v>
      </c>
    </row>
    <row r="831" spans="1:7" x14ac:dyDescent="0.2">
      <c r="A831" s="904">
        <v>47</v>
      </c>
      <c r="B831" s="828"/>
      <c r="C831" s="1766" t="s">
        <v>342</v>
      </c>
      <c r="D831" s="2668" t="s">
        <v>4250</v>
      </c>
      <c r="E831" s="905">
        <v>100</v>
      </c>
      <c r="F831" s="906">
        <v>244</v>
      </c>
      <c r="G831" s="1335">
        <f t="shared" si="12"/>
        <v>24400</v>
      </c>
    </row>
    <row r="832" spans="1:7" x14ac:dyDescent="0.2">
      <c r="A832" s="903">
        <v>48</v>
      </c>
      <c r="B832" s="828"/>
      <c r="C832" s="1766" t="s">
        <v>342</v>
      </c>
      <c r="D832" s="2668" t="s">
        <v>4251</v>
      </c>
      <c r="E832" s="905">
        <v>100</v>
      </c>
      <c r="F832" s="906">
        <v>357</v>
      </c>
      <c r="G832" s="1335">
        <f t="shared" si="12"/>
        <v>35700</v>
      </c>
    </row>
    <row r="833" spans="1:7" x14ac:dyDescent="0.2">
      <c r="A833" s="903">
        <v>49</v>
      </c>
      <c r="B833" s="828"/>
      <c r="C833" s="1766" t="s">
        <v>342</v>
      </c>
      <c r="D833" s="2668" t="s">
        <v>4252</v>
      </c>
      <c r="E833" s="905">
        <v>50</v>
      </c>
      <c r="F833" s="906">
        <v>110</v>
      </c>
      <c r="G833" s="1335">
        <f t="shared" si="12"/>
        <v>5500</v>
      </c>
    </row>
    <row r="834" spans="1:7" x14ac:dyDescent="0.2">
      <c r="A834" s="904">
        <v>50</v>
      </c>
      <c r="B834" s="828"/>
      <c r="C834" s="1766" t="s">
        <v>305</v>
      </c>
      <c r="D834" s="2668" t="s">
        <v>4253</v>
      </c>
      <c r="E834" s="905">
        <v>70</v>
      </c>
      <c r="F834" s="906">
        <v>64</v>
      </c>
      <c r="G834" s="1335">
        <f t="shared" si="12"/>
        <v>4480</v>
      </c>
    </row>
    <row r="835" spans="1:7" x14ac:dyDescent="0.2">
      <c r="A835" s="903">
        <v>51</v>
      </c>
      <c r="B835" s="828"/>
      <c r="C835" s="1766" t="s">
        <v>305</v>
      </c>
      <c r="D835" s="2668" t="s">
        <v>4254</v>
      </c>
      <c r="E835" s="905">
        <v>70</v>
      </c>
      <c r="F835" s="906">
        <v>30</v>
      </c>
      <c r="G835" s="1335">
        <f t="shared" si="12"/>
        <v>2100</v>
      </c>
    </row>
    <row r="836" spans="1:7" x14ac:dyDescent="0.2">
      <c r="A836" s="903">
        <v>52</v>
      </c>
      <c r="B836" s="828"/>
      <c r="C836" s="1766" t="s">
        <v>305</v>
      </c>
      <c r="D836" s="2668" t="s">
        <v>4255</v>
      </c>
      <c r="E836" s="905">
        <v>20</v>
      </c>
      <c r="F836" s="906">
        <v>173</v>
      </c>
      <c r="G836" s="1335">
        <f t="shared" si="12"/>
        <v>3460</v>
      </c>
    </row>
    <row r="837" spans="1:7" x14ac:dyDescent="0.2">
      <c r="A837" s="904">
        <v>53</v>
      </c>
      <c r="B837" s="828"/>
      <c r="C837" s="1766" t="s">
        <v>59</v>
      </c>
      <c r="D837" s="2668" t="s">
        <v>4256</v>
      </c>
      <c r="E837" s="905">
        <v>25</v>
      </c>
      <c r="F837" s="906">
        <v>45</v>
      </c>
      <c r="G837" s="1335">
        <f t="shared" si="12"/>
        <v>1125</v>
      </c>
    </row>
    <row r="838" spans="1:7" x14ac:dyDescent="0.2">
      <c r="A838" s="903">
        <v>54</v>
      </c>
      <c r="B838" s="828"/>
      <c r="C838" s="1766" t="s">
        <v>59</v>
      </c>
      <c r="D838" s="2669" t="s">
        <v>4257</v>
      </c>
      <c r="E838" s="905">
        <v>5</v>
      </c>
      <c r="F838" s="906">
        <v>580</v>
      </c>
      <c r="G838" s="1335">
        <f t="shared" si="12"/>
        <v>2900</v>
      </c>
    </row>
    <row r="839" spans="1:7" x14ac:dyDescent="0.2">
      <c r="A839" s="903">
        <v>55</v>
      </c>
      <c r="B839" s="1221"/>
      <c r="C839" s="1766" t="s">
        <v>276</v>
      </c>
      <c r="D839" s="2668" t="s">
        <v>4258</v>
      </c>
      <c r="E839" s="2128">
        <v>10</v>
      </c>
      <c r="F839" s="906">
        <v>240</v>
      </c>
      <c r="G839" s="1335">
        <f t="shared" si="12"/>
        <v>2400</v>
      </c>
    </row>
    <row r="840" spans="1:7" x14ac:dyDescent="0.2">
      <c r="A840" s="904">
        <v>56</v>
      </c>
      <c r="B840" s="897"/>
      <c r="C840" s="1766" t="s">
        <v>276</v>
      </c>
      <c r="D840" s="2668" t="s">
        <v>4259</v>
      </c>
      <c r="E840" s="900">
        <v>10</v>
      </c>
      <c r="F840" s="910">
        <v>240</v>
      </c>
      <c r="G840" s="1335">
        <f t="shared" si="12"/>
        <v>2400</v>
      </c>
    </row>
    <row r="841" spans="1:7" x14ac:dyDescent="0.2">
      <c r="A841" s="903">
        <v>57</v>
      </c>
      <c r="B841" s="2659"/>
      <c r="C841" s="1766" t="s">
        <v>59</v>
      </c>
      <c r="D841" s="2668" t="s">
        <v>4260</v>
      </c>
      <c r="E841" s="900">
        <v>10</v>
      </c>
      <c r="F841" s="910">
        <v>34</v>
      </c>
      <c r="G841" s="1335">
        <f t="shared" si="12"/>
        <v>340</v>
      </c>
    </row>
    <row r="842" spans="1:7" x14ac:dyDescent="0.2">
      <c r="A842" s="903">
        <v>58</v>
      </c>
      <c r="B842" s="897"/>
      <c r="C842" s="1766" t="s">
        <v>59</v>
      </c>
      <c r="D842" s="2668" t="s">
        <v>4261</v>
      </c>
      <c r="E842" s="900">
        <v>20</v>
      </c>
      <c r="F842" s="910">
        <v>46</v>
      </c>
      <c r="G842" s="1335">
        <f t="shared" si="12"/>
        <v>920</v>
      </c>
    </row>
    <row r="843" spans="1:7" x14ac:dyDescent="0.2">
      <c r="A843" s="904">
        <v>59</v>
      </c>
      <c r="B843" s="897"/>
      <c r="C843" s="1766" t="s">
        <v>59</v>
      </c>
      <c r="D843" s="2668" t="s">
        <v>4262</v>
      </c>
      <c r="E843" s="900">
        <v>15</v>
      </c>
      <c r="F843" s="2662">
        <v>46</v>
      </c>
      <c r="G843" s="1335">
        <f t="shared" si="12"/>
        <v>690</v>
      </c>
    </row>
    <row r="844" spans="1:7" x14ac:dyDescent="0.2">
      <c r="A844" s="2501"/>
      <c r="B844" s="897"/>
      <c r="C844" s="2660"/>
      <c r="D844" s="2661"/>
      <c r="E844" s="2493"/>
      <c r="F844" s="2662"/>
      <c r="G844" s="2658"/>
    </row>
    <row r="845" spans="1:7" ht="13.5" thickBot="1" x14ac:dyDescent="0.25">
      <c r="A845" s="48"/>
      <c r="B845" s="49"/>
      <c r="C845" s="50"/>
      <c r="D845" s="51"/>
      <c r="E845" s="49"/>
      <c r="F845" s="52" t="s">
        <v>192</v>
      </c>
      <c r="G845" s="53">
        <f>SUM(G814:G843)</f>
        <v>451016</v>
      </c>
    </row>
    <row r="846" spans="1:7" ht="13.5" thickTop="1" x14ac:dyDescent="0.2">
      <c r="A846" s="2492" t="s">
        <v>910</v>
      </c>
      <c r="B846" s="54"/>
      <c r="C846" s="2641"/>
      <c r="E846" s="54"/>
      <c r="G846" s="17"/>
    </row>
    <row r="847" spans="1:7" ht="13.5" thickBot="1" x14ac:dyDescent="0.25">
      <c r="A847" s="56"/>
      <c r="B847" s="73"/>
      <c r="C847" s="73"/>
      <c r="D847" s="57"/>
      <c r="E847" s="73"/>
      <c r="F847" s="58"/>
      <c r="G847" s="59"/>
    </row>
    <row r="848" spans="1:7" ht="13.5" thickTop="1" x14ac:dyDescent="0.2">
      <c r="A848" s="3475"/>
      <c r="B848" s="3476"/>
      <c r="C848" s="3477"/>
      <c r="D848" s="2639" t="s">
        <v>18</v>
      </c>
      <c r="E848" s="3553" t="s">
        <v>19</v>
      </c>
      <c r="F848" s="3476"/>
      <c r="G848" s="3554"/>
    </row>
    <row r="849" spans="1:7" x14ac:dyDescent="0.2">
      <c r="A849" s="3555" t="s">
        <v>20</v>
      </c>
      <c r="B849" s="3556"/>
      <c r="C849" s="3557"/>
      <c r="D849" s="44"/>
      <c r="E849" s="3594"/>
      <c r="F849" s="3595"/>
      <c r="G849" s="3596"/>
    </row>
    <row r="850" spans="1:7" x14ac:dyDescent="0.2">
      <c r="A850" s="3555" t="s">
        <v>21</v>
      </c>
      <c r="B850" s="3556"/>
      <c r="C850" s="3557"/>
      <c r="D850" s="61" t="s">
        <v>1609</v>
      </c>
      <c r="E850" s="3463" t="s">
        <v>30</v>
      </c>
      <c r="F850" s="3461"/>
      <c r="G850" s="3462"/>
    </row>
    <row r="851" spans="1:7" ht="13.5" thickBot="1" x14ac:dyDescent="0.25">
      <c r="A851" s="3562" t="s">
        <v>22</v>
      </c>
      <c r="B851" s="3563"/>
      <c r="C851" s="3564"/>
      <c r="D851" s="894" t="s">
        <v>3582</v>
      </c>
      <c r="E851" s="3460" t="s">
        <v>23</v>
      </c>
      <c r="F851" s="3409"/>
      <c r="G851" s="3410"/>
    </row>
    <row r="852" spans="1:7" ht="16.5" x14ac:dyDescent="0.25">
      <c r="A852" s="3415" t="s">
        <v>0</v>
      </c>
      <c r="B852" s="3416"/>
      <c r="C852" s="3416"/>
      <c r="D852" s="3416"/>
      <c r="E852" s="3416"/>
      <c r="F852" s="3416"/>
      <c r="G852" s="3417"/>
    </row>
    <row r="853" spans="1:7" x14ac:dyDescent="0.2">
      <c r="A853" s="3418" t="s">
        <v>1</v>
      </c>
      <c r="B853" s="3419"/>
      <c r="C853" s="3419"/>
      <c r="D853" s="3419"/>
      <c r="E853" s="3419"/>
      <c r="F853" s="3419"/>
      <c r="G853" s="3420"/>
    </row>
    <row r="854" spans="1:7" x14ac:dyDescent="0.2">
      <c r="A854" s="3421" t="s">
        <v>2</v>
      </c>
      <c r="B854" s="3422"/>
      <c r="C854" s="3422"/>
      <c r="D854" s="3422"/>
      <c r="E854" s="3422"/>
      <c r="F854" s="3422"/>
      <c r="G854" s="3423"/>
    </row>
    <row r="855" spans="1:7" x14ac:dyDescent="0.2">
      <c r="A855" s="2"/>
      <c r="B855" s="68"/>
      <c r="C855" s="2640"/>
      <c r="D855" s="5"/>
      <c r="E855" s="69"/>
      <c r="F855" s="6"/>
      <c r="G855" s="7" t="s">
        <v>301</v>
      </c>
    </row>
    <row r="856" spans="1:7" x14ac:dyDescent="0.2">
      <c r="A856" s="8" t="s">
        <v>4</v>
      </c>
      <c r="B856" s="9"/>
      <c r="C856" s="10" t="s">
        <v>5</v>
      </c>
      <c r="D856" s="9"/>
      <c r="E856" s="1277" t="s">
        <v>4362</v>
      </c>
      <c r="F856" s="689"/>
      <c r="G856" s="739" t="s">
        <v>4363</v>
      </c>
    </row>
    <row r="857" spans="1:7" x14ac:dyDescent="0.2">
      <c r="A857" s="14" t="s">
        <v>6</v>
      </c>
      <c r="B857" s="70"/>
      <c r="C857" s="16"/>
      <c r="D857" s="2641"/>
      <c r="E857" s="3424"/>
      <c r="F857" s="3425"/>
      <c r="G857" s="17"/>
    </row>
    <row r="858" spans="1:7" x14ac:dyDescent="0.2">
      <c r="A858" s="2642" t="s">
        <v>7</v>
      </c>
      <c r="B858" s="19"/>
      <c r="C858" s="19"/>
      <c r="D858" s="19"/>
      <c r="E858" s="20" t="s">
        <v>8</v>
      </c>
      <c r="F858" s="21"/>
      <c r="G858" s="17" t="s">
        <v>9</v>
      </c>
    </row>
    <row r="859" spans="1:7" x14ac:dyDescent="0.2">
      <c r="A859" s="2"/>
      <c r="B859" s="68"/>
      <c r="C859" s="2640"/>
      <c r="D859" s="2640"/>
      <c r="E859" s="3426"/>
      <c r="F859" s="3427"/>
      <c r="G859" s="22"/>
    </row>
    <row r="860" spans="1:7" ht="26.25" thickBot="1" x14ac:dyDescent="0.25">
      <c r="A860" s="23" t="s">
        <v>10</v>
      </c>
      <c r="B860" s="71" t="s">
        <v>11</v>
      </c>
      <c r="C860" s="25" t="s">
        <v>12</v>
      </c>
      <c r="D860" s="26" t="s">
        <v>13</v>
      </c>
      <c r="E860" s="72" t="s">
        <v>14</v>
      </c>
      <c r="F860" s="28" t="s">
        <v>15</v>
      </c>
      <c r="G860" s="29" t="s">
        <v>16</v>
      </c>
    </row>
    <row r="861" spans="1:7" ht="13.5" thickTop="1" x14ac:dyDescent="0.2">
      <c r="A861" s="896"/>
      <c r="B861" s="897"/>
      <c r="C861" s="2654"/>
      <c r="D861" s="243" t="s">
        <v>193</v>
      </c>
      <c r="E861" s="2648"/>
      <c r="F861" s="2649"/>
      <c r="G861" s="916">
        <f>G845</f>
        <v>451016</v>
      </c>
    </row>
    <row r="862" spans="1:7" x14ac:dyDescent="0.2">
      <c r="A862" s="903">
        <v>60</v>
      </c>
      <c r="B862" s="897"/>
      <c r="C862" s="1766" t="s">
        <v>276</v>
      </c>
      <c r="D862" s="1334" t="s">
        <v>4264</v>
      </c>
      <c r="E862" s="2650">
        <v>2</v>
      </c>
      <c r="F862" s="2649">
        <v>70</v>
      </c>
      <c r="G862" s="1335">
        <f>F862*E862</f>
        <v>140</v>
      </c>
    </row>
    <row r="863" spans="1:7" x14ac:dyDescent="0.2">
      <c r="A863" s="904">
        <v>61</v>
      </c>
      <c r="B863" s="897"/>
      <c r="C863" s="1766" t="s">
        <v>276</v>
      </c>
      <c r="D863" s="1334" t="s">
        <v>4265</v>
      </c>
      <c r="E863" s="2650">
        <v>1</v>
      </c>
      <c r="F863" s="2649">
        <v>750</v>
      </c>
      <c r="G863" s="1335">
        <f t="shared" ref="G863:G889" si="13">F863*E863</f>
        <v>750</v>
      </c>
    </row>
    <row r="864" spans="1:7" x14ac:dyDescent="0.2">
      <c r="A864" s="903">
        <v>62</v>
      </c>
      <c r="B864" s="897"/>
      <c r="C864" s="1766" t="s">
        <v>59</v>
      </c>
      <c r="D864" s="1334" t="s">
        <v>4266</v>
      </c>
      <c r="E864" s="153">
        <v>25</v>
      </c>
      <c r="F864" s="2649">
        <v>141</v>
      </c>
      <c r="G864" s="1335">
        <f t="shared" si="13"/>
        <v>3525</v>
      </c>
    </row>
    <row r="865" spans="1:7" ht="12.75" customHeight="1" x14ac:dyDescent="0.2">
      <c r="A865" s="903">
        <v>63</v>
      </c>
      <c r="B865" s="897"/>
      <c r="C865" s="1766" t="s">
        <v>59</v>
      </c>
      <c r="D865" s="2671" t="s">
        <v>4267</v>
      </c>
      <c r="E865" s="153">
        <v>10</v>
      </c>
      <c r="F865" s="2649">
        <v>195</v>
      </c>
      <c r="G865" s="1335">
        <f t="shared" si="13"/>
        <v>1950</v>
      </c>
    </row>
    <row r="866" spans="1:7" x14ac:dyDescent="0.2">
      <c r="A866" s="904">
        <v>64</v>
      </c>
      <c r="B866" s="897"/>
      <c r="C866" s="2655" t="s">
        <v>305</v>
      </c>
      <c r="D866" s="2667" t="s">
        <v>4268</v>
      </c>
      <c r="E866" s="153">
        <v>2</v>
      </c>
      <c r="F866" s="152">
        <v>303</v>
      </c>
      <c r="G866" s="1335">
        <f t="shared" si="13"/>
        <v>606</v>
      </c>
    </row>
    <row r="867" spans="1:7" x14ac:dyDescent="0.2">
      <c r="A867" s="903">
        <v>65</v>
      </c>
      <c r="B867" s="897"/>
      <c r="C867" s="1766" t="s">
        <v>59</v>
      </c>
      <c r="D867" s="1334" t="s">
        <v>4269</v>
      </c>
      <c r="E867" s="153">
        <v>25</v>
      </c>
      <c r="F867" s="152">
        <v>78</v>
      </c>
      <c r="G867" s="1335">
        <f t="shared" si="13"/>
        <v>1950</v>
      </c>
    </row>
    <row r="868" spans="1:7" x14ac:dyDescent="0.2">
      <c r="A868" s="903">
        <v>66</v>
      </c>
      <c r="B868" s="897"/>
      <c r="C868" s="1766" t="s">
        <v>59</v>
      </c>
      <c r="D868" s="1334" t="s">
        <v>4270</v>
      </c>
      <c r="E868" s="153">
        <v>40</v>
      </c>
      <c r="F868" s="152">
        <v>130</v>
      </c>
      <c r="G868" s="1335">
        <f t="shared" si="13"/>
        <v>5200</v>
      </c>
    </row>
    <row r="869" spans="1:7" x14ac:dyDescent="0.2">
      <c r="A869" s="904">
        <v>67</v>
      </c>
      <c r="B869" s="897"/>
      <c r="C869" s="1766" t="s">
        <v>305</v>
      </c>
      <c r="D869" s="2670" t="s">
        <v>4271</v>
      </c>
      <c r="E869" s="905">
        <v>30</v>
      </c>
      <c r="F869" s="906">
        <v>1752</v>
      </c>
      <c r="G869" s="1335">
        <f t="shared" si="13"/>
        <v>52560</v>
      </c>
    </row>
    <row r="870" spans="1:7" x14ac:dyDescent="0.2">
      <c r="A870" s="903">
        <v>68</v>
      </c>
      <c r="B870" s="897"/>
      <c r="C870" s="1766" t="s">
        <v>305</v>
      </c>
      <c r="D870" s="2670" t="s">
        <v>4272</v>
      </c>
      <c r="E870" s="905">
        <v>25</v>
      </c>
      <c r="F870" s="906">
        <v>480</v>
      </c>
      <c r="G870" s="1335">
        <f t="shared" si="13"/>
        <v>12000</v>
      </c>
    </row>
    <row r="871" spans="1:7" x14ac:dyDescent="0.2">
      <c r="A871" s="903">
        <v>69</v>
      </c>
      <c r="B871" s="897"/>
      <c r="C871" s="1766" t="s">
        <v>305</v>
      </c>
      <c r="D871" s="2670" t="s">
        <v>4289</v>
      </c>
      <c r="E871" s="905">
        <v>5</v>
      </c>
      <c r="F871" s="906">
        <v>1752</v>
      </c>
      <c r="G871" s="1335">
        <f t="shared" si="13"/>
        <v>8760</v>
      </c>
    </row>
    <row r="872" spans="1:7" x14ac:dyDescent="0.2">
      <c r="A872" s="904">
        <v>70</v>
      </c>
      <c r="B872" s="897"/>
      <c r="C872" s="1766" t="s">
        <v>305</v>
      </c>
      <c r="D872" s="2670" t="s">
        <v>4273</v>
      </c>
      <c r="E872" s="905">
        <v>2</v>
      </c>
      <c r="F872" s="906">
        <v>480</v>
      </c>
      <c r="G872" s="1335">
        <f t="shared" si="13"/>
        <v>960</v>
      </c>
    </row>
    <row r="873" spans="1:7" x14ac:dyDescent="0.2">
      <c r="A873" s="903">
        <v>71</v>
      </c>
      <c r="B873" s="897"/>
      <c r="C873" s="1766" t="s">
        <v>305</v>
      </c>
      <c r="D873" s="2670" t="s">
        <v>4274</v>
      </c>
      <c r="E873" s="905">
        <v>2</v>
      </c>
      <c r="F873" s="906">
        <v>480</v>
      </c>
      <c r="G873" s="1335">
        <f t="shared" si="13"/>
        <v>960</v>
      </c>
    </row>
    <row r="874" spans="1:7" x14ac:dyDescent="0.2">
      <c r="A874" s="903">
        <v>72</v>
      </c>
      <c r="B874" s="2664"/>
      <c r="C874" s="1766" t="s">
        <v>59</v>
      </c>
      <c r="D874" s="1334" t="s">
        <v>4275</v>
      </c>
      <c r="E874" s="153">
        <v>60</v>
      </c>
      <c r="F874" s="152">
        <v>845</v>
      </c>
      <c r="G874" s="1335">
        <f t="shared" si="13"/>
        <v>50700</v>
      </c>
    </row>
    <row r="875" spans="1:7" x14ac:dyDescent="0.2">
      <c r="A875" s="904">
        <v>73</v>
      </c>
      <c r="B875" s="897"/>
      <c r="C875" s="2655" t="s">
        <v>305</v>
      </c>
      <c r="D875" s="1334" t="s">
        <v>4276</v>
      </c>
      <c r="E875" s="905">
        <v>100</v>
      </c>
      <c r="F875" s="906">
        <v>118</v>
      </c>
      <c r="G875" s="1335">
        <f t="shared" si="13"/>
        <v>11800</v>
      </c>
    </row>
    <row r="876" spans="1:7" x14ac:dyDescent="0.2">
      <c r="A876" s="903">
        <v>74</v>
      </c>
      <c r="B876" s="897"/>
      <c r="C876" s="1766" t="s">
        <v>59</v>
      </c>
      <c r="D876" s="1334" t="s">
        <v>4277</v>
      </c>
      <c r="E876" s="905">
        <v>20</v>
      </c>
      <c r="F876" s="906">
        <v>60</v>
      </c>
      <c r="G876" s="1335">
        <f t="shared" si="13"/>
        <v>1200</v>
      </c>
    </row>
    <row r="877" spans="1:7" x14ac:dyDescent="0.2">
      <c r="A877" s="903">
        <v>75</v>
      </c>
      <c r="B877" s="828"/>
      <c r="C877" s="1766" t="s">
        <v>276</v>
      </c>
      <c r="D877" s="1334" t="s">
        <v>4278</v>
      </c>
      <c r="E877" s="905">
        <v>100</v>
      </c>
      <c r="F877" s="906">
        <v>218</v>
      </c>
      <c r="G877" s="1335">
        <f t="shared" si="13"/>
        <v>21800</v>
      </c>
    </row>
    <row r="878" spans="1:7" x14ac:dyDescent="0.2">
      <c r="A878" s="904">
        <v>76</v>
      </c>
      <c r="B878" s="828"/>
      <c r="C878" s="1766" t="s">
        <v>276</v>
      </c>
      <c r="D878" s="1334" t="s">
        <v>4279</v>
      </c>
      <c r="E878" s="905">
        <v>30</v>
      </c>
      <c r="F878" s="906">
        <v>79</v>
      </c>
      <c r="G878" s="1335">
        <f t="shared" si="13"/>
        <v>2370</v>
      </c>
    </row>
    <row r="879" spans="1:7" x14ac:dyDescent="0.2">
      <c r="A879" s="903">
        <v>77</v>
      </c>
      <c r="B879" s="828"/>
      <c r="C879" s="1766" t="s">
        <v>199</v>
      </c>
      <c r="D879" s="1334" t="s">
        <v>4280</v>
      </c>
      <c r="E879" s="905">
        <v>25</v>
      </c>
      <c r="F879" s="906">
        <v>102</v>
      </c>
      <c r="G879" s="1335">
        <f t="shared" si="13"/>
        <v>2550</v>
      </c>
    </row>
    <row r="880" spans="1:7" x14ac:dyDescent="0.2">
      <c r="A880" s="903">
        <v>78</v>
      </c>
      <c r="B880" s="828"/>
      <c r="C880" s="1766" t="s">
        <v>199</v>
      </c>
      <c r="D880" s="1334" t="s">
        <v>4281</v>
      </c>
      <c r="E880" s="905">
        <v>70</v>
      </c>
      <c r="F880" s="906">
        <v>44</v>
      </c>
      <c r="G880" s="1335">
        <f t="shared" si="13"/>
        <v>3080</v>
      </c>
    </row>
    <row r="881" spans="1:7" x14ac:dyDescent="0.2">
      <c r="A881" s="904">
        <v>79</v>
      </c>
      <c r="B881" s="828"/>
      <c r="C881" s="1766" t="s">
        <v>199</v>
      </c>
      <c r="D881" s="1334" t="s">
        <v>4290</v>
      </c>
      <c r="E881" s="905">
        <v>50</v>
      </c>
      <c r="F881" s="906">
        <v>102</v>
      </c>
      <c r="G881" s="1335">
        <f t="shared" si="13"/>
        <v>5100</v>
      </c>
    </row>
    <row r="882" spans="1:7" x14ac:dyDescent="0.2">
      <c r="A882" s="903">
        <v>80</v>
      </c>
      <c r="B882" s="828"/>
      <c r="C882" s="1766" t="s">
        <v>199</v>
      </c>
      <c r="D882" s="1334" t="s">
        <v>4282</v>
      </c>
      <c r="E882" s="905">
        <v>50</v>
      </c>
      <c r="F882" s="906">
        <v>147</v>
      </c>
      <c r="G882" s="1335">
        <f t="shared" si="13"/>
        <v>7350</v>
      </c>
    </row>
    <row r="883" spans="1:7" x14ac:dyDescent="0.2">
      <c r="A883" s="903">
        <v>81</v>
      </c>
      <c r="B883" s="828"/>
      <c r="C883" s="1766" t="s">
        <v>199</v>
      </c>
      <c r="D883" s="1334" t="s">
        <v>4283</v>
      </c>
      <c r="E883" s="905">
        <v>25</v>
      </c>
      <c r="F883" s="906">
        <v>80</v>
      </c>
      <c r="G883" s="1335">
        <f t="shared" si="13"/>
        <v>2000</v>
      </c>
    </row>
    <row r="884" spans="1:7" x14ac:dyDescent="0.2">
      <c r="A884" s="904">
        <v>82</v>
      </c>
      <c r="B884" s="828"/>
      <c r="C884" s="1766" t="s">
        <v>59</v>
      </c>
      <c r="D884" s="2667" t="s">
        <v>4284</v>
      </c>
      <c r="E884" s="905">
        <v>10</v>
      </c>
      <c r="F884" s="906">
        <v>280</v>
      </c>
      <c r="G884" s="1335">
        <f t="shared" si="13"/>
        <v>2800</v>
      </c>
    </row>
    <row r="885" spans="1:7" x14ac:dyDescent="0.2">
      <c r="A885" s="903">
        <v>83</v>
      </c>
      <c r="B885" s="1221"/>
      <c r="C885" s="1766" t="s">
        <v>59</v>
      </c>
      <c r="D885" s="1334" t="s">
        <v>4285</v>
      </c>
      <c r="E885" s="2128">
        <v>30</v>
      </c>
      <c r="F885" s="906">
        <v>500</v>
      </c>
      <c r="G885" s="1335">
        <f t="shared" si="13"/>
        <v>15000</v>
      </c>
    </row>
    <row r="886" spans="1:7" x14ac:dyDescent="0.2">
      <c r="A886" s="903">
        <v>84</v>
      </c>
      <c r="B886" s="897"/>
      <c r="C886" s="1766" t="s">
        <v>59</v>
      </c>
      <c r="D886" s="1334" t="s">
        <v>3002</v>
      </c>
      <c r="E886" s="900">
        <v>30</v>
      </c>
      <c r="F886" s="910">
        <v>580</v>
      </c>
      <c r="G886" s="1335">
        <f t="shared" si="13"/>
        <v>17400</v>
      </c>
    </row>
    <row r="887" spans="1:7" x14ac:dyDescent="0.2">
      <c r="A887" s="904">
        <v>85</v>
      </c>
      <c r="B887" s="2659"/>
      <c r="C887" s="1766" t="s">
        <v>59</v>
      </c>
      <c r="D887" s="1334" t="s">
        <v>467</v>
      </c>
      <c r="E887" s="900">
        <v>20</v>
      </c>
      <c r="F887" s="910">
        <v>735</v>
      </c>
      <c r="G887" s="1335">
        <f t="shared" si="13"/>
        <v>14700</v>
      </c>
    </row>
    <row r="888" spans="1:7" x14ac:dyDescent="0.2">
      <c r="A888" s="903">
        <v>86</v>
      </c>
      <c r="B888" s="897"/>
      <c r="C888" s="1766" t="s">
        <v>59</v>
      </c>
      <c r="D888" s="2670" t="s">
        <v>4286</v>
      </c>
      <c r="E888" s="900">
        <v>20</v>
      </c>
      <c r="F888" s="910">
        <v>150</v>
      </c>
      <c r="G888" s="1335">
        <f t="shared" si="13"/>
        <v>3000</v>
      </c>
    </row>
    <row r="889" spans="1:7" x14ac:dyDescent="0.2">
      <c r="A889" s="903">
        <v>87</v>
      </c>
      <c r="B889" s="897"/>
      <c r="C889" s="1766" t="s">
        <v>59</v>
      </c>
      <c r="D889" s="2667" t="s">
        <v>4287</v>
      </c>
      <c r="E889" s="900">
        <v>10</v>
      </c>
      <c r="F889" s="2662">
        <v>1335</v>
      </c>
      <c r="G889" s="1335">
        <f t="shared" si="13"/>
        <v>13350</v>
      </c>
    </row>
    <row r="890" spans="1:7" x14ac:dyDescent="0.2">
      <c r="A890" s="2501"/>
      <c r="B890" s="897"/>
      <c r="C890" s="2660"/>
      <c r="D890" s="2672" t="s">
        <v>4288</v>
      </c>
      <c r="E890" s="2493"/>
      <c r="F890" s="2662"/>
      <c r="G890" s="2658"/>
    </row>
    <row r="891" spans="1:7" ht="13.5" thickBot="1" x14ac:dyDescent="0.25">
      <c r="A891" s="48"/>
      <c r="B891" s="49"/>
      <c r="C891" s="50"/>
      <c r="D891" s="51"/>
      <c r="E891" s="49"/>
      <c r="F891" s="52" t="s">
        <v>192</v>
      </c>
      <c r="G891" s="53">
        <f>SUM(G861:G889)</f>
        <v>714577</v>
      </c>
    </row>
    <row r="892" spans="1:7" ht="13.5" thickTop="1" x14ac:dyDescent="0.2">
      <c r="A892" s="2492" t="s">
        <v>910</v>
      </c>
      <c r="B892" s="54"/>
      <c r="C892" s="2641"/>
      <c r="E892" s="54"/>
      <c r="G892" s="17"/>
    </row>
    <row r="893" spans="1:7" ht="13.5" thickBot="1" x14ac:dyDescent="0.25">
      <c r="A893" s="56"/>
      <c r="B893" s="73"/>
      <c r="C893" s="73"/>
      <c r="D893" s="57"/>
      <c r="E893" s="73"/>
      <c r="F893" s="58"/>
      <c r="G893" s="59"/>
    </row>
    <row r="894" spans="1:7" ht="13.5" thickTop="1" x14ac:dyDescent="0.2">
      <c r="A894" s="3475"/>
      <c r="B894" s="3476"/>
      <c r="C894" s="3477"/>
      <c r="D894" s="2639" t="s">
        <v>18</v>
      </c>
      <c r="E894" s="3553" t="s">
        <v>19</v>
      </c>
      <c r="F894" s="3476"/>
      <c r="G894" s="3554"/>
    </row>
    <row r="895" spans="1:7" x14ac:dyDescent="0.2">
      <c r="A895" s="3555" t="s">
        <v>20</v>
      </c>
      <c r="B895" s="3556"/>
      <c r="C895" s="3557"/>
      <c r="D895" s="44"/>
      <c r="E895" s="3594"/>
      <c r="F895" s="3595"/>
      <c r="G895" s="3596"/>
    </row>
    <row r="896" spans="1:7" x14ac:dyDescent="0.2">
      <c r="A896" s="3555" t="s">
        <v>21</v>
      </c>
      <c r="B896" s="3556"/>
      <c r="C896" s="3557"/>
      <c r="D896" s="61" t="s">
        <v>1609</v>
      </c>
      <c r="E896" s="3463" t="s">
        <v>30</v>
      </c>
      <c r="F896" s="3461"/>
      <c r="G896" s="3462"/>
    </row>
    <row r="897" spans="1:7" ht="13.5" thickBot="1" x14ac:dyDescent="0.25">
      <c r="A897" s="3562" t="s">
        <v>22</v>
      </c>
      <c r="B897" s="3563"/>
      <c r="C897" s="3564"/>
      <c r="D897" s="894" t="s">
        <v>3582</v>
      </c>
      <c r="E897" s="3460" t="s">
        <v>23</v>
      </c>
      <c r="F897" s="3409"/>
      <c r="G897" s="3410"/>
    </row>
    <row r="898" spans="1:7" ht="16.5" x14ac:dyDescent="0.25">
      <c r="A898" s="3415" t="s">
        <v>0</v>
      </c>
      <c r="B898" s="3416"/>
      <c r="C898" s="3416"/>
      <c r="D898" s="3416"/>
      <c r="E898" s="3416"/>
      <c r="F898" s="3416"/>
      <c r="G898" s="3417"/>
    </row>
    <row r="899" spans="1:7" x14ac:dyDescent="0.2">
      <c r="A899" s="3418" t="s">
        <v>1</v>
      </c>
      <c r="B899" s="3419"/>
      <c r="C899" s="3419"/>
      <c r="D899" s="3419"/>
      <c r="E899" s="3419"/>
      <c r="F899" s="3419"/>
      <c r="G899" s="3420"/>
    </row>
    <row r="900" spans="1:7" x14ac:dyDescent="0.2">
      <c r="A900" s="3421" t="s">
        <v>2</v>
      </c>
      <c r="B900" s="3422"/>
      <c r="C900" s="3422"/>
      <c r="D900" s="3422"/>
      <c r="E900" s="3422"/>
      <c r="F900" s="3422"/>
      <c r="G900" s="3423"/>
    </row>
    <row r="901" spans="1:7" x14ac:dyDescent="0.2">
      <c r="A901" s="2"/>
      <c r="B901" s="68"/>
      <c r="C901" s="2640"/>
      <c r="D901" s="5"/>
      <c r="E901" s="69"/>
      <c r="F901" s="6"/>
      <c r="G901" s="7" t="s">
        <v>300</v>
      </c>
    </row>
    <row r="902" spans="1:7" x14ac:dyDescent="0.2">
      <c r="A902" s="8" t="s">
        <v>4</v>
      </c>
      <c r="B902" s="9"/>
      <c r="C902" s="10" t="s">
        <v>5</v>
      </c>
      <c r="D902" s="9"/>
      <c r="E902" s="1277" t="s">
        <v>4362</v>
      </c>
      <c r="F902" s="689"/>
      <c r="G902" s="739" t="s">
        <v>4363</v>
      </c>
    </row>
    <row r="903" spans="1:7" x14ac:dyDescent="0.2">
      <c r="A903" s="14" t="s">
        <v>6</v>
      </c>
      <c r="B903" s="70"/>
      <c r="C903" s="16"/>
      <c r="D903" s="2641"/>
      <c r="E903" s="3424"/>
      <c r="F903" s="3425"/>
      <c r="G903" s="17"/>
    </row>
    <row r="904" spans="1:7" x14ac:dyDescent="0.2">
      <c r="A904" s="2642" t="s">
        <v>7</v>
      </c>
      <c r="B904" s="19"/>
      <c r="C904" s="19"/>
      <c r="D904" s="19"/>
      <c r="E904" s="20" t="s">
        <v>8</v>
      </c>
      <c r="F904" s="21"/>
      <c r="G904" s="17" t="s">
        <v>9</v>
      </c>
    </row>
    <row r="905" spans="1:7" x14ac:dyDescent="0.2">
      <c r="A905" s="2"/>
      <c r="B905" s="68"/>
      <c r="C905" s="2640"/>
      <c r="D905" s="2640"/>
      <c r="E905" s="3426"/>
      <c r="F905" s="3427"/>
      <c r="G905" s="22"/>
    </row>
    <row r="906" spans="1:7" ht="26.25" thickBot="1" x14ac:dyDescent="0.25">
      <c r="A906" s="23" t="s">
        <v>10</v>
      </c>
      <c r="B906" s="71" t="s">
        <v>11</v>
      </c>
      <c r="C906" s="25" t="s">
        <v>12</v>
      </c>
      <c r="D906" s="26" t="s">
        <v>13</v>
      </c>
      <c r="E906" s="72" t="s">
        <v>14</v>
      </c>
      <c r="F906" s="28" t="s">
        <v>15</v>
      </c>
      <c r="G906" s="29" t="s">
        <v>16</v>
      </c>
    </row>
    <row r="907" spans="1:7" ht="13.5" thickTop="1" x14ac:dyDescent="0.2">
      <c r="A907" s="896"/>
      <c r="B907" s="897"/>
      <c r="C907" s="2654"/>
      <c r="D907" s="243" t="s">
        <v>193</v>
      </c>
      <c r="E907" s="2648"/>
      <c r="F907" s="2649"/>
      <c r="G907" s="916">
        <f>G891</f>
        <v>714577</v>
      </c>
    </row>
    <row r="908" spans="1:7" x14ac:dyDescent="0.2">
      <c r="A908" s="903">
        <v>88</v>
      </c>
      <c r="B908" s="897"/>
      <c r="C908" s="1766" t="s">
        <v>342</v>
      </c>
      <c r="D908" s="1334" t="s">
        <v>4291</v>
      </c>
      <c r="E908" s="2650">
        <v>10</v>
      </c>
      <c r="F908" s="2649">
        <v>94</v>
      </c>
      <c r="G908" s="1335">
        <f>F908*E908</f>
        <v>940</v>
      </c>
    </row>
    <row r="909" spans="1:7" x14ac:dyDescent="0.2">
      <c r="A909" s="904">
        <v>89</v>
      </c>
      <c r="B909" s="897"/>
      <c r="C909" s="1766" t="s">
        <v>158</v>
      </c>
      <c r="D909" s="1334" t="s">
        <v>4292</v>
      </c>
      <c r="E909" s="2650">
        <v>60</v>
      </c>
      <c r="F909" s="2649">
        <v>444</v>
      </c>
      <c r="G909" s="1335">
        <f t="shared" ref="G909:G921" si="14">F909*E909</f>
        <v>26640</v>
      </c>
    </row>
    <row r="910" spans="1:7" x14ac:dyDescent="0.2">
      <c r="A910" s="903">
        <v>90</v>
      </c>
      <c r="B910" s="897"/>
      <c r="C910" s="1766" t="s">
        <v>158</v>
      </c>
      <c r="D910" s="1334" t="s">
        <v>4293</v>
      </c>
      <c r="E910" s="153">
        <v>40</v>
      </c>
      <c r="F910" s="2649">
        <v>458</v>
      </c>
      <c r="G910" s="1335">
        <f t="shared" si="14"/>
        <v>18320</v>
      </c>
    </row>
    <row r="911" spans="1:7" x14ac:dyDescent="0.2">
      <c r="A911" s="903">
        <v>91</v>
      </c>
      <c r="B911" s="897"/>
      <c r="C911" s="1766" t="s">
        <v>158</v>
      </c>
      <c r="D911" s="1334" t="s">
        <v>4294</v>
      </c>
      <c r="E911" s="153">
        <v>40</v>
      </c>
      <c r="F911" s="2649">
        <v>458</v>
      </c>
      <c r="G911" s="1335">
        <f t="shared" si="14"/>
        <v>18320</v>
      </c>
    </row>
    <row r="912" spans="1:7" x14ac:dyDescent="0.2">
      <c r="A912" s="904">
        <v>92</v>
      </c>
      <c r="B912" s="897"/>
      <c r="C912" s="1766" t="s">
        <v>158</v>
      </c>
      <c r="D912" s="2673" t="s">
        <v>4295</v>
      </c>
      <c r="E912" s="153">
        <v>40</v>
      </c>
      <c r="F912" s="152">
        <v>458</v>
      </c>
      <c r="G912" s="1335">
        <f t="shared" si="14"/>
        <v>18320</v>
      </c>
    </row>
    <row r="913" spans="1:7" x14ac:dyDescent="0.2">
      <c r="A913" s="903">
        <v>93</v>
      </c>
      <c r="B913" s="897"/>
      <c r="C913" s="1766" t="s">
        <v>158</v>
      </c>
      <c r="D913" s="1334" t="s">
        <v>4296</v>
      </c>
      <c r="E913" s="153">
        <v>5</v>
      </c>
      <c r="F913" s="152">
        <v>800</v>
      </c>
      <c r="G913" s="1335">
        <f t="shared" si="14"/>
        <v>4000</v>
      </c>
    </row>
    <row r="914" spans="1:7" x14ac:dyDescent="0.2">
      <c r="A914" s="903">
        <v>94</v>
      </c>
      <c r="B914" s="897"/>
      <c r="C914" s="1766" t="s">
        <v>158</v>
      </c>
      <c r="D914" s="1334" t="s">
        <v>4297</v>
      </c>
      <c r="E914" s="153">
        <v>5</v>
      </c>
      <c r="F914" s="152">
        <v>574</v>
      </c>
      <c r="G914" s="1335">
        <f t="shared" si="14"/>
        <v>2870</v>
      </c>
    </row>
    <row r="915" spans="1:7" x14ac:dyDescent="0.2">
      <c r="A915" s="904">
        <v>95</v>
      </c>
      <c r="B915" s="897"/>
      <c r="C915" s="1766" t="s">
        <v>158</v>
      </c>
      <c r="D915" s="1334" t="s">
        <v>4298</v>
      </c>
      <c r="E915" s="905">
        <v>5</v>
      </c>
      <c r="F915" s="906">
        <v>574</v>
      </c>
      <c r="G915" s="1335">
        <f t="shared" si="14"/>
        <v>2870</v>
      </c>
    </row>
    <row r="916" spans="1:7" x14ac:dyDescent="0.2">
      <c r="A916" s="903">
        <v>96</v>
      </c>
      <c r="B916" s="897"/>
      <c r="C916" s="1766" t="s">
        <v>158</v>
      </c>
      <c r="D916" s="1334" t="s">
        <v>4299</v>
      </c>
      <c r="E916" s="905">
        <v>5</v>
      </c>
      <c r="F916" s="906">
        <v>574</v>
      </c>
      <c r="G916" s="1335">
        <f t="shared" si="14"/>
        <v>2870</v>
      </c>
    </row>
    <row r="917" spans="1:7" x14ac:dyDescent="0.2">
      <c r="A917" s="903">
        <v>97</v>
      </c>
      <c r="B917" s="897"/>
      <c r="C917" s="1766" t="s">
        <v>158</v>
      </c>
      <c r="D917" s="1334" t="s">
        <v>4300</v>
      </c>
      <c r="E917" s="905">
        <v>20</v>
      </c>
      <c r="F917" s="906">
        <v>1434</v>
      </c>
      <c r="G917" s="1335">
        <f t="shared" si="14"/>
        <v>28680</v>
      </c>
    </row>
    <row r="918" spans="1:7" x14ac:dyDescent="0.2">
      <c r="A918" s="904">
        <v>98</v>
      </c>
      <c r="B918" s="897"/>
      <c r="C918" s="1766" t="s">
        <v>158</v>
      </c>
      <c r="D918" s="1334" t="s">
        <v>4301</v>
      </c>
      <c r="E918" s="905">
        <v>20</v>
      </c>
      <c r="F918" s="906">
        <v>1140</v>
      </c>
      <c r="G918" s="1335">
        <f t="shared" si="14"/>
        <v>22800</v>
      </c>
    </row>
    <row r="919" spans="1:7" x14ac:dyDescent="0.2">
      <c r="A919" s="903">
        <v>99</v>
      </c>
      <c r="B919" s="897"/>
      <c r="C919" s="1766" t="s">
        <v>158</v>
      </c>
      <c r="D919" s="1334" t="s">
        <v>4302</v>
      </c>
      <c r="E919" s="905">
        <v>20</v>
      </c>
      <c r="F919" s="906">
        <v>1140</v>
      </c>
      <c r="G919" s="1335">
        <f t="shared" si="14"/>
        <v>22800</v>
      </c>
    </row>
    <row r="920" spans="1:7" x14ac:dyDescent="0.2">
      <c r="A920" s="903">
        <v>100</v>
      </c>
      <c r="B920" s="2664"/>
      <c r="C920" s="1766" t="s">
        <v>158</v>
      </c>
      <c r="D920" s="1334" t="s">
        <v>4303</v>
      </c>
      <c r="E920" s="153">
        <v>20</v>
      </c>
      <c r="F920" s="152">
        <v>1140</v>
      </c>
      <c r="G920" s="1335">
        <f t="shared" si="14"/>
        <v>22800</v>
      </c>
    </row>
    <row r="921" spans="1:7" x14ac:dyDescent="0.2">
      <c r="A921" s="904">
        <v>101</v>
      </c>
      <c r="B921" s="897"/>
      <c r="C921" s="1766" t="s">
        <v>59</v>
      </c>
      <c r="D921" s="1334" t="s">
        <v>4304</v>
      </c>
      <c r="E921" s="905">
        <v>5</v>
      </c>
      <c r="F921" s="906">
        <v>13335</v>
      </c>
      <c r="G921" s="1335">
        <f t="shared" si="14"/>
        <v>66675</v>
      </c>
    </row>
    <row r="922" spans="1:7" x14ac:dyDescent="0.2">
      <c r="A922" s="903"/>
      <c r="B922" s="828"/>
      <c r="C922" s="1766"/>
      <c r="D922" s="1334"/>
      <c r="E922" s="2674"/>
      <c r="F922" s="906"/>
      <c r="G922" s="1335"/>
    </row>
    <row r="923" spans="1:7" x14ac:dyDescent="0.2">
      <c r="A923" s="903"/>
      <c r="B923" s="828"/>
      <c r="C923" s="1766"/>
      <c r="D923" s="1334"/>
      <c r="E923" s="905"/>
      <c r="F923" s="906"/>
      <c r="G923" s="1335"/>
    </row>
    <row r="924" spans="1:7" x14ac:dyDescent="0.2">
      <c r="A924" s="904"/>
      <c r="B924" s="828"/>
      <c r="C924" s="1766"/>
      <c r="D924" s="1334" t="s">
        <v>337</v>
      </c>
      <c r="E924" s="905"/>
      <c r="F924" s="906"/>
      <c r="G924" s="1335"/>
    </row>
    <row r="925" spans="1:7" x14ac:dyDescent="0.2">
      <c r="A925" s="903"/>
      <c r="B925" s="828"/>
      <c r="C925" s="1766"/>
      <c r="D925" s="1334"/>
      <c r="E925" s="905"/>
      <c r="F925" s="906"/>
      <c r="G925" s="1335"/>
    </row>
    <row r="926" spans="1:7" x14ac:dyDescent="0.2">
      <c r="A926" s="903"/>
      <c r="B926" s="828"/>
      <c r="C926" s="1766"/>
      <c r="D926" s="1334"/>
      <c r="E926" s="905"/>
      <c r="F926" s="906"/>
      <c r="G926" s="1335"/>
    </row>
    <row r="927" spans="1:7" x14ac:dyDescent="0.2">
      <c r="A927" s="904"/>
      <c r="B927" s="828"/>
      <c r="C927" s="1766"/>
      <c r="D927" s="1334"/>
      <c r="E927" s="905"/>
      <c r="F927" s="906"/>
      <c r="G927" s="1335"/>
    </row>
    <row r="928" spans="1:7" x14ac:dyDescent="0.2">
      <c r="A928" s="903"/>
      <c r="B928" s="828"/>
      <c r="C928" s="1766"/>
      <c r="D928" s="1334"/>
      <c r="E928" s="905"/>
      <c r="F928" s="906"/>
      <c r="G928" s="1335"/>
    </row>
    <row r="929" spans="1:7" x14ac:dyDescent="0.2">
      <c r="A929" s="903"/>
      <c r="B929" s="828"/>
      <c r="C929" s="1766"/>
      <c r="D929" s="1334"/>
      <c r="E929" s="905"/>
      <c r="F929" s="906"/>
      <c r="G929" s="1335"/>
    </row>
    <row r="930" spans="1:7" x14ac:dyDescent="0.2">
      <c r="A930" s="904"/>
      <c r="B930" s="828"/>
      <c r="C930" s="1766"/>
      <c r="D930" s="2667"/>
      <c r="E930" s="905"/>
      <c r="F930" s="906"/>
      <c r="G930" s="1335"/>
    </row>
    <row r="931" spans="1:7" x14ac:dyDescent="0.2">
      <c r="A931" s="903"/>
      <c r="B931" s="828"/>
      <c r="C931" s="1766"/>
      <c r="D931" s="1334"/>
      <c r="E931" s="905"/>
      <c r="F931" s="906"/>
      <c r="G931" s="1335"/>
    </row>
    <row r="932" spans="1:7" x14ac:dyDescent="0.2">
      <c r="A932" s="903"/>
      <c r="B932" s="1221"/>
      <c r="C932" s="1766"/>
      <c r="D932" s="1334"/>
      <c r="E932" s="2128"/>
      <c r="F932" s="906"/>
      <c r="G932" s="1335"/>
    </row>
    <row r="933" spans="1:7" x14ac:dyDescent="0.2">
      <c r="A933" s="904"/>
      <c r="B933" s="897"/>
      <c r="C933" s="1766"/>
      <c r="D933" s="1334"/>
      <c r="E933" s="900"/>
      <c r="F933" s="910"/>
      <c r="G933" s="1335"/>
    </row>
    <row r="934" spans="1:7" x14ac:dyDescent="0.2">
      <c r="A934" s="903"/>
      <c r="B934" s="2659"/>
      <c r="C934" s="1766"/>
      <c r="D934" s="1334"/>
      <c r="E934" s="900"/>
      <c r="F934" s="910"/>
      <c r="G934" s="1335"/>
    </row>
    <row r="935" spans="1:7" x14ac:dyDescent="0.2">
      <c r="A935" s="903"/>
      <c r="B935" s="897"/>
      <c r="C935" s="1766"/>
      <c r="D935" s="2670"/>
      <c r="E935" s="900"/>
      <c r="F935" s="910"/>
      <c r="G935" s="1335"/>
    </row>
    <row r="936" spans="1:7" x14ac:dyDescent="0.2">
      <c r="A936" s="904"/>
      <c r="B936" s="897"/>
      <c r="C936" s="1766"/>
      <c r="D936" s="2667"/>
      <c r="E936" s="900"/>
      <c r="F936" s="2662"/>
      <c r="G936" s="1335"/>
    </row>
    <row r="937" spans="1:7" x14ac:dyDescent="0.2">
      <c r="A937" s="2501"/>
      <c r="B937" s="897"/>
      <c r="C937" s="2660"/>
      <c r="D937" s="2672"/>
      <c r="E937" s="900"/>
      <c r="F937" s="2662"/>
      <c r="G937" s="1335"/>
    </row>
    <row r="938" spans="1:7" ht="13.5" thickBot="1" x14ac:dyDescent="0.25">
      <c r="A938" s="48"/>
      <c r="B938" s="49"/>
      <c r="C938" s="50"/>
      <c r="D938" s="51"/>
      <c r="E938" s="49"/>
      <c r="F938" s="52" t="s">
        <v>17</v>
      </c>
      <c r="G938" s="53">
        <f>SUM(G907:G933)</f>
        <v>973482</v>
      </c>
    </row>
    <row r="939" spans="1:7" ht="13.5" thickTop="1" x14ac:dyDescent="0.2">
      <c r="A939" s="2492" t="s">
        <v>910</v>
      </c>
      <c r="B939" s="54"/>
      <c r="C939" s="2641"/>
      <c r="E939" s="54"/>
      <c r="G939" s="17"/>
    </row>
    <row r="940" spans="1:7" ht="13.5" thickBot="1" x14ac:dyDescent="0.25">
      <c r="A940" s="56"/>
      <c r="B940" s="73"/>
      <c r="C940" s="73"/>
      <c r="D940" s="57"/>
      <c r="E940" s="73"/>
      <c r="F940" s="58"/>
      <c r="G940" s="59"/>
    </row>
    <row r="941" spans="1:7" ht="13.5" thickTop="1" x14ac:dyDescent="0.2">
      <c r="A941" s="3475"/>
      <c r="B941" s="3476"/>
      <c r="C941" s="3477"/>
      <c r="D941" s="2639" t="s">
        <v>18</v>
      </c>
      <c r="E941" s="3553" t="s">
        <v>19</v>
      </c>
      <c r="F941" s="3476"/>
      <c r="G941" s="3554"/>
    </row>
    <row r="942" spans="1:7" x14ac:dyDescent="0.2">
      <c r="A942" s="3555" t="s">
        <v>20</v>
      </c>
      <c r="B942" s="3556"/>
      <c r="C942" s="3557"/>
      <c r="D942" s="44"/>
      <c r="E942" s="3594"/>
      <c r="F942" s="3595"/>
      <c r="G942" s="3596"/>
    </row>
    <row r="943" spans="1:7" x14ac:dyDescent="0.2">
      <c r="A943" s="3555" t="s">
        <v>21</v>
      </c>
      <c r="B943" s="3556"/>
      <c r="C943" s="3557"/>
      <c r="D943" s="61" t="s">
        <v>1609</v>
      </c>
      <c r="E943" s="3463" t="s">
        <v>30</v>
      </c>
      <c r="F943" s="3461"/>
      <c r="G943" s="3462"/>
    </row>
    <row r="944" spans="1:7" ht="13.5" thickBot="1" x14ac:dyDescent="0.25">
      <c r="A944" s="3562" t="s">
        <v>22</v>
      </c>
      <c r="B944" s="3563"/>
      <c r="C944" s="3564"/>
      <c r="D944" s="894" t="s">
        <v>3582</v>
      </c>
      <c r="E944" s="3460" t="s">
        <v>23</v>
      </c>
      <c r="F944" s="3409"/>
      <c r="G944" s="3410"/>
    </row>
    <row r="945" spans="1:7" ht="16.5" x14ac:dyDescent="0.25">
      <c r="A945" s="3415" t="s">
        <v>0</v>
      </c>
      <c r="B945" s="3416"/>
      <c r="C945" s="3416"/>
      <c r="D945" s="3416"/>
      <c r="E945" s="3416"/>
      <c r="F945" s="3416"/>
      <c r="G945" s="3417"/>
    </row>
    <row r="946" spans="1:7" x14ac:dyDescent="0.2">
      <c r="A946" s="3418" t="s">
        <v>1</v>
      </c>
      <c r="B946" s="3419"/>
      <c r="C946" s="3419"/>
      <c r="D946" s="3419"/>
      <c r="E946" s="3419"/>
      <c r="F946" s="3419"/>
      <c r="G946" s="3420"/>
    </row>
    <row r="947" spans="1:7" x14ac:dyDescent="0.2">
      <c r="A947" s="3421" t="s">
        <v>2</v>
      </c>
      <c r="B947" s="3422"/>
      <c r="C947" s="3422"/>
      <c r="D947" s="3422"/>
      <c r="E947" s="3422"/>
      <c r="F947" s="3422"/>
      <c r="G947" s="3423"/>
    </row>
    <row r="948" spans="1:7" x14ac:dyDescent="0.2">
      <c r="A948" s="2"/>
      <c r="B948" s="68"/>
      <c r="C948" s="2774"/>
      <c r="D948" s="5"/>
      <c r="E948" s="69"/>
      <c r="F948" s="6"/>
      <c r="G948" s="7" t="s">
        <v>3</v>
      </c>
    </row>
    <row r="949" spans="1:7" x14ac:dyDescent="0.2">
      <c r="A949" s="8" t="s">
        <v>4</v>
      </c>
      <c r="B949" s="9"/>
      <c r="C949" s="10" t="s">
        <v>5</v>
      </c>
      <c r="D949" s="9"/>
      <c r="E949" s="1277" t="s">
        <v>4521</v>
      </c>
      <c r="F949" s="689"/>
      <c r="G949" s="739" t="s">
        <v>4500</v>
      </c>
    </row>
    <row r="950" spans="1:7" x14ac:dyDescent="0.2">
      <c r="A950" s="14" t="s">
        <v>6</v>
      </c>
      <c r="B950" s="70"/>
      <c r="C950" s="16"/>
      <c r="D950" s="2775"/>
      <c r="E950" s="3424"/>
      <c r="F950" s="3425"/>
      <c r="G950" s="17"/>
    </row>
    <row r="951" spans="1:7" x14ac:dyDescent="0.2">
      <c r="A951" s="2776" t="s">
        <v>7</v>
      </c>
      <c r="B951" s="19"/>
      <c r="C951" s="19"/>
      <c r="D951" s="19"/>
      <c r="E951" s="20" t="s">
        <v>8</v>
      </c>
      <c r="F951" s="21"/>
      <c r="G951" s="17" t="s">
        <v>9</v>
      </c>
    </row>
    <row r="952" spans="1:7" x14ac:dyDescent="0.2">
      <c r="A952" s="2"/>
      <c r="B952" s="68"/>
      <c r="C952" s="2774"/>
      <c r="D952" s="2774"/>
      <c r="E952" s="3426"/>
      <c r="F952" s="3427"/>
      <c r="G952" s="22"/>
    </row>
    <row r="953" spans="1:7" ht="26.25" thickBot="1" x14ac:dyDescent="0.25">
      <c r="A953" s="23" t="s">
        <v>10</v>
      </c>
      <c r="B953" s="71" t="s">
        <v>11</v>
      </c>
      <c r="C953" s="25" t="s">
        <v>12</v>
      </c>
      <c r="D953" s="26" t="s">
        <v>13</v>
      </c>
      <c r="E953" s="72" t="s">
        <v>14</v>
      </c>
      <c r="F953" s="28" t="s">
        <v>15</v>
      </c>
      <c r="G953" s="29" t="s">
        <v>16</v>
      </c>
    </row>
    <row r="954" spans="1:7" ht="13.5" thickTop="1" x14ac:dyDescent="0.2">
      <c r="A954" s="896">
        <v>1</v>
      </c>
      <c r="B954" s="897"/>
      <c r="C954" s="898" t="s">
        <v>227</v>
      </c>
      <c r="D954" s="1311" t="s">
        <v>4514</v>
      </c>
      <c r="E954" s="900">
        <v>1</v>
      </c>
      <c r="F954" s="901">
        <v>4200</v>
      </c>
      <c r="G954" s="1335">
        <f>F954*E954</f>
        <v>4200</v>
      </c>
    </row>
    <row r="955" spans="1:7" x14ac:dyDescent="0.2">
      <c r="A955" s="903">
        <v>2</v>
      </c>
      <c r="B955" s="897"/>
      <c r="C955" s="898" t="s">
        <v>59</v>
      </c>
      <c r="D955" s="253" t="s">
        <v>4515</v>
      </c>
      <c r="E955" s="2493">
        <v>20</v>
      </c>
      <c r="F955" s="901">
        <v>80</v>
      </c>
      <c r="G955" s="1335">
        <f t="shared" ref="G955:G961" si="15">F955*E955</f>
        <v>1600</v>
      </c>
    </row>
    <row r="956" spans="1:7" x14ac:dyDescent="0.2">
      <c r="A956" s="904">
        <v>3</v>
      </c>
      <c r="B956" s="897"/>
      <c r="C956" s="898" t="s">
        <v>1413</v>
      </c>
      <c r="D956" s="1453" t="s">
        <v>4516</v>
      </c>
      <c r="E956" s="2493">
        <v>5</v>
      </c>
      <c r="F956" s="901">
        <v>100</v>
      </c>
      <c r="G956" s="1335">
        <f t="shared" si="15"/>
        <v>500</v>
      </c>
    </row>
    <row r="957" spans="1:7" x14ac:dyDescent="0.2">
      <c r="A957" s="903">
        <v>4</v>
      </c>
      <c r="B957" s="897"/>
      <c r="C957" s="898" t="s">
        <v>59</v>
      </c>
      <c r="D957" s="253" t="s">
        <v>4517</v>
      </c>
      <c r="E957" s="905">
        <v>4</v>
      </c>
      <c r="F957" s="906">
        <v>50</v>
      </c>
      <c r="G957" s="1335">
        <f t="shared" si="15"/>
        <v>200</v>
      </c>
    </row>
    <row r="958" spans="1:7" x14ac:dyDescent="0.2">
      <c r="A958" s="903">
        <v>5</v>
      </c>
      <c r="B958" s="897"/>
      <c r="C958" s="39" t="s">
        <v>59</v>
      </c>
      <c r="D958" s="253" t="s">
        <v>4518</v>
      </c>
      <c r="E958" s="905">
        <v>8</v>
      </c>
      <c r="F958" s="906">
        <v>65</v>
      </c>
      <c r="G958" s="1335">
        <f t="shared" si="15"/>
        <v>520</v>
      </c>
    </row>
    <row r="959" spans="1:7" x14ac:dyDescent="0.2">
      <c r="A959" s="904">
        <v>6</v>
      </c>
      <c r="B959" s="897"/>
      <c r="C959" s="39" t="s">
        <v>59</v>
      </c>
      <c r="D959" s="253" t="s">
        <v>4519</v>
      </c>
      <c r="E959" s="905">
        <v>1</v>
      </c>
      <c r="F959" s="906">
        <v>60</v>
      </c>
      <c r="G959" s="1335">
        <f t="shared" si="15"/>
        <v>60</v>
      </c>
    </row>
    <row r="960" spans="1:7" x14ac:dyDescent="0.2">
      <c r="A960" s="903">
        <v>7</v>
      </c>
      <c r="B960" s="897"/>
      <c r="C960" s="835" t="s">
        <v>1413</v>
      </c>
      <c r="D960" s="253" t="s">
        <v>3704</v>
      </c>
      <c r="E960" s="905">
        <v>3</v>
      </c>
      <c r="F960" s="906">
        <v>145</v>
      </c>
      <c r="G960" s="1335">
        <f t="shared" si="15"/>
        <v>435</v>
      </c>
    </row>
    <row r="961" spans="1:7" x14ac:dyDescent="0.2">
      <c r="A961" s="903">
        <v>8</v>
      </c>
      <c r="B961" s="897"/>
      <c r="C961" s="835" t="s">
        <v>24</v>
      </c>
      <c r="D961" s="1453" t="s">
        <v>4520</v>
      </c>
      <c r="E961" s="905">
        <v>1</v>
      </c>
      <c r="F961" s="906">
        <v>580</v>
      </c>
      <c r="G961" s="1335">
        <f t="shared" si="15"/>
        <v>580</v>
      </c>
    </row>
    <row r="962" spans="1:7" x14ac:dyDescent="0.2">
      <c r="A962" s="904"/>
      <c r="B962" s="897"/>
      <c r="C962" s="835"/>
      <c r="D962" s="253"/>
      <c r="E962" s="905"/>
      <c r="F962" s="906"/>
      <c r="G962" s="902"/>
    </row>
    <row r="963" spans="1:7" x14ac:dyDescent="0.2">
      <c r="A963" s="903"/>
      <c r="B963" s="897"/>
      <c r="C963" s="835"/>
      <c r="D963" s="253"/>
      <c r="E963" s="905"/>
      <c r="F963" s="906"/>
      <c r="G963" s="902"/>
    </row>
    <row r="964" spans="1:7" x14ac:dyDescent="0.2">
      <c r="A964" s="903"/>
      <c r="B964" s="897"/>
      <c r="C964" s="835"/>
      <c r="D964" s="911"/>
      <c r="E964" s="905"/>
      <c r="F964" s="906"/>
      <c r="G964" s="902"/>
    </row>
    <row r="965" spans="1:7" x14ac:dyDescent="0.2">
      <c r="A965" s="904"/>
      <c r="B965" s="897"/>
      <c r="C965" s="835"/>
      <c r="D965" s="911"/>
      <c r="E965" s="905"/>
      <c r="F965" s="906"/>
      <c r="G965" s="902"/>
    </row>
    <row r="966" spans="1:7" x14ac:dyDescent="0.2">
      <c r="A966" s="903"/>
      <c r="B966" s="897"/>
      <c r="C966" s="835"/>
      <c r="D966" s="911"/>
      <c r="E966" s="905"/>
      <c r="F966" s="906"/>
      <c r="G966" s="902"/>
    </row>
    <row r="967" spans="1:7" x14ac:dyDescent="0.2">
      <c r="A967" s="903"/>
      <c r="B967" s="897"/>
      <c r="C967" s="835"/>
      <c r="D967" s="1455"/>
      <c r="E967" s="905"/>
      <c r="F967" s="906"/>
      <c r="G967" s="902"/>
    </row>
    <row r="968" spans="1:7" x14ac:dyDescent="0.2">
      <c r="A968" s="903"/>
      <c r="B968" s="897"/>
      <c r="C968" s="835"/>
      <c r="D968" s="1455"/>
      <c r="E968" s="905"/>
      <c r="F968" s="906"/>
      <c r="G968" s="902"/>
    </row>
    <row r="969" spans="1:7" x14ac:dyDescent="0.2">
      <c r="A969" s="904"/>
      <c r="B969" s="897"/>
      <c r="C969" s="835"/>
      <c r="D969" s="989"/>
      <c r="E969" s="905"/>
      <c r="F969" s="906"/>
      <c r="G969" s="902"/>
    </row>
    <row r="970" spans="1:7" x14ac:dyDescent="0.2">
      <c r="A970" s="903"/>
      <c r="B970" s="897"/>
      <c r="C970" s="835"/>
      <c r="D970" s="989"/>
      <c r="E970" s="905"/>
      <c r="F970" s="906"/>
      <c r="G970" s="902"/>
    </row>
    <row r="971" spans="1:7" x14ac:dyDescent="0.2">
      <c r="A971" s="903"/>
      <c r="B971" s="897"/>
      <c r="C971" s="835"/>
      <c r="D971" s="824"/>
      <c r="E971" s="905"/>
      <c r="F971" s="906"/>
      <c r="G971" s="902"/>
    </row>
    <row r="972" spans="1:7" x14ac:dyDescent="0.2">
      <c r="A972" s="904"/>
      <c r="B972" s="897"/>
      <c r="C972" s="835"/>
      <c r="D972" s="909"/>
      <c r="E972" s="905"/>
      <c r="F972" s="906"/>
      <c r="G972" s="902"/>
    </row>
    <row r="973" spans="1:7" x14ac:dyDescent="0.2">
      <c r="A973" s="903"/>
      <c r="B973" s="828"/>
      <c r="C973" s="835"/>
      <c r="D973" s="912"/>
      <c r="E973" s="905"/>
      <c r="F973" s="906"/>
      <c r="G973" s="902"/>
    </row>
    <row r="974" spans="1:7" x14ac:dyDescent="0.2">
      <c r="A974" s="903"/>
      <c r="B974" s="828"/>
      <c r="C974" s="835"/>
      <c r="D974" s="912"/>
      <c r="E974" s="905"/>
      <c r="F974" s="906"/>
      <c r="G974" s="902"/>
    </row>
    <row r="975" spans="1:7" x14ac:dyDescent="0.2">
      <c r="A975" s="904"/>
      <c r="B975" s="828"/>
      <c r="C975" s="835"/>
      <c r="D975" s="909"/>
      <c r="E975" s="905"/>
      <c r="F975" s="906"/>
      <c r="G975" s="902"/>
    </row>
    <row r="976" spans="1:7" x14ac:dyDescent="0.2">
      <c r="A976" s="903"/>
      <c r="B976" s="828"/>
      <c r="C976" s="835"/>
      <c r="D976" s="909"/>
      <c r="E976" s="905"/>
      <c r="F976" s="906"/>
      <c r="G976" s="902"/>
    </row>
    <row r="977" spans="1:7" x14ac:dyDescent="0.2">
      <c r="A977" s="903"/>
      <c r="B977" s="828"/>
      <c r="C977" s="835"/>
      <c r="D977" s="2782"/>
      <c r="E977" s="905"/>
      <c r="F977" s="906"/>
      <c r="G977" s="902"/>
    </row>
    <row r="978" spans="1:7" x14ac:dyDescent="0.2">
      <c r="A978" s="904"/>
      <c r="B978" s="828"/>
      <c r="C978" s="835"/>
      <c r="D978" s="2782"/>
      <c r="E978" s="905"/>
      <c r="F978" s="906"/>
      <c r="G978" s="902"/>
    </row>
    <row r="979" spans="1:7" x14ac:dyDescent="0.2">
      <c r="A979" s="903"/>
      <c r="B979" s="828"/>
      <c r="C979" s="835"/>
      <c r="D979" s="2782"/>
      <c r="E979" s="905"/>
      <c r="F979" s="906"/>
      <c r="G979" s="902"/>
    </row>
    <row r="980" spans="1:7" x14ac:dyDescent="0.2">
      <c r="A980" s="903"/>
      <c r="B980" s="828"/>
      <c r="C980" s="835"/>
      <c r="D980" s="2782"/>
      <c r="E980" s="905"/>
      <c r="F980" s="906"/>
      <c r="G980" s="902"/>
    </row>
    <row r="981" spans="1:7" x14ac:dyDescent="0.2">
      <c r="A981" s="904"/>
      <c r="B981" s="828"/>
      <c r="C981" s="835"/>
      <c r="D981" s="909"/>
      <c r="E981" s="905"/>
      <c r="F981" s="906"/>
      <c r="G981" s="902"/>
    </row>
    <row r="982" spans="1:7" x14ac:dyDescent="0.2">
      <c r="A982" s="903"/>
      <c r="B982" s="828"/>
      <c r="C982" s="835"/>
      <c r="D982" s="909"/>
      <c r="E982" s="905"/>
      <c r="F982" s="906"/>
      <c r="G982" s="902"/>
    </row>
    <row r="983" spans="1:7" x14ac:dyDescent="0.2">
      <c r="A983" s="903"/>
      <c r="B983" s="828"/>
      <c r="C983" s="835"/>
      <c r="D983" s="909"/>
      <c r="E983" s="905"/>
      <c r="F983" s="906"/>
      <c r="G983" s="902"/>
    </row>
    <row r="984" spans="1:7" x14ac:dyDescent="0.2">
      <c r="A984" s="903"/>
      <c r="B984" s="897"/>
      <c r="C984" s="898"/>
      <c r="D984" s="899"/>
      <c r="E984" s="900"/>
      <c r="F984" s="910"/>
      <c r="G984" s="902"/>
    </row>
    <row r="985" spans="1:7" ht="13.5" thickBot="1" x14ac:dyDescent="0.25">
      <c r="A985" s="48"/>
      <c r="B985" s="49"/>
      <c r="C985" s="50"/>
      <c r="D985" s="51"/>
      <c r="E985" s="49"/>
      <c r="F985" s="52" t="s">
        <v>17</v>
      </c>
      <c r="G985" s="53">
        <f>SUM(G954:G984)</f>
        <v>8095</v>
      </c>
    </row>
    <row r="986" spans="1:7" ht="13.5" thickTop="1" x14ac:dyDescent="0.2">
      <c r="A986" s="2492" t="s">
        <v>4596</v>
      </c>
      <c r="B986" s="54"/>
      <c r="C986" s="2775"/>
      <c r="E986" s="54"/>
      <c r="G986" s="17"/>
    </row>
    <row r="987" spans="1:7" ht="13.5" thickBot="1" x14ac:dyDescent="0.25">
      <c r="A987" s="56"/>
      <c r="B987" s="73"/>
      <c r="C987" s="73"/>
      <c r="D987" s="57"/>
      <c r="E987" s="73"/>
      <c r="F987" s="58"/>
      <c r="G987" s="59"/>
    </row>
    <row r="988" spans="1:7" ht="13.5" thickTop="1" x14ac:dyDescent="0.2">
      <c r="A988" s="3475"/>
      <c r="B988" s="3476"/>
      <c r="C988" s="3477"/>
      <c r="D988" s="2773" t="s">
        <v>18</v>
      </c>
      <c r="E988" s="3553" t="s">
        <v>19</v>
      </c>
      <c r="F988" s="3476"/>
      <c r="G988" s="3554"/>
    </row>
    <row r="989" spans="1:7" x14ac:dyDescent="0.2">
      <c r="A989" s="3555" t="s">
        <v>20</v>
      </c>
      <c r="B989" s="3556"/>
      <c r="C989" s="3557"/>
      <c r="D989" s="44"/>
      <c r="E989" s="3594"/>
      <c r="F989" s="3595"/>
      <c r="G989" s="3596"/>
    </row>
    <row r="990" spans="1:7" x14ac:dyDescent="0.2">
      <c r="A990" s="3555" t="s">
        <v>21</v>
      </c>
      <c r="B990" s="3556"/>
      <c r="C990" s="3557"/>
      <c r="D990" s="61" t="s">
        <v>617</v>
      </c>
      <c r="E990" s="3463" t="s">
        <v>30</v>
      </c>
      <c r="F990" s="3461"/>
      <c r="G990" s="3462"/>
    </row>
    <row r="991" spans="1:7" ht="13.5" thickBot="1" x14ac:dyDescent="0.25">
      <c r="A991" s="3562" t="s">
        <v>22</v>
      </c>
      <c r="B991" s="3563"/>
      <c r="C991" s="3564"/>
      <c r="D991" s="894" t="s">
        <v>618</v>
      </c>
      <c r="E991" s="3460" t="s">
        <v>23</v>
      </c>
      <c r="F991" s="3409"/>
      <c r="G991" s="3410"/>
    </row>
    <row r="992" spans="1:7" ht="16.5" x14ac:dyDescent="0.25">
      <c r="A992" s="3415" t="s">
        <v>0</v>
      </c>
      <c r="B992" s="3416"/>
      <c r="C992" s="3416"/>
      <c r="D992" s="3416"/>
      <c r="E992" s="3416"/>
      <c r="F992" s="3416"/>
      <c r="G992" s="3417"/>
    </row>
    <row r="993" spans="1:7" x14ac:dyDescent="0.2">
      <c r="A993" s="3418" t="s">
        <v>1</v>
      </c>
      <c r="B993" s="3419"/>
      <c r="C993" s="3419"/>
      <c r="D993" s="3419"/>
      <c r="E993" s="3419"/>
      <c r="F993" s="3419"/>
      <c r="G993" s="3420"/>
    </row>
    <row r="994" spans="1:7" x14ac:dyDescent="0.2">
      <c r="A994" s="3421" t="s">
        <v>2</v>
      </c>
      <c r="B994" s="3422"/>
      <c r="C994" s="3422"/>
      <c r="D994" s="3422"/>
      <c r="E994" s="3422"/>
      <c r="F994" s="3422"/>
      <c r="G994" s="3423"/>
    </row>
    <row r="995" spans="1:7" x14ac:dyDescent="0.2">
      <c r="A995" s="2"/>
      <c r="B995" s="68"/>
      <c r="C995" s="3002"/>
      <c r="D995" s="5"/>
      <c r="E995" s="69"/>
      <c r="F995" s="6"/>
      <c r="G995" s="7" t="s">
        <v>3</v>
      </c>
    </row>
    <row r="996" spans="1:7" x14ac:dyDescent="0.2">
      <c r="A996" s="8" t="s">
        <v>4</v>
      </c>
      <c r="B996" s="9"/>
      <c r="C996" s="10" t="s">
        <v>5</v>
      </c>
      <c r="D996" s="9"/>
      <c r="E996" s="1277" t="s">
        <v>5137</v>
      </c>
      <c r="F996" s="689"/>
      <c r="G996" s="739" t="s">
        <v>5117</v>
      </c>
    </row>
    <row r="997" spans="1:7" x14ac:dyDescent="0.2">
      <c r="A997" s="14" t="s">
        <v>6</v>
      </c>
      <c r="B997" s="70"/>
      <c r="C997" s="16"/>
      <c r="D997" s="3003"/>
      <c r="E997" s="3424"/>
      <c r="F997" s="3425"/>
      <c r="G997" s="17"/>
    </row>
    <row r="998" spans="1:7" x14ac:dyDescent="0.2">
      <c r="A998" s="3004" t="s">
        <v>7</v>
      </c>
      <c r="B998" s="19"/>
      <c r="C998" s="19"/>
      <c r="D998" s="19"/>
      <c r="E998" s="20" t="s">
        <v>8</v>
      </c>
      <c r="F998" s="21"/>
      <c r="G998" s="17" t="s">
        <v>9</v>
      </c>
    </row>
    <row r="999" spans="1:7" x14ac:dyDescent="0.2">
      <c r="A999" s="2"/>
      <c r="B999" s="68"/>
      <c r="C999" s="3002"/>
      <c r="D999" s="3002"/>
      <c r="E999" s="3426"/>
      <c r="F999" s="3427"/>
      <c r="G999" s="22"/>
    </row>
    <row r="1000" spans="1:7" ht="26.25" thickBot="1" x14ac:dyDescent="0.25">
      <c r="A1000" s="23" t="s">
        <v>10</v>
      </c>
      <c r="B1000" s="71" t="s">
        <v>11</v>
      </c>
      <c r="C1000" s="25" t="s">
        <v>12</v>
      </c>
      <c r="D1000" s="26" t="s">
        <v>13</v>
      </c>
      <c r="E1000" s="72" t="s">
        <v>14</v>
      </c>
      <c r="F1000" s="28" t="s">
        <v>15</v>
      </c>
      <c r="G1000" s="29" t="s">
        <v>16</v>
      </c>
    </row>
    <row r="1001" spans="1:7" ht="13.5" thickTop="1" x14ac:dyDescent="0.2">
      <c r="A1001" s="896">
        <v>1</v>
      </c>
      <c r="B1001" s="897"/>
      <c r="C1001" s="898" t="s">
        <v>60</v>
      </c>
      <c r="D1001" s="1311" t="s">
        <v>5112</v>
      </c>
      <c r="E1001" s="900">
        <v>1</v>
      </c>
      <c r="F1001" s="901">
        <v>16000</v>
      </c>
      <c r="G1001" s="1335">
        <f>F1001*E1001</f>
        <v>16000</v>
      </c>
    </row>
    <row r="1002" spans="1:7" x14ac:dyDescent="0.2">
      <c r="A1002" s="903">
        <v>2</v>
      </c>
      <c r="B1002" s="897"/>
      <c r="C1002" s="898" t="s">
        <v>31</v>
      </c>
      <c r="D1002" s="253" t="s">
        <v>5113</v>
      </c>
      <c r="E1002" s="2493">
        <v>2</v>
      </c>
      <c r="F1002" s="901">
        <v>3440</v>
      </c>
      <c r="G1002" s="1335">
        <f t="shared" ref="G1002:G1005" si="16">F1002*E1002</f>
        <v>6880</v>
      </c>
    </row>
    <row r="1003" spans="1:7" x14ac:dyDescent="0.2">
      <c r="A1003" s="903">
        <v>3</v>
      </c>
      <c r="B1003" s="897"/>
      <c r="C1003" s="898" t="s">
        <v>60</v>
      </c>
      <c r="D1003" s="1453" t="s">
        <v>5114</v>
      </c>
      <c r="E1003" s="2493">
        <v>1</v>
      </c>
      <c r="F1003" s="901">
        <v>13600</v>
      </c>
      <c r="G1003" s="1335">
        <f t="shared" si="16"/>
        <v>13600</v>
      </c>
    </row>
    <row r="1004" spans="1:7" x14ac:dyDescent="0.2">
      <c r="A1004" s="904">
        <v>4</v>
      </c>
      <c r="B1004" s="897"/>
      <c r="C1004" s="898" t="s">
        <v>60</v>
      </c>
      <c r="D1004" s="253" t="s">
        <v>5115</v>
      </c>
      <c r="E1004" s="905">
        <v>1</v>
      </c>
      <c r="F1004" s="906">
        <v>1535</v>
      </c>
      <c r="G1004" s="1335">
        <f t="shared" si="16"/>
        <v>1535</v>
      </c>
    </row>
    <row r="1005" spans="1:7" x14ac:dyDescent="0.2">
      <c r="A1005" s="903">
        <v>5</v>
      </c>
      <c r="B1005" s="897"/>
      <c r="C1005" s="39" t="s">
        <v>31</v>
      </c>
      <c r="D1005" s="253" t="s">
        <v>5116</v>
      </c>
      <c r="E1005" s="905">
        <v>2</v>
      </c>
      <c r="F1005" s="906">
        <v>10000</v>
      </c>
      <c r="G1005" s="1335">
        <f t="shared" si="16"/>
        <v>20000</v>
      </c>
    </row>
    <row r="1006" spans="1:7" x14ac:dyDescent="0.2">
      <c r="A1006" s="903"/>
      <c r="B1006" s="897"/>
      <c r="C1006" s="39"/>
      <c r="D1006" s="253"/>
      <c r="E1006" s="905"/>
      <c r="F1006" s="906"/>
      <c r="G1006" s="1335"/>
    </row>
    <row r="1007" spans="1:7" x14ac:dyDescent="0.2">
      <c r="A1007" s="904"/>
      <c r="B1007" s="897"/>
      <c r="C1007" s="835"/>
      <c r="D1007" s="1454"/>
      <c r="E1007" s="905"/>
      <c r="F1007" s="906"/>
      <c r="G1007" s="1335"/>
    </row>
    <row r="1008" spans="1:7" x14ac:dyDescent="0.2">
      <c r="A1008" s="903"/>
      <c r="B1008" s="897"/>
      <c r="C1008" s="835"/>
      <c r="D1008" s="1453"/>
      <c r="E1008" s="905"/>
      <c r="F1008" s="906"/>
      <c r="G1008" s="1335"/>
    </row>
    <row r="1009" spans="1:7" x14ac:dyDescent="0.2">
      <c r="A1009" s="903"/>
      <c r="B1009" s="897"/>
      <c r="C1009" s="835"/>
      <c r="D1009" s="253"/>
      <c r="E1009" s="905"/>
      <c r="F1009" s="906"/>
      <c r="G1009" s="1335"/>
    </row>
    <row r="1010" spans="1:7" x14ac:dyDescent="0.2">
      <c r="A1010" s="904"/>
      <c r="B1010" s="897"/>
      <c r="C1010" s="835"/>
      <c r="D1010" s="253"/>
      <c r="E1010" s="905"/>
      <c r="F1010" s="906"/>
      <c r="G1010" s="1335"/>
    </row>
    <row r="1011" spans="1:7" x14ac:dyDescent="0.2">
      <c r="A1011" s="903"/>
      <c r="B1011" s="897"/>
      <c r="C1011" s="835"/>
      <c r="D1011" s="911"/>
      <c r="E1011" s="905"/>
      <c r="F1011" s="906"/>
      <c r="G1011" s="1335"/>
    </row>
    <row r="1012" spans="1:7" x14ac:dyDescent="0.2">
      <c r="A1012" s="903"/>
      <c r="B1012" s="897"/>
      <c r="C1012" s="835"/>
      <c r="D1012" s="911"/>
      <c r="E1012" s="905"/>
      <c r="F1012" s="906"/>
      <c r="G1012" s="1335"/>
    </row>
    <row r="1013" spans="1:7" x14ac:dyDescent="0.2">
      <c r="A1013" s="904"/>
      <c r="B1013" s="897"/>
      <c r="C1013" s="835"/>
      <c r="D1013" s="911"/>
      <c r="E1013" s="905"/>
      <c r="F1013" s="906"/>
      <c r="G1013" s="1335"/>
    </row>
    <row r="1014" spans="1:7" x14ac:dyDescent="0.2">
      <c r="A1014" s="903"/>
      <c r="B1014" s="897"/>
      <c r="C1014" s="835"/>
      <c r="D1014" s="1455"/>
      <c r="E1014" s="905"/>
      <c r="F1014" s="906"/>
      <c r="G1014" s="1335"/>
    </row>
    <row r="1015" spans="1:7" x14ac:dyDescent="0.2">
      <c r="A1015" s="903"/>
      <c r="B1015" s="897"/>
      <c r="C1015" s="835"/>
      <c r="D1015" s="1455"/>
      <c r="E1015" s="905"/>
      <c r="F1015" s="906"/>
      <c r="G1015" s="1335"/>
    </row>
    <row r="1016" spans="1:7" x14ac:dyDescent="0.2">
      <c r="A1016" s="904"/>
      <c r="B1016" s="897"/>
      <c r="C1016" s="835"/>
      <c r="D1016" s="989"/>
      <c r="E1016" s="905"/>
      <c r="F1016" s="906"/>
      <c r="G1016" s="1335"/>
    </row>
    <row r="1017" spans="1:7" x14ac:dyDescent="0.2">
      <c r="A1017" s="903"/>
      <c r="B1017" s="897"/>
      <c r="C1017" s="835"/>
      <c r="D1017" s="989"/>
      <c r="E1017" s="905"/>
      <c r="F1017" s="906"/>
      <c r="G1017" s="1335"/>
    </row>
    <row r="1018" spans="1:7" x14ac:dyDescent="0.2">
      <c r="A1018" s="903"/>
      <c r="B1018" s="897"/>
      <c r="C1018" s="835"/>
      <c r="D1018" s="824"/>
      <c r="E1018" s="905"/>
      <c r="F1018" s="906"/>
      <c r="G1018" s="1335"/>
    </row>
    <row r="1019" spans="1:7" x14ac:dyDescent="0.2">
      <c r="A1019" s="904"/>
      <c r="B1019" s="897"/>
      <c r="C1019" s="835"/>
      <c r="D1019" s="909"/>
      <c r="E1019" s="905"/>
      <c r="F1019" s="906"/>
      <c r="G1019" s="1335"/>
    </row>
    <row r="1020" spans="1:7" x14ac:dyDescent="0.2">
      <c r="A1020" s="903"/>
      <c r="B1020" s="828"/>
      <c r="C1020" s="835"/>
      <c r="D1020" s="912"/>
      <c r="E1020" s="905"/>
      <c r="F1020" s="906"/>
      <c r="G1020" s="1335"/>
    </row>
    <row r="1021" spans="1:7" x14ac:dyDescent="0.2">
      <c r="A1021" s="903"/>
      <c r="B1021" s="828"/>
      <c r="C1021" s="835"/>
      <c r="D1021" s="912"/>
      <c r="E1021" s="905"/>
      <c r="F1021" s="906"/>
      <c r="G1021" s="1335"/>
    </row>
    <row r="1022" spans="1:7" x14ac:dyDescent="0.2">
      <c r="A1022" s="904"/>
      <c r="B1022" s="828"/>
      <c r="C1022" s="835"/>
      <c r="D1022" s="909"/>
      <c r="E1022" s="905"/>
      <c r="F1022" s="906"/>
      <c r="G1022" s="1335"/>
    </row>
    <row r="1023" spans="1:7" x14ac:dyDescent="0.2">
      <c r="A1023" s="903"/>
      <c r="B1023" s="828"/>
      <c r="C1023" s="835"/>
      <c r="D1023" s="909"/>
      <c r="E1023" s="905"/>
      <c r="F1023" s="906"/>
      <c r="G1023" s="1335"/>
    </row>
    <row r="1024" spans="1:7" x14ac:dyDescent="0.2">
      <c r="A1024" s="903"/>
      <c r="B1024" s="828"/>
      <c r="C1024" s="835"/>
      <c r="D1024" s="3005"/>
      <c r="E1024" s="905"/>
      <c r="F1024" s="906"/>
      <c r="G1024" s="1335"/>
    </row>
    <row r="1025" spans="1:7" x14ac:dyDescent="0.2">
      <c r="A1025" s="904"/>
      <c r="B1025" s="828"/>
      <c r="C1025" s="835"/>
      <c r="D1025" s="3005"/>
      <c r="E1025" s="905"/>
      <c r="F1025" s="906"/>
      <c r="G1025" s="1335"/>
    </row>
    <row r="1026" spans="1:7" x14ac:dyDescent="0.2">
      <c r="A1026" s="903"/>
      <c r="B1026" s="828"/>
      <c r="C1026" s="835"/>
      <c r="D1026" s="3005"/>
      <c r="E1026" s="905"/>
      <c r="F1026" s="906"/>
      <c r="G1026" s="1335"/>
    </row>
    <row r="1027" spans="1:7" x14ac:dyDescent="0.2">
      <c r="A1027" s="903"/>
      <c r="B1027" s="828"/>
      <c r="C1027" s="835"/>
      <c r="D1027" s="3005"/>
      <c r="E1027" s="905"/>
      <c r="F1027" s="906"/>
      <c r="G1027" s="1335"/>
    </row>
    <row r="1028" spans="1:7" x14ac:dyDescent="0.2">
      <c r="A1028" s="904"/>
      <c r="B1028" s="828"/>
      <c r="C1028" s="835"/>
      <c r="D1028" s="909"/>
      <c r="E1028" s="905"/>
      <c r="F1028" s="906"/>
      <c r="G1028" s="1335"/>
    </row>
    <row r="1029" spans="1:7" x14ac:dyDescent="0.2">
      <c r="A1029" s="903"/>
      <c r="B1029" s="828"/>
      <c r="C1029" s="835"/>
      <c r="D1029" s="909"/>
      <c r="E1029" s="905"/>
      <c r="F1029" s="906"/>
      <c r="G1029" s="1335"/>
    </row>
    <row r="1030" spans="1:7" x14ac:dyDescent="0.2">
      <c r="A1030" s="903"/>
      <c r="B1030" s="828"/>
      <c r="C1030" s="835"/>
      <c r="D1030" s="909"/>
      <c r="E1030" s="905"/>
      <c r="F1030" s="906"/>
      <c r="G1030" s="1335"/>
    </row>
    <row r="1031" spans="1:7" x14ac:dyDescent="0.2">
      <c r="A1031" s="903"/>
      <c r="B1031" s="897"/>
      <c r="C1031" s="898"/>
      <c r="D1031" s="899"/>
      <c r="E1031" s="900"/>
      <c r="F1031" s="910"/>
      <c r="G1031" s="1335"/>
    </row>
    <row r="1032" spans="1:7" ht="13.5" thickBot="1" x14ac:dyDescent="0.25">
      <c r="A1032" s="48"/>
      <c r="B1032" s="49"/>
      <c r="C1032" s="50"/>
      <c r="D1032" s="51"/>
      <c r="E1032" s="49"/>
      <c r="F1032" s="52" t="s">
        <v>17</v>
      </c>
      <c r="G1032" s="53">
        <f>SUM(G1001:G1031)</f>
        <v>58015</v>
      </c>
    </row>
    <row r="1033" spans="1:7" ht="13.5" thickTop="1" x14ac:dyDescent="0.2">
      <c r="A1033" s="2492" t="s">
        <v>5111</v>
      </c>
      <c r="B1033" s="54"/>
      <c r="C1033" s="3003"/>
      <c r="E1033" s="54"/>
      <c r="G1033" s="17"/>
    </row>
    <row r="1034" spans="1:7" ht="13.5" thickBot="1" x14ac:dyDescent="0.25">
      <c r="A1034" s="56"/>
      <c r="B1034" s="73"/>
      <c r="C1034" s="73"/>
      <c r="D1034" s="57"/>
      <c r="E1034" s="73"/>
      <c r="F1034" s="58"/>
      <c r="G1034" s="59"/>
    </row>
    <row r="1035" spans="1:7" ht="13.5" thickTop="1" x14ac:dyDescent="0.2">
      <c r="A1035" s="3475"/>
      <c r="B1035" s="3476"/>
      <c r="C1035" s="3477"/>
      <c r="D1035" s="3001" t="s">
        <v>18</v>
      </c>
      <c r="E1035" s="3553" t="s">
        <v>19</v>
      </c>
      <c r="F1035" s="3476"/>
      <c r="G1035" s="3554"/>
    </row>
    <row r="1036" spans="1:7" x14ac:dyDescent="0.2">
      <c r="A1036" s="3555" t="s">
        <v>20</v>
      </c>
      <c r="B1036" s="3556"/>
      <c r="C1036" s="3557"/>
      <c r="D1036" s="44"/>
      <c r="E1036" s="3594"/>
      <c r="F1036" s="3595"/>
      <c r="G1036" s="3596"/>
    </row>
    <row r="1037" spans="1:7" x14ac:dyDescent="0.2">
      <c r="A1037" s="3555" t="s">
        <v>21</v>
      </c>
      <c r="B1037" s="3556"/>
      <c r="C1037" s="3557"/>
      <c r="D1037" s="61" t="s">
        <v>617</v>
      </c>
      <c r="E1037" s="3463" t="s">
        <v>30</v>
      </c>
      <c r="F1037" s="3461"/>
      <c r="G1037" s="3462"/>
    </row>
    <row r="1038" spans="1:7" ht="13.5" thickBot="1" x14ac:dyDescent="0.25">
      <c r="A1038" s="3562" t="s">
        <v>22</v>
      </c>
      <c r="B1038" s="3563"/>
      <c r="C1038" s="3564"/>
      <c r="D1038" s="894" t="s">
        <v>618</v>
      </c>
      <c r="E1038" s="3460" t="s">
        <v>23</v>
      </c>
      <c r="F1038" s="3409"/>
      <c r="G1038" s="3410"/>
    </row>
    <row r="1039" spans="1:7" ht="16.5" x14ac:dyDescent="0.25">
      <c r="A1039" s="3415" t="s">
        <v>0</v>
      </c>
      <c r="B1039" s="3416"/>
      <c r="C1039" s="3416"/>
      <c r="D1039" s="3416"/>
      <c r="E1039" s="3416"/>
      <c r="F1039" s="3416"/>
      <c r="G1039" s="3417"/>
    </row>
    <row r="1040" spans="1:7" x14ac:dyDescent="0.2">
      <c r="A1040" s="3418" t="s">
        <v>1</v>
      </c>
      <c r="B1040" s="3419"/>
      <c r="C1040" s="3419"/>
      <c r="D1040" s="3419"/>
      <c r="E1040" s="3419"/>
      <c r="F1040" s="3419"/>
      <c r="G1040" s="3420"/>
    </row>
    <row r="1041" spans="1:10" x14ac:dyDescent="0.2">
      <c r="A1041" s="3421" t="s">
        <v>2</v>
      </c>
      <c r="B1041" s="3422"/>
      <c r="C1041" s="3422"/>
      <c r="D1041" s="3422"/>
      <c r="E1041" s="3422"/>
      <c r="F1041" s="3422"/>
      <c r="G1041" s="3423"/>
    </row>
    <row r="1042" spans="1:10" x14ac:dyDescent="0.2">
      <c r="A1042" s="2"/>
      <c r="B1042" s="68"/>
      <c r="C1042" s="3050"/>
      <c r="D1042" s="5"/>
      <c r="E1042" s="69"/>
      <c r="F1042" s="6"/>
      <c r="G1042" s="7" t="s">
        <v>3</v>
      </c>
    </row>
    <row r="1043" spans="1:10" x14ac:dyDescent="0.2">
      <c r="A1043" s="8" t="s">
        <v>4</v>
      </c>
      <c r="B1043" s="9"/>
      <c r="C1043" s="10" t="s">
        <v>5</v>
      </c>
      <c r="D1043" s="9"/>
      <c r="E1043" s="1277" t="s">
        <v>5262</v>
      </c>
      <c r="F1043" s="689"/>
      <c r="G1043" s="739" t="s">
        <v>5145</v>
      </c>
    </row>
    <row r="1044" spans="1:10" x14ac:dyDescent="0.2">
      <c r="A1044" s="14" t="s">
        <v>6</v>
      </c>
      <c r="B1044" s="70"/>
      <c r="C1044" s="16"/>
      <c r="D1044" s="3051"/>
      <c r="E1044" s="3424"/>
      <c r="F1044" s="3425"/>
      <c r="G1044" s="17"/>
    </row>
    <row r="1045" spans="1:10" x14ac:dyDescent="0.2">
      <c r="A1045" s="3052" t="s">
        <v>7</v>
      </c>
      <c r="B1045" s="19"/>
      <c r="C1045" s="19"/>
      <c r="D1045" s="19"/>
      <c r="E1045" s="20" t="s">
        <v>8</v>
      </c>
      <c r="F1045" s="21"/>
      <c r="G1045" s="17" t="s">
        <v>9</v>
      </c>
    </row>
    <row r="1046" spans="1:10" x14ac:dyDescent="0.2">
      <c r="A1046" s="2"/>
      <c r="B1046" s="68"/>
      <c r="C1046" s="3050"/>
      <c r="D1046" s="3050"/>
      <c r="E1046" s="3426"/>
      <c r="F1046" s="3427"/>
      <c r="G1046" s="22"/>
    </row>
    <row r="1047" spans="1:10" ht="26.25" thickBot="1" x14ac:dyDescent="0.25">
      <c r="A1047" s="23" t="s">
        <v>10</v>
      </c>
      <c r="B1047" s="71" t="s">
        <v>11</v>
      </c>
      <c r="C1047" s="25" t="s">
        <v>12</v>
      </c>
      <c r="D1047" s="26" t="s">
        <v>13</v>
      </c>
      <c r="E1047" s="72" t="s">
        <v>14</v>
      </c>
      <c r="F1047" s="28" t="s">
        <v>15</v>
      </c>
      <c r="G1047" s="29" t="s">
        <v>16</v>
      </c>
    </row>
    <row r="1048" spans="1:10" ht="13.5" thickTop="1" x14ac:dyDescent="0.2">
      <c r="A1048" s="3060"/>
      <c r="B1048" s="2664"/>
      <c r="C1048" s="3054"/>
      <c r="D1048" s="3055" t="s">
        <v>5254</v>
      </c>
      <c r="E1048" s="2648"/>
      <c r="F1048" s="2649"/>
      <c r="G1048" s="3056"/>
      <c r="J1048" s="3062"/>
    </row>
    <row r="1049" spans="1:10" x14ac:dyDescent="0.2">
      <c r="A1049" s="3058">
        <v>1</v>
      </c>
      <c r="B1049" s="2664"/>
      <c r="C1049" s="3054" t="s">
        <v>60</v>
      </c>
      <c r="D1049" s="1892" t="s">
        <v>5256</v>
      </c>
      <c r="E1049" s="2648">
        <v>1</v>
      </c>
      <c r="F1049" s="2649">
        <v>30000</v>
      </c>
      <c r="G1049" s="3056">
        <f>F1049*E1049</f>
        <v>30000</v>
      </c>
    </row>
    <row r="1050" spans="1:10" x14ac:dyDescent="0.2">
      <c r="A1050" s="2663"/>
      <c r="B1050" s="2664"/>
      <c r="C1050" s="3054"/>
      <c r="D1050" s="3057"/>
      <c r="E1050" s="2650"/>
      <c r="F1050" s="2649"/>
      <c r="G1050" s="3056"/>
    </row>
    <row r="1051" spans="1:10" x14ac:dyDescent="0.2">
      <c r="A1051" s="3058"/>
      <c r="B1051" s="2664"/>
      <c r="C1051" s="3054"/>
      <c r="D1051" s="1892"/>
      <c r="E1051" s="153"/>
      <c r="F1051" s="152"/>
      <c r="G1051" s="3059"/>
    </row>
    <row r="1052" spans="1:10" x14ac:dyDescent="0.2">
      <c r="A1052" s="2663"/>
      <c r="B1052" s="2664"/>
      <c r="C1052" s="978"/>
      <c r="D1052" s="1892"/>
      <c r="E1052" s="153"/>
      <c r="F1052" s="152"/>
      <c r="G1052" s="3059"/>
    </row>
    <row r="1053" spans="1:10" x14ac:dyDescent="0.2">
      <c r="A1053" s="2663"/>
      <c r="B1053" s="2664"/>
      <c r="C1053" s="978"/>
      <c r="D1053" s="1892"/>
      <c r="E1053" s="153"/>
      <c r="F1053" s="152"/>
      <c r="G1053" s="3059"/>
    </row>
    <row r="1054" spans="1:10" x14ac:dyDescent="0.2">
      <c r="A1054" s="3058"/>
      <c r="B1054" s="2664"/>
      <c r="C1054" s="978"/>
      <c r="D1054" s="1980"/>
      <c r="E1054" s="153"/>
      <c r="F1054" s="152"/>
      <c r="G1054" s="3059"/>
    </row>
    <row r="1055" spans="1:10" x14ac:dyDescent="0.2">
      <c r="A1055" s="2663"/>
      <c r="B1055" s="2664"/>
      <c r="C1055" s="978"/>
      <c r="D1055" s="3057"/>
      <c r="E1055" s="153"/>
      <c r="F1055" s="152"/>
      <c r="G1055" s="3059"/>
    </row>
    <row r="1056" spans="1:10" x14ac:dyDescent="0.2">
      <c r="A1056" s="2663"/>
      <c r="B1056" s="2664"/>
      <c r="C1056" s="978"/>
      <c r="D1056" s="1892"/>
      <c r="E1056" s="153"/>
      <c r="F1056" s="152"/>
      <c r="G1056" s="3059"/>
    </row>
    <row r="1057" spans="1:7" x14ac:dyDescent="0.2">
      <c r="A1057" s="3058"/>
      <c r="B1057" s="2664"/>
      <c r="C1057" s="978"/>
      <c r="D1057" s="1892"/>
      <c r="E1057" s="153"/>
      <c r="F1057" s="152"/>
      <c r="G1057" s="3059"/>
    </row>
    <row r="1058" spans="1:7" x14ac:dyDescent="0.2">
      <c r="A1058" s="903"/>
      <c r="B1058" s="897"/>
      <c r="C1058" s="835"/>
      <c r="D1058" s="911"/>
      <c r="E1058" s="905"/>
      <c r="F1058" s="906"/>
      <c r="G1058" s="902"/>
    </row>
    <row r="1059" spans="1:7" x14ac:dyDescent="0.2">
      <c r="A1059" s="903"/>
      <c r="B1059" s="897"/>
      <c r="C1059" s="835"/>
      <c r="D1059" s="911"/>
      <c r="E1059" s="905"/>
      <c r="F1059" s="906"/>
      <c r="G1059" s="902"/>
    </row>
    <row r="1060" spans="1:7" x14ac:dyDescent="0.2">
      <c r="A1060" s="904"/>
      <c r="B1060" s="897"/>
      <c r="C1060" s="835"/>
      <c r="D1060" s="911"/>
      <c r="E1060" s="905"/>
      <c r="F1060" s="906"/>
      <c r="G1060" s="902"/>
    </row>
    <row r="1061" spans="1:7" x14ac:dyDescent="0.2">
      <c r="A1061" s="903"/>
      <c r="B1061" s="897"/>
      <c r="C1061" s="835"/>
      <c r="D1061" s="1455"/>
      <c r="E1061" s="905"/>
      <c r="F1061" s="906"/>
      <c r="G1061" s="902"/>
    </row>
    <row r="1062" spans="1:7" x14ac:dyDescent="0.2">
      <c r="A1062" s="903"/>
      <c r="B1062" s="897"/>
      <c r="C1062" s="835"/>
      <c r="D1062" s="578"/>
      <c r="E1062" s="905"/>
      <c r="F1062" s="906"/>
      <c r="G1062" s="902"/>
    </row>
    <row r="1063" spans="1:7" x14ac:dyDescent="0.2">
      <c r="A1063" s="904"/>
      <c r="B1063" s="897"/>
      <c r="C1063" s="835"/>
      <c r="D1063" s="578"/>
      <c r="E1063" s="905"/>
      <c r="F1063" s="906"/>
      <c r="G1063" s="902"/>
    </row>
    <row r="1064" spans="1:7" x14ac:dyDescent="0.2">
      <c r="A1064" s="903"/>
      <c r="B1064" s="897"/>
      <c r="C1064" s="835"/>
      <c r="D1064" s="1933"/>
      <c r="E1064" s="905"/>
      <c r="F1064" s="906"/>
      <c r="G1064" s="902"/>
    </row>
    <row r="1065" spans="1:7" x14ac:dyDescent="0.2">
      <c r="A1065" s="903"/>
      <c r="B1065" s="897"/>
      <c r="C1065" s="835"/>
      <c r="D1065" s="578"/>
      <c r="E1065" s="905"/>
      <c r="F1065" s="906"/>
      <c r="G1065" s="902"/>
    </row>
    <row r="1066" spans="1:7" x14ac:dyDescent="0.2">
      <c r="A1066" s="904"/>
      <c r="B1066" s="897"/>
      <c r="C1066" s="835"/>
      <c r="D1066" s="1933" t="s">
        <v>3556</v>
      </c>
      <c r="E1066" s="905"/>
      <c r="F1066" s="906"/>
      <c r="G1066" s="902"/>
    </row>
    <row r="1067" spans="1:7" x14ac:dyDescent="0.2">
      <c r="A1067" s="903"/>
      <c r="B1067" s="828"/>
      <c r="C1067" s="835"/>
      <c r="D1067" s="1933"/>
      <c r="E1067" s="905"/>
      <c r="F1067" s="906"/>
      <c r="G1067" s="902"/>
    </row>
    <row r="1068" spans="1:7" x14ac:dyDescent="0.2">
      <c r="A1068" s="903"/>
      <c r="B1068" s="828"/>
      <c r="C1068" s="835"/>
      <c r="D1068" s="2213" t="s">
        <v>47</v>
      </c>
      <c r="E1068" s="905"/>
      <c r="F1068" s="906"/>
      <c r="G1068" s="902"/>
    </row>
    <row r="1069" spans="1:7" x14ac:dyDescent="0.2">
      <c r="A1069" s="904"/>
      <c r="B1069" s="828"/>
      <c r="C1069" s="835"/>
      <c r="D1069" s="2141" t="s">
        <v>3555</v>
      </c>
      <c r="E1069" s="905"/>
      <c r="F1069" s="906"/>
      <c r="G1069" s="902"/>
    </row>
    <row r="1070" spans="1:7" x14ac:dyDescent="0.2">
      <c r="A1070" s="903"/>
      <c r="B1070" s="828"/>
      <c r="C1070" s="835"/>
      <c r="D1070" s="909"/>
      <c r="E1070" s="905"/>
      <c r="F1070" s="906"/>
      <c r="G1070" s="902"/>
    </row>
    <row r="1071" spans="1:7" x14ac:dyDescent="0.2">
      <c r="A1071" s="903"/>
      <c r="B1071" s="828"/>
      <c r="C1071" s="835"/>
      <c r="D1071" s="3053"/>
      <c r="E1071" s="905"/>
      <c r="F1071" s="906"/>
      <c r="G1071" s="902"/>
    </row>
    <row r="1072" spans="1:7" x14ac:dyDescent="0.2">
      <c r="A1072" s="904"/>
      <c r="B1072" s="828"/>
      <c r="C1072" s="835"/>
      <c r="D1072" s="3053"/>
      <c r="E1072" s="905"/>
      <c r="F1072" s="906"/>
      <c r="G1072" s="902"/>
    </row>
    <row r="1073" spans="1:7" x14ac:dyDescent="0.2">
      <c r="A1073" s="903"/>
      <c r="B1073" s="828"/>
      <c r="C1073" s="835"/>
      <c r="D1073" s="3053"/>
      <c r="E1073" s="905"/>
      <c r="F1073" s="906"/>
      <c r="G1073" s="902"/>
    </row>
    <row r="1074" spans="1:7" x14ac:dyDescent="0.2">
      <c r="A1074" s="903"/>
      <c r="B1074" s="828"/>
      <c r="C1074" s="835"/>
      <c r="D1074" s="3053"/>
      <c r="E1074" s="905"/>
      <c r="F1074" s="906"/>
      <c r="G1074" s="902"/>
    </row>
    <row r="1075" spans="1:7" x14ac:dyDescent="0.2">
      <c r="A1075" s="904"/>
      <c r="B1075" s="828"/>
      <c r="C1075" s="835"/>
      <c r="D1075" s="909"/>
      <c r="E1075" s="905"/>
      <c r="F1075" s="906"/>
      <c r="G1075" s="902"/>
    </row>
    <row r="1076" spans="1:7" x14ac:dyDescent="0.2">
      <c r="A1076" s="903"/>
      <c r="B1076" s="828"/>
      <c r="C1076" s="835"/>
      <c r="D1076" s="909"/>
      <c r="E1076" s="905"/>
      <c r="F1076" s="906"/>
      <c r="G1076" s="902"/>
    </row>
    <row r="1077" spans="1:7" x14ac:dyDescent="0.2">
      <c r="A1077" s="903"/>
      <c r="B1077" s="828"/>
      <c r="C1077" s="835"/>
      <c r="D1077" s="909"/>
      <c r="E1077" s="905"/>
      <c r="F1077" s="906"/>
      <c r="G1077" s="902"/>
    </row>
    <row r="1078" spans="1:7" x14ac:dyDescent="0.2">
      <c r="A1078" s="903"/>
      <c r="B1078" s="897"/>
      <c r="C1078" s="898"/>
      <c r="D1078" s="899"/>
      <c r="E1078" s="900"/>
      <c r="F1078" s="910"/>
      <c r="G1078" s="902"/>
    </row>
    <row r="1079" spans="1:7" ht="13.5" thickBot="1" x14ac:dyDescent="0.25">
      <c r="A1079" s="48"/>
      <c r="B1079" s="49"/>
      <c r="C1079" s="50"/>
      <c r="D1079" s="51"/>
      <c r="E1079" s="49"/>
      <c r="F1079" s="52" t="s">
        <v>17</v>
      </c>
      <c r="G1079" s="53">
        <f>SUM(G1048:G1078)</f>
        <v>30000</v>
      </c>
    </row>
    <row r="1080" spans="1:7" ht="13.5" thickTop="1" x14ac:dyDescent="0.2">
      <c r="A1080" s="2492" t="s">
        <v>5255</v>
      </c>
      <c r="B1080" s="54"/>
      <c r="C1080" s="3051"/>
      <c r="E1080" s="54"/>
      <c r="G1080" s="17"/>
    </row>
    <row r="1081" spans="1:7" ht="13.5" thickBot="1" x14ac:dyDescent="0.25">
      <c r="A1081" s="56"/>
      <c r="B1081" s="73"/>
      <c r="C1081" s="73"/>
      <c r="D1081" s="57"/>
      <c r="E1081" s="73"/>
      <c r="F1081" s="58"/>
      <c r="G1081" s="59"/>
    </row>
    <row r="1082" spans="1:7" ht="13.5" thickTop="1" x14ac:dyDescent="0.2">
      <c r="A1082" s="3475"/>
      <c r="B1082" s="3476"/>
      <c r="C1082" s="3477"/>
      <c r="D1082" s="3049" t="s">
        <v>18</v>
      </c>
      <c r="E1082" s="3553" t="s">
        <v>19</v>
      </c>
      <c r="F1082" s="3476"/>
      <c r="G1082" s="3554"/>
    </row>
    <row r="1083" spans="1:7" x14ac:dyDescent="0.2">
      <c r="A1083" s="3555" t="s">
        <v>20</v>
      </c>
      <c r="B1083" s="3556"/>
      <c r="C1083" s="3557"/>
      <c r="D1083" s="44"/>
      <c r="E1083" s="3594"/>
      <c r="F1083" s="3595"/>
      <c r="G1083" s="3596"/>
    </row>
    <row r="1084" spans="1:7" x14ac:dyDescent="0.2">
      <c r="A1084" s="3555" t="s">
        <v>21</v>
      </c>
      <c r="B1084" s="3556"/>
      <c r="C1084" s="3557"/>
      <c r="D1084" s="61" t="s">
        <v>1609</v>
      </c>
      <c r="E1084" s="3463" t="s">
        <v>30</v>
      </c>
      <c r="F1084" s="3461"/>
      <c r="G1084" s="3462"/>
    </row>
    <row r="1085" spans="1:7" ht="13.5" thickBot="1" x14ac:dyDescent="0.25">
      <c r="A1085" s="3562" t="s">
        <v>22</v>
      </c>
      <c r="B1085" s="3563"/>
      <c r="C1085" s="3564"/>
      <c r="D1085" s="894" t="s">
        <v>3582</v>
      </c>
      <c r="E1085" s="3460" t="s">
        <v>23</v>
      </c>
      <c r="F1085" s="3409"/>
      <c r="G1085" s="3410"/>
    </row>
    <row r="1086" spans="1:7" ht="16.5" x14ac:dyDescent="0.25">
      <c r="A1086" s="3415" t="s">
        <v>0</v>
      </c>
      <c r="B1086" s="3416"/>
      <c r="C1086" s="3416"/>
      <c r="D1086" s="3416"/>
      <c r="E1086" s="3416"/>
      <c r="F1086" s="3416"/>
      <c r="G1086" s="3417"/>
    </row>
    <row r="1087" spans="1:7" x14ac:dyDescent="0.2">
      <c r="A1087" s="3418" t="s">
        <v>1</v>
      </c>
      <c r="B1087" s="3419"/>
      <c r="C1087" s="3419"/>
      <c r="D1087" s="3419"/>
      <c r="E1087" s="3419"/>
      <c r="F1087" s="3419"/>
      <c r="G1087" s="3420"/>
    </row>
    <row r="1088" spans="1:7" x14ac:dyDescent="0.2">
      <c r="A1088" s="3421" t="s">
        <v>2</v>
      </c>
      <c r="B1088" s="3422"/>
      <c r="C1088" s="3422"/>
      <c r="D1088" s="3422"/>
      <c r="E1088" s="3422"/>
      <c r="F1088" s="3422"/>
      <c r="G1088" s="3423"/>
    </row>
    <row r="1089" spans="1:10" x14ac:dyDescent="0.2">
      <c r="A1089" s="2"/>
      <c r="B1089" s="68"/>
      <c r="C1089" s="3050"/>
      <c r="D1089" s="5"/>
      <c r="E1089" s="69"/>
      <c r="F1089" s="6"/>
      <c r="G1089" s="7" t="s">
        <v>3</v>
      </c>
    </row>
    <row r="1090" spans="1:10" x14ac:dyDescent="0.2">
      <c r="A1090" s="8" t="s">
        <v>4</v>
      </c>
      <c r="B1090" s="9"/>
      <c r="C1090" s="10" t="s">
        <v>5</v>
      </c>
      <c r="D1090" s="9"/>
      <c r="E1090" s="1134" t="s">
        <v>5103</v>
      </c>
      <c r="F1090" s="689"/>
      <c r="G1090" s="739" t="s">
        <v>5253</v>
      </c>
    </row>
    <row r="1091" spans="1:10" x14ac:dyDescent="0.2">
      <c r="A1091" s="14" t="s">
        <v>6</v>
      </c>
      <c r="B1091" s="70"/>
      <c r="C1091" s="16"/>
      <c r="D1091" s="3051"/>
      <c r="E1091" s="3424"/>
      <c r="F1091" s="3425"/>
      <c r="G1091" s="17"/>
    </row>
    <row r="1092" spans="1:10" x14ac:dyDescent="0.2">
      <c r="A1092" s="3052" t="s">
        <v>7</v>
      </c>
      <c r="B1092" s="19"/>
      <c r="C1092" s="19"/>
      <c r="D1092" s="19"/>
      <c r="E1092" s="20" t="s">
        <v>8</v>
      </c>
      <c r="F1092" s="21"/>
      <c r="G1092" s="17" t="s">
        <v>9</v>
      </c>
    </row>
    <row r="1093" spans="1:10" x14ac:dyDescent="0.2">
      <c r="A1093" s="2"/>
      <c r="B1093" s="68"/>
      <c r="C1093" s="3050"/>
      <c r="D1093" s="3050"/>
      <c r="E1093" s="3426"/>
      <c r="F1093" s="3427"/>
      <c r="G1093" s="22"/>
    </row>
    <row r="1094" spans="1:10" ht="26.25" thickBot="1" x14ac:dyDescent="0.25">
      <c r="A1094" s="23" t="s">
        <v>10</v>
      </c>
      <c r="B1094" s="71" t="s">
        <v>11</v>
      </c>
      <c r="C1094" s="25" t="s">
        <v>12</v>
      </c>
      <c r="D1094" s="26" t="s">
        <v>13</v>
      </c>
      <c r="E1094" s="72" t="s">
        <v>14</v>
      </c>
      <c r="F1094" s="28" t="s">
        <v>15</v>
      </c>
      <c r="G1094" s="29" t="s">
        <v>16</v>
      </c>
      <c r="J1094" s="3061" t="s">
        <v>5261</v>
      </c>
    </row>
    <row r="1095" spans="1:10" ht="13.5" thickTop="1" x14ac:dyDescent="0.2">
      <c r="A1095" s="3060"/>
      <c r="B1095" s="2664"/>
      <c r="C1095" s="3054"/>
      <c r="D1095" s="3055" t="s">
        <v>4071</v>
      </c>
      <c r="E1095" s="2648"/>
      <c r="F1095" s="2649"/>
      <c r="G1095" s="3056"/>
    </row>
    <row r="1096" spans="1:10" x14ac:dyDescent="0.2">
      <c r="A1096" s="3058">
        <v>1</v>
      </c>
      <c r="B1096" s="2664"/>
      <c r="C1096" s="3054" t="s">
        <v>59</v>
      </c>
      <c r="D1096" s="1892" t="s">
        <v>5257</v>
      </c>
      <c r="E1096" s="2648">
        <v>1000</v>
      </c>
      <c r="F1096" s="2649">
        <v>25</v>
      </c>
      <c r="G1096" s="3056">
        <f>F1096*E1096</f>
        <v>25000</v>
      </c>
      <c r="J1096" s="1769" t="s">
        <v>4177</v>
      </c>
    </row>
    <row r="1097" spans="1:10" x14ac:dyDescent="0.2">
      <c r="A1097" s="2663"/>
      <c r="B1097" s="2664"/>
      <c r="C1097" s="3054"/>
      <c r="D1097" s="3057" t="s">
        <v>5258</v>
      </c>
      <c r="E1097" s="2650"/>
      <c r="F1097" s="2649"/>
      <c r="G1097" s="3056"/>
    </row>
    <row r="1098" spans="1:10" x14ac:dyDescent="0.2">
      <c r="A1098" s="3058">
        <v>2</v>
      </c>
      <c r="B1098" s="2664"/>
      <c r="C1098" s="3054" t="s">
        <v>59</v>
      </c>
      <c r="D1098" s="1892" t="s">
        <v>5259</v>
      </c>
      <c r="E1098" s="153">
        <v>32</v>
      </c>
      <c r="F1098" s="152">
        <v>250</v>
      </c>
      <c r="G1098" s="3056">
        <f t="shared" ref="G1098:G1099" si="17">F1098*E1098</f>
        <v>8000</v>
      </c>
    </row>
    <row r="1099" spans="1:10" x14ac:dyDescent="0.2">
      <c r="A1099" s="2663">
        <v>3</v>
      </c>
      <c r="B1099" s="2664"/>
      <c r="C1099" s="978" t="s">
        <v>59</v>
      </c>
      <c r="D1099" s="1892" t="s">
        <v>5260</v>
      </c>
      <c r="E1099" s="153">
        <v>18</v>
      </c>
      <c r="F1099" s="152">
        <v>250</v>
      </c>
      <c r="G1099" s="3056">
        <f t="shared" si="17"/>
        <v>4500</v>
      </c>
    </row>
    <row r="1100" spans="1:10" x14ac:dyDescent="0.2">
      <c r="A1100" s="2663"/>
      <c r="B1100" s="2664"/>
      <c r="C1100" s="978"/>
      <c r="D1100" s="1892"/>
      <c r="E1100" s="153"/>
      <c r="F1100" s="152"/>
      <c r="G1100" s="3059"/>
    </row>
    <row r="1101" spans="1:10" x14ac:dyDescent="0.2">
      <c r="A1101" s="3058"/>
      <c r="B1101" s="2664"/>
      <c r="C1101" s="978"/>
      <c r="D1101" s="1980"/>
      <c r="E1101" s="153"/>
      <c r="F1101" s="152"/>
      <c r="G1101" s="3059"/>
    </row>
    <row r="1102" spans="1:10" x14ac:dyDescent="0.2">
      <c r="A1102" s="2663"/>
      <c r="B1102" s="2664"/>
      <c r="C1102" s="978"/>
      <c r="D1102" s="3057"/>
      <c r="E1102" s="153"/>
      <c r="F1102" s="152"/>
      <c r="G1102" s="3059"/>
    </row>
    <row r="1103" spans="1:10" x14ac:dyDescent="0.2">
      <c r="A1103" s="2663"/>
      <c r="B1103" s="2664"/>
      <c r="C1103" s="978"/>
      <c r="D1103" s="1892"/>
      <c r="E1103" s="153"/>
      <c r="F1103" s="152"/>
      <c r="G1103" s="3059"/>
    </row>
    <row r="1104" spans="1:10" x14ac:dyDescent="0.2">
      <c r="A1104" s="3058"/>
      <c r="B1104" s="2664"/>
      <c r="C1104" s="978"/>
      <c r="D1104" s="1892"/>
      <c r="E1104" s="153"/>
      <c r="F1104" s="152"/>
      <c r="G1104" s="3059"/>
    </row>
    <row r="1105" spans="1:7" x14ac:dyDescent="0.2">
      <c r="A1105" s="903"/>
      <c r="B1105" s="897"/>
      <c r="C1105" s="835"/>
      <c r="D1105" s="911"/>
      <c r="E1105" s="905"/>
      <c r="F1105" s="906"/>
      <c r="G1105" s="902"/>
    </row>
    <row r="1106" spans="1:7" x14ac:dyDescent="0.2">
      <c r="A1106" s="903"/>
      <c r="B1106" s="897"/>
      <c r="C1106" s="835"/>
      <c r="D1106" s="911"/>
      <c r="E1106" s="905"/>
      <c r="F1106" s="906"/>
      <c r="G1106" s="902"/>
    </row>
    <row r="1107" spans="1:7" x14ac:dyDescent="0.2">
      <c r="A1107" s="904"/>
      <c r="B1107" s="897"/>
      <c r="C1107" s="835"/>
      <c r="D1107" s="911"/>
      <c r="E1107" s="905"/>
      <c r="F1107" s="906"/>
      <c r="G1107" s="902"/>
    </row>
    <row r="1108" spans="1:7" x14ac:dyDescent="0.2">
      <c r="A1108" s="903"/>
      <c r="B1108" s="897"/>
      <c r="C1108" s="835"/>
      <c r="D1108" s="1455"/>
      <c r="E1108" s="905"/>
      <c r="F1108" s="906"/>
      <c r="G1108" s="902"/>
    </row>
    <row r="1109" spans="1:7" x14ac:dyDescent="0.2">
      <c r="A1109" s="903"/>
      <c r="B1109" s="897"/>
      <c r="C1109" s="835"/>
      <c r="D1109" s="578"/>
      <c r="E1109" s="905"/>
      <c r="F1109" s="906"/>
      <c r="G1109" s="902"/>
    </row>
    <row r="1110" spans="1:7" x14ac:dyDescent="0.2">
      <c r="A1110" s="904"/>
      <c r="B1110" s="897"/>
      <c r="C1110" s="835"/>
      <c r="D1110" s="578"/>
      <c r="E1110" s="905"/>
      <c r="F1110" s="906"/>
      <c r="G1110" s="902"/>
    </row>
    <row r="1111" spans="1:7" x14ac:dyDescent="0.2">
      <c r="A1111" s="903"/>
      <c r="B1111" s="897"/>
      <c r="C1111" s="835"/>
      <c r="D1111" s="1933"/>
      <c r="E1111" s="905"/>
      <c r="F1111" s="906"/>
      <c r="G1111" s="902"/>
    </row>
    <row r="1112" spans="1:7" x14ac:dyDescent="0.2">
      <c r="A1112" s="903"/>
      <c r="B1112" s="897"/>
      <c r="C1112" s="835"/>
      <c r="D1112" s="1933"/>
      <c r="E1112" s="905"/>
      <c r="F1112" s="906"/>
      <c r="G1112" s="902"/>
    </row>
    <row r="1113" spans="1:7" x14ac:dyDescent="0.2">
      <c r="A1113" s="904"/>
      <c r="B1113" s="897"/>
      <c r="C1113" s="835"/>
      <c r="D1113" s="2213"/>
      <c r="E1113" s="905"/>
      <c r="F1113" s="906"/>
      <c r="G1113" s="902"/>
    </row>
    <row r="1114" spans="1:7" x14ac:dyDescent="0.2">
      <c r="A1114" s="903"/>
      <c r="B1114" s="828"/>
      <c r="C1114" s="835"/>
      <c r="D1114" s="2141"/>
      <c r="E1114" s="905"/>
      <c r="F1114" s="906"/>
      <c r="G1114" s="902"/>
    </row>
    <row r="1115" spans="1:7" x14ac:dyDescent="0.2">
      <c r="A1115" s="903"/>
      <c r="B1115" s="828"/>
      <c r="C1115" s="835"/>
      <c r="D1115" s="595"/>
      <c r="E1115" s="905"/>
      <c r="F1115" s="906"/>
      <c r="G1115" s="902"/>
    </row>
    <row r="1116" spans="1:7" x14ac:dyDescent="0.2">
      <c r="A1116" s="904"/>
      <c r="B1116" s="828"/>
      <c r="C1116" s="835"/>
      <c r="D1116" s="595"/>
      <c r="E1116" s="905"/>
      <c r="F1116" s="906"/>
      <c r="G1116" s="902"/>
    </row>
    <row r="1117" spans="1:7" x14ac:dyDescent="0.2">
      <c r="A1117" s="903"/>
      <c r="B1117" s="828"/>
      <c r="C1117" s="835"/>
      <c r="D1117" s="909"/>
      <c r="E1117" s="905"/>
      <c r="F1117" s="906"/>
      <c r="G1117" s="902"/>
    </row>
    <row r="1118" spans="1:7" x14ac:dyDescent="0.2">
      <c r="A1118" s="903"/>
      <c r="B1118" s="828"/>
      <c r="C1118" s="835"/>
      <c r="D1118" s="3053"/>
      <c r="E1118" s="905"/>
      <c r="F1118" s="906"/>
      <c r="G1118" s="902"/>
    </row>
    <row r="1119" spans="1:7" x14ac:dyDescent="0.2">
      <c r="A1119" s="904"/>
      <c r="B1119" s="828"/>
      <c r="C1119" s="835"/>
      <c r="D1119" s="3053"/>
      <c r="E1119" s="905"/>
      <c r="F1119" s="906"/>
      <c r="G1119" s="902"/>
    </row>
    <row r="1120" spans="1:7" x14ac:dyDescent="0.2">
      <c r="A1120" s="903"/>
      <c r="B1120" s="828"/>
      <c r="C1120" s="835"/>
      <c r="D1120" s="3053"/>
      <c r="E1120" s="905"/>
      <c r="F1120" s="906"/>
      <c r="G1120" s="902"/>
    </row>
    <row r="1121" spans="1:7" x14ac:dyDescent="0.2">
      <c r="A1121" s="903"/>
      <c r="B1121" s="828"/>
      <c r="C1121" s="835"/>
      <c r="D1121" s="3053"/>
      <c r="E1121" s="905"/>
      <c r="F1121" s="906"/>
      <c r="G1121" s="902"/>
    </row>
    <row r="1122" spans="1:7" x14ac:dyDescent="0.2">
      <c r="A1122" s="904"/>
      <c r="B1122" s="828"/>
      <c r="C1122" s="835"/>
      <c r="D1122" s="909"/>
      <c r="E1122" s="905"/>
      <c r="F1122" s="906"/>
      <c r="G1122" s="902"/>
    </row>
    <row r="1123" spans="1:7" x14ac:dyDescent="0.2">
      <c r="A1123" s="903"/>
      <c r="B1123" s="828"/>
      <c r="C1123" s="835"/>
      <c r="D1123" s="909"/>
      <c r="E1123" s="905"/>
      <c r="F1123" s="906"/>
      <c r="G1123" s="902"/>
    </row>
    <row r="1124" spans="1:7" x14ac:dyDescent="0.2">
      <c r="A1124" s="903"/>
      <c r="B1124" s="828"/>
      <c r="C1124" s="835"/>
      <c r="D1124" s="909"/>
      <c r="E1124" s="905"/>
      <c r="F1124" s="906"/>
      <c r="G1124" s="902"/>
    </row>
    <row r="1125" spans="1:7" x14ac:dyDescent="0.2">
      <c r="A1125" s="903"/>
      <c r="B1125" s="897"/>
      <c r="C1125" s="898"/>
      <c r="D1125" s="899"/>
      <c r="E1125" s="900"/>
      <c r="F1125" s="910"/>
      <c r="G1125" s="902"/>
    </row>
    <row r="1126" spans="1:7" ht="13.5" thickBot="1" x14ac:dyDescent="0.25">
      <c r="A1126" s="48"/>
      <c r="B1126" s="49"/>
      <c r="C1126" s="50"/>
      <c r="D1126" s="51"/>
      <c r="E1126" s="49"/>
      <c r="F1126" s="52" t="s">
        <v>17</v>
      </c>
      <c r="G1126" s="53">
        <f>SUM(G1095:G1125)</f>
        <v>37500</v>
      </c>
    </row>
    <row r="1127" spans="1:7" ht="13.5" thickTop="1" x14ac:dyDescent="0.2">
      <c r="A1127" s="2492" t="s">
        <v>5255</v>
      </c>
      <c r="B1127" s="54"/>
      <c r="C1127" s="3051"/>
      <c r="E1127" s="54"/>
      <c r="G1127" s="17"/>
    </row>
    <row r="1128" spans="1:7" ht="13.5" thickBot="1" x14ac:dyDescent="0.25">
      <c r="A1128" s="56"/>
      <c r="B1128" s="73"/>
      <c r="C1128" s="73"/>
      <c r="D1128" s="57"/>
      <c r="E1128" s="73"/>
      <c r="F1128" s="58"/>
      <c r="G1128" s="59"/>
    </row>
    <row r="1129" spans="1:7" ht="13.5" thickTop="1" x14ac:dyDescent="0.2">
      <c r="A1129" s="3475"/>
      <c r="B1129" s="3476"/>
      <c r="C1129" s="3477"/>
      <c r="D1129" s="3049" t="s">
        <v>18</v>
      </c>
      <c r="E1129" s="3553" t="s">
        <v>19</v>
      </c>
      <c r="F1129" s="3476"/>
      <c r="G1129" s="3554"/>
    </row>
    <row r="1130" spans="1:7" x14ac:dyDescent="0.2">
      <c r="A1130" s="3555" t="s">
        <v>20</v>
      </c>
      <c r="B1130" s="3556"/>
      <c r="C1130" s="3557"/>
      <c r="D1130" s="44"/>
      <c r="E1130" s="3594"/>
      <c r="F1130" s="3595"/>
      <c r="G1130" s="3596"/>
    </row>
    <row r="1131" spans="1:7" x14ac:dyDescent="0.2">
      <c r="A1131" s="3555" t="s">
        <v>21</v>
      </c>
      <c r="B1131" s="3556"/>
      <c r="C1131" s="3557"/>
      <c r="D1131" s="61" t="s">
        <v>1609</v>
      </c>
      <c r="E1131" s="3463" t="s">
        <v>30</v>
      </c>
      <c r="F1131" s="3461"/>
      <c r="G1131" s="3462"/>
    </row>
    <row r="1132" spans="1:7" ht="13.5" thickBot="1" x14ac:dyDescent="0.25">
      <c r="A1132" s="3562" t="s">
        <v>22</v>
      </c>
      <c r="B1132" s="3563"/>
      <c r="C1132" s="3564"/>
      <c r="D1132" s="894" t="s">
        <v>3582</v>
      </c>
      <c r="E1132" s="3460" t="s">
        <v>23</v>
      </c>
      <c r="F1132" s="3409"/>
      <c r="G1132" s="3410"/>
    </row>
    <row r="1133" spans="1:7" ht="16.5" x14ac:dyDescent="0.25">
      <c r="A1133" s="3415" t="s">
        <v>0</v>
      </c>
      <c r="B1133" s="3416"/>
      <c r="C1133" s="3416"/>
      <c r="D1133" s="3416"/>
      <c r="E1133" s="3416"/>
      <c r="F1133" s="3416"/>
      <c r="G1133" s="3417"/>
    </row>
    <row r="1134" spans="1:7" x14ac:dyDescent="0.2">
      <c r="A1134" s="3418" t="s">
        <v>1</v>
      </c>
      <c r="B1134" s="3419"/>
      <c r="C1134" s="3419"/>
      <c r="D1134" s="3419"/>
      <c r="E1134" s="3419"/>
      <c r="F1134" s="3419"/>
      <c r="G1134" s="3420"/>
    </row>
    <row r="1135" spans="1:7" x14ac:dyDescent="0.2">
      <c r="A1135" s="3421" t="s">
        <v>2</v>
      </c>
      <c r="B1135" s="3422"/>
      <c r="C1135" s="3422"/>
      <c r="D1135" s="3422"/>
      <c r="E1135" s="3422"/>
      <c r="F1135" s="3422"/>
      <c r="G1135" s="3423"/>
    </row>
    <row r="1136" spans="1:7" x14ac:dyDescent="0.2">
      <c r="A1136" s="2"/>
      <c r="B1136" s="68"/>
      <c r="C1136" s="3129"/>
      <c r="D1136" s="5"/>
      <c r="E1136" s="69"/>
      <c r="F1136" s="6"/>
      <c r="G1136" s="7" t="s">
        <v>3</v>
      </c>
    </row>
    <row r="1137" spans="1:7" x14ac:dyDescent="0.2">
      <c r="A1137" s="8" t="s">
        <v>4</v>
      </c>
      <c r="B1137" s="9"/>
      <c r="C1137" s="10" t="s">
        <v>5</v>
      </c>
      <c r="D1137" s="9"/>
      <c r="E1137" s="1277" t="s">
        <v>5443</v>
      </c>
      <c r="F1137" s="689"/>
      <c r="G1137" s="739" t="s">
        <v>5444</v>
      </c>
    </row>
    <row r="1138" spans="1:7" x14ac:dyDescent="0.2">
      <c r="A1138" s="14" t="s">
        <v>6</v>
      </c>
      <c r="B1138" s="70"/>
      <c r="C1138" s="16"/>
      <c r="D1138" s="3130"/>
      <c r="E1138" s="3424"/>
      <c r="F1138" s="3425"/>
      <c r="G1138" s="17"/>
    </row>
    <row r="1139" spans="1:7" x14ac:dyDescent="0.2">
      <c r="A1139" s="3131" t="s">
        <v>7</v>
      </c>
      <c r="B1139" s="19"/>
      <c r="C1139" s="19"/>
      <c r="D1139" s="19"/>
      <c r="E1139" s="20" t="s">
        <v>8</v>
      </c>
      <c r="F1139" s="21"/>
      <c r="G1139" s="17" t="s">
        <v>9</v>
      </c>
    </row>
    <row r="1140" spans="1:7" x14ac:dyDescent="0.2">
      <c r="A1140" s="2"/>
      <c r="B1140" s="68"/>
      <c r="C1140" s="3129"/>
      <c r="D1140" s="3129"/>
      <c r="E1140" s="3426"/>
      <c r="F1140" s="3427"/>
      <c r="G1140" s="22"/>
    </row>
    <row r="1141" spans="1:7" ht="26.25" thickBot="1" x14ac:dyDescent="0.25">
      <c r="A1141" s="23" t="s">
        <v>10</v>
      </c>
      <c r="B1141" s="71" t="s">
        <v>11</v>
      </c>
      <c r="C1141" s="25" t="s">
        <v>12</v>
      </c>
      <c r="D1141" s="26" t="s">
        <v>13</v>
      </c>
      <c r="E1141" s="72" t="s">
        <v>14</v>
      </c>
      <c r="F1141" s="28" t="s">
        <v>15</v>
      </c>
      <c r="G1141" s="29" t="s">
        <v>16</v>
      </c>
    </row>
    <row r="1142" spans="1:7" ht="13.5" thickTop="1" x14ac:dyDescent="0.2">
      <c r="A1142" s="896">
        <v>1</v>
      </c>
      <c r="B1142" s="897"/>
      <c r="C1142" s="898" t="s">
        <v>60</v>
      </c>
      <c r="D1142" s="1334" t="s">
        <v>5388</v>
      </c>
      <c r="E1142" s="900">
        <v>1</v>
      </c>
      <c r="F1142" s="901">
        <v>80000</v>
      </c>
      <c r="G1142" s="1335">
        <f>F1142*E1142</f>
        <v>80000</v>
      </c>
    </row>
    <row r="1143" spans="1:7" x14ac:dyDescent="0.2">
      <c r="A1143" s="903"/>
      <c r="B1143" s="897"/>
      <c r="C1143" s="898"/>
      <c r="D1143" s="1334" t="s">
        <v>5389</v>
      </c>
      <c r="E1143" s="2493"/>
      <c r="F1143" s="901"/>
      <c r="G1143" s="1335"/>
    </row>
    <row r="1144" spans="1:7" x14ac:dyDescent="0.2">
      <c r="A1144" s="903"/>
      <c r="B1144" s="897"/>
      <c r="C1144" s="898"/>
      <c r="D1144" s="1334" t="s">
        <v>5390</v>
      </c>
      <c r="E1144" s="2493"/>
      <c r="F1144" s="901"/>
      <c r="G1144" s="1335"/>
    </row>
    <row r="1145" spans="1:7" x14ac:dyDescent="0.2">
      <c r="A1145" s="903"/>
      <c r="B1145" s="897"/>
      <c r="C1145" s="39"/>
      <c r="D1145" s="1334" t="s">
        <v>5391</v>
      </c>
      <c r="E1145" s="905"/>
      <c r="F1145" s="906"/>
      <c r="G1145" s="1335"/>
    </row>
    <row r="1146" spans="1:7" x14ac:dyDescent="0.2">
      <c r="A1146" s="903"/>
      <c r="B1146" s="897"/>
      <c r="C1146" s="39"/>
      <c r="D1146" s="2667" t="s">
        <v>5392</v>
      </c>
      <c r="E1146" s="905"/>
      <c r="F1146" s="906"/>
      <c r="G1146" s="1335"/>
    </row>
    <row r="1147" spans="1:7" x14ac:dyDescent="0.2">
      <c r="A1147" s="903"/>
      <c r="B1147" s="897"/>
      <c r="C1147" s="39"/>
      <c r="D1147" s="3144"/>
      <c r="E1147" s="905"/>
      <c r="F1147" s="906"/>
      <c r="G1147" s="1335"/>
    </row>
    <row r="1148" spans="1:7" x14ac:dyDescent="0.2">
      <c r="A1148" s="904"/>
      <c r="B1148" s="897"/>
      <c r="C1148" s="835"/>
      <c r="D1148" s="1454"/>
      <c r="E1148" s="905"/>
      <c r="F1148" s="906"/>
      <c r="G1148" s="1335"/>
    </row>
    <row r="1149" spans="1:7" x14ac:dyDescent="0.2">
      <c r="A1149" s="903"/>
      <c r="B1149" s="897"/>
      <c r="C1149" s="835"/>
      <c r="D1149" s="1453"/>
      <c r="E1149" s="905"/>
      <c r="F1149" s="906"/>
      <c r="G1149" s="1335"/>
    </row>
    <row r="1150" spans="1:7" x14ac:dyDescent="0.2">
      <c r="A1150" s="903"/>
      <c r="B1150" s="897"/>
      <c r="C1150" s="835"/>
      <c r="D1150" s="253"/>
      <c r="E1150" s="905"/>
      <c r="F1150" s="906"/>
      <c r="G1150" s="1335"/>
    </row>
    <row r="1151" spans="1:7" x14ac:dyDescent="0.2">
      <c r="A1151" s="904"/>
      <c r="B1151" s="897"/>
      <c r="C1151" s="835"/>
      <c r="D1151" s="253"/>
      <c r="E1151" s="905"/>
      <c r="F1151" s="906"/>
      <c r="G1151" s="1335"/>
    </row>
    <row r="1152" spans="1:7" x14ac:dyDescent="0.2">
      <c r="A1152" s="903"/>
      <c r="B1152" s="897"/>
      <c r="C1152" s="835"/>
      <c r="D1152" s="911"/>
      <c r="E1152" s="905"/>
      <c r="F1152" s="906"/>
      <c r="G1152" s="1335"/>
    </row>
    <row r="1153" spans="1:7" x14ac:dyDescent="0.2">
      <c r="A1153" s="903"/>
      <c r="B1153" s="897"/>
      <c r="C1153" s="835"/>
      <c r="D1153" s="911"/>
      <c r="E1153" s="905"/>
      <c r="F1153" s="906"/>
      <c r="G1153" s="1335"/>
    </row>
    <row r="1154" spans="1:7" x14ac:dyDescent="0.2">
      <c r="A1154" s="904"/>
      <c r="B1154" s="897"/>
      <c r="C1154" s="835"/>
      <c r="D1154" s="911"/>
      <c r="E1154" s="905"/>
      <c r="F1154" s="906"/>
      <c r="G1154" s="1335"/>
    </row>
    <row r="1155" spans="1:7" x14ac:dyDescent="0.2">
      <c r="A1155" s="903"/>
      <c r="B1155" s="897"/>
      <c r="C1155" s="835"/>
      <c r="D1155" s="1455"/>
      <c r="E1155" s="905"/>
      <c r="F1155" s="906"/>
      <c r="G1155" s="1335"/>
    </row>
    <row r="1156" spans="1:7" x14ac:dyDescent="0.2">
      <c r="A1156" s="903"/>
      <c r="B1156" s="897"/>
      <c r="C1156" s="835"/>
      <c r="D1156" s="1455"/>
      <c r="E1156" s="905"/>
      <c r="F1156" s="906"/>
      <c r="G1156" s="1335"/>
    </row>
    <row r="1157" spans="1:7" x14ac:dyDescent="0.2">
      <c r="A1157" s="904"/>
      <c r="B1157" s="897"/>
      <c r="C1157" s="835"/>
      <c r="D1157" s="989"/>
      <c r="E1157" s="905"/>
      <c r="F1157" s="906"/>
      <c r="G1157" s="1335"/>
    </row>
    <row r="1158" spans="1:7" x14ac:dyDescent="0.2">
      <c r="A1158" s="903"/>
      <c r="B1158" s="897"/>
      <c r="C1158" s="835"/>
      <c r="D1158" s="989"/>
      <c r="E1158" s="905"/>
      <c r="F1158" s="906"/>
      <c r="G1158" s="1335"/>
    </row>
    <row r="1159" spans="1:7" x14ac:dyDescent="0.2">
      <c r="A1159" s="903"/>
      <c r="B1159" s="897"/>
      <c r="C1159" s="835"/>
      <c r="D1159" s="824"/>
      <c r="E1159" s="905"/>
      <c r="F1159" s="906"/>
      <c r="G1159" s="1335"/>
    </row>
    <row r="1160" spans="1:7" x14ac:dyDescent="0.2">
      <c r="A1160" s="904"/>
      <c r="B1160" s="897"/>
      <c r="C1160" s="835"/>
      <c r="D1160" s="909"/>
      <c r="E1160" s="905"/>
      <c r="F1160" s="906"/>
      <c r="G1160" s="1335"/>
    </row>
    <row r="1161" spans="1:7" x14ac:dyDescent="0.2">
      <c r="A1161" s="903"/>
      <c r="B1161" s="828"/>
      <c r="C1161" s="835"/>
      <c r="D1161" s="912"/>
      <c r="E1161" s="905"/>
      <c r="F1161" s="906"/>
      <c r="G1161" s="1335"/>
    </row>
    <row r="1162" spans="1:7" x14ac:dyDescent="0.2">
      <c r="A1162" s="903"/>
      <c r="B1162" s="828"/>
      <c r="C1162" s="835"/>
      <c r="D1162" s="912"/>
      <c r="E1162" s="905"/>
      <c r="F1162" s="906"/>
      <c r="G1162" s="1335"/>
    </row>
    <row r="1163" spans="1:7" x14ac:dyDescent="0.2">
      <c r="A1163" s="904"/>
      <c r="B1163" s="828"/>
      <c r="C1163" s="835"/>
      <c r="D1163" s="909"/>
      <c r="E1163" s="905"/>
      <c r="F1163" s="906"/>
      <c r="G1163" s="1335"/>
    </row>
    <row r="1164" spans="1:7" x14ac:dyDescent="0.2">
      <c r="A1164" s="903"/>
      <c r="B1164" s="828"/>
      <c r="C1164" s="835"/>
      <c r="D1164" s="909"/>
      <c r="E1164" s="905"/>
      <c r="F1164" s="906"/>
      <c r="G1164" s="1335"/>
    </row>
    <row r="1165" spans="1:7" x14ac:dyDescent="0.2">
      <c r="A1165" s="903"/>
      <c r="B1165" s="828"/>
      <c r="C1165" s="835"/>
      <c r="D1165" s="3134"/>
      <c r="E1165" s="905"/>
      <c r="F1165" s="906"/>
      <c r="G1165" s="1335"/>
    </row>
    <row r="1166" spans="1:7" x14ac:dyDescent="0.2">
      <c r="A1166" s="904"/>
      <c r="B1166" s="828"/>
      <c r="C1166" s="835"/>
      <c r="D1166" s="3134"/>
      <c r="E1166" s="905"/>
      <c r="F1166" s="906"/>
      <c r="G1166" s="1335"/>
    </row>
    <row r="1167" spans="1:7" x14ac:dyDescent="0.2">
      <c r="A1167" s="903"/>
      <c r="B1167" s="828"/>
      <c r="C1167" s="835"/>
      <c r="D1167" s="3134"/>
      <c r="E1167" s="905"/>
      <c r="F1167" s="906"/>
      <c r="G1167" s="1335"/>
    </row>
    <row r="1168" spans="1:7" x14ac:dyDescent="0.2">
      <c r="A1168" s="903"/>
      <c r="B1168" s="828"/>
      <c r="C1168" s="835"/>
      <c r="D1168" s="3134"/>
      <c r="E1168" s="905"/>
      <c r="F1168" s="906"/>
      <c r="G1168" s="1335"/>
    </row>
    <row r="1169" spans="1:7" x14ac:dyDescent="0.2">
      <c r="A1169" s="904"/>
      <c r="B1169" s="828"/>
      <c r="C1169" s="835"/>
      <c r="D1169" s="909"/>
      <c r="E1169" s="905"/>
      <c r="F1169" s="906"/>
      <c r="G1169" s="1335"/>
    </row>
    <row r="1170" spans="1:7" x14ac:dyDescent="0.2">
      <c r="A1170" s="903"/>
      <c r="B1170" s="828"/>
      <c r="C1170" s="835"/>
      <c r="D1170" s="909"/>
      <c r="E1170" s="905"/>
      <c r="F1170" s="906"/>
      <c r="G1170" s="1335"/>
    </row>
    <row r="1171" spans="1:7" x14ac:dyDescent="0.2">
      <c r="A1171" s="903"/>
      <c r="B1171" s="828"/>
      <c r="C1171" s="835"/>
      <c r="D1171" s="909"/>
      <c r="E1171" s="905"/>
      <c r="F1171" s="906"/>
      <c r="G1171" s="1335"/>
    </row>
    <row r="1172" spans="1:7" x14ac:dyDescent="0.2">
      <c r="A1172" s="903"/>
      <c r="B1172" s="897"/>
      <c r="C1172" s="898"/>
      <c r="D1172" s="899"/>
      <c r="E1172" s="900"/>
      <c r="F1172" s="910"/>
      <c r="G1172" s="1335"/>
    </row>
    <row r="1173" spans="1:7" ht="13.5" thickBot="1" x14ac:dyDescent="0.25">
      <c r="A1173" s="48"/>
      <c r="B1173" s="49"/>
      <c r="C1173" s="50"/>
      <c r="D1173" s="51"/>
      <c r="E1173" s="49"/>
      <c r="F1173" s="52" t="s">
        <v>17</v>
      </c>
      <c r="G1173" s="53">
        <f>SUM(G1142:G1172)</f>
        <v>80000</v>
      </c>
    </row>
    <row r="1174" spans="1:7" ht="13.5" thickTop="1" x14ac:dyDescent="0.2">
      <c r="A1174" s="2492" t="s">
        <v>5111</v>
      </c>
      <c r="B1174" s="54"/>
      <c r="C1174" s="3130"/>
      <c r="E1174" s="54"/>
      <c r="G1174" s="17"/>
    </row>
    <row r="1175" spans="1:7" ht="13.5" thickBot="1" x14ac:dyDescent="0.25">
      <c r="A1175" s="56"/>
      <c r="B1175" s="73"/>
      <c r="C1175" s="73"/>
      <c r="D1175" s="57"/>
      <c r="E1175" s="73"/>
      <c r="F1175" s="58"/>
      <c r="G1175" s="59"/>
    </row>
    <row r="1176" spans="1:7" ht="13.5" thickTop="1" x14ac:dyDescent="0.2">
      <c r="A1176" s="3475"/>
      <c r="B1176" s="3476"/>
      <c r="C1176" s="3477"/>
      <c r="D1176" s="3128" t="s">
        <v>18</v>
      </c>
      <c r="E1176" s="3553" t="s">
        <v>19</v>
      </c>
      <c r="F1176" s="3476"/>
      <c r="G1176" s="3554"/>
    </row>
    <row r="1177" spans="1:7" x14ac:dyDescent="0.2">
      <c r="A1177" s="3555" t="s">
        <v>20</v>
      </c>
      <c r="B1177" s="3556"/>
      <c r="C1177" s="3557"/>
      <c r="D1177" s="44"/>
      <c r="E1177" s="3594"/>
      <c r="F1177" s="3595"/>
      <c r="G1177" s="3596"/>
    </row>
    <row r="1178" spans="1:7" x14ac:dyDescent="0.2">
      <c r="A1178" s="3555" t="s">
        <v>21</v>
      </c>
      <c r="B1178" s="3556"/>
      <c r="C1178" s="3557"/>
      <c r="D1178" s="61" t="s">
        <v>617</v>
      </c>
      <c r="E1178" s="3463" t="s">
        <v>30</v>
      </c>
      <c r="F1178" s="3461"/>
      <c r="G1178" s="3462"/>
    </row>
    <row r="1179" spans="1:7" ht="13.5" thickBot="1" x14ac:dyDescent="0.25">
      <c r="A1179" s="3562" t="s">
        <v>22</v>
      </c>
      <c r="B1179" s="3563"/>
      <c r="C1179" s="3564"/>
      <c r="D1179" s="894" t="s">
        <v>618</v>
      </c>
      <c r="E1179" s="3460" t="s">
        <v>23</v>
      </c>
      <c r="F1179" s="3409"/>
      <c r="G1179" s="3410"/>
    </row>
    <row r="1180" spans="1:7" ht="16.5" x14ac:dyDescent="0.25">
      <c r="A1180" s="3415" t="s">
        <v>0</v>
      </c>
      <c r="B1180" s="3416"/>
      <c r="C1180" s="3416"/>
      <c r="D1180" s="3416"/>
      <c r="E1180" s="3416"/>
      <c r="F1180" s="3416"/>
      <c r="G1180" s="3417"/>
    </row>
    <row r="1181" spans="1:7" x14ac:dyDescent="0.2">
      <c r="A1181" s="3418" t="s">
        <v>1</v>
      </c>
      <c r="B1181" s="3419"/>
      <c r="C1181" s="3419"/>
      <c r="D1181" s="3419"/>
      <c r="E1181" s="3419"/>
      <c r="F1181" s="3419"/>
      <c r="G1181" s="3420"/>
    </row>
    <row r="1182" spans="1:7" x14ac:dyDescent="0.2">
      <c r="A1182" s="3421" t="s">
        <v>2</v>
      </c>
      <c r="B1182" s="3422"/>
      <c r="C1182" s="3422"/>
      <c r="D1182" s="3422"/>
      <c r="E1182" s="3422"/>
      <c r="F1182" s="3422"/>
      <c r="G1182" s="3423"/>
    </row>
    <row r="1183" spans="1:7" x14ac:dyDescent="0.2">
      <c r="A1183" s="2"/>
      <c r="B1183" s="68"/>
      <c r="C1183" s="3182"/>
      <c r="D1183" s="5"/>
      <c r="E1183" s="69"/>
      <c r="F1183" s="6"/>
      <c r="G1183" s="7" t="s">
        <v>3</v>
      </c>
    </row>
    <row r="1184" spans="1:7" x14ac:dyDescent="0.2">
      <c r="A1184" s="8" t="s">
        <v>4</v>
      </c>
      <c r="B1184" s="9"/>
      <c r="C1184" s="10" t="s">
        <v>5</v>
      </c>
      <c r="D1184" s="9"/>
      <c r="E1184" s="1277" t="s">
        <v>5554</v>
      </c>
      <c r="F1184" s="689"/>
      <c r="G1184" s="739" t="s">
        <v>5548</v>
      </c>
    </row>
    <row r="1185" spans="1:7" x14ac:dyDescent="0.2">
      <c r="A1185" s="14" t="s">
        <v>6</v>
      </c>
      <c r="B1185" s="70"/>
      <c r="C1185" s="16"/>
      <c r="D1185" s="3183"/>
      <c r="E1185" s="3424"/>
      <c r="F1185" s="3425"/>
      <c r="G1185" s="17"/>
    </row>
    <row r="1186" spans="1:7" x14ac:dyDescent="0.2">
      <c r="A1186" s="3184" t="s">
        <v>7</v>
      </c>
      <c r="B1186" s="19"/>
      <c r="C1186" s="19"/>
      <c r="D1186" s="19"/>
      <c r="E1186" s="20" t="s">
        <v>8</v>
      </c>
      <c r="F1186" s="21"/>
      <c r="G1186" s="17" t="s">
        <v>9</v>
      </c>
    </row>
    <row r="1187" spans="1:7" x14ac:dyDescent="0.2">
      <c r="A1187" s="2"/>
      <c r="B1187" s="68"/>
      <c r="C1187" s="3182"/>
      <c r="D1187" s="3182"/>
      <c r="E1187" s="3426"/>
      <c r="F1187" s="3427"/>
      <c r="G1187" s="22"/>
    </row>
    <row r="1188" spans="1:7" ht="26.25" thickBot="1" x14ac:dyDescent="0.25">
      <c r="A1188" s="23" t="s">
        <v>10</v>
      </c>
      <c r="B1188" s="71" t="s">
        <v>11</v>
      </c>
      <c r="C1188" s="25" t="s">
        <v>12</v>
      </c>
      <c r="D1188" s="26" t="s">
        <v>13</v>
      </c>
      <c r="E1188" s="72" t="s">
        <v>14</v>
      </c>
      <c r="F1188" s="28" t="s">
        <v>15</v>
      </c>
      <c r="G1188" s="29" t="s">
        <v>16</v>
      </c>
    </row>
    <row r="1189" spans="1:7" ht="12.75" customHeight="1" thickTop="1" x14ac:dyDescent="0.2">
      <c r="A1189" s="896">
        <v>1</v>
      </c>
      <c r="B1189" s="897"/>
      <c r="C1189" s="898" t="s">
        <v>31</v>
      </c>
      <c r="D1189" s="3187" t="s">
        <v>5527</v>
      </c>
      <c r="E1189" s="900">
        <v>3</v>
      </c>
      <c r="F1189" s="901">
        <v>80000</v>
      </c>
      <c r="G1189" s="1335">
        <f>F1189*E1189</f>
        <v>240000</v>
      </c>
    </row>
    <row r="1190" spans="1:7" ht="12.75" customHeight="1" x14ac:dyDescent="0.2">
      <c r="A1190" s="903"/>
      <c r="B1190" s="897"/>
      <c r="C1190" s="898"/>
      <c r="D1190" s="1334" t="s">
        <v>5528</v>
      </c>
      <c r="E1190" s="2493"/>
      <c r="F1190" s="901"/>
      <c r="G1190" s="1335"/>
    </row>
    <row r="1191" spans="1:7" ht="12.75" customHeight="1" x14ac:dyDescent="0.2">
      <c r="A1191" s="903"/>
      <c r="B1191" s="897"/>
      <c r="C1191" s="898"/>
      <c r="D1191" s="1334" t="s">
        <v>5529</v>
      </c>
      <c r="E1191" s="2493"/>
      <c r="F1191" s="901"/>
      <c r="G1191" s="1335"/>
    </row>
    <row r="1192" spans="1:7" x14ac:dyDescent="0.2">
      <c r="A1192" s="903"/>
      <c r="B1192" s="897"/>
      <c r="C1192" s="39"/>
      <c r="D1192" s="1334" t="s">
        <v>5530</v>
      </c>
      <c r="E1192" s="905"/>
      <c r="F1192" s="906"/>
      <c r="G1192" s="1335"/>
    </row>
    <row r="1193" spans="1:7" x14ac:dyDescent="0.2">
      <c r="A1193" s="903"/>
      <c r="B1193" s="897"/>
      <c r="C1193" s="39"/>
      <c r="D1193" s="2667" t="s">
        <v>5531</v>
      </c>
      <c r="E1193" s="905"/>
      <c r="F1193" s="906"/>
      <c r="G1193" s="1335"/>
    </row>
    <row r="1194" spans="1:7" x14ac:dyDescent="0.2">
      <c r="A1194" s="903"/>
      <c r="B1194" s="897"/>
      <c r="C1194" s="39"/>
      <c r="D1194" s="3144" t="s">
        <v>5532</v>
      </c>
      <c r="E1194" s="905"/>
      <c r="F1194" s="906"/>
      <c r="G1194" s="1335"/>
    </row>
    <row r="1195" spans="1:7" x14ac:dyDescent="0.2">
      <c r="A1195" s="904"/>
      <c r="B1195" s="897"/>
      <c r="C1195" s="835"/>
      <c r="D1195" s="1454"/>
      <c r="E1195" s="905"/>
      <c r="F1195" s="906"/>
      <c r="G1195" s="1335"/>
    </row>
    <row r="1196" spans="1:7" x14ac:dyDescent="0.2">
      <c r="A1196" s="903"/>
      <c r="B1196" s="897"/>
      <c r="C1196" s="835"/>
      <c r="D1196" s="1453"/>
      <c r="E1196" s="905"/>
      <c r="F1196" s="906"/>
      <c r="G1196" s="1335"/>
    </row>
    <row r="1197" spans="1:7" x14ac:dyDescent="0.2">
      <c r="A1197" s="903"/>
      <c r="B1197" s="897"/>
      <c r="C1197" s="835"/>
      <c r="D1197" s="253"/>
      <c r="E1197" s="905"/>
      <c r="F1197" s="906"/>
      <c r="G1197" s="1335"/>
    </row>
    <row r="1198" spans="1:7" x14ac:dyDescent="0.2">
      <c r="A1198" s="904"/>
      <c r="B1198" s="897"/>
      <c r="C1198" s="835"/>
      <c r="D1198" s="253"/>
      <c r="E1198" s="905"/>
      <c r="F1198" s="906"/>
      <c r="G1198" s="1335"/>
    </row>
    <row r="1199" spans="1:7" x14ac:dyDescent="0.2">
      <c r="A1199" s="903"/>
      <c r="B1199" s="897"/>
      <c r="C1199" s="835"/>
      <c r="D1199" s="911"/>
      <c r="E1199" s="905"/>
      <c r="F1199" s="906"/>
      <c r="G1199" s="1335"/>
    </row>
    <row r="1200" spans="1:7" x14ac:dyDescent="0.2">
      <c r="A1200" s="903"/>
      <c r="B1200" s="897"/>
      <c r="C1200" s="835"/>
      <c r="D1200" s="911"/>
      <c r="E1200" s="905"/>
      <c r="F1200" s="906"/>
      <c r="G1200" s="1335"/>
    </row>
    <row r="1201" spans="1:7" x14ac:dyDescent="0.2">
      <c r="A1201" s="904"/>
      <c r="B1201" s="897"/>
      <c r="C1201" s="835"/>
      <c r="D1201" s="911"/>
      <c r="E1201" s="905"/>
      <c r="F1201" s="906"/>
      <c r="G1201" s="1335"/>
    </row>
    <row r="1202" spans="1:7" x14ac:dyDescent="0.2">
      <c r="A1202" s="903"/>
      <c r="B1202" s="897"/>
      <c r="C1202" s="835"/>
      <c r="D1202" s="1455"/>
      <c r="E1202" s="905"/>
      <c r="F1202" s="906"/>
      <c r="G1202" s="1335"/>
    </row>
    <row r="1203" spans="1:7" x14ac:dyDescent="0.2">
      <c r="A1203" s="903"/>
      <c r="B1203" s="897"/>
      <c r="C1203" s="835"/>
      <c r="D1203" s="1455"/>
      <c r="E1203" s="905"/>
      <c r="F1203" s="906"/>
      <c r="G1203" s="1335"/>
    </row>
    <row r="1204" spans="1:7" x14ac:dyDescent="0.2">
      <c r="A1204" s="904"/>
      <c r="B1204" s="897"/>
      <c r="C1204" s="835"/>
      <c r="D1204" s="989"/>
      <c r="E1204" s="905"/>
      <c r="F1204" s="906"/>
      <c r="G1204" s="1335"/>
    </row>
    <row r="1205" spans="1:7" x14ac:dyDescent="0.2">
      <c r="A1205" s="903"/>
      <c r="B1205" s="897"/>
      <c r="C1205" s="835"/>
      <c r="D1205" s="989"/>
      <c r="E1205" s="905"/>
      <c r="F1205" s="906"/>
      <c r="G1205" s="1335"/>
    </row>
    <row r="1206" spans="1:7" x14ac:dyDescent="0.2">
      <c r="A1206" s="903"/>
      <c r="B1206" s="897"/>
      <c r="C1206" s="835"/>
      <c r="D1206" s="824"/>
      <c r="E1206" s="905"/>
      <c r="F1206" s="906"/>
      <c r="G1206" s="1335"/>
    </row>
    <row r="1207" spans="1:7" x14ac:dyDescent="0.2">
      <c r="A1207" s="904"/>
      <c r="B1207" s="897"/>
      <c r="C1207" s="835"/>
      <c r="D1207" s="909"/>
      <c r="E1207" s="905"/>
      <c r="F1207" s="906"/>
      <c r="G1207" s="1335"/>
    </row>
    <row r="1208" spans="1:7" x14ac:dyDescent="0.2">
      <c r="A1208" s="903"/>
      <c r="B1208" s="828"/>
      <c r="C1208" s="835"/>
      <c r="D1208" s="912"/>
      <c r="E1208" s="905"/>
      <c r="F1208" s="906"/>
      <c r="G1208" s="1335"/>
    </row>
    <row r="1209" spans="1:7" x14ac:dyDescent="0.2">
      <c r="A1209" s="903"/>
      <c r="B1209" s="828"/>
      <c r="C1209" s="835"/>
      <c r="D1209" s="912"/>
      <c r="E1209" s="905"/>
      <c r="F1209" s="906"/>
      <c r="G1209" s="1335"/>
    </row>
    <row r="1210" spans="1:7" x14ac:dyDescent="0.2">
      <c r="A1210" s="904"/>
      <c r="B1210" s="828"/>
      <c r="C1210" s="835"/>
      <c r="D1210" s="909"/>
      <c r="E1210" s="905"/>
      <c r="F1210" s="906"/>
      <c r="G1210" s="1335"/>
    </row>
    <row r="1211" spans="1:7" x14ac:dyDescent="0.2">
      <c r="A1211" s="903"/>
      <c r="B1211" s="828"/>
      <c r="C1211" s="835"/>
      <c r="D1211" s="909"/>
      <c r="E1211" s="905"/>
      <c r="F1211" s="906"/>
      <c r="G1211" s="1335"/>
    </row>
    <row r="1212" spans="1:7" x14ac:dyDescent="0.2">
      <c r="A1212" s="903"/>
      <c r="B1212" s="828"/>
      <c r="C1212" s="835"/>
      <c r="D1212" s="3185"/>
      <c r="E1212" s="905"/>
      <c r="F1212" s="906"/>
      <c r="G1212" s="1335"/>
    </row>
    <row r="1213" spans="1:7" x14ac:dyDescent="0.2">
      <c r="A1213" s="904"/>
      <c r="B1213" s="828"/>
      <c r="C1213" s="835"/>
      <c r="D1213" s="3185"/>
      <c r="E1213" s="905"/>
      <c r="F1213" s="906"/>
      <c r="G1213" s="1335"/>
    </row>
    <row r="1214" spans="1:7" x14ac:dyDescent="0.2">
      <c r="A1214" s="903"/>
      <c r="B1214" s="828"/>
      <c r="C1214" s="835"/>
      <c r="D1214" s="3185"/>
      <c r="E1214" s="905"/>
      <c r="F1214" s="906"/>
      <c r="G1214" s="1335"/>
    </row>
    <row r="1215" spans="1:7" x14ac:dyDescent="0.2">
      <c r="A1215" s="903"/>
      <c r="B1215" s="828"/>
      <c r="C1215" s="835"/>
      <c r="D1215" s="3185"/>
      <c r="E1215" s="905"/>
      <c r="F1215" s="906"/>
      <c r="G1215" s="1335"/>
    </row>
    <row r="1216" spans="1:7" x14ac:dyDescent="0.2">
      <c r="A1216" s="904"/>
      <c r="B1216" s="828"/>
      <c r="C1216" s="835"/>
      <c r="D1216" s="909"/>
      <c r="E1216" s="905"/>
      <c r="F1216" s="906"/>
      <c r="G1216" s="1335"/>
    </row>
    <row r="1217" spans="1:7" x14ac:dyDescent="0.2">
      <c r="A1217" s="903"/>
      <c r="B1217" s="828"/>
      <c r="C1217" s="835"/>
      <c r="D1217" s="909"/>
      <c r="E1217" s="905"/>
      <c r="F1217" s="906"/>
      <c r="G1217" s="1335"/>
    </row>
    <row r="1218" spans="1:7" x14ac:dyDescent="0.2">
      <c r="A1218" s="903"/>
      <c r="B1218" s="828"/>
      <c r="C1218" s="835"/>
      <c r="D1218" s="909"/>
      <c r="E1218" s="905"/>
      <c r="F1218" s="906"/>
      <c r="G1218" s="1335"/>
    </row>
    <row r="1219" spans="1:7" x14ac:dyDescent="0.2">
      <c r="A1219" s="903"/>
      <c r="B1219" s="897"/>
      <c r="C1219" s="898"/>
      <c r="D1219" s="899"/>
      <c r="E1219" s="900"/>
      <c r="F1219" s="910"/>
      <c r="G1219" s="1335"/>
    </row>
    <row r="1220" spans="1:7" ht="13.5" thickBot="1" x14ac:dyDescent="0.25">
      <c r="A1220" s="48"/>
      <c r="B1220" s="49"/>
      <c r="C1220" s="50"/>
      <c r="D1220" s="51"/>
      <c r="E1220" s="49"/>
      <c r="F1220" s="52" t="s">
        <v>17</v>
      </c>
      <c r="G1220" s="53">
        <f>SUM(G1189:G1219)</f>
        <v>240000</v>
      </c>
    </row>
    <row r="1221" spans="1:7" ht="13.5" thickTop="1" x14ac:dyDescent="0.2">
      <c r="A1221" s="2492" t="s">
        <v>5111</v>
      </c>
      <c r="B1221" s="54"/>
      <c r="C1221" s="3183"/>
      <c r="E1221" s="54"/>
      <c r="G1221" s="17"/>
    </row>
    <row r="1222" spans="1:7" ht="13.5" thickBot="1" x14ac:dyDescent="0.25">
      <c r="A1222" s="56"/>
      <c r="B1222" s="73"/>
      <c r="C1222" s="73"/>
      <c r="D1222" s="57"/>
      <c r="E1222" s="73"/>
      <c r="F1222" s="58"/>
      <c r="G1222" s="59"/>
    </row>
    <row r="1223" spans="1:7" ht="13.5" thickTop="1" x14ac:dyDescent="0.2">
      <c r="A1223" s="3475"/>
      <c r="B1223" s="3476"/>
      <c r="C1223" s="3477"/>
      <c r="D1223" s="3181" t="s">
        <v>18</v>
      </c>
      <c r="E1223" s="3553" t="s">
        <v>19</v>
      </c>
      <c r="F1223" s="3476"/>
      <c r="G1223" s="3554"/>
    </row>
    <row r="1224" spans="1:7" x14ac:dyDescent="0.2">
      <c r="A1224" s="3555" t="s">
        <v>20</v>
      </c>
      <c r="B1224" s="3556"/>
      <c r="C1224" s="3557"/>
      <c r="D1224" s="44"/>
      <c r="E1224" s="3594"/>
      <c r="F1224" s="3595"/>
      <c r="G1224" s="3596"/>
    </row>
    <row r="1225" spans="1:7" x14ac:dyDescent="0.2">
      <c r="A1225" s="3555" t="s">
        <v>21</v>
      </c>
      <c r="B1225" s="3556"/>
      <c r="C1225" s="3557"/>
      <c r="D1225" s="61" t="s">
        <v>1609</v>
      </c>
      <c r="E1225" s="3463" t="s">
        <v>30</v>
      </c>
      <c r="F1225" s="3461"/>
      <c r="G1225" s="3462"/>
    </row>
    <row r="1226" spans="1:7" ht="13.5" thickBot="1" x14ac:dyDescent="0.25">
      <c r="A1226" s="3562" t="s">
        <v>22</v>
      </c>
      <c r="B1226" s="3563"/>
      <c r="C1226" s="3564"/>
      <c r="D1226" s="894" t="s">
        <v>3582</v>
      </c>
      <c r="E1226" s="3460" t="s">
        <v>23</v>
      </c>
      <c r="F1226" s="3409"/>
      <c r="G1226" s="3410"/>
    </row>
  </sheetData>
  <mergeCells count="340">
    <mergeCell ref="A1225:C1225"/>
    <mergeCell ref="E1225:G1225"/>
    <mergeCell ref="A1226:C1226"/>
    <mergeCell ref="E1226:G1226"/>
    <mergeCell ref="A1180:G1180"/>
    <mergeCell ref="A1181:G1181"/>
    <mergeCell ref="A1182:G1182"/>
    <mergeCell ref="E1185:F1185"/>
    <mergeCell ref="E1187:F1187"/>
    <mergeCell ref="A1223:C1223"/>
    <mergeCell ref="E1223:G1223"/>
    <mergeCell ref="A1224:C1224"/>
    <mergeCell ref="E1224:G1224"/>
    <mergeCell ref="A1178:C1178"/>
    <mergeCell ref="E1178:G1178"/>
    <mergeCell ref="A1179:C1179"/>
    <mergeCell ref="E1179:G1179"/>
    <mergeCell ref="A1133:G1133"/>
    <mergeCell ref="A1134:G1134"/>
    <mergeCell ref="A1135:G1135"/>
    <mergeCell ref="E1138:F1138"/>
    <mergeCell ref="E1140:F1140"/>
    <mergeCell ref="A1176:C1176"/>
    <mergeCell ref="E1176:G1176"/>
    <mergeCell ref="A1177:C1177"/>
    <mergeCell ref="E1177:G1177"/>
    <mergeCell ref="A1129:C1129"/>
    <mergeCell ref="E1129:G1129"/>
    <mergeCell ref="A1130:C1130"/>
    <mergeCell ref="E1130:G1130"/>
    <mergeCell ref="A1131:C1131"/>
    <mergeCell ref="E1131:G1131"/>
    <mergeCell ref="A1132:C1132"/>
    <mergeCell ref="E1132:G1132"/>
    <mergeCell ref="A1084:C1084"/>
    <mergeCell ref="E1084:G1084"/>
    <mergeCell ref="A1085:C1085"/>
    <mergeCell ref="E1085:G1085"/>
    <mergeCell ref="A1086:G1086"/>
    <mergeCell ref="A1087:G1087"/>
    <mergeCell ref="A1088:G1088"/>
    <mergeCell ref="E1091:F1091"/>
    <mergeCell ref="E1093:F1093"/>
    <mergeCell ref="A1039:G1039"/>
    <mergeCell ref="A1040:G1040"/>
    <mergeCell ref="A1041:G1041"/>
    <mergeCell ref="E1044:F1044"/>
    <mergeCell ref="E1046:F1046"/>
    <mergeCell ref="A1082:C1082"/>
    <mergeCell ref="E1082:G1082"/>
    <mergeCell ref="A1083:C1083"/>
    <mergeCell ref="E1083:G1083"/>
    <mergeCell ref="A1037:C1037"/>
    <mergeCell ref="E1037:G1037"/>
    <mergeCell ref="A1038:C1038"/>
    <mergeCell ref="E1038:G1038"/>
    <mergeCell ref="A992:G992"/>
    <mergeCell ref="A993:G993"/>
    <mergeCell ref="A994:G994"/>
    <mergeCell ref="E997:F997"/>
    <mergeCell ref="E999:F999"/>
    <mergeCell ref="A1035:C1035"/>
    <mergeCell ref="E1035:G1035"/>
    <mergeCell ref="A1036:C1036"/>
    <mergeCell ref="E1036:G1036"/>
    <mergeCell ref="A990:C990"/>
    <mergeCell ref="E990:G990"/>
    <mergeCell ref="A991:C991"/>
    <mergeCell ref="E991:G991"/>
    <mergeCell ref="A945:G945"/>
    <mergeCell ref="A946:G946"/>
    <mergeCell ref="A947:G947"/>
    <mergeCell ref="E950:F950"/>
    <mergeCell ref="E952:F952"/>
    <mergeCell ref="A988:C988"/>
    <mergeCell ref="E988:G988"/>
    <mergeCell ref="A989:C989"/>
    <mergeCell ref="E989:G989"/>
    <mergeCell ref="A756:C756"/>
    <mergeCell ref="E756:G756"/>
    <mergeCell ref="A757:C757"/>
    <mergeCell ref="E757:G757"/>
    <mergeCell ref="A711:G711"/>
    <mergeCell ref="A712:G712"/>
    <mergeCell ref="A713:G713"/>
    <mergeCell ref="E716:F716"/>
    <mergeCell ref="E718:F718"/>
    <mergeCell ref="A754:C754"/>
    <mergeCell ref="E754:G754"/>
    <mergeCell ref="A755:C755"/>
    <mergeCell ref="E755:G755"/>
    <mergeCell ref="A615:C615"/>
    <mergeCell ref="E615:G615"/>
    <mergeCell ref="A616:C616"/>
    <mergeCell ref="E616:G616"/>
    <mergeCell ref="A570:G570"/>
    <mergeCell ref="A571:G571"/>
    <mergeCell ref="A572:G572"/>
    <mergeCell ref="E575:F575"/>
    <mergeCell ref="E577:F577"/>
    <mergeCell ref="A613:C613"/>
    <mergeCell ref="E613:G613"/>
    <mergeCell ref="A614:C614"/>
    <mergeCell ref="E614:G614"/>
    <mergeCell ref="A1:G1"/>
    <mergeCell ref="A2:G2"/>
    <mergeCell ref="A3:G3"/>
    <mergeCell ref="E6:F6"/>
    <mergeCell ref="E8:F8"/>
    <mergeCell ref="A48:C48"/>
    <mergeCell ref="E48:G48"/>
    <mergeCell ref="A45:C45"/>
    <mergeCell ref="E45:G45"/>
    <mergeCell ref="A46:C46"/>
    <mergeCell ref="E46:G46"/>
    <mergeCell ref="A47:C47"/>
    <mergeCell ref="E47:G47"/>
    <mergeCell ref="A95:C95"/>
    <mergeCell ref="E95:G95"/>
    <mergeCell ref="A92:C92"/>
    <mergeCell ref="E92:G92"/>
    <mergeCell ref="A93:C93"/>
    <mergeCell ref="E93:G93"/>
    <mergeCell ref="A94:C94"/>
    <mergeCell ref="E94:G94"/>
    <mergeCell ref="A49:G49"/>
    <mergeCell ref="A50:G50"/>
    <mergeCell ref="A51:G51"/>
    <mergeCell ref="E54:F54"/>
    <mergeCell ref="E56:F56"/>
    <mergeCell ref="A142:C142"/>
    <mergeCell ref="E142:G142"/>
    <mergeCell ref="A139:C139"/>
    <mergeCell ref="E139:G139"/>
    <mergeCell ref="A140:C140"/>
    <mergeCell ref="E140:G140"/>
    <mergeCell ref="A141:C141"/>
    <mergeCell ref="E141:G141"/>
    <mergeCell ref="A96:G96"/>
    <mergeCell ref="A97:G97"/>
    <mergeCell ref="A98:G98"/>
    <mergeCell ref="E101:F101"/>
    <mergeCell ref="E103:F103"/>
    <mergeCell ref="A189:C189"/>
    <mergeCell ref="E189:G189"/>
    <mergeCell ref="A186:C186"/>
    <mergeCell ref="E186:G186"/>
    <mergeCell ref="A187:C187"/>
    <mergeCell ref="E187:G187"/>
    <mergeCell ref="A188:C188"/>
    <mergeCell ref="E188:G188"/>
    <mergeCell ref="A143:G143"/>
    <mergeCell ref="A144:G144"/>
    <mergeCell ref="A145:G145"/>
    <mergeCell ref="E148:F148"/>
    <mergeCell ref="E150:F150"/>
    <mergeCell ref="A233:C233"/>
    <mergeCell ref="E233:G233"/>
    <mergeCell ref="A234:C234"/>
    <mergeCell ref="E234:G234"/>
    <mergeCell ref="A235:C235"/>
    <mergeCell ref="E235:G235"/>
    <mergeCell ref="A190:G190"/>
    <mergeCell ref="A191:G191"/>
    <mergeCell ref="A192:G192"/>
    <mergeCell ref="E195:F195"/>
    <mergeCell ref="E197:F197"/>
    <mergeCell ref="E242:F242"/>
    <mergeCell ref="E244:F244"/>
    <mergeCell ref="A280:C280"/>
    <mergeCell ref="E280:G280"/>
    <mergeCell ref="A281:C281"/>
    <mergeCell ref="E281:G281"/>
    <mergeCell ref="A236:C236"/>
    <mergeCell ref="E236:G236"/>
    <mergeCell ref="A237:G237"/>
    <mergeCell ref="A238:G238"/>
    <mergeCell ref="A239:G239"/>
    <mergeCell ref="A284:G284"/>
    <mergeCell ref="A285:G285"/>
    <mergeCell ref="A286:G286"/>
    <mergeCell ref="E289:F289"/>
    <mergeCell ref="E291:F291"/>
    <mergeCell ref="A282:C282"/>
    <mergeCell ref="E282:G282"/>
    <mergeCell ref="A283:C283"/>
    <mergeCell ref="E283:G283"/>
    <mergeCell ref="A330:C330"/>
    <mergeCell ref="E330:G330"/>
    <mergeCell ref="A331:G331"/>
    <mergeCell ref="A332:G332"/>
    <mergeCell ref="A333:G333"/>
    <mergeCell ref="A327:C327"/>
    <mergeCell ref="E327:G327"/>
    <mergeCell ref="A328:C328"/>
    <mergeCell ref="E328:G328"/>
    <mergeCell ref="A329:C329"/>
    <mergeCell ref="E329:G329"/>
    <mergeCell ref="A376:C376"/>
    <mergeCell ref="E376:G376"/>
    <mergeCell ref="A377:C377"/>
    <mergeCell ref="E377:G377"/>
    <mergeCell ref="E336:F336"/>
    <mergeCell ref="E338:F338"/>
    <mergeCell ref="A374:C374"/>
    <mergeCell ref="E374:G374"/>
    <mergeCell ref="A375:C375"/>
    <mergeCell ref="E375:G375"/>
    <mergeCell ref="A423:C423"/>
    <mergeCell ref="E423:G423"/>
    <mergeCell ref="A424:C424"/>
    <mergeCell ref="E424:G424"/>
    <mergeCell ref="A378:G378"/>
    <mergeCell ref="A379:G379"/>
    <mergeCell ref="A380:G380"/>
    <mergeCell ref="E383:F383"/>
    <mergeCell ref="E385:F385"/>
    <mergeCell ref="A421:C421"/>
    <mergeCell ref="E421:G421"/>
    <mergeCell ref="A422:C422"/>
    <mergeCell ref="E422:G422"/>
    <mergeCell ref="A471:C471"/>
    <mergeCell ref="E471:G471"/>
    <mergeCell ref="A472:C472"/>
    <mergeCell ref="E472:G472"/>
    <mergeCell ref="A425:G425"/>
    <mergeCell ref="A426:G426"/>
    <mergeCell ref="A427:G427"/>
    <mergeCell ref="E430:F430"/>
    <mergeCell ref="E432:F432"/>
    <mergeCell ref="A469:C469"/>
    <mergeCell ref="E469:G469"/>
    <mergeCell ref="A470:C470"/>
    <mergeCell ref="E470:G470"/>
    <mergeCell ref="A473:G473"/>
    <mergeCell ref="A474:G474"/>
    <mergeCell ref="A475:G475"/>
    <mergeCell ref="E478:F478"/>
    <mergeCell ref="E480:F480"/>
    <mergeCell ref="A518:C518"/>
    <mergeCell ref="E518:G518"/>
    <mergeCell ref="A519:C519"/>
    <mergeCell ref="E519:G519"/>
    <mergeCell ref="A566:C566"/>
    <mergeCell ref="E566:G566"/>
    <mergeCell ref="A567:C567"/>
    <mergeCell ref="E567:G567"/>
    <mergeCell ref="A568:C568"/>
    <mergeCell ref="E568:G568"/>
    <mergeCell ref="A569:C569"/>
    <mergeCell ref="E569:G569"/>
    <mergeCell ref="A516:G516"/>
    <mergeCell ref="A564:G564"/>
    <mergeCell ref="A520:C520"/>
    <mergeCell ref="E520:G520"/>
    <mergeCell ref="A521:C521"/>
    <mergeCell ref="E521:G521"/>
    <mergeCell ref="A522:G522"/>
    <mergeCell ref="A523:G523"/>
    <mergeCell ref="A524:G524"/>
    <mergeCell ref="E527:F527"/>
    <mergeCell ref="E529:F529"/>
    <mergeCell ref="A617:G617"/>
    <mergeCell ref="A618:G618"/>
    <mergeCell ref="A619:G619"/>
    <mergeCell ref="E622:F622"/>
    <mergeCell ref="E624:F624"/>
    <mergeCell ref="A660:C660"/>
    <mergeCell ref="E660:G660"/>
    <mergeCell ref="A661:C661"/>
    <mergeCell ref="E661:G661"/>
    <mergeCell ref="A707:C707"/>
    <mergeCell ref="E707:G707"/>
    <mergeCell ref="A708:C708"/>
    <mergeCell ref="E708:G708"/>
    <mergeCell ref="A709:C709"/>
    <mergeCell ref="E709:G709"/>
    <mergeCell ref="A710:C710"/>
    <mergeCell ref="E710:G710"/>
    <mergeCell ref="A662:C662"/>
    <mergeCell ref="E662:G662"/>
    <mergeCell ref="A663:C663"/>
    <mergeCell ref="E663:G663"/>
    <mergeCell ref="A664:G664"/>
    <mergeCell ref="A665:G665"/>
    <mergeCell ref="A666:G666"/>
    <mergeCell ref="E669:F669"/>
    <mergeCell ref="E671:F671"/>
    <mergeCell ref="A758:G758"/>
    <mergeCell ref="A759:G759"/>
    <mergeCell ref="A760:G760"/>
    <mergeCell ref="E763:F763"/>
    <mergeCell ref="E765:F765"/>
    <mergeCell ref="A801:C801"/>
    <mergeCell ref="E801:G801"/>
    <mergeCell ref="A802:C802"/>
    <mergeCell ref="E802:G802"/>
    <mergeCell ref="A803:C803"/>
    <mergeCell ref="E803:G803"/>
    <mergeCell ref="A804:C804"/>
    <mergeCell ref="E804:G804"/>
    <mergeCell ref="A805:G805"/>
    <mergeCell ref="A806:G806"/>
    <mergeCell ref="A807:G807"/>
    <mergeCell ref="E810:F810"/>
    <mergeCell ref="E812:F812"/>
    <mergeCell ref="A848:C848"/>
    <mergeCell ref="E848:G848"/>
    <mergeCell ref="A849:C849"/>
    <mergeCell ref="E849:G849"/>
    <mergeCell ref="A850:C850"/>
    <mergeCell ref="E850:G850"/>
    <mergeCell ref="A851:C851"/>
    <mergeCell ref="E851:G851"/>
    <mergeCell ref="A852:G852"/>
    <mergeCell ref="A853:G853"/>
    <mergeCell ref="A854:G854"/>
    <mergeCell ref="E857:F857"/>
    <mergeCell ref="E859:F859"/>
    <mergeCell ref="A894:C894"/>
    <mergeCell ref="E894:G894"/>
    <mergeCell ref="A895:C895"/>
    <mergeCell ref="E895:G895"/>
    <mergeCell ref="A896:C896"/>
    <mergeCell ref="E896:G896"/>
    <mergeCell ref="A942:C942"/>
    <mergeCell ref="E942:G942"/>
    <mergeCell ref="A943:C943"/>
    <mergeCell ref="E943:G943"/>
    <mergeCell ref="A944:C944"/>
    <mergeCell ref="E944:G944"/>
    <mergeCell ref="A897:C897"/>
    <mergeCell ref="E897:G897"/>
    <mergeCell ref="A898:G898"/>
    <mergeCell ref="A899:G899"/>
    <mergeCell ref="A900:G900"/>
    <mergeCell ref="E903:F903"/>
    <mergeCell ref="E905:F905"/>
    <mergeCell ref="A941:C941"/>
    <mergeCell ref="E941:G941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J188"/>
  <sheetViews>
    <sheetView topLeftCell="A140" zoomScale="115" zoomScaleNormal="115" workbookViewId="0">
      <selection activeCell="L151" sqref="L151"/>
    </sheetView>
  </sheetViews>
  <sheetFormatPr defaultRowHeight="12.75" x14ac:dyDescent="0.2"/>
  <cols>
    <col min="1" max="1" width="6.5703125" customWidth="1"/>
    <col min="2" max="2" width="6.5703125" style="96" customWidth="1"/>
    <col min="3" max="3" width="9.7109375" style="1" customWidth="1"/>
    <col min="4" max="4" width="37" customWidth="1"/>
    <col min="5" max="5" width="9.7109375" style="96" customWidth="1"/>
    <col min="6" max="6" width="13.28515625" style="55" customWidth="1"/>
    <col min="7" max="7" width="14.5703125" customWidth="1"/>
    <col min="8" max="8" width="9.42578125" bestFit="1" customWidth="1"/>
    <col min="10" max="10" width="18.28515625" customWidth="1"/>
    <col min="252" max="253" width="6.5703125" customWidth="1"/>
    <col min="254" max="254" width="9.7109375" customWidth="1"/>
    <col min="255" max="255" width="37" customWidth="1"/>
    <col min="256" max="256" width="9.7109375" customWidth="1"/>
    <col min="257" max="257" width="13.28515625" customWidth="1"/>
    <col min="258" max="258" width="14.5703125" customWidth="1"/>
    <col min="259" max="259" width="9.42578125" bestFit="1" customWidth="1"/>
    <col min="260" max="260" width="10.140625" customWidth="1"/>
    <col min="261" max="261" width="36.140625" customWidth="1"/>
    <col min="263" max="263" width="10.42578125" customWidth="1"/>
    <col min="264" max="264" width="16.7109375" customWidth="1"/>
    <col min="508" max="509" width="6.5703125" customWidth="1"/>
    <col min="510" max="510" width="9.7109375" customWidth="1"/>
    <col min="511" max="511" width="37" customWidth="1"/>
    <col min="512" max="512" width="9.7109375" customWidth="1"/>
    <col min="513" max="513" width="13.28515625" customWidth="1"/>
    <col min="514" max="514" width="14.5703125" customWidth="1"/>
    <col min="515" max="515" width="9.42578125" bestFit="1" customWidth="1"/>
    <col min="516" max="516" width="10.140625" customWidth="1"/>
    <col min="517" max="517" width="36.140625" customWidth="1"/>
    <col min="519" max="519" width="10.42578125" customWidth="1"/>
    <col min="520" max="520" width="16.7109375" customWidth="1"/>
    <col min="764" max="765" width="6.5703125" customWidth="1"/>
    <col min="766" max="766" width="9.7109375" customWidth="1"/>
    <col min="767" max="767" width="37" customWidth="1"/>
    <col min="768" max="768" width="9.7109375" customWidth="1"/>
    <col min="769" max="769" width="13.28515625" customWidth="1"/>
    <col min="770" max="770" width="14.5703125" customWidth="1"/>
    <col min="771" max="771" width="9.42578125" bestFit="1" customWidth="1"/>
    <col min="772" max="772" width="10.140625" customWidth="1"/>
    <col min="773" max="773" width="36.140625" customWidth="1"/>
    <col min="775" max="775" width="10.42578125" customWidth="1"/>
    <col min="776" max="776" width="16.7109375" customWidth="1"/>
    <col min="1020" max="1021" width="6.5703125" customWidth="1"/>
    <col min="1022" max="1022" width="9.7109375" customWidth="1"/>
    <col min="1023" max="1023" width="37" customWidth="1"/>
    <col min="1024" max="1024" width="9.7109375" customWidth="1"/>
    <col min="1025" max="1025" width="13.28515625" customWidth="1"/>
    <col min="1026" max="1026" width="14.5703125" customWidth="1"/>
    <col min="1027" max="1027" width="9.42578125" bestFit="1" customWidth="1"/>
    <col min="1028" max="1028" width="10.140625" customWidth="1"/>
    <col min="1029" max="1029" width="36.140625" customWidth="1"/>
    <col min="1031" max="1031" width="10.42578125" customWidth="1"/>
    <col min="1032" max="1032" width="16.7109375" customWidth="1"/>
    <col min="1276" max="1277" width="6.5703125" customWidth="1"/>
    <col min="1278" max="1278" width="9.7109375" customWidth="1"/>
    <col min="1279" max="1279" width="37" customWidth="1"/>
    <col min="1280" max="1280" width="9.7109375" customWidth="1"/>
    <col min="1281" max="1281" width="13.28515625" customWidth="1"/>
    <col min="1282" max="1282" width="14.5703125" customWidth="1"/>
    <col min="1283" max="1283" width="9.42578125" bestFit="1" customWidth="1"/>
    <col min="1284" max="1284" width="10.140625" customWidth="1"/>
    <col min="1285" max="1285" width="36.140625" customWidth="1"/>
    <col min="1287" max="1287" width="10.42578125" customWidth="1"/>
    <col min="1288" max="1288" width="16.7109375" customWidth="1"/>
    <col min="1532" max="1533" width="6.5703125" customWidth="1"/>
    <col min="1534" max="1534" width="9.7109375" customWidth="1"/>
    <col min="1535" max="1535" width="37" customWidth="1"/>
    <col min="1536" max="1536" width="9.7109375" customWidth="1"/>
    <col min="1537" max="1537" width="13.28515625" customWidth="1"/>
    <col min="1538" max="1538" width="14.5703125" customWidth="1"/>
    <col min="1539" max="1539" width="9.42578125" bestFit="1" customWidth="1"/>
    <col min="1540" max="1540" width="10.140625" customWidth="1"/>
    <col min="1541" max="1541" width="36.140625" customWidth="1"/>
    <col min="1543" max="1543" width="10.42578125" customWidth="1"/>
    <col min="1544" max="1544" width="16.7109375" customWidth="1"/>
    <col min="1788" max="1789" width="6.5703125" customWidth="1"/>
    <col min="1790" max="1790" width="9.7109375" customWidth="1"/>
    <col min="1791" max="1791" width="37" customWidth="1"/>
    <col min="1792" max="1792" width="9.7109375" customWidth="1"/>
    <col min="1793" max="1793" width="13.28515625" customWidth="1"/>
    <col min="1794" max="1794" width="14.5703125" customWidth="1"/>
    <col min="1795" max="1795" width="9.42578125" bestFit="1" customWidth="1"/>
    <col min="1796" max="1796" width="10.140625" customWidth="1"/>
    <col min="1797" max="1797" width="36.140625" customWidth="1"/>
    <col min="1799" max="1799" width="10.42578125" customWidth="1"/>
    <col min="1800" max="1800" width="16.7109375" customWidth="1"/>
    <col min="2044" max="2045" width="6.5703125" customWidth="1"/>
    <col min="2046" max="2046" width="9.7109375" customWidth="1"/>
    <col min="2047" max="2047" width="37" customWidth="1"/>
    <col min="2048" max="2048" width="9.7109375" customWidth="1"/>
    <col min="2049" max="2049" width="13.28515625" customWidth="1"/>
    <col min="2050" max="2050" width="14.5703125" customWidth="1"/>
    <col min="2051" max="2051" width="9.42578125" bestFit="1" customWidth="1"/>
    <col min="2052" max="2052" width="10.140625" customWidth="1"/>
    <col min="2053" max="2053" width="36.140625" customWidth="1"/>
    <col min="2055" max="2055" width="10.42578125" customWidth="1"/>
    <col min="2056" max="2056" width="16.7109375" customWidth="1"/>
    <col min="2300" max="2301" width="6.5703125" customWidth="1"/>
    <col min="2302" max="2302" width="9.7109375" customWidth="1"/>
    <col min="2303" max="2303" width="37" customWidth="1"/>
    <col min="2304" max="2304" width="9.7109375" customWidth="1"/>
    <col min="2305" max="2305" width="13.28515625" customWidth="1"/>
    <col min="2306" max="2306" width="14.5703125" customWidth="1"/>
    <col min="2307" max="2307" width="9.42578125" bestFit="1" customWidth="1"/>
    <col min="2308" max="2308" width="10.140625" customWidth="1"/>
    <col min="2309" max="2309" width="36.140625" customWidth="1"/>
    <col min="2311" max="2311" width="10.42578125" customWidth="1"/>
    <col min="2312" max="2312" width="16.7109375" customWidth="1"/>
    <col min="2556" max="2557" width="6.5703125" customWidth="1"/>
    <col min="2558" max="2558" width="9.7109375" customWidth="1"/>
    <col min="2559" max="2559" width="37" customWidth="1"/>
    <col min="2560" max="2560" width="9.7109375" customWidth="1"/>
    <col min="2561" max="2561" width="13.28515625" customWidth="1"/>
    <col min="2562" max="2562" width="14.5703125" customWidth="1"/>
    <col min="2563" max="2563" width="9.42578125" bestFit="1" customWidth="1"/>
    <col min="2564" max="2564" width="10.140625" customWidth="1"/>
    <col min="2565" max="2565" width="36.140625" customWidth="1"/>
    <col min="2567" max="2567" width="10.42578125" customWidth="1"/>
    <col min="2568" max="2568" width="16.7109375" customWidth="1"/>
    <col min="2812" max="2813" width="6.5703125" customWidth="1"/>
    <col min="2814" max="2814" width="9.7109375" customWidth="1"/>
    <col min="2815" max="2815" width="37" customWidth="1"/>
    <col min="2816" max="2816" width="9.7109375" customWidth="1"/>
    <col min="2817" max="2817" width="13.28515625" customWidth="1"/>
    <col min="2818" max="2818" width="14.5703125" customWidth="1"/>
    <col min="2819" max="2819" width="9.42578125" bestFit="1" customWidth="1"/>
    <col min="2820" max="2820" width="10.140625" customWidth="1"/>
    <col min="2821" max="2821" width="36.140625" customWidth="1"/>
    <col min="2823" max="2823" width="10.42578125" customWidth="1"/>
    <col min="2824" max="2824" width="16.7109375" customWidth="1"/>
    <col min="3068" max="3069" width="6.5703125" customWidth="1"/>
    <col min="3070" max="3070" width="9.7109375" customWidth="1"/>
    <col min="3071" max="3071" width="37" customWidth="1"/>
    <col min="3072" max="3072" width="9.7109375" customWidth="1"/>
    <col min="3073" max="3073" width="13.28515625" customWidth="1"/>
    <col min="3074" max="3074" width="14.5703125" customWidth="1"/>
    <col min="3075" max="3075" width="9.42578125" bestFit="1" customWidth="1"/>
    <col min="3076" max="3076" width="10.140625" customWidth="1"/>
    <col min="3077" max="3077" width="36.140625" customWidth="1"/>
    <col min="3079" max="3079" width="10.42578125" customWidth="1"/>
    <col min="3080" max="3080" width="16.7109375" customWidth="1"/>
    <col min="3324" max="3325" width="6.5703125" customWidth="1"/>
    <col min="3326" max="3326" width="9.7109375" customWidth="1"/>
    <col min="3327" max="3327" width="37" customWidth="1"/>
    <col min="3328" max="3328" width="9.7109375" customWidth="1"/>
    <col min="3329" max="3329" width="13.28515625" customWidth="1"/>
    <col min="3330" max="3330" width="14.5703125" customWidth="1"/>
    <col min="3331" max="3331" width="9.42578125" bestFit="1" customWidth="1"/>
    <col min="3332" max="3332" width="10.140625" customWidth="1"/>
    <col min="3333" max="3333" width="36.140625" customWidth="1"/>
    <col min="3335" max="3335" width="10.42578125" customWidth="1"/>
    <col min="3336" max="3336" width="16.7109375" customWidth="1"/>
    <col min="3580" max="3581" width="6.5703125" customWidth="1"/>
    <col min="3582" max="3582" width="9.7109375" customWidth="1"/>
    <col min="3583" max="3583" width="37" customWidth="1"/>
    <col min="3584" max="3584" width="9.7109375" customWidth="1"/>
    <col min="3585" max="3585" width="13.28515625" customWidth="1"/>
    <col min="3586" max="3586" width="14.5703125" customWidth="1"/>
    <col min="3587" max="3587" width="9.42578125" bestFit="1" customWidth="1"/>
    <col min="3588" max="3588" width="10.140625" customWidth="1"/>
    <col min="3589" max="3589" width="36.140625" customWidth="1"/>
    <col min="3591" max="3591" width="10.42578125" customWidth="1"/>
    <col min="3592" max="3592" width="16.7109375" customWidth="1"/>
    <col min="3836" max="3837" width="6.5703125" customWidth="1"/>
    <col min="3838" max="3838" width="9.7109375" customWidth="1"/>
    <col min="3839" max="3839" width="37" customWidth="1"/>
    <col min="3840" max="3840" width="9.7109375" customWidth="1"/>
    <col min="3841" max="3841" width="13.28515625" customWidth="1"/>
    <col min="3842" max="3842" width="14.5703125" customWidth="1"/>
    <col min="3843" max="3843" width="9.42578125" bestFit="1" customWidth="1"/>
    <col min="3844" max="3844" width="10.140625" customWidth="1"/>
    <col min="3845" max="3845" width="36.140625" customWidth="1"/>
    <col min="3847" max="3847" width="10.42578125" customWidth="1"/>
    <col min="3848" max="3848" width="16.7109375" customWidth="1"/>
    <col min="4092" max="4093" width="6.5703125" customWidth="1"/>
    <col min="4094" max="4094" width="9.7109375" customWidth="1"/>
    <col min="4095" max="4095" width="37" customWidth="1"/>
    <col min="4096" max="4096" width="9.7109375" customWidth="1"/>
    <col min="4097" max="4097" width="13.28515625" customWidth="1"/>
    <col min="4098" max="4098" width="14.5703125" customWidth="1"/>
    <col min="4099" max="4099" width="9.42578125" bestFit="1" customWidth="1"/>
    <col min="4100" max="4100" width="10.140625" customWidth="1"/>
    <col min="4101" max="4101" width="36.140625" customWidth="1"/>
    <col min="4103" max="4103" width="10.42578125" customWidth="1"/>
    <col min="4104" max="4104" width="16.7109375" customWidth="1"/>
    <col min="4348" max="4349" width="6.5703125" customWidth="1"/>
    <col min="4350" max="4350" width="9.7109375" customWidth="1"/>
    <col min="4351" max="4351" width="37" customWidth="1"/>
    <col min="4352" max="4352" width="9.7109375" customWidth="1"/>
    <col min="4353" max="4353" width="13.28515625" customWidth="1"/>
    <col min="4354" max="4354" width="14.5703125" customWidth="1"/>
    <col min="4355" max="4355" width="9.42578125" bestFit="1" customWidth="1"/>
    <col min="4356" max="4356" width="10.140625" customWidth="1"/>
    <col min="4357" max="4357" width="36.140625" customWidth="1"/>
    <col min="4359" max="4359" width="10.42578125" customWidth="1"/>
    <col min="4360" max="4360" width="16.7109375" customWidth="1"/>
    <col min="4604" max="4605" width="6.5703125" customWidth="1"/>
    <col min="4606" max="4606" width="9.7109375" customWidth="1"/>
    <col min="4607" max="4607" width="37" customWidth="1"/>
    <col min="4608" max="4608" width="9.7109375" customWidth="1"/>
    <col min="4609" max="4609" width="13.28515625" customWidth="1"/>
    <col min="4610" max="4610" width="14.5703125" customWidth="1"/>
    <col min="4611" max="4611" width="9.42578125" bestFit="1" customWidth="1"/>
    <col min="4612" max="4612" width="10.140625" customWidth="1"/>
    <col min="4613" max="4613" width="36.140625" customWidth="1"/>
    <col min="4615" max="4615" width="10.42578125" customWidth="1"/>
    <col min="4616" max="4616" width="16.7109375" customWidth="1"/>
    <col min="4860" max="4861" width="6.5703125" customWidth="1"/>
    <col min="4862" max="4862" width="9.7109375" customWidth="1"/>
    <col min="4863" max="4863" width="37" customWidth="1"/>
    <col min="4864" max="4864" width="9.7109375" customWidth="1"/>
    <col min="4865" max="4865" width="13.28515625" customWidth="1"/>
    <col min="4866" max="4866" width="14.5703125" customWidth="1"/>
    <col min="4867" max="4867" width="9.42578125" bestFit="1" customWidth="1"/>
    <col min="4868" max="4868" width="10.140625" customWidth="1"/>
    <col min="4869" max="4869" width="36.140625" customWidth="1"/>
    <col min="4871" max="4871" width="10.42578125" customWidth="1"/>
    <col min="4872" max="4872" width="16.7109375" customWidth="1"/>
    <col min="5116" max="5117" width="6.5703125" customWidth="1"/>
    <col min="5118" max="5118" width="9.7109375" customWidth="1"/>
    <col min="5119" max="5119" width="37" customWidth="1"/>
    <col min="5120" max="5120" width="9.7109375" customWidth="1"/>
    <col min="5121" max="5121" width="13.28515625" customWidth="1"/>
    <col min="5122" max="5122" width="14.5703125" customWidth="1"/>
    <col min="5123" max="5123" width="9.42578125" bestFit="1" customWidth="1"/>
    <col min="5124" max="5124" width="10.140625" customWidth="1"/>
    <col min="5125" max="5125" width="36.140625" customWidth="1"/>
    <col min="5127" max="5127" width="10.42578125" customWidth="1"/>
    <col min="5128" max="5128" width="16.7109375" customWidth="1"/>
    <col min="5372" max="5373" width="6.5703125" customWidth="1"/>
    <col min="5374" max="5374" width="9.7109375" customWidth="1"/>
    <col min="5375" max="5375" width="37" customWidth="1"/>
    <col min="5376" max="5376" width="9.7109375" customWidth="1"/>
    <col min="5377" max="5377" width="13.28515625" customWidth="1"/>
    <col min="5378" max="5378" width="14.5703125" customWidth="1"/>
    <col min="5379" max="5379" width="9.42578125" bestFit="1" customWidth="1"/>
    <col min="5380" max="5380" width="10.140625" customWidth="1"/>
    <col min="5381" max="5381" width="36.140625" customWidth="1"/>
    <col min="5383" max="5383" width="10.42578125" customWidth="1"/>
    <col min="5384" max="5384" width="16.7109375" customWidth="1"/>
    <col min="5628" max="5629" width="6.5703125" customWidth="1"/>
    <col min="5630" max="5630" width="9.7109375" customWidth="1"/>
    <col min="5631" max="5631" width="37" customWidth="1"/>
    <col min="5632" max="5632" width="9.7109375" customWidth="1"/>
    <col min="5633" max="5633" width="13.28515625" customWidth="1"/>
    <col min="5634" max="5634" width="14.5703125" customWidth="1"/>
    <col min="5635" max="5635" width="9.42578125" bestFit="1" customWidth="1"/>
    <col min="5636" max="5636" width="10.140625" customWidth="1"/>
    <col min="5637" max="5637" width="36.140625" customWidth="1"/>
    <col min="5639" max="5639" width="10.42578125" customWidth="1"/>
    <col min="5640" max="5640" width="16.7109375" customWidth="1"/>
    <col min="5884" max="5885" width="6.5703125" customWidth="1"/>
    <col min="5886" max="5886" width="9.7109375" customWidth="1"/>
    <col min="5887" max="5887" width="37" customWidth="1"/>
    <col min="5888" max="5888" width="9.7109375" customWidth="1"/>
    <col min="5889" max="5889" width="13.28515625" customWidth="1"/>
    <col min="5890" max="5890" width="14.5703125" customWidth="1"/>
    <col min="5891" max="5891" width="9.42578125" bestFit="1" customWidth="1"/>
    <col min="5892" max="5892" width="10.140625" customWidth="1"/>
    <col min="5893" max="5893" width="36.140625" customWidth="1"/>
    <col min="5895" max="5895" width="10.42578125" customWidth="1"/>
    <col min="5896" max="5896" width="16.7109375" customWidth="1"/>
    <col min="6140" max="6141" width="6.5703125" customWidth="1"/>
    <col min="6142" max="6142" width="9.7109375" customWidth="1"/>
    <col min="6143" max="6143" width="37" customWidth="1"/>
    <col min="6144" max="6144" width="9.7109375" customWidth="1"/>
    <col min="6145" max="6145" width="13.28515625" customWidth="1"/>
    <col min="6146" max="6146" width="14.5703125" customWidth="1"/>
    <col min="6147" max="6147" width="9.42578125" bestFit="1" customWidth="1"/>
    <col min="6148" max="6148" width="10.140625" customWidth="1"/>
    <col min="6149" max="6149" width="36.140625" customWidth="1"/>
    <col min="6151" max="6151" width="10.42578125" customWidth="1"/>
    <col min="6152" max="6152" width="16.7109375" customWidth="1"/>
    <col min="6396" max="6397" width="6.5703125" customWidth="1"/>
    <col min="6398" max="6398" width="9.7109375" customWidth="1"/>
    <col min="6399" max="6399" width="37" customWidth="1"/>
    <col min="6400" max="6400" width="9.7109375" customWidth="1"/>
    <col min="6401" max="6401" width="13.28515625" customWidth="1"/>
    <col min="6402" max="6402" width="14.5703125" customWidth="1"/>
    <col min="6403" max="6403" width="9.42578125" bestFit="1" customWidth="1"/>
    <col min="6404" max="6404" width="10.140625" customWidth="1"/>
    <col min="6405" max="6405" width="36.140625" customWidth="1"/>
    <col min="6407" max="6407" width="10.42578125" customWidth="1"/>
    <col min="6408" max="6408" width="16.7109375" customWidth="1"/>
    <col min="6652" max="6653" width="6.5703125" customWidth="1"/>
    <col min="6654" max="6654" width="9.7109375" customWidth="1"/>
    <col min="6655" max="6655" width="37" customWidth="1"/>
    <col min="6656" max="6656" width="9.7109375" customWidth="1"/>
    <col min="6657" max="6657" width="13.28515625" customWidth="1"/>
    <col min="6658" max="6658" width="14.5703125" customWidth="1"/>
    <col min="6659" max="6659" width="9.42578125" bestFit="1" customWidth="1"/>
    <col min="6660" max="6660" width="10.140625" customWidth="1"/>
    <col min="6661" max="6661" width="36.140625" customWidth="1"/>
    <col min="6663" max="6663" width="10.42578125" customWidth="1"/>
    <col min="6664" max="6664" width="16.7109375" customWidth="1"/>
    <col min="6908" max="6909" width="6.5703125" customWidth="1"/>
    <col min="6910" max="6910" width="9.7109375" customWidth="1"/>
    <col min="6911" max="6911" width="37" customWidth="1"/>
    <col min="6912" max="6912" width="9.7109375" customWidth="1"/>
    <col min="6913" max="6913" width="13.28515625" customWidth="1"/>
    <col min="6914" max="6914" width="14.5703125" customWidth="1"/>
    <col min="6915" max="6915" width="9.42578125" bestFit="1" customWidth="1"/>
    <col min="6916" max="6916" width="10.140625" customWidth="1"/>
    <col min="6917" max="6917" width="36.140625" customWidth="1"/>
    <col min="6919" max="6919" width="10.42578125" customWidth="1"/>
    <col min="6920" max="6920" width="16.7109375" customWidth="1"/>
    <col min="7164" max="7165" width="6.5703125" customWidth="1"/>
    <col min="7166" max="7166" width="9.7109375" customWidth="1"/>
    <col min="7167" max="7167" width="37" customWidth="1"/>
    <col min="7168" max="7168" width="9.7109375" customWidth="1"/>
    <col min="7169" max="7169" width="13.28515625" customWidth="1"/>
    <col min="7170" max="7170" width="14.5703125" customWidth="1"/>
    <col min="7171" max="7171" width="9.42578125" bestFit="1" customWidth="1"/>
    <col min="7172" max="7172" width="10.140625" customWidth="1"/>
    <col min="7173" max="7173" width="36.140625" customWidth="1"/>
    <col min="7175" max="7175" width="10.42578125" customWidth="1"/>
    <col min="7176" max="7176" width="16.7109375" customWidth="1"/>
    <col min="7420" max="7421" width="6.5703125" customWidth="1"/>
    <col min="7422" max="7422" width="9.7109375" customWidth="1"/>
    <col min="7423" max="7423" width="37" customWidth="1"/>
    <col min="7424" max="7424" width="9.7109375" customWidth="1"/>
    <col min="7425" max="7425" width="13.28515625" customWidth="1"/>
    <col min="7426" max="7426" width="14.5703125" customWidth="1"/>
    <col min="7427" max="7427" width="9.42578125" bestFit="1" customWidth="1"/>
    <col min="7428" max="7428" width="10.140625" customWidth="1"/>
    <col min="7429" max="7429" width="36.140625" customWidth="1"/>
    <col min="7431" max="7431" width="10.42578125" customWidth="1"/>
    <col min="7432" max="7432" width="16.7109375" customWidth="1"/>
    <col min="7676" max="7677" width="6.5703125" customWidth="1"/>
    <col min="7678" max="7678" width="9.7109375" customWidth="1"/>
    <col min="7679" max="7679" width="37" customWidth="1"/>
    <col min="7680" max="7680" width="9.7109375" customWidth="1"/>
    <col min="7681" max="7681" width="13.28515625" customWidth="1"/>
    <col min="7682" max="7682" width="14.5703125" customWidth="1"/>
    <col min="7683" max="7683" width="9.42578125" bestFit="1" customWidth="1"/>
    <col min="7684" max="7684" width="10.140625" customWidth="1"/>
    <col min="7685" max="7685" width="36.140625" customWidth="1"/>
    <col min="7687" max="7687" width="10.42578125" customWidth="1"/>
    <col min="7688" max="7688" width="16.7109375" customWidth="1"/>
    <col min="7932" max="7933" width="6.5703125" customWidth="1"/>
    <col min="7934" max="7934" width="9.7109375" customWidth="1"/>
    <col min="7935" max="7935" width="37" customWidth="1"/>
    <col min="7936" max="7936" width="9.7109375" customWidth="1"/>
    <col min="7937" max="7937" width="13.28515625" customWidth="1"/>
    <col min="7938" max="7938" width="14.5703125" customWidth="1"/>
    <col min="7939" max="7939" width="9.42578125" bestFit="1" customWidth="1"/>
    <col min="7940" max="7940" width="10.140625" customWidth="1"/>
    <col min="7941" max="7941" width="36.140625" customWidth="1"/>
    <col min="7943" max="7943" width="10.42578125" customWidth="1"/>
    <col min="7944" max="7944" width="16.7109375" customWidth="1"/>
    <col min="8188" max="8189" width="6.5703125" customWidth="1"/>
    <col min="8190" max="8190" width="9.7109375" customWidth="1"/>
    <col min="8191" max="8191" width="37" customWidth="1"/>
    <col min="8192" max="8192" width="9.7109375" customWidth="1"/>
    <col min="8193" max="8193" width="13.28515625" customWidth="1"/>
    <col min="8194" max="8194" width="14.5703125" customWidth="1"/>
    <col min="8195" max="8195" width="9.42578125" bestFit="1" customWidth="1"/>
    <col min="8196" max="8196" width="10.140625" customWidth="1"/>
    <col min="8197" max="8197" width="36.140625" customWidth="1"/>
    <col min="8199" max="8199" width="10.42578125" customWidth="1"/>
    <col min="8200" max="8200" width="16.7109375" customWidth="1"/>
    <col min="8444" max="8445" width="6.5703125" customWidth="1"/>
    <col min="8446" max="8446" width="9.7109375" customWidth="1"/>
    <col min="8447" max="8447" width="37" customWidth="1"/>
    <col min="8448" max="8448" width="9.7109375" customWidth="1"/>
    <col min="8449" max="8449" width="13.28515625" customWidth="1"/>
    <col min="8450" max="8450" width="14.5703125" customWidth="1"/>
    <col min="8451" max="8451" width="9.42578125" bestFit="1" customWidth="1"/>
    <col min="8452" max="8452" width="10.140625" customWidth="1"/>
    <col min="8453" max="8453" width="36.140625" customWidth="1"/>
    <col min="8455" max="8455" width="10.42578125" customWidth="1"/>
    <col min="8456" max="8456" width="16.7109375" customWidth="1"/>
    <col min="8700" max="8701" width="6.5703125" customWidth="1"/>
    <col min="8702" max="8702" width="9.7109375" customWidth="1"/>
    <col min="8703" max="8703" width="37" customWidth="1"/>
    <col min="8704" max="8704" width="9.7109375" customWidth="1"/>
    <col min="8705" max="8705" width="13.28515625" customWidth="1"/>
    <col min="8706" max="8706" width="14.5703125" customWidth="1"/>
    <col min="8707" max="8707" width="9.42578125" bestFit="1" customWidth="1"/>
    <col min="8708" max="8708" width="10.140625" customWidth="1"/>
    <col min="8709" max="8709" width="36.140625" customWidth="1"/>
    <col min="8711" max="8711" width="10.42578125" customWidth="1"/>
    <col min="8712" max="8712" width="16.7109375" customWidth="1"/>
    <col min="8956" max="8957" width="6.5703125" customWidth="1"/>
    <col min="8958" max="8958" width="9.7109375" customWidth="1"/>
    <col min="8959" max="8959" width="37" customWidth="1"/>
    <col min="8960" max="8960" width="9.7109375" customWidth="1"/>
    <col min="8961" max="8961" width="13.28515625" customWidth="1"/>
    <col min="8962" max="8962" width="14.5703125" customWidth="1"/>
    <col min="8963" max="8963" width="9.42578125" bestFit="1" customWidth="1"/>
    <col min="8964" max="8964" width="10.140625" customWidth="1"/>
    <col min="8965" max="8965" width="36.140625" customWidth="1"/>
    <col min="8967" max="8967" width="10.42578125" customWidth="1"/>
    <col min="8968" max="8968" width="16.7109375" customWidth="1"/>
    <col min="9212" max="9213" width="6.5703125" customWidth="1"/>
    <col min="9214" max="9214" width="9.7109375" customWidth="1"/>
    <col min="9215" max="9215" width="37" customWidth="1"/>
    <col min="9216" max="9216" width="9.7109375" customWidth="1"/>
    <col min="9217" max="9217" width="13.28515625" customWidth="1"/>
    <col min="9218" max="9218" width="14.5703125" customWidth="1"/>
    <col min="9219" max="9219" width="9.42578125" bestFit="1" customWidth="1"/>
    <col min="9220" max="9220" width="10.140625" customWidth="1"/>
    <col min="9221" max="9221" width="36.140625" customWidth="1"/>
    <col min="9223" max="9223" width="10.42578125" customWidth="1"/>
    <col min="9224" max="9224" width="16.7109375" customWidth="1"/>
    <col min="9468" max="9469" width="6.5703125" customWidth="1"/>
    <col min="9470" max="9470" width="9.7109375" customWidth="1"/>
    <col min="9471" max="9471" width="37" customWidth="1"/>
    <col min="9472" max="9472" width="9.7109375" customWidth="1"/>
    <col min="9473" max="9473" width="13.28515625" customWidth="1"/>
    <col min="9474" max="9474" width="14.5703125" customWidth="1"/>
    <col min="9475" max="9475" width="9.42578125" bestFit="1" customWidth="1"/>
    <col min="9476" max="9476" width="10.140625" customWidth="1"/>
    <col min="9477" max="9477" width="36.140625" customWidth="1"/>
    <col min="9479" max="9479" width="10.42578125" customWidth="1"/>
    <col min="9480" max="9480" width="16.7109375" customWidth="1"/>
    <col min="9724" max="9725" width="6.5703125" customWidth="1"/>
    <col min="9726" max="9726" width="9.7109375" customWidth="1"/>
    <col min="9727" max="9727" width="37" customWidth="1"/>
    <col min="9728" max="9728" width="9.7109375" customWidth="1"/>
    <col min="9729" max="9729" width="13.28515625" customWidth="1"/>
    <col min="9730" max="9730" width="14.5703125" customWidth="1"/>
    <col min="9731" max="9731" width="9.42578125" bestFit="1" customWidth="1"/>
    <col min="9732" max="9732" width="10.140625" customWidth="1"/>
    <col min="9733" max="9733" width="36.140625" customWidth="1"/>
    <col min="9735" max="9735" width="10.42578125" customWidth="1"/>
    <col min="9736" max="9736" width="16.7109375" customWidth="1"/>
    <col min="9980" max="9981" width="6.5703125" customWidth="1"/>
    <col min="9982" max="9982" width="9.7109375" customWidth="1"/>
    <col min="9983" max="9983" width="37" customWidth="1"/>
    <col min="9984" max="9984" width="9.7109375" customWidth="1"/>
    <col min="9985" max="9985" width="13.28515625" customWidth="1"/>
    <col min="9986" max="9986" width="14.5703125" customWidth="1"/>
    <col min="9987" max="9987" width="9.42578125" bestFit="1" customWidth="1"/>
    <col min="9988" max="9988" width="10.140625" customWidth="1"/>
    <col min="9989" max="9989" width="36.140625" customWidth="1"/>
    <col min="9991" max="9991" width="10.42578125" customWidth="1"/>
    <col min="9992" max="9992" width="16.7109375" customWidth="1"/>
    <col min="10236" max="10237" width="6.5703125" customWidth="1"/>
    <col min="10238" max="10238" width="9.7109375" customWidth="1"/>
    <col min="10239" max="10239" width="37" customWidth="1"/>
    <col min="10240" max="10240" width="9.7109375" customWidth="1"/>
    <col min="10241" max="10241" width="13.28515625" customWidth="1"/>
    <col min="10242" max="10242" width="14.5703125" customWidth="1"/>
    <col min="10243" max="10243" width="9.42578125" bestFit="1" customWidth="1"/>
    <col min="10244" max="10244" width="10.140625" customWidth="1"/>
    <col min="10245" max="10245" width="36.140625" customWidth="1"/>
    <col min="10247" max="10247" width="10.42578125" customWidth="1"/>
    <col min="10248" max="10248" width="16.7109375" customWidth="1"/>
    <col min="10492" max="10493" width="6.5703125" customWidth="1"/>
    <col min="10494" max="10494" width="9.7109375" customWidth="1"/>
    <col min="10495" max="10495" width="37" customWidth="1"/>
    <col min="10496" max="10496" width="9.7109375" customWidth="1"/>
    <col min="10497" max="10497" width="13.28515625" customWidth="1"/>
    <col min="10498" max="10498" width="14.5703125" customWidth="1"/>
    <col min="10499" max="10499" width="9.42578125" bestFit="1" customWidth="1"/>
    <col min="10500" max="10500" width="10.140625" customWidth="1"/>
    <col min="10501" max="10501" width="36.140625" customWidth="1"/>
    <col min="10503" max="10503" width="10.42578125" customWidth="1"/>
    <col min="10504" max="10504" width="16.7109375" customWidth="1"/>
    <col min="10748" max="10749" width="6.5703125" customWidth="1"/>
    <col min="10750" max="10750" width="9.7109375" customWidth="1"/>
    <col min="10751" max="10751" width="37" customWidth="1"/>
    <col min="10752" max="10752" width="9.7109375" customWidth="1"/>
    <col min="10753" max="10753" width="13.28515625" customWidth="1"/>
    <col min="10754" max="10754" width="14.5703125" customWidth="1"/>
    <col min="10755" max="10755" width="9.42578125" bestFit="1" customWidth="1"/>
    <col min="10756" max="10756" width="10.140625" customWidth="1"/>
    <col min="10757" max="10757" width="36.140625" customWidth="1"/>
    <col min="10759" max="10759" width="10.42578125" customWidth="1"/>
    <col min="10760" max="10760" width="16.7109375" customWidth="1"/>
    <col min="11004" max="11005" width="6.5703125" customWidth="1"/>
    <col min="11006" max="11006" width="9.7109375" customWidth="1"/>
    <col min="11007" max="11007" width="37" customWidth="1"/>
    <col min="11008" max="11008" width="9.7109375" customWidth="1"/>
    <col min="11009" max="11009" width="13.28515625" customWidth="1"/>
    <col min="11010" max="11010" width="14.5703125" customWidth="1"/>
    <col min="11011" max="11011" width="9.42578125" bestFit="1" customWidth="1"/>
    <col min="11012" max="11012" width="10.140625" customWidth="1"/>
    <col min="11013" max="11013" width="36.140625" customWidth="1"/>
    <col min="11015" max="11015" width="10.42578125" customWidth="1"/>
    <col min="11016" max="11016" width="16.7109375" customWidth="1"/>
    <col min="11260" max="11261" width="6.5703125" customWidth="1"/>
    <col min="11262" max="11262" width="9.7109375" customWidth="1"/>
    <col min="11263" max="11263" width="37" customWidth="1"/>
    <col min="11264" max="11264" width="9.7109375" customWidth="1"/>
    <col min="11265" max="11265" width="13.28515625" customWidth="1"/>
    <col min="11266" max="11266" width="14.5703125" customWidth="1"/>
    <col min="11267" max="11267" width="9.42578125" bestFit="1" customWidth="1"/>
    <col min="11268" max="11268" width="10.140625" customWidth="1"/>
    <col min="11269" max="11269" width="36.140625" customWidth="1"/>
    <col min="11271" max="11271" width="10.42578125" customWidth="1"/>
    <col min="11272" max="11272" width="16.7109375" customWidth="1"/>
    <col min="11516" max="11517" width="6.5703125" customWidth="1"/>
    <col min="11518" max="11518" width="9.7109375" customWidth="1"/>
    <col min="11519" max="11519" width="37" customWidth="1"/>
    <col min="11520" max="11520" width="9.7109375" customWidth="1"/>
    <col min="11521" max="11521" width="13.28515625" customWidth="1"/>
    <col min="11522" max="11522" width="14.5703125" customWidth="1"/>
    <col min="11523" max="11523" width="9.42578125" bestFit="1" customWidth="1"/>
    <col min="11524" max="11524" width="10.140625" customWidth="1"/>
    <col min="11525" max="11525" width="36.140625" customWidth="1"/>
    <col min="11527" max="11527" width="10.42578125" customWidth="1"/>
    <col min="11528" max="11528" width="16.7109375" customWidth="1"/>
    <col min="11772" max="11773" width="6.5703125" customWidth="1"/>
    <col min="11774" max="11774" width="9.7109375" customWidth="1"/>
    <col min="11775" max="11775" width="37" customWidth="1"/>
    <col min="11776" max="11776" width="9.7109375" customWidth="1"/>
    <col min="11777" max="11777" width="13.28515625" customWidth="1"/>
    <col min="11778" max="11778" width="14.5703125" customWidth="1"/>
    <col min="11779" max="11779" width="9.42578125" bestFit="1" customWidth="1"/>
    <col min="11780" max="11780" width="10.140625" customWidth="1"/>
    <col min="11781" max="11781" width="36.140625" customWidth="1"/>
    <col min="11783" max="11783" width="10.42578125" customWidth="1"/>
    <col min="11784" max="11784" width="16.7109375" customWidth="1"/>
    <col min="12028" max="12029" width="6.5703125" customWidth="1"/>
    <col min="12030" max="12030" width="9.7109375" customWidth="1"/>
    <col min="12031" max="12031" width="37" customWidth="1"/>
    <col min="12032" max="12032" width="9.7109375" customWidth="1"/>
    <col min="12033" max="12033" width="13.28515625" customWidth="1"/>
    <col min="12034" max="12034" width="14.5703125" customWidth="1"/>
    <col min="12035" max="12035" width="9.42578125" bestFit="1" customWidth="1"/>
    <col min="12036" max="12036" width="10.140625" customWidth="1"/>
    <col min="12037" max="12037" width="36.140625" customWidth="1"/>
    <col min="12039" max="12039" width="10.42578125" customWidth="1"/>
    <col min="12040" max="12040" width="16.7109375" customWidth="1"/>
    <col min="12284" max="12285" width="6.5703125" customWidth="1"/>
    <col min="12286" max="12286" width="9.7109375" customWidth="1"/>
    <col min="12287" max="12287" width="37" customWidth="1"/>
    <col min="12288" max="12288" width="9.7109375" customWidth="1"/>
    <col min="12289" max="12289" width="13.28515625" customWidth="1"/>
    <col min="12290" max="12290" width="14.5703125" customWidth="1"/>
    <col min="12291" max="12291" width="9.42578125" bestFit="1" customWidth="1"/>
    <col min="12292" max="12292" width="10.140625" customWidth="1"/>
    <col min="12293" max="12293" width="36.140625" customWidth="1"/>
    <col min="12295" max="12295" width="10.42578125" customWidth="1"/>
    <col min="12296" max="12296" width="16.7109375" customWidth="1"/>
    <col min="12540" max="12541" width="6.5703125" customWidth="1"/>
    <col min="12542" max="12542" width="9.7109375" customWidth="1"/>
    <col min="12543" max="12543" width="37" customWidth="1"/>
    <col min="12544" max="12544" width="9.7109375" customWidth="1"/>
    <col min="12545" max="12545" width="13.28515625" customWidth="1"/>
    <col min="12546" max="12546" width="14.5703125" customWidth="1"/>
    <col min="12547" max="12547" width="9.42578125" bestFit="1" customWidth="1"/>
    <col min="12548" max="12548" width="10.140625" customWidth="1"/>
    <col min="12549" max="12549" width="36.140625" customWidth="1"/>
    <col min="12551" max="12551" width="10.42578125" customWidth="1"/>
    <col min="12552" max="12552" width="16.7109375" customWidth="1"/>
    <col min="12796" max="12797" width="6.5703125" customWidth="1"/>
    <col min="12798" max="12798" width="9.7109375" customWidth="1"/>
    <col min="12799" max="12799" width="37" customWidth="1"/>
    <col min="12800" max="12800" width="9.7109375" customWidth="1"/>
    <col min="12801" max="12801" width="13.28515625" customWidth="1"/>
    <col min="12802" max="12802" width="14.5703125" customWidth="1"/>
    <col min="12803" max="12803" width="9.42578125" bestFit="1" customWidth="1"/>
    <col min="12804" max="12804" width="10.140625" customWidth="1"/>
    <col min="12805" max="12805" width="36.140625" customWidth="1"/>
    <col min="12807" max="12807" width="10.42578125" customWidth="1"/>
    <col min="12808" max="12808" width="16.7109375" customWidth="1"/>
    <col min="13052" max="13053" width="6.5703125" customWidth="1"/>
    <col min="13054" max="13054" width="9.7109375" customWidth="1"/>
    <col min="13055" max="13055" width="37" customWidth="1"/>
    <col min="13056" max="13056" width="9.7109375" customWidth="1"/>
    <col min="13057" max="13057" width="13.28515625" customWidth="1"/>
    <col min="13058" max="13058" width="14.5703125" customWidth="1"/>
    <col min="13059" max="13059" width="9.42578125" bestFit="1" customWidth="1"/>
    <col min="13060" max="13060" width="10.140625" customWidth="1"/>
    <col min="13061" max="13061" width="36.140625" customWidth="1"/>
    <col min="13063" max="13063" width="10.42578125" customWidth="1"/>
    <col min="13064" max="13064" width="16.7109375" customWidth="1"/>
    <col min="13308" max="13309" width="6.5703125" customWidth="1"/>
    <col min="13310" max="13310" width="9.7109375" customWidth="1"/>
    <col min="13311" max="13311" width="37" customWidth="1"/>
    <col min="13312" max="13312" width="9.7109375" customWidth="1"/>
    <col min="13313" max="13313" width="13.28515625" customWidth="1"/>
    <col min="13314" max="13314" width="14.5703125" customWidth="1"/>
    <col min="13315" max="13315" width="9.42578125" bestFit="1" customWidth="1"/>
    <col min="13316" max="13316" width="10.140625" customWidth="1"/>
    <col min="13317" max="13317" width="36.140625" customWidth="1"/>
    <col min="13319" max="13319" width="10.42578125" customWidth="1"/>
    <col min="13320" max="13320" width="16.7109375" customWidth="1"/>
    <col min="13564" max="13565" width="6.5703125" customWidth="1"/>
    <col min="13566" max="13566" width="9.7109375" customWidth="1"/>
    <col min="13567" max="13567" width="37" customWidth="1"/>
    <col min="13568" max="13568" width="9.7109375" customWidth="1"/>
    <col min="13569" max="13569" width="13.28515625" customWidth="1"/>
    <col min="13570" max="13570" width="14.5703125" customWidth="1"/>
    <col min="13571" max="13571" width="9.42578125" bestFit="1" customWidth="1"/>
    <col min="13572" max="13572" width="10.140625" customWidth="1"/>
    <col min="13573" max="13573" width="36.140625" customWidth="1"/>
    <col min="13575" max="13575" width="10.42578125" customWidth="1"/>
    <col min="13576" max="13576" width="16.7109375" customWidth="1"/>
    <col min="13820" max="13821" width="6.5703125" customWidth="1"/>
    <col min="13822" max="13822" width="9.7109375" customWidth="1"/>
    <col min="13823" max="13823" width="37" customWidth="1"/>
    <col min="13824" max="13824" width="9.7109375" customWidth="1"/>
    <col min="13825" max="13825" width="13.28515625" customWidth="1"/>
    <col min="13826" max="13826" width="14.5703125" customWidth="1"/>
    <col min="13827" max="13827" width="9.42578125" bestFit="1" customWidth="1"/>
    <col min="13828" max="13828" width="10.140625" customWidth="1"/>
    <col min="13829" max="13829" width="36.140625" customWidth="1"/>
    <col min="13831" max="13831" width="10.42578125" customWidth="1"/>
    <col min="13832" max="13832" width="16.7109375" customWidth="1"/>
    <col min="14076" max="14077" width="6.5703125" customWidth="1"/>
    <col min="14078" max="14078" width="9.7109375" customWidth="1"/>
    <col min="14079" max="14079" width="37" customWidth="1"/>
    <col min="14080" max="14080" width="9.7109375" customWidth="1"/>
    <col min="14081" max="14081" width="13.28515625" customWidth="1"/>
    <col min="14082" max="14082" width="14.5703125" customWidth="1"/>
    <col min="14083" max="14083" width="9.42578125" bestFit="1" customWidth="1"/>
    <col min="14084" max="14084" width="10.140625" customWidth="1"/>
    <col min="14085" max="14085" width="36.140625" customWidth="1"/>
    <col min="14087" max="14087" width="10.42578125" customWidth="1"/>
    <col min="14088" max="14088" width="16.7109375" customWidth="1"/>
    <col min="14332" max="14333" width="6.5703125" customWidth="1"/>
    <col min="14334" max="14334" width="9.7109375" customWidth="1"/>
    <col min="14335" max="14335" width="37" customWidth="1"/>
    <col min="14336" max="14336" width="9.7109375" customWidth="1"/>
    <col min="14337" max="14337" width="13.28515625" customWidth="1"/>
    <col min="14338" max="14338" width="14.5703125" customWidth="1"/>
    <col min="14339" max="14339" width="9.42578125" bestFit="1" customWidth="1"/>
    <col min="14340" max="14340" width="10.140625" customWidth="1"/>
    <col min="14341" max="14341" width="36.140625" customWidth="1"/>
    <col min="14343" max="14343" width="10.42578125" customWidth="1"/>
    <col min="14344" max="14344" width="16.7109375" customWidth="1"/>
    <col min="14588" max="14589" width="6.5703125" customWidth="1"/>
    <col min="14590" max="14590" width="9.7109375" customWidth="1"/>
    <col min="14591" max="14591" width="37" customWidth="1"/>
    <col min="14592" max="14592" width="9.7109375" customWidth="1"/>
    <col min="14593" max="14593" width="13.28515625" customWidth="1"/>
    <col min="14594" max="14594" width="14.5703125" customWidth="1"/>
    <col min="14595" max="14595" width="9.42578125" bestFit="1" customWidth="1"/>
    <col min="14596" max="14596" width="10.140625" customWidth="1"/>
    <col min="14597" max="14597" width="36.140625" customWidth="1"/>
    <col min="14599" max="14599" width="10.42578125" customWidth="1"/>
    <col min="14600" max="14600" width="16.7109375" customWidth="1"/>
    <col min="14844" max="14845" width="6.5703125" customWidth="1"/>
    <col min="14846" max="14846" width="9.7109375" customWidth="1"/>
    <col min="14847" max="14847" width="37" customWidth="1"/>
    <col min="14848" max="14848" width="9.7109375" customWidth="1"/>
    <col min="14849" max="14849" width="13.28515625" customWidth="1"/>
    <col min="14850" max="14850" width="14.5703125" customWidth="1"/>
    <col min="14851" max="14851" width="9.42578125" bestFit="1" customWidth="1"/>
    <col min="14852" max="14852" width="10.140625" customWidth="1"/>
    <col min="14853" max="14853" width="36.140625" customWidth="1"/>
    <col min="14855" max="14855" width="10.42578125" customWidth="1"/>
    <col min="14856" max="14856" width="16.7109375" customWidth="1"/>
    <col min="15100" max="15101" width="6.5703125" customWidth="1"/>
    <col min="15102" max="15102" width="9.7109375" customWidth="1"/>
    <col min="15103" max="15103" width="37" customWidth="1"/>
    <col min="15104" max="15104" width="9.7109375" customWidth="1"/>
    <col min="15105" max="15105" width="13.28515625" customWidth="1"/>
    <col min="15106" max="15106" width="14.5703125" customWidth="1"/>
    <col min="15107" max="15107" width="9.42578125" bestFit="1" customWidth="1"/>
    <col min="15108" max="15108" width="10.140625" customWidth="1"/>
    <col min="15109" max="15109" width="36.140625" customWidth="1"/>
    <col min="15111" max="15111" width="10.42578125" customWidth="1"/>
    <col min="15112" max="15112" width="16.7109375" customWidth="1"/>
    <col min="15356" max="15357" width="6.5703125" customWidth="1"/>
    <col min="15358" max="15358" width="9.7109375" customWidth="1"/>
    <col min="15359" max="15359" width="37" customWidth="1"/>
    <col min="15360" max="15360" width="9.7109375" customWidth="1"/>
    <col min="15361" max="15361" width="13.28515625" customWidth="1"/>
    <col min="15362" max="15362" width="14.5703125" customWidth="1"/>
    <col min="15363" max="15363" width="9.42578125" bestFit="1" customWidth="1"/>
    <col min="15364" max="15364" width="10.140625" customWidth="1"/>
    <col min="15365" max="15365" width="36.140625" customWidth="1"/>
    <col min="15367" max="15367" width="10.42578125" customWidth="1"/>
    <col min="15368" max="15368" width="16.7109375" customWidth="1"/>
    <col min="15612" max="15613" width="6.5703125" customWidth="1"/>
    <col min="15614" max="15614" width="9.7109375" customWidth="1"/>
    <col min="15615" max="15615" width="37" customWidth="1"/>
    <col min="15616" max="15616" width="9.7109375" customWidth="1"/>
    <col min="15617" max="15617" width="13.28515625" customWidth="1"/>
    <col min="15618" max="15618" width="14.5703125" customWidth="1"/>
    <col min="15619" max="15619" width="9.42578125" bestFit="1" customWidth="1"/>
    <col min="15620" max="15620" width="10.140625" customWidth="1"/>
    <col min="15621" max="15621" width="36.140625" customWidth="1"/>
    <col min="15623" max="15623" width="10.42578125" customWidth="1"/>
    <col min="15624" max="15624" width="16.7109375" customWidth="1"/>
    <col min="15868" max="15869" width="6.5703125" customWidth="1"/>
    <col min="15870" max="15870" width="9.7109375" customWidth="1"/>
    <col min="15871" max="15871" width="37" customWidth="1"/>
    <col min="15872" max="15872" width="9.7109375" customWidth="1"/>
    <col min="15873" max="15873" width="13.28515625" customWidth="1"/>
    <col min="15874" max="15874" width="14.5703125" customWidth="1"/>
    <col min="15875" max="15875" width="9.42578125" bestFit="1" customWidth="1"/>
    <col min="15876" max="15876" width="10.140625" customWidth="1"/>
    <col min="15877" max="15877" width="36.140625" customWidth="1"/>
    <col min="15879" max="15879" width="10.42578125" customWidth="1"/>
    <col min="15880" max="15880" width="16.7109375" customWidth="1"/>
    <col min="16124" max="16125" width="6.5703125" customWidth="1"/>
    <col min="16126" max="16126" width="9.7109375" customWidth="1"/>
    <col min="16127" max="16127" width="37" customWidth="1"/>
    <col min="16128" max="16128" width="9.7109375" customWidth="1"/>
    <col min="16129" max="16129" width="13.28515625" customWidth="1"/>
    <col min="16130" max="16130" width="14.5703125" customWidth="1"/>
    <col min="16131" max="16131" width="9.42578125" bestFit="1" customWidth="1"/>
    <col min="16132" max="16132" width="10.140625" customWidth="1"/>
    <col min="16133" max="16133" width="36.140625" customWidth="1"/>
    <col min="16135" max="16135" width="10.42578125" customWidth="1"/>
    <col min="16136" max="16136" width="16.7109375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68"/>
      <c r="C4" s="4"/>
      <c r="D4" s="5"/>
      <c r="E4" s="68"/>
      <c r="F4" s="6"/>
      <c r="G4" s="7" t="s">
        <v>3</v>
      </c>
    </row>
    <row r="5" spans="1:8" x14ac:dyDescent="0.2">
      <c r="A5" s="8" t="s">
        <v>4</v>
      </c>
      <c r="B5" s="9"/>
      <c r="C5" s="10" t="s">
        <v>50</v>
      </c>
      <c r="D5" s="9"/>
      <c r="E5" s="738" t="s">
        <v>967</v>
      </c>
      <c r="F5" s="689"/>
      <c r="G5" s="739" t="s">
        <v>879</v>
      </c>
      <c r="H5" s="190"/>
    </row>
    <row r="6" spans="1:8" x14ac:dyDescent="0.2">
      <c r="A6" s="14" t="s">
        <v>6</v>
      </c>
      <c r="B6" s="70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68"/>
      <c r="C8" s="4"/>
      <c r="D8" s="4"/>
      <c r="E8" s="3426"/>
      <c r="F8" s="3427"/>
      <c r="G8" s="22"/>
    </row>
    <row r="9" spans="1:8" ht="26.25" thickBot="1" x14ac:dyDescent="0.25">
      <c r="A9" s="23" t="s">
        <v>10</v>
      </c>
      <c r="B9" s="71" t="s">
        <v>11</v>
      </c>
      <c r="C9" s="25" t="s">
        <v>12</v>
      </c>
      <c r="D9" s="26" t="s">
        <v>13</v>
      </c>
      <c r="E9" s="72" t="s">
        <v>14</v>
      </c>
      <c r="F9" s="28" t="s">
        <v>15</v>
      </c>
      <c r="G9" s="29" t="s">
        <v>16</v>
      </c>
    </row>
    <row r="10" spans="1:8" ht="13.5" thickTop="1" x14ac:dyDescent="0.2">
      <c r="A10" s="30">
        <v>1</v>
      </c>
      <c r="B10" s="91"/>
      <c r="C10" s="964" t="s">
        <v>305</v>
      </c>
      <c r="D10" s="33" t="s">
        <v>909</v>
      </c>
      <c r="E10" s="92">
        <v>30</v>
      </c>
      <c r="F10" s="93">
        <v>1600</v>
      </c>
      <c r="G10" s="94">
        <f>F10*E10</f>
        <v>48000</v>
      </c>
    </row>
    <row r="11" spans="1:8" x14ac:dyDescent="0.2">
      <c r="A11" s="37">
        <v>2</v>
      </c>
      <c r="B11" s="91"/>
      <c r="C11" s="965" t="s">
        <v>306</v>
      </c>
      <c r="D11" s="66" t="s">
        <v>907</v>
      </c>
      <c r="E11" s="92">
        <v>2</v>
      </c>
      <c r="F11" s="93">
        <v>7500</v>
      </c>
      <c r="G11" s="94">
        <f t="shared" ref="G11:G12" si="0">F11*E11</f>
        <v>15000</v>
      </c>
    </row>
    <row r="12" spans="1:8" x14ac:dyDescent="0.2">
      <c r="A12" s="37">
        <v>3</v>
      </c>
      <c r="B12" s="91"/>
      <c r="C12" s="966" t="s">
        <v>306</v>
      </c>
      <c r="D12" s="33" t="s">
        <v>908</v>
      </c>
      <c r="E12" s="92">
        <v>2</v>
      </c>
      <c r="F12" s="93">
        <v>9200</v>
      </c>
      <c r="G12" s="94">
        <f t="shared" si="0"/>
        <v>18400</v>
      </c>
    </row>
    <row r="13" spans="1:8" x14ac:dyDescent="0.2">
      <c r="A13" s="37"/>
      <c r="B13" s="79"/>
      <c r="C13" s="39"/>
      <c r="D13" s="40"/>
      <c r="E13" s="80"/>
      <c r="F13" s="86"/>
      <c r="G13" s="94"/>
    </row>
    <row r="14" spans="1:8" x14ac:dyDescent="0.2">
      <c r="A14" s="37"/>
      <c r="B14" s="79"/>
      <c r="C14" s="39"/>
      <c r="D14" s="40"/>
      <c r="E14" s="80"/>
      <c r="F14" s="86"/>
      <c r="G14" s="963"/>
    </row>
    <row r="15" spans="1:8" x14ac:dyDescent="0.2">
      <c r="A15" s="37"/>
      <c r="B15" s="79"/>
      <c r="C15" s="39"/>
      <c r="D15" s="40"/>
      <c r="E15" s="80"/>
      <c r="F15" s="86"/>
      <c r="G15" s="963"/>
    </row>
    <row r="16" spans="1:8" x14ac:dyDescent="0.2">
      <c r="A16" s="37"/>
      <c r="B16" s="79"/>
      <c r="C16" s="39"/>
      <c r="D16" s="67"/>
      <c r="E16" s="80"/>
      <c r="F16" s="86"/>
      <c r="G16" s="94"/>
    </row>
    <row r="17" spans="1:7" x14ac:dyDescent="0.2">
      <c r="A17" s="37"/>
      <c r="B17" s="79"/>
      <c r="C17" s="39"/>
      <c r="D17" s="67"/>
      <c r="E17" s="80"/>
      <c r="F17" s="86"/>
      <c r="G17" s="94"/>
    </row>
    <row r="18" spans="1:7" x14ac:dyDescent="0.2">
      <c r="A18" s="37"/>
      <c r="B18" s="79"/>
      <c r="C18" s="39"/>
      <c r="D18" s="67"/>
      <c r="E18" s="80"/>
      <c r="F18" s="86"/>
      <c r="G18" s="94"/>
    </row>
    <row r="19" spans="1:7" x14ac:dyDescent="0.2">
      <c r="A19" s="37"/>
      <c r="B19" s="79"/>
      <c r="C19" s="39"/>
      <c r="D19" s="44"/>
      <c r="E19" s="80"/>
      <c r="F19" s="86"/>
      <c r="G19" s="94"/>
    </row>
    <row r="20" spans="1:7" x14ac:dyDescent="0.2">
      <c r="A20" s="37"/>
      <c r="B20" s="79"/>
      <c r="C20" s="39"/>
      <c r="D20" s="43"/>
      <c r="E20" s="80"/>
      <c r="F20" s="86"/>
      <c r="G20" s="94"/>
    </row>
    <row r="21" spans="1:7" x14ac:dyDescent="0.2">
      <c r="A21" s="37"/>
      <c r="B21" s="79"/>
      <c r="C21" s="39"/>
      <c r="D21" s="40"/>
      <c r="E21" s="80"/>
      <c r="F21" s="86"/>
      <c r="G21" s="94"/>
    </row>
    <row r="22" spans="1:7" x14ac:dyDescent="0.2">
      <c r="A22" s="37"/>
      <c r="B22" s="79"/>
      <c r="C22" s="39"/>
      <c r="D22" s="40"/>
      <c r="E22" s="80"/>
      <c r="F22" s="86"/>
      <c r="G22" s="94"/>
    </row>
    <row r="23" spans="1:7" x14ac:dyDescent="0.2">
      <c r="A23" s="37"/>
      <c r="B23" s="79"/>
      <c r="C23" s="39"/>
      <c r="D23" s="40"/>
      <c r="E23" s="80"/>
      <c r="F23" s="86"/>
      <c r="G23" s="94"/>
    </row>
    <row r="24" spans="1:7" x14ac:dyDescent="0.2">
      <c r="A24" s="37"/>
      <c r="B24" s="79"/>
      <c r="C24" s="39"/>
      <c r="D24" s="40"/>
      <c r="E24" s="80"/>
      <c r="F24" s="86"/>
      <c r="G24" s="94"/>
    </row>
    <row r="25" spans="1:7" x14ac:dyDescent="0.2">
      <c r="A25" s="37"/>
      <c r="B25" s="79"/>
      <c r="C25" s="39"/>
      <c r="D25" s="46"/>
      <c r="E25" s="80"/>
      <c r="F25" s="86"/>
      <c r="G25" s="94"/>
    </row>
    <row r="26" spans="1:7" x14ac:dyDescent="0.2">
      <c r="A26" s="37"/>
      <c r="B26" s="79"/>
      <c r="C26" s="39"/>
      <c r="D26" s="46"/>
      <c r="E26" s="80"/>
      <c r="F26" s="86"/>
      <c r="G26" s="94"/>
    </row>
    <row r="27" spans="1:7" x14ac:dyDescent="0.2">
      <c r="A27" s="37"/>
      <c r="B27" s="79"/>
      <c r="C27" s="39"/>
      <c r="D27" s="46"/>
      <c r="E27" s="80"/>
      <c r="F27" s="86"/>
      <c r="G27" s="94"/>
    </row>
    <row r="28" spans="1:7" x14ac:dyDescent="0.2">
      <c r="A28" s="37"/>
      <c r="B28" s="79"/>
      <c r="C28" s="39"/>
      <c r="D28" s="47"/>
      <c r="E28" s="80"/>
      <c r="F28" s="86"/>
      <c r="G28" s="94"/>
    </row>
    <row r="29" spans="1:7" x14ac:dyDescent="0.2">
      <c r="A29" s="37"/>
      <c r="B29" s="79"/>
      <c r="C29" s="39"/>
      <c r="D29" s="47"/>
      <c r="E29" s="80"/>
      <c r="F29" s="86"/>
      <c r="G29" s="94"/>
    </row>
    <row r="30" spans="1:7" x14ac:dyDescent="0.2">
      <c r="A30" s="37"/>
      <c r="B30" s="79"/>
      <c r="C30" s="39"/>
      <c r="D30" s="47"/>
      <c r="E30" s="80"/>
      <c r="F30" s="86"/>
      <c r="G30" s="94"/>
    </row>
    <row r="31" spans="1:7" x14ac:dyDescent="0.2">
      <c r="A31" s="37"/>
      <c r="B31" s="79"/>
      <c r="C31" s="39"/>
      <c r="D31" s="47"/>
      <c r="E31" s="80"/>
      <c r="F31" s="86"/>
      <c r="G31" s="94"/>
    </row>
    <row r="32" spans="1:7" x14ac:dyDescent="0.2">
      <c r="A32" s="37"/>
      <c r="B32" s="79"/>
      <c r="C32" s="39"/>
      <c r="D32" s="47"/>
      <c r="E32" s="80"/>
      <c r="F32" s="86"/>
      <c r="G32" s="94"/>
    </row>
    <row r="33" spans="1:7" x14ac:dyDescent="0.2">
      <c r="A33" s="37"/>
      <c r="B33" s="79"/>
      <c r="C33" s="39"/>
      <c r="D33" s="63"/>
      <c r="E33" s="80"/>
      <c r="F33" s="86"/>
      <c r="G33" s="94"/>
    </row>
    <row r="34" spans="1:7" x14ac:dyDescent="0.2">
      <c r="A34" s="37"/>
      <c r="B34" s="79"/>
      <c r="C34" s="39"/>
      <c r="D34" s="63"/>
      <c r="E34" s="80"/>
      <c r="F34" s="86"/>
      <c r="G34" s="94"/>
    </row>
    <row r="35" spans="1:7" x14ac:dyDescent="0.2">
      <c r="A35" s="37"/>
      <c r="B35" s="79"/>
      <c r="C35" s="39"/>
      <c r="D35" s="63"/>
      <c r="E35" s="80"/>
      <c r="F35" s="86"/>
      <c r="G35" s="94"/>
    </row>
    <row r="36" spans="1:7" x14ac:dyDescent="0.2">
      <c r="A36" s="37"/>
      <c r="B36" s="79"/>
      <c r="C36" s="39"/>
      <c r="D36" s="63"/>
      <c r="E36" s="80"/>
      <c r="F36" s="86"/>
      <c r="G36" s="94"/>
    </row>
    <row r="37" spans="1:7" x14ac:dyDescent="0.2">
      <c r="A37" s="37"/>
      <c r="B37" s="79"/>
      <c r="C37" s="39"/>
      <c r="D37" s="47"/>
      <c r="E37" s="80"/>
      <c r="F37" s="86"/>
      <c r="G37" s="94"/>
    </row>
    <row r="38" spans="1:7" x14ac:dyDescent="0.2">
      <c r="A38" s="37"/>
      <c r="B38" s="79"/>
      <c r="C38" s="39"/>
      <c r="D38" s="47"/>
      <c r="E38" s="80"/>
      <c r="F38" s="86"/>
      <c r="G38" s="94"/>
    </row>
    <row r="39" spans="1:7" x14ac:dyDescent="0.2">
      <c r="A39" s="37"/>
      <c r="B39" s="79"/>
      <c r="C39" s="39"/>
      <c r="D39" s="47"/>
      <c r="E39" s="80"/>
      <c r="F39" s="86"/>
      <c r="G39" s="94"/>
    </row>
    <row r="40" spans="1:7" x14ac:dyDescent="0.2">
      <c r="A40" s="37"/>
      <c r="B40" s="91"/>
      <c r="C40" s="32"/>
      <c r="D40" s="33"/>
      <c r="E40" s="92"/>
      <c r="F40" s="95"/>
      <c r="G40" s="94"/>
    </row>
    <row r="41" spans="1:7" ht="13.5" thickBot="1" x14ac:dyDescent="0.25">
      <c r="A41" s="48"/>
      <c r="B41" s="87"/>
      <c r="C41" s="50"/>
      <c r="D41" s="51"/>
      <c r="E41" s="87"/>
      <c r="F41" s="52" t="s">
        <v>55</v>
      </c>
      <c r="G41" s="53">
        <f>SUM(G10:G40)</f>
        <v>81400</v>
      </c>
    </row>
    <row r="42" spans="1:7" ht="13.5" thickTop="1" x14ac:dyDescent="0.2">
      <c r="A42" s="14" t="s">
        <v>910</v>
      </c>
      <c r="B42" s="89"/>
      <c r="E42" s="89"/>
      <c r="G42" s="17"/>
    </row>
    <row r="43" spans="1:7" ht="13.5" thickBot="1" x14ac:dyDescent="0.25">
      <c r="A43" s="56"/>
      <c r="B43" s="73"/>
      <c r="C43" s="73"/>
      <c r="D43" s="57"/>
      <c r="E43" s="73"/>
      <c r="F43" s="58"/>
      <c r="G43" s="59"/>
    </row>
    <row r="44" spans="1:7" ht="13.5" thickTop="1" x14ac:dyDescent="0.2">
      <c r="A44" s="3475"/>
      <c r="B44" s="3476"/>
      <c r="C44" s="3477"/>
      <c r="D44" s="60" t="s">
        <v>18</v>
      </c>
      <c r="E44" s="3553" t="s">
        <v>19</v>
      </c>
      <c r="F44" s="3476"/>
      <c r="G44" s="3554"/>
    </row>
    <row r="45" spans="1:7" x14ac:dyDescent="0.2">
      <c r="A45" s="3555" t="s">
        <v>20</v>
      </c>
      <c r="B45" s="3556"/>
      <c r="C45" s="3557"/>
      <c r="D45" s="44"/>
      <c r="E45" s="3594"/>
      <c r="F45" s="3595"/>
      <c r="G45" s="3596"/>
    </row>
    <row r="46" spans="1:7" x14ac:dyDescent="0.2">
      <c r="A46" s="3555" t="s">
        <v>21</v>
      </c>
      <c r="B46" s="3556"/>
      <c r="C46" s="3557"/>
      <c r="D46" s="61" t="s">
        <v>52</v>
      </c>
      <c r="E46" s="3463" t="s">
        <v>49</v>
      </c>
      <c r="F46" s="3461"/>
      <c r="G46" s="3462"/>
    </row>
    <row r="47" spans="1:7" ht="13.5" thickBot="1" x14ac:dyDescent="0.25">
      <c r="A47" s="3562" t="s">
        <v>22</v>
      </c>
      <c r="B47" s="3563"/>
      <c r="C47" s="3564"/>
      <c r="D47" s="62" t="s">
        <v>53</v>
      </c>
      <c r="E47" s="3460" t="s">
        <v>48</v>
      </c>
      <c r="F47" s="3409"/>
      <c r="G47" s="3410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8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8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8" x14ac:dyDescent="0.2">
      <c r="A51" s="2"/>
      <c r="B51" s="68"/>
      <c r="C51" s="943"/>
      <c r="D51" s="5"/>
      <c r="E51" s="68"/>
      <c r="F51" s="6"/>
      <c r="G51" s="7" t="s">
        <v>3</v>
      </c>
    </row>
    <row r="52" spans="1:8" x14ac:dyDescent="0.2">
      <c r="A52" s="8" t="s">
        <v>4</v>
      </c>
      <c r="B52" s="9"/>
      <c r="C52" s="10" t="s">
        <v>50</v>
      </c>
      <c r="D52" s="9"/>
      <c r="E52" s="1277" t="s">
        <v>3754</v>
      </c>
      <c r="F52" s="689"/>
      <c r="G52" s="739" t="s">
        <v>3721</v>
      </c>
    </row>
    <row r="53" spans="1:8" x14ac:dyDescent="0.2">
      <c r="A53" s="14" t="s">
        <v>6</v>
      </c>
      <c r="B53" s="70"/>
      <c r="C53" s="16"/>
      <c r="D53" s="944"/>
      <c r="E53" s="3424"/>
      <c r="F53" s="3425"/>
      <c r="G53" s="17"/>
    </row>
    <row r="54" spans="1:8" x14ac:dyDescent="0.2">
      <c r="A54" s="946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8" x14ac:dyDescent="0.2">
      <c r="A55" s="2"/>
      <c r="B55" s="68"/>
      <c r="C55" s="943"/>
      <c r="D55" s="943"/>
      <c r="E55" s="3426"/>
      <c r="F55" s="3427"/>
      <c r="G55" s="22"/>
    </row>
    <row r="56" spans="1:8" ht="26.25" thickBot="1" x14ac:dyDescent="0.25">
      <c r="A56" s="23" t="s">
        <v>10</v>
      </c>
      <c r="B56" s="71" t="s">
        <v>11</v>
      </c>
      <c r="C56" s="25" t="s">
        <v>12</v>
      </c>
      <c r="D56" s="26" t="s">
        <v>13</v>
      </c>
      <c r="E56" s="72" t="s">
        <v>14</v>
      </c>
      <c r="F56" s="28" t="s">
        <v>15</v>
      </c>
      <c r="G56" s="29" t="s">
        <v>16</v>
      </c>
    </row>
    <row r="57" spans="1:8" ht="13.5" thickTop="1" x14ac:dyDescent="0.2">
      <c r="A57" s="2320">
        <v>1</v>
      </c>
      <c r="B57" s="79"/>
      <c r="C57" s="103" t="s">
        <v>3714</v>
      </c>
      <c r="D57" s="46" t="s">
        <v>3729</v>
      </c>
      <c r="E57" s="80">
        <v>19</v>
      </c>
      <c r="F57" s="83">
        <v>35</v>
      </c>
      <c r="G57" s="125">
        <f>F57*E57</f>
        <v>665</v>
      </c>
      <c r="H57" s="97"/>
    </row>
    <row r="58" spans="1:8" x14ac:dyDescent="0.2">
      <c r="A58" s="2320">
        <v>2</v>
      </c>
      <c r="B58" s="79"/>
      <c r="C58" s="103" t="s">
        <v>3714</v>
      </c>
      <c r="D58" s="46" t="s">
        <v>3730</v>
      </c>
      <c r="E58" s="80">
        <v>19</v>
      </c>
      <c r="F58" s="83">
        <v>40</v>
      </c>
      <c r="G58" s="125">
        <f>F58*E58</f>
        <v>760</v>
      </c>
      <c r="H58" s="97"/>
    </row>
    <row r="59" spans="1:8" x14ac:dyDescent="0.2">
      <c r="A59" s="37"/>
      <c r="B59" s="91"/>
      <c r="C59" s="966"/>
      <c r="D59" s="33"/>
      <c r="E59" s="92"/>
      <c r="F59" s="93"/>
      <c r="G59" s="94"/>
    </row>
    <row r="60" spans="1:8" x14ac:dyDescent="0.2">
      <c r="A60" s="37"/>
      <c r="B60" s="79"/>
      <c r="C60" s="39"/>
      <c r="D60" s="40"/>
      <c r="E60" s="80"/>
      <c r="F60" s="86"/>
      <c r="G60" s="94"/>
    </row>
    <row r="61" spans="1:8" x14ac:dyDescent="0.2">
      <c r="A61" s="37"/>
      <c r="B61" s="79"/>
      <c r="C61" s="39"/>
      <c r="D61" s="40"/>
      <c r="E61" s="80"/>
      <c r="F61" s="86"/>
      <c r="G61" s="963"/>
    </row>
    <row r="62" spans="1:8" x14ac:dyDescent="0.2">
      <c r="A62" s="37"/>
      <c r="B62" s="79"/>
      <c r="C62" s="39"/>
      <c r="D62" s="40"/>
      <c r="E62" s="80"/>
      <c r="F62" s="86"/>
      <c r="G62" s="963"/>
    </row>
    <row r="63" spans="1:8" x14ac:dyDescent="0.2">
      <c r="A63" s="37"/>
      <c r="B63" s="79"/>
      <c r="C63" s="39"/>
      <c r="D63" s="67"/>
      <c r="E63" s="80"/>
      <c r="F63" s="86"/>
      <c r="G63" s="94"/>
    </row>
    <row r="64" spans="1:8" x14ac:dyDescent="0.2">
      <c r="A64" s="37"/>
      <c r="B64" s="79"/>
      <c r="C64" s="39"/>
      <c r="D64" s="67"/>
      <c r="E64" s="80"/>
      <c r="F64" s="86"/>
      <c r="G64" s="94"/>
    </row>
    <row r="65" spans="1:7" x14ac:dyDescent="0.2">
      <c r="A65" s="37"/>
      <c r="B65" s="79"/>
      <c r="C65" s="39"/>
      <c r="D65" s="67"/>
      <c r="E65" s="80"/>
      <c r="F65" s="86"/>
      <c r="G65" s="94"/>
    </row>
    <row r="66" spans="1:7" x14ac:dyDescent="0.2">
      <c r="A66" s="37"/>
      <c r="B66" s="79"/>
      <c r="C66" s="39"/>
      <c r="D66" s="44"/>
      <c r="E66" s="80"/>
      <c r="F66" s="86"/>
      <c r="G66" s="94"/>
    </row>
    <row r="67" spans="1:7" x14ac:dyDescent="0.2">
      <c r="A67" s="37"/>
      <c r="B67" s="79"/>
      <c r="C67" s="39"/>
      <c r="D67" s="43"/>
      <c r="E67" s="80"/>
      <c r="F67" s="86"/>
      <c r="G67" s="94"/>
    </row>
    <row r="68" spans="1:7" x14ac:dyDescent="0.2">
      <c r="A68" s="37"/>
      <c r="B68" s="79"/>
      <c r="C68" s="39"/>
      <c r="D68" s="40"/>
      <c r="E68" s="80"/>
      <c r="F68" s="86"/>
      <c r="G68" s="94"/>
    </row>
    <row r="69" spans="1:7" x14ac:dyDescent="0.2">
      <c r="A69" s="37"/>
      <c r="B69" s="79"/>
      <c r="C69" s="39"/>
      <c r="D69" s="40"/>
      <c r="E69" s="80"/>
      <c r="F69" s="86"/>
      <c r="G69" s="94"/>
    </row>
    <row r="70" spans="1:7" x14ac:dyDescent="0.2">
      <c r="A70" s="37"/>
      <c r="B70" s="79"/>
      <c r="C70" s="39"/>
      <c r="D70" s="40"/>
      <c r="E70" s="80"/>
      <c r="F70" s="86"/>
      <c r="G70" s="94"/>
    </row>
    <row r="71" spans="1:7" x14ac:dyDescent="0.2">
      <c r="A71" s="37"/>
      <c r="B71" s="79"/>
      <c r="C71" s="39"/>
      <c r="D71" s="40"/>
      <c r="E71" s="80"/>
      <c r="F71" s="86"/>
      <c r="G71" s="94"/>
    </row>
    <row r="72" spans="1:7" x14ac:dyDescent="0.2">
      <c r="A72" s="37"/>
      <c r="B72" s="79"/>
      <c r="C72" s="39"/>
      <c r="D72" s="46"/>
      <c r="E72" s="80"/>
      <c r="F72" s="86"/>
      <c r="G72" s="94"/>
    </row>
    <row r="73" spans="1:7" x14ac:dyDescent="0.2">
      <c r="A73" s="37"/>
      <c r="B73" s="79"/>
      <c r="C73" s="39"/>
      <c r="D73" s="46"/>
      <c r="E73" s="80"/>
      <c r="F73" s="86"/>
      <c r="G73" s="94"/>
    </row>
    <row r="74" spans="1:7" x14ac:dyDescent="0.2">
      <c r="A74" s="37"/>
      <c r="B74" s="79"/>
      <c r="C74" s="39"/>
      <c r="D74" s="46"/>
      <c r="E74" s="80"/>
      <c r="F74" s="86"/>
      <c r="G74" s="94"/>
    </row>
    <row r="75" spans="1:7" x14ac:dyDescent="0.2">
      <c r="A75" s="37"/>
      <c r="B75" s="79"/>
      <c r="C75" s="39"/>
      <c r="D75" s="47"/>
      <c r="E75" s="80"/>
      <c r="F75" s="86"/>
      <c r="G75" s="94"/>
    </row>
    <row r="76" spans="1:7" x14ac:dyDescent="0.2">
      <c r="A76" s="37"/>
      <c r="B76" s="79"/>
      <c r="C76" s="39"/>
      <c r="D76" s="47"/>
      <c r="E76" s="80"/>
      <c r="F76" s="86"/>
      <c r="G76" s="94"/>
    </row>
    <row r="77" spans="1:7" x14ac:dyDescent="0.2">
      <c r="A77" s="37"/>
      <c r="B77" s="79"/>
      <c r="C77" s="39"/>
      <c r="D77" s="47"/>
      <c r="E77" s="80"/>
      <c r="F77" s="86"/>
      <c r="G77" s="94"/>
    </row>
    <row r="78" spans="1:7" x14ac:dyDescent="0.2">
      <c r="A78" s="37"/>
      <c r="B78" s="79"/>
      <c r="C78" s="39"/>
      <c r="D78" s="47"/>
      <c r="E78" s="80"/>
      <c r="F78" s="86"/>
      <c r="G78" s="94"/>
    </row>
    <row r="79" spans="1:7" x14ac:dyDescent="0.2">
      <c r="A79" s="37"/>
      <c r="B79" s="79"/>
      <c r="C79" s="39"/>
      <c r="D79" s="47"/>
      <c r="E79" s="80"/>
      <c r="F79" s="86"/>
      <c r="G79" s="94"/>
    </row>
    <row r="80" spans="1:7" x14ac:dyDescent="0.2">
      <c r="A80" s="37"/>
      <c r="B80" s="79"/>
      <c r="C80" s="39"/>
      <c r="D80" s="945"/>
      <c r="E80" s="80"/>
      <c r="F80" s="86"/>
      <c r="G80" s="94"/>
    </row>
    <row r="81" spans="1:7" x14ac:dyDescent="0.2">
      <c r="A81" s="37"/>
      <c r="B81" s="79"/>
      <c r="C81" s="39"/>
      <c r="D81" s="945"/>
      <c r="E81" s="80"/>
      <c r="F81" s="86"/>
      <c r="G81" s="94"/>
    </row>
    <row r="82" spans="1:7" x14ac:dyDescent="0.2">
      <c r="A82" s="37"/>
      <c r="B82" s="79"/>
      <c r="C82" s="39"/>
      <c r="D82" s="945"/>
      <c r="E82" s="80"/>
      <c r="F82" s="86"/>
      <c r="G82" s="94"/>
    </row>
    <row r="83" spans="1:7" x14ac:dyDescent="0.2">
      <c r="A83" s="37"/>
      <c r="B83" s="79"/>
      <c r="C83" s="39"/>
      <c r="D83" s="945"/>
      <c r="E83" s="80"/>
      <c r="F83" s="86"/>
      <c r="G83" s="94"/>
    </row>
    <row r="84" spans="1:7" x14ac:dyDescent="0.2">
      <c r="A84" s="37"/>
      <c r="B84" s="79"/>
      <c r="C84" s="39"/>
      <c r="D84" s="47"/>
      <c r="E84" s="80"/>
      <c r="F84" s="86"/>
      <c r="G84" s="94"/>
    </row>
    <row r="85" spans="1:7" x14ac:dyDescent="0.2">
      <c r="A85" s="37"/>
      <c r="B85" s="79"/>
      <c r="C85" s="39"/>
      <c r="D85" s="47"/>
      <c r="E85" s="80"/>
      <c r="F85" s="86"/>
      <c r="G85" s="94"/>
    </row>
    <row r="86" spans="1:7" x14ac:dyDescent="0.2">
      <c r="A86" s="37"/>
      <c r="B86" s="79"/>
      <c r="C86" s="39"/>
      <c r="D86" s="47"/>
      <c r="E86" s="80"/>
      <c r="F86" s="86"/>
      <c r="G86" s="94"/>
    </row>
    <row r="87" spans="1:7" x14ac:dyDescent="0.2">
      <c r="A87" s="37"/>
      <c r="B87" s="91"/>
      <c r="C87" s="32"/>
      <c r="D87" s="33"/>
      <c r="E87" s="92"/>
      <c r="F87" s="95"/>
      <c r="G87" s="94"/>
    </row>
    <row r="88" spans="1:7" ht="13.5" thickBot="1" x14ac:dyDescent="0.25">
      <c r="A88" s="48"/>
      <c r="B88" s="87"/>
      <c r="C88" s="50"/>
      <c r="D88" s="51"/>
      <c r="E88" s="87"/>
      <c r="F88" s="52" t="s">
        <v>17</v>
      </c>
      <c r="G88" s="53">
        <f>SUM(G57:G87)</f>
        <v>1425</v>
      </c>
    </row>
    <row r="89" spans="1:7" ht="13.5" thickTop="1" x14ac:dyDescent="0.2">
      <c r="A89" s="14" t="s">
        <v>3715</v>
      </c>
      <c r="B89" s="89"/>
      <c r="C89" s="944"/>
      <c r="E89" s="89"/>
      <c r="G89" s="17"/>
    </row>
    <row r="90" spans="1:7" ht="13.5" thickBot="1" x14ac:dyDescent="0.25">
      <c r="A90" s="56"/>
      <c r="B90" s="73"/>
      <c r="C90" s="73"/>
      <c r="D90" s="57"/>
      <c r="E90" s="73"/>
      <c r="F90" s="58"/>
      <c r="G90" s="59"/>
    </row>
    <row r="91" spans="1:7" ht="13.5" thickTop="1" x14ac:dyDescent="0.2">
      <c r="A91" s="3475"/>
      <c r="B91" s="3476"/>
      <c r="C91" s="3477"/>
      <c r="D91" s="942" t="s">
        <v>18</v>
      </c>
      <c r="E91" s="3553" t="s">
        <v>19</v>
      </c>
      <c r="F91" s="3476"/>
      <c r="G91" s="3554"/>
    </row>
    <row r="92" spans="1:7" x14ac:dyDescent="0.2">
      <c r="A92" s="3555" t="s">
        <v>20</v>
      </c>
      <c r="B92" s="3556"/>
      <c r="C92" s="3557"/>
      <c r="D92" s="44"/>
      <c r="E92" s="3594"/>
      <c r="F92" s="3595"/>
      <c r="G92" s="3596"/>
    </row>
    <row r="93" spans="1:7" x14ac:dyDescent="0.2">
      <c r="A93" s="3555" t="s">
        <v>21</v>
      </c>
      <c r="B93" s="3556"/>
      <c r="C93" s="3557"/>
      <c r="D93" s="61" t="s">
        <v>52</v>
      </c>
      <c r="E93" s="3463" t="s">
        <v>49</v>
      </c>
      <c r="F93" s="3461"/>
      <c r="G93" s="3462"/>
    </row>
    <row r="94" spans="1:7" ht="13.5" thickBot="1" x14ac:dyDescent="0.25">
      <c r="A94" s="3562" t="s">
        <v>22</v>
      </c>
      <c r="B94" s="3563"/>
      <c r="C94" s="3564"/>
      <c r="D94" s="62" t="s">
        <v>53</v>
      </c>
      <c r="E94" s="3460" t="s">
        <v>48</v>
      </c>
      <c r="F94" s="3409"/>
      <c r="G94" s="3410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7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7" x14ac:dyDescent="0.2">
      <c r="A98" s="2"/>
      <c r="B98" s="68"/>
      <c r="C98" s="2507"/>
      <c r="D98" s="5"/>
      <c r="E98" s="68"/>
      <c r="F98" s="6"/>
      <c r="G98" s="7" t="s">
        <v>3</v>
      </c>
    </row>
    <row r="99" spans="1:7" x14ac:dyDescent="0.2">
      <c r="A99" s="8" t="s">
        <v>4</v>
      </c>
      <c r="B99" s="9"/>
      <c r="C99" s="10" t="s">
        <v>50</v>
      </c>
      <c r="D99" s="9"/>
      <c r="E99" s="1277" t="s">
        <v>4019</v>
      </c>
      <c r="F99" s="689"/>
      <c r="G99" s="739" t="s">
        <v>3989</v>
      </c>
    </row>
    <row r="100" spans="1:7" x14ac:dyDescent="0.2">
      <c r="A100" s="14" t="s">
        <v>6</v>
      </c>
      <c r="B100" s="70"/>
      <c r="C100" s="16"/>
      <c r="D100" s="2508"/>
      <c r="E100" s="3424"/>
      <c r="F100" s="3425"/>
      <c r="G100" s="17"/>
    </row>
    <row r="101" spans="1:7" x14ac:dyDescent="0.2">
      <c r="A101" s="2509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7" x14ac:dyDescent="0.2">
      <c r="A102" s="2"/>
      <c r="B102" s="68"/>
      <c r="C102" s="2507"/>
      <c r="D102" s="2507"/>
      <c r="E102" s="3426"/>
      <c r="F102" s="3427"/>
      <c r="G102" s="22"/>
    </row>
    <row r="103" spans="1:7" ht="26.25" thickBot="1" x14ac:dyDescent="0.25">
      <c r="A103" s="23" t="s">
        <v>10</v>
      </c>
      <c r="B103" s="71" t="s">
        <v>11</v>
      </c>
      <c r="C103" s="25" t="s">
        <v>12</v>
      </c>
      <c r="D103" s="26" t="s">
        <v>13</v>
      </c>
      <c r="E103" s="72" t="s">
        <v>14</v>
      </c>
      <c r="F103" s="28" t="s">
        <v>15</v>
      </c>
      <c r="G103" s="29" t="s">
        <v>16</v>
      </c>
    </row>
    <row r="104" spans="1:7" ht="13.5" thickTop="1" x14ac:dyDescent="0.2">
      <c r="A104" s="2505">
        <v>1</v>
      </c>
      <c r="B104" s="79"/>
      <c r="C104" s="103" t="s">
        <v>26</v>
      </c>
      <c r="D104" s="46" t="s">
        <v>3994</v>
      </c>
      <c r="E104" s="80">
        <v>1</v>
      </c>
      <c r="F104" s="83">
        <v>80000</v>
      </c>
      <c r="G104" s="125">
        <f>F104*E104</f>
        <v>80000</v>
      </c>
    </row>
    <row r="105" spans="1:7" x14ac:dyDescent="0.2">
      <c r="A105" s="2505"/>
      <c r="B105" s="79"/>
      <c r="C105" s="103"/>
      <c r="D105" s="46" t="s">
        <v>3995</v>
      </c>
      <c r="E105" s="80"/>
      <c r="F105" s="83"/>
      <c r="G105" s="125"/>
    </row>
    <row r="106" spans="1:7" x14ac:dyDescent="0.2">
      <c r="A106" s="37"/>
      <c r="B106" s="91"/>
      <c r="C106" s="966"/>
      <c r="D106" s="33" t="s">
        <v>3996</v>
      </c>
      <c r="E106" s="92"/>
      <c r="F106" s="93"/>
      <c r="G106" s="94"/>
    </row>
    <row r="107" spans="1:7" x14ac:dyDescent="0.2">
      <c r="A107" s="37"/>
      <c r="B107" s="79"/>
      <c r="C107" s="39"/>
      <c r="D107" s="40" t="s">
        <v>3997</v>
      </c>
      <c r="E107" s="80"/>
      <c r="F107" s="86"/>
      <c r="G107" s="94"/>
    </row>
    <row r="108" spans="1:7" x14ac:dyDescent="0.2">
      <c r="A108" s="37"/>
      <c r="B108" s="79"/>
      <c r="C108" s="39"/>
      <c r="D108" s="40" t="s">
        <v>3998</v>
      </c>
      <c r="E108" s="80"/>
      <c r="F108" s="86"/>
      <c r="G108" s="963"/>
    </row>
    <row r="109" spans="1:7" x14ac:dyDescent="0.2">
      <c r="A109" s="37"/>
      <c r="B109" s="79"/>
      <c r="C109" s="39"/>
      <c r="D109" s="40"/>
      <c r="E109" s="80"/>
      <c r="F109" s="86"/>
      <c r="G109" s="963"/>
    </row>
    <row r="110" spans="1:7" x14ac:dyDescent="0.2">
      <c r="A110" s="37"/>
      <c r="B110" s="79"/>
      <c r="C110" s="39"/>
      <c r="D110" s="67"/>
      <c r="E110" s="80"/>
      <c r="F110" s="86"/>
      <c r="G110" s="94"/>
    </row>
    <row r="111" spans="1:7" x14ac:dyDescent="0.2">
      <c r="A111" s="37"/>
      <c r="B111" s="79"/>
      <c r="C111" s="39"/>
      <c r="D111" s="67"/>
      <c r="E111" s="80"/>
      <c r="F111" s="86"/>
      <c r="G111" s="94"/>
    </row>
    <row r="112" spans="1:7" x14ac:dyDescent="0.2">
      <c r="A112" s="37"/>
      <c r="B112" s="79"/>
      <c r="C112" s="39"/>
      <c r="D112" s="67"/>
      <c r="E112" s="80"/>
      <c r="F112" s="86"/>
      <c r="G112" s="94"/>
    </row>
    <row r="113" spans="1:7" x14ac:dyDescent="0.2">
      <c r="A113" s="37"/>
      <c r="B113" s="79"/>
      <c r="C113" s="39"/>
      <c r="D113" s="44"/>
      <c r="E113" s="80"/>
      <c r="F113" s="86"/>
      <c r="G113" s="94"/>
    </row>
    <row r="114" spans="1:7" x14ac:dyDescent="0.2">
      <c r="A114" s="37"/>
      <c r="B114" s="79"/>
      <c r="C114" s="39"/>
      <c r="D114" s="43"/>
      <c r="E114" s="80"/>
      <c r="F114" s="86"/>
      <c r="G114" s="94"/>
    </row>
    <row r="115" spans="1:7" x14ac:dyDescent="0.2">
      <c r="A115" s="37"/>
      <c r="B115" s="79"/>
      <c r="C115" s="39"/>
      <c r="D115" s="40"/>
      <c r="E115" s="80"/>
      <c r="F115" s="86"/>
      <c r="G115" s="94"/>
    </row>
    <row r="116" spans="1:7" x14ac:dyDescent="0.2">
      <c r="A116" s="37"/>
      <c r="B116" s="79"/>
      <c r="C116" s="39"/>
      <c r="D116" s="40"/>
      <c r="E116" s="80"/>
      <c r="F116" s="86"/>
      <c r="G116" s="94"/>
    </row>
    <row r="117" spans="1:7" x14ac:dyDescent="0.2">
      <c r="A117" s="37"/>
      <c r="B117" s="79"/>
      <c r="C117" s="39"/>
      <c r="D117" s="40"/>
      <c r="E117" s="80"/>
      <c r="F117" s="86"/>
      <c r="G117" s="94"/>
    </row>
    <row r="118" spans="1:7" x14ac:dyDescent="0.2">
      <c r="A118" s="37"/>
      <c r="B118" s="79"/>
      <c r="C118" s="39"/>
      <c r="D118" s="40"/>
      <c r="E118" s="80"/>
      <c r="F118" s="86"/>
      <c r="G118" s="94"/>
    </row>
    <row r="119" spans="1:7" x14ac:dyDescent="0.2">
      <c r="A119" s="37"/>
      <c r="B119" s="79"/>
      <c r="C119" s="39"/>
      <c r="D119" s="46"/>
      <c r="E119" s="80"/>
      <c r="F119" s="86"/>
      <c r="G119" s="94"/>
    </row>
    <row r="120" spans="1:7" x14ac:dyDescent="0.2">
      <c r="A120" s="37"/>
      <c r="B120" s="79"/>
      <c r="C120" s="39"/>
      <c r="D120" s="46"/>
      <c r="E120" s="80"/>
      <c r="F120" s="86"/>
      <c r="G120" s="94"/>
    </row>
    <row r="121" spans="1:7" x14ac:dyDescent="0.2">
      <c r="A121" s="37"/>
      <c r="B121" s="79"/>
      <c r="C121" s="39"/>
      <c r="D121" s="46"/>
      <c r="E121" s="80"/>
      <c r="F121" s="86"/>
      <c r="G121" s="94"/>
    </row>
    <row r="122" spans="1:7" x14ac:dyDescent="0.2">
      <c r="A122" s="37"/>
      <c r="B122" s="79"/>
      <c r="C122" s="39"/>
      <c r="D122" s="47"/>
      <c r="E122" s="80"/>
      <c r="F122" s="86"/>
      <c r="G122" s="94"/>
    </row>
    <row r="123" spans="1:7" x14ac:dyDescent="0.2">
      <c r="A123" s="37"/>
      <c r="B123" s="79"/>
      <c r="C123" s="39"/>
      <c r="D123" s="47"/>
      <c r="E123" s="80"/>
      <c r="F123" s="86"/>
      <c r="G123" s="94"/>
    </row>
    <row r="124" spans="1:7" x14ac:dyDescent="0.2">
      <c r="A124" s="37"/>
      <c r="B124" s="79"/>
      <c r="C124" s="39"/>
      <c r="D124" s="47"/>
      <c r="E124" s="80"/>
      <c r="F124" s="86"/>
      <c r="G124" s="94"/>
    </row>
    <row r="125" spans="1:7" x14ac:dyDescent="0.2">
      <c r="A125" s="37"/>
      <c r="B125" s="79"/>
      <c r="C125" s="39"/>
      <c r="D125" s="47"/>
      <c r="E125" s="80"/>
      <c r="F125" s="86"/>
      <c r="G125" s="94"/>
    </row>
    <row r="126" spans="1:7" x14ac:dyDescent="0.2">
      <c r="A126" s="37"/>
      <c r="B126" s="79"/>
      <c r="C126" s="39"/>
      <c r="D126" s="47"/>
      <c r="E126" s="80"/>
      <c r="F126" s="86"/>
      <c r="G126" s="94"/>
    </row>
    <row r="127" spans="1:7" x14ac:dyDescent="0.2">
      <c r="A127" s="37"/>
      <c r="B127" s="79"/>
      <c r="C127" s="39"/>
      <c r="D127" s="2504"/>
      <c r="E127" s="80"/>
      <c r="F127" s="86"/>
      <c r="G127" s="94"/>
    </row>
    <row r="128" spans="1:7" x14ac:dyDescent="0.2">
      <c r="A128" s="37"/>
      <c r="B128" s="79"/>
      <c r="C128" s="39"/>
      <c r="D128" s="2504"/>
      <c r="E128" s="80"/>
      <c r="F128" s="86"/>
      <c r="G128" s="94"/>
    </row>
    <row r="129" spans="1:7" x14ac:dyDescent="0.2">
      <c r="A129" s="37"/>
      <c r="B129" s="79"/>
      <c r="C129" s="39"/>
      <c r="D129" s="2504"/>
      <c r="E129" s="80"/>
      <c r="F129" s="86"/>
      <c r="G129" s="94"/>
    </row>
    <row r="130" spans="1:7" x14ac:dyDescent="0.2">
      <c r="A130" s="37"/>
      <c r="B130" s="79"/>
      <c r="C130" s="39"/>
      <c r="D130" s="2504"/>
      <c r="E130" s="80"/>
      <c r="F130" s="86"/>
      <c r="G130" s="94"/>
    </row>
    <row r="131" spans="1:7" x14ac:dyDescent="0.2">
      <c r="A131" s="37"/>
      <c r="B131" s="79"/>
      <c r="C131" s="39"/>
      <c r="D131" s="47"/>
      <c r="E131" s="80"/>
      <c r="F131" s="86"/>
      <c r="G131" s="94"/>
    </row>
    <row r="132" spans="1:7" x14ac:dyDescent="0.2">
      <c r="A132" s="37"/>
      <c r="B132" s="79"/>
      <c r="C132" s="39"/>
      <c r="D132" s="47"/>
      <c r="E132" s="80"/>
      <c r="F132" s="86"/>
      <c r="G132" s="94"/>
    </row>
    <row r="133" spans="1:7" x14ac:dyDescent="0.2">
      <c r="A133" s="37"/>
      <c r="B133" s="79"/>
      <c r="C133" s="39"/>
      <c r="D133" s="47"/>
      <c r="E133" s="80"/>
      <c r="F133" s="86"/>
      <c r="G133" s="94"/>
    </row>
    <row r="134" spans="1:7" x14ac:dyDescent="0.2">
      <c r="A134" s="37"/>
      <c r="B134" s="91"/>
      <c r="C134" s="32"/>
      <c r="D134" s="33"/>
      <c r="E134" s="92"/>
      <c r="F134" s="95"/>
      <c r="G134" s="94"/>
    </row>
    <row r="135" spans="1:7" ht="13.5" thickBot="1" x14ac:dyDescent="0.25">
      <c r="A135" s="48"/>
      <c r="B135" s="87"/>
      <c r="C135" s="50"/>
      <c r="D135" s="51"/>
      <c r="E135" s="87"/>
      <c r="F135" s="52" t="s">
        <v>17</v>
      </c>
      <c r="G135" s="53">
        <f>SUM(G104:G134)</f>
        <v>80000</v>
      </c>
    </row>
    <row r="136" spans="1:7" ht="13.5" thickTop="1" x14ac:dyDescent="0.2">
      <c r="A136" s="14" t="s">
        <v>3999</v>
      </c>
      <c r="B136" s="89"/>
      <c r="C136" s="2508"/>
      <c r="E136" s="89"/>
      <c r="G136" s="17"/>
    </row>
    <row r="137" spans="1:7" ht="13.5" thickBot="1" x14ac:dyDescent="0.25">
      <c r="A137" s="56"/>
      <c r="B137" s="73"/>
      <c r="C137" s="73"/>
      <c r="D137" s="57"/>
      <c r="E137" s="73"/>
      <c r="F137" s="58"/>
      <c r="G137" s="59"/>
    </row>
    <row r="138" spans="1:7" ht="13.5" thickTop="1" x14ac:dyDescent="0.2">
      <c r="A138" s="3475"/>
      <c r="B138" s="3476"/>
      <c r="C138" s="3477"/>
      <c r="D138" s="2506" t="s">
        <v>18</v>
      </c>
      <c r="E138" s="3553" t="s">
        <v>19</v>
      </c>
      <c r="F138" s="3476"/>
      <c r="G138" s="3554"/>
    </row>
    <row r="139" spans="1:7" x14ac:dyDescent="0.2">
      <c r="A139" s="3555" t="s">
        <v>20</v>
      </c>
      <c r="B139" s="3556"/>
      <c r="C139" s="3557"/>
      <c r="D139" s="44"/>
      <c r="E139" s="3594"/>
      <c r="F139" s="3595"/>
      <c r="G139" s="3596"/>
    </row>
    <row r="140" spans="1:7" x14ac:dyDescent="0.2">
      <c r="A140" s="3555" t="s">
        <v>21</v>
      </c>
      <c r="B140" s="3556"/>
      <c r="C140" s="3557"/>
      <c r="D140" s="61" t="s">
        <v>52</v>
      </c>
      <c r="E140" s="3463" t="s">
        <v>49</v>
      </c>
      <c r="F140" s="3461"/>
      <c r="G140" s="3462"/>
    </row>
    <row r="141" spans="1:7" ht="13.5" thickBot="1" x14ac:dyDescent="0.25">
      <c r="A141" s="3562" t="s">
        <v>22</v>
      </c>
      <c r="B141" s="3563"/>
      <c r="C141" s="3564"/>
      <c r="D141" s="62" t="s">
        <v>53</v>
      </c>
      <c r="E141" s="3460" t="s">
        <v>48</v>
      </c>
      <c r="F141" s="3409"/>
      <c r="G141" s="3410"/>
    </row>
    <row r="142" spans="1:7" ht="16.5" x14ac:dyDescent="0.25">
      <c r="A142" s="3415" t="s">
        <v>0</v>
      </c>
      <c r="B142" s="3416"/>
      <c r="C142" s="3416"/>
      <c r="D142" s="3416"/>
      <c r="E142" s="3416"/>
      <c r="F142" s="3416"/>
      <c r="G142" s="3417"/>
    </row>
    <row r="143" spans="1:7" x14ac:dyDescent="0.2">
      <c r="A143" s="3418" t="s">
        <v>1</v>
      </c>
      <c r="B143" s="3419"/>
      <c r="C143" s="3419"/>
      <c r="D143" s="3419"/>
      <c r="E143" s="3419"/>
      <c r="F143" s="3419"/>
      <c r="G143" s="3420"/>
    </row>
    <row r="144" spans="1:7" x14ac:dyDescent="0.2">
      <c r="A144" s="3421" t="s">
        <v>2</v>
      </c>
      <c r="B144" s="3422"/>
      <c r="C144" s="3422"/>
      <c r="D144" s="3422"/>
      <c r="E144" s="3422"/>
      <c r="F144" s="3422"/>
      <c r="G144" s="3423"/>
    </row>
    <row r="145" spans="1:10" x14ac:dyDescent="0.2">
      <c r="A145" s="2"/>
      <c r="B145" s="68"/>
      <c r="C145" s="2507"/>
      <c r="D145" s="5"/>
      <c r="E145" s="68"/>
      <c r="F145" s="6"/>
      <c r="G145" s="7" t="s">
        <v>3</v>
      </c>
    </row>
    <row r="146" spans="1:10" x14ac:dyDescent="0.2">
      <c r="A146" s="8" t="s">
        <v>4</v>
      </c>
      <c r="B146" s="9"/>
      <c r="C146" s="10" t="s">
        <v>50</v>
      </c>
      <c r="D146" s="9"/>
      <c r="E146" s="1134" t="s">
        <v>4018</v>
      </c>
      <c r="F146" s="689"/>
      <c r="G146" s="739" t="s">
        <v>3989</v>
      </c>
    </row>
    <row r="147" spans="1:10" x14ac:dyDescent="0.2">
      <c r="A147" s="14" t="s">
        <v>6</v>
      </c>
      <c r="B147" s="70"/>
      <c r="C147" s="16"/>
      <c r="D147" s="2508"/>
      <c r="E147" s="3424"/>
      <c r="F147" s="3425"/>
      <c r="G147" s="17"/>
    </row>
    <row r="148" spans="1:10" x14ac:dyDescent="0.2">
      <c r="A148" s="2509" t="s">
        <v>7</v>
      </c>
      <c r="B148" s="19"/>
      <c r="C148" s="19"/>
      <c r="D148" s="19"/>
      <c r="E148" s="20" t="s">
        <v>8</v>
      </c>
      <c r="F148" s="21"/>
      <c r="G148" s="17" t="s">
        <v>9</v>
      </c>
    </row>
    <row r="149" spans="1:10" x14ac:dyDescent="0.2">
      <c r="A149" s="2"/>
      <c r="B149" s="68"/>
      <c r="C149" s="2507"/>
      <c r="D149" s="2507"/>
      <c r="E149" s="3426"/>
      <c r="F149" s="3427"/>
      <c r="G149" s="22"/>
    </row>
    <row r="150" spans="1:10" ht="26.25" thickBot="1" x14ac:dyDescent="0.25">
      <c r="A150" s="23" t="s">
        <v>10</v>
      </c>
      <c r="B150" s="71" t="s">
        <v>11</v>
      </c>
      <c r="C150" s="25" t="s">
        <v>12</v>
      </c>
      <c r="D150" s="26" t="s">
        <v>13</v>
      </c>
      <c r="E150" s="72" t="s">
        <v>14</v>
      </c>
      <c r="F150" s="28" t="s">
        <v>15</v>
      </c>
      <c r="G150" s="29" t="s">
        <v>16</v>
      </c>
    </row>
    <row r="151" spans="1:10" ht="13.5" thickTop="1" x14ac:dyDescent="0.2">
      <c r="A151" s="2505">
        <v>1</v>
      </c>
      <c r="B151" s="79"/>
      <c r="C151" s="103" t="s">
        <v>26</v>
      </c>
      <c r="D151" s="46" t="s">
        <v>4000</v>
      </c>
      <c r="E151" s="80">
        <v>1</v>
      </c>
      <c r="F151" s="83">
        <v>255000</v>
      </c>
      <c r="G151" s="125">
        <f>F151*E151</f>
        <v>255000</v>
      </c>
    </row>
    <row r="152" spans="1:10" x14ac:dyDescent="0.2">
      <c r="A152" s="2505"/>
      <c r="B152" s="79"/>
      <c r="C152" s="103"/>
      <c r="D152" s="46" t="s">
        <v>4001</v>
      </c>
      <c r="E152" s="80"/>
      <c r="F152" s="83"/>
      <c r="G152" s="125"/>
    </row>
    <row r="153" spans="1:10" x14ac:dyDescent="0.2">
      <c r="A153" s="37"/>
      <c r="B153" s="91"/>
      <c r="C153" s="966"/>
      <c r="D153" s="33"/>
      <c r="E153" s="92"/>
      <c r="F153" s="93"/>
      <c r="G153" s="94"/>
    </row>
    <row r="154" spans="1:10" x14ac:dyDescent="0.2">
      <c r="A154" s="37"/>
      <c r="B154" s="79"/>
      <c r="C154" s="39"/>
      <c r="D154" s="40"/>
      <c r="E154" s="80"/>
      <c r="F154" s="86"/>
      <c r="G154" s="94"/>
    </row>
    <row r="155" spans="1:10" x14ac:dyDescent="0.2">
      <c r="A155" s="37"/>
      <c r="B155" s="79"/>
      <c r="C155" s="39"/>
      <c r="D155" s="40"/>
      <c r="E155" s="80"/>
      <c r="F155" s="86"/>
      <c r="G155" s="963"/>
      <c r="J155" s="644" t="s">
        <v>3756</v>
      </c>
    </row>
    <row r="156" spans="1:10" x14ac:dyDescent="0.2">
      <c r="A156" s="37"/>
      <c r="B156" s="79"/>
      <c r="C156" s="39"/>
      <c r="D156" s="40"/>
      <c r="E156" s="80"/>
      <c r="F156" s="86"/>
      <c r="G156" s="963"/>
    </row>
    <row r="157" spans="1:10" x14ac:dyDescent="0.2">
      <c r="A157" s="37"/>
      <c r="B157" s="79"/>
      <c r="C157" s="39"/>
      <c r="D157" s="67"/>
      <c r="E157" s="80"/>
      <c r="F157" s="86"/>
      <c r="G157" s="94"/>
    </row>
    <row r="158" spans="1:10" x14ac:dyDescent="0.2">
      <c r="A158" s="37"/>
      <c r="B158" s="79"/>
      <c r="C158" s="39"/>
      <c r="D158" s="67"/>
      <c r="E158" s="80"/>
      <c r="F158" s="86"/>
      <c r="G158" s="94"/>
    </row>
    <row r="159" spans="1:10" x14ac:dyDescent="0.2">
      <c r="A159" s="37"/>
      <c r="B159" s="79"/>
      <c r="C159" s="39"/>
      <c r="D159" s="67"/>
      <c r="E159" s="80"/>
      <c r="F159" s="86"/>
      <c r="G159" s="94"/>
    </row>
    <row r="160" spans="1:10" x14ac:dyDescent="0.2">
      <c r="A160" s="37"/>
      <c r="B160" s="79"/>
      <c r="C160" s="39"/>
      <c r="D160" s="44"/>
      <c r="E160" s="80"/>
      <c r="F160" s="86"/>
      <c r="G160" s="94"/>
    </row>
    <row r="161" spans="1:7" x14ac:dyDescent="0.2">
      <c r="A161" s="37"/>
      <c r="B161" s="79"/>
      <c r="C161" s="39"/>
      <c r="D161" s="43"/>
      <c r="E161" s="80"/>
      <c r="F161" s="86"/>
      <c r="G161" s="94"/>
    </row>
    <row r="162" spans="1:7" x14ac:dyDescent="0.2">
      <c r="A162" s="37"/>
      <c r="B162" s="79"/>
      <c r="C162" s="39"/>
      <c r="D162" s="40"/>
      <c r="E162" s="80"/>
      <c r="F162" s="86"/>
      <c r="G162" s="94"/>
    </row>
    <row r="163" spans="1:7" x14ac:dyDescent="0.2">
      <c r="A163" s="37"/>
      <c r="B163" s="79"/>
      <c r="C163" s="39"/>
      <c r="D163" s="40"/>
      <c r="E163" s="80"/>
      <c r="F163" s="86"/>
      <c r="G163" s="94"/>
    </row>
    <row r="164" spans="1:7" x14ac:dyDescent="0.2">
      <c r="A164" s="37"/>
      <c r="B164" s="79"/>
      <c r="C164" s="39"/>
      <c r="D164" s="40"/>
      <c r="E164" s="80"/>
      <c r="F164" s="86"/>
      <c r="G164" s="94"/>
    </row>
    <row r="165" spans="1:7" x14ac:dyDescent="0.2">
      <c r="A165" s="37"/>
      <c r="B165" s="79"/>
      <c r="C165" s="39"/>
      <c r="D165" s="40"/>
      <c r="E165" s="80"/>
      <c r="F165" s="86"/>
      <c r="G165" s="94"/>
    </row>
    <row r="166" spans="1:7" x14ac:dyDescent="0.2">
      <c r="A166" s="37"/>
      <c r="B166" s="79"/>
      <c r="C166" s="39"/>
      <c r="D166" s="46"/>
      <c r="E166" s="80"/>
      <c r="F166" s="86"/>
      <c r="G166" s="94"/>
    </row>
    <row r="167" spans="1:7" x14ac:dyDescent="0.2">
      <c r="A167" s="37"/>
      <c r="B167" s="79"/>
      <c r="C167" s="39"/>
      <c r="D167" s="46"/>
      <c r="E167" s="80"/>
      <c r="F167" s="86"/>
      <c r="G167" s="94"/>
    </row>
    <row r="168" spans="1:7" x14ac:dyDescent="0.2">
      <c r="A168" s="37"/>
      <c r="B168" s="79"/>
      <c r="C168" s="39"/>
      <c r="D168" s="46"/>
      <c r="E168" s="80"/>
      <c r="F168" s="86"/>
      <c r="G168" s="94"/>
    </row>
    <row r="169" spans="1:7" x14ac:dyDescent="0.2">
      <c r="A169" s="37"/>
      <c r="B169" s="79"/>
      <c r="C169" s="39"/>
      <c r="D169" s="47"/>
      <c r="E169" s="80"/>
      <c r="F169" s="86"/>
      <c r="G169" s="94"/>
    </row>
    <row r="170" spans="1:7" x14ac:dyDescent="0.2">
      <c r="A170" s="37"/>
      <c r="B170" s="79"/>
      <c r="C170" s="39"/>
      <c r="D170" s="47"/>
      <c r="E170" s="80"/>
      <c r="F170" s="86"/>
      <c r="G170" s="94"/>
    </row>
    <row r="171" spans="1:7" x14ac:dyDescent="0.2">
      <c r="A171" s="37"/>
      <c r="B171" s="79"/>
      <c r="C171" s="39"/>
      <c r="D171" s="47"/>
      <c r="E171" s="80"/>
      <c r="F171" s="86"/>
      <c r="G171" s="94"/>
    </row>
    <row r="172" spans="1:7" x14ac:dyDescent="0.2">
      <c r="A172" s="37"/>
      <c r="B172" s="79"/>
      <c r="C172" s="39"/>
      <c r="D172" s="47"/>
      <c r="E172" s="80"/>
      <c r="F172" s="86"/>
      <c r="G172" s="94"/>
    </row>
    <row r="173" spans="1:7" x14ac:dyDescent="0.2">
      <c r="A173" s="37"/>
      <c r="B173" s="79"/>
      <c r="C173" s="39"/>
      <c r="D173" s="47"/>
      <c r="E173" s="80"/>
      <c r="F173" s="86"/>
      <c r="G173" s="94"/>
    </row>
    <row r="174" spans="1:7" x14ac:dyDescent="0.2">
      <c r="A174" s="37"/>
      <c r="B174" s="79"/>
      <c r="C174" s="39"/>
      <c r="D174" s="2504"/>
      <c r="E174" s="80"/>
      <c r="F174" s="86"/>
      <c r="G174" s="94"/>
    </row>
    <row r="175" spans="1:7" x14ac:dyDescent="0.2">
      <c r="A175" s="37"/>
      <c r="B175" s="79"/>
      <c r="C175" s="39"/>
      <c r="D175" s="2504"/>
      <c r="E175" s="80"/>
      <c r="F175" s="86"/>
      <c r="G175" s="94"/>
    </row>
    <row r="176" spans="1:7" x14ac:dyDescent="0.2">
      <c r="A176" s="37"/>
      <c r="B176" s="79"/>
      <c r="C176" s="39"/>
      <c r="D176" s="2504"/>
      <c r="E176" s="80"/>
      <c r="F176" s="86"/>
      <c r="G176" s="94"/>
    </row>
    <row r="177" spans="1:7" x14ac:dyDescent="0.2">
      <c r="A177" s="37"/>
      <c r="B177" s="79"/>
      <c r="C177" s="39"/>
      <c r="D177" s="2504"/>
      <c r="E177" s="80"/>
      <c r="F177" s="86"/>
      <c r="G177" s="94"/>
    </row>
    <row r="178" spans="1:7" x14ac:dyDescent="0.2">
      <c r="A178" s="37"/>
      <c r="B178" s="79"/>
      <c r="C178" s="39"/>
      <c r="D178" s="47"/>
      <c r="E178" s="80"/>
      <c r="F178" s="86"/>
      <c r="G178" s="94"/>
    </row>
    <row r="179" spans="1:7" x14ac:dyDescent="0.2">
      <c r="A179" s="37"/>
      <c r="B179" s="79"/>
      <c r="C179" s="39"/>
      <c r="D179" s="47"/>
      <c r="E179" s="80"/>
      <c r="F179" s="86"/>
      <c r="G179" s="94"/>
    </row>
    <row r="180" spans="1:7" x14ac:dyDescent="0.2">
      <c r="A180" s="37"/>
      <c r="B180" s="79"/>
      <c r="C180" s="39"/>
      <c r="D180" s="47"/>
      <c r="E180" s="80"/>
      <c r="F180" s="86"/>
      <c r="G180" s="94"/>
    </row>
    <row r="181" spans="1:7" x14ac:dyDescent="0.2">
      <c r="A181" s="37"/>
      <c r="B181" s="91"/>
      <c r="C181" s="32"/>
      <c r="D181" s="33"/>
      <c r="E181" s="92"/>
      <c r="F181" s="95"/>
      <c r="G181" s="94"/>
    </row>
    <row r="182" spans="1:7" ht="13.5" thickBot="1" x14ac:dyDescent="0.25">
      <c r="A182" s="48"/>
      <c r="B182" s="87"/>
      <c r="C182" s="50"/>
      <c r="D182" s="51"/>
      <c r="E182" s="87"/>
      <c r="F182" s="52" t="s">
        <v>17</v>
      </c>
      <c r="G182" s="53">
        <f>SUM(G151:G181)</f>
        <v>255000</v>
      </c>
    </row>
    <row r="183" spans="1:7" ht="13.5" thickTop="1" x14ac:dyDescent="0.2">
      <c r="A183" s="14" t="s">
        <v>3999</v>
      </c>
      <c r="B183" s="89"/>
      <c r="C183" s="2508"/>
      <c r="E183" s="89"/>
      <c r="G183" s="17"/>
    </row>
    <row r="184" spans="1:7" ht="13.5" thickBot="1" x14ac:dyDescent="0.25">
      <c r="A184" s="56"/>
      <c r="B184" s="73"/>
      <c r="C184" s="73"/>
      <c r="D184" s="57"/>
      <c r="E184" s="73"/>
      <c r="F184" s="58"/>
      <c r="G184" s="59"/>
    </row>
    <row r="185" spans="1:7" ht="13.5" thickTop="1" x14ac:dyDescent="0.2">
      <c r="A185" s="3475"/>
      <c r="B185" s="3476"/>
      <c r="C185" s="3477"/>
      <c r="D185" s="2506" t="s">
        <v>18</v>
      </c>
      <c r="E185" s="3553" t="s">
        <v>19</v>
      </c>
      <c r="F185" s="3476"/>
      <c r="G185" s="3554"/>
    </row>
    <row r="186" spans="1:7" x14ac:dyDescent="0.2">
      <c r="A186" s="3555" t="s">
        <v>20</v>
      </c>
      <c r="B186" s="3556"/>
      <c r="C186" s="3557"/>
      <c r="D186" s="44"/>
      <c r="E186" s="3594"/>
      <c r="F186" s="3595"/>
      <c r="G186" s="3596"/>
    </row>
    <row r="187" spans="1:7" x14ac:dyDescent="0.2">
      <c r="A187" s="3555" t="s">
        <v>21</v>
      </c>
      <c r="B187" s="3556"/>
      <c r="C187" s="3557"/>
      <c r="D187" s="61" t="s">
        <v>52</v>
      </c>
      <c r="E187" s="3463" t="s">
        <v>49</v>
      </c>
      <c r="F187" s="3461"/>
      <c r="G187" s="3462"/>
    </row>
    <row r="188" spans="1:7" ht="13.5" thickBot="1" x14ac:dyDescent="0.25">
      <c r="A188" s="3562" t="s">
        <v>22</v>
      </c>
      <c r="B188" s="3563"/>
      <c r="C188" s="3564"/>
      <c r="D188" s="62" t="s">
        <v>53</v>
      </c>
      <c r="E188" s="3460" t="s">
        <v>48</v>
      </c>
      <c r="F188" s="3409"/>
      <c r="G188" s="3410"/>
    </row>
  </sheetData>
  <mergeCells count="52">
    <mergeCell ref="A94:C94"/>
    <mergeCell ref="E94:G94"/>
    <mergeCell ref="A91:C91"/>
    <mergeCell ref="E91:G91"/>
    <mergeCell ref="A92:C92"/>
    <mergeCell ref="E92:G92"/>
    <mergeCell ref="A93:C93"/>
    <mergeCell ref="E93:G93"/>
    <mergeCell ref="A48:G48"/>
    <mergeCell ref="A49:G49"/>
    <mergeCell ref="A50:G50"/>
    <mergeCell ref="E53:F53"/>
    <mergeCell ref="E55:F55"/>
    <mergeCell ref="A45:C45"/>
    <mergeCell ref="E45:G45"/>
    <mergeCell ref="A46:C46"/>
    <mergeCell ref="E46:G46"/>
    <mergeCell ref="A47:C47"/>
    <mergeCell ref="E47:G47"/>
    <mergeCell ref="A44:C44"/>
    <mergeCell ref="E44:G44"/>
    <mergeCell ref="A1:G1"/>
    <mergeCell ref="A2:G2"/>
    <mergeCell ref="A3:G3"/>
    <mergeCell ref="E6:F6"/>
    <mergeCell ref="E8:F8"/>
    <mergeCell ref="A95:G95"/>
    <mergeCell ref="A96:G96"/>
    <mergeCell ref="A97:G97"/>
    <mergeCell ref="E100:F100"/>
    <mergeCell ref="E102:F102"/>
    <mergeCell ref="A138:C138"/>
    <mergeCell ref="E138:G138"/>
    <mergeCell ref="A139:C139"/>
    <mergeCell ref="E139:G139"/>
    <mergeCell ref="A140:C140"/>
    <mergeCell ref="E140:G140"/>
    <mergeCell ref="A141:C141"/>
    <mergeCell ref="E141:G141"/>
    <mergeCell ref="A142:G142"/>
    <mergeCell ref="A143:G143"/>
    <mergeCell ref="A144:G144"/>
    <mergeCell ref="A187:C187"/>
    <mergeCell ref="E187:G187"/>
    <mergeCell ref="A188:C188"/>
    <mergeCell ref="E188:G188"/>
    <mergeCell ref="E147:F147"/>
    <mergeCell ref="E149:F149"/>
    <mergeCell ref="A185:C185"/>
    <mergeCell ref="E185:G185"/>
    <mergeCell ref="A186:C186"/>
    <mergeCell ref="E186:G186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282"/>
  <sheetViews>
    <sheetView topLeftCell="A148" zoomScale="115" zoomScaleNormal="115" workbookViewId="0">
      <selection activeCell="K220" sqref="K220"/>
    </sheetView>
  </sheetViews>
  <sheetFormatPr defaultRowHeight="12.75" x14ac:dyDescent="0.2"/>
  <cols>
    <col min="1" max="1" width="6.5703125" style="453" customWidth="1"/>
    <col min="2" max="2" width="6.5703125" style="502" customWidth="1"/>
    <col min="3" max="3" width="10.85546875" style="193" customWidth="1"/>
    <col min="4" max="4" width="36.28515625" style="453" customWidth="1"/>
    <col min="5" max="5" width="9.7109375" style="502" customWidth="1"/>
    <col min="6" max="6" width="13.28515625" style="463" customWidth="1"/>
    <col min="7" max="7" width="14.5703125" style="453" customWidth="1"/>
    <col min="8" max="8" width="14.7109375" style="97" bestFit="1" customWidth="1"/>
    <col min="9" max="9" width="14.28515625" style="453" customWidth="1"/>
    <col min="10" max="250" width="9.140625" style="453"/>
    <col min="251" max="252" width="6.5703125" style="453" customWidth="1"/>
    <col min="253" max="253" width="10.85546875" style="453" customWidth="1"/>
    <col min="254" max="254" width="36.28515625" style="453" customWidth="1"/>
    <col min="255" max="255" width="9.7109375" style="453" customWidth="1"/>
    <col min="256" max="256" width="13.28515625" style="453" customWidth="1"/>
    <col min="257" max="257" width="14.5703125" style="453" customWidth="1"/>
    <col min="258" max="258" width="14.7109375" style="453" bestFit="1" customWidth="1"/>
    <col min="259" max="259" width="19.28515625" style="453" customWidth="1"/>
    <col min="260" max="260" width="13.140625" style="453" bestFit="1" customWidth="1"/>
    <col min="261" max="262" width="11.5703125" style="453" customWidth="1"/>
    <col min="263" max="263" width="13.140625" style="453" bestFit="1" customWidth="1"/>
    <col min="264" max="264" width="11.5703125" style="453" bestFit="1" customWidth="1"/>
    <col min="265" max="265" width="14.28515625" style="453" customWidth="1"/>
    <col min="266" max="506" width="9.140625" style="453"/>
    <col min="507" max="508" width="6.5703125" style="453" customWidth="1"/>
    <col min="509" max="509" width="10.85546875" style="453" customWidth="1"/>
    <col min="510" max="510" width="36.28515625" style="453" customWidth="1"/>
    <col min="511" max="511" width="9.7109375" style="453" customWidth="1"/>
    <col min="512" max="512" width="13.28515625" style="453" customWidth="1"/>
    <col min="513" max="513" width="14.5703125" style="453" customWidth="1"/>
    <col min="514" max="514" width="14.7109375" style="453" bestFit="1" customWidth="1"/>
    <col min="515" max="515" width="19.28515625" style="453" customWidth="1"/>
    <col min="516" max="516" width="13.140625" style="453" bestFit="1" customWidth="1"/>
    <col min="517" max="518" width="11.5703125" style="453" customWidth="1"/>
    <col min="519" max="519" width="13.140625" style="453" bestFit="1" customWidth="1"/>
    <col min="520" max="520" width="11.5703125" style="453" bestFit="1" customWidth="1"/>
    <col min="521" max="521" width="14.28515625" style="453" customWidth="1"/>
    <col min="522" max="762" width="9.140625" style="453"/>
    <col min="763" max="764" width="6.5703125" style="453" customWidth="1"/>
    <col min="765" max="765" width="10.85546875" style="453" customWidth="1"/>
    <col min="766" max="766" width="36.28515625" style="453" customWidth="1"/>
    <col min="767" max="767" width="9.7109375" style="453" customWidth="1"/>
    <col min="768" max="768" width="13.28515625" style="453" customWidth="1"/>
    <col min="769" max="769" width="14.5703125" style="453" customWidth="1"/>
    <col min="770" max="770" width="14.7109375" style="453" bestFit="1" customWidth="1"/>
    <col min="771" max="771" width="19.28515625" style="453" customWidth="1"/>
    <col min="772" max="772" width="13.140625" style="453" bestFit="1" customWidth="1"/>
    <col min="773" max="774" width="11.5703125" style="453" customWidth="1"/>
    <col min="775" max="775" width="13.140625" style="453" bestFit="1" customWidth="1"/>
    <col min="776" max="776" width="11.5703125" style="453" bestFit="1" customWidth="1"/>
    <col min="777" max="777" width="14.28515625" style="453" customWidth="1"/>
    <col min="778" max="1018" width="9.140625" style="453"/>
    <col min="1019" max="1020" width="6.5703125" style="453" customWidth="1"/>
    <col min="1021" max="1021" width="10.85546875" style="453" customWidth="1"/>
    <col min="1022" max="1022" width="36.28515625" style="453" customWidth="1"/>
    <col min="1023" max="1023" width="9.7109375" style="453" customWidth="1"/>
    <col min="1024" max="1024" width="13.28515625" style="453" customWidth="1"/>
    <col min="1025" max="1025" width="14.5703125" style="453" customWidth="1"/>
    <col min="1026" max="1026" width="14.7109375" style="453" bestFit="1" customWidth="1"/>
    <col min="1027" max="1027" width="19.28515625" style="453" customWidth="1"/>
    <col min="1028" max="1028" width="13.140625" style="453" bestFit="1" customWidth="1"/>
    <col min="1029" max="1030" width="11.5703125" style="453" customWidth="1"/>
    <col min="1031" max="1031" width="13.140625" style="453" bestFit="1" customWidth="1"/>
    <col min="1032" max="1032" width="11.5703125" style="453" bestFit="1" customWidth="1"/>
    <col min="1033" max="1033" width="14.28515625" style="453" customWidth="1"/>
    <col min="1034" max="1274" width="9.140625" style="453"/>
    <col min="1275" max="1276" width="6.5703125" style="453" customWidth="1"/>
    <col min="1277" max="1277" width="10.85546875" style="453" customWidth="1"/>
    <col min="1278" max="1278" width="36.28515625" style="453" customWidth="1"/>
    <col min="1279" max="1279" width="9.7109375" style="453" customWidth="1"/>
    <col min="1280" max="1280" width="13.28515625" style="453" customWidth="1"/>
    <col min="1281" max="1281" width="14.5703125" style="453" customWidth="1"/>
    <col min="1282" max="1282" width="14.7109375" style="453" bestFit="1" customWidth="1"/>
    <col min="1283" max="1283" width="19.28515625" style="453" customWidth="1"/>
    <col min="1284" max="1284" width="13.140625" style="453" bestFit="1" customWidth="1"/>
    <col min="1285" max="1286" width="11.5703125" style="453" customWidth="1"/>
    <col min="1287" max="1287" width="13.140625" style="453" bestFit="1" customWidth="1"/>
    <col min="1288" max="1288" width="11.5703125" style="453" bestFit="1" customWidth="1"/>
    <col min="1289" max="1289" width="14.28515625" style="453" customWidth="1"/>
    <col min="1290" max="1530" width="9.140625" style="453"/>
    <col min="1531" max="1532" width="6.5703125" style="453" customWidth="1"/>
    <col min="1533" max="1533" width="10.85546875" style="453" customWidth="1"/>
    <col min="1534" max="1534" width="36.28515625" style="453" customWidth="1"/>
    <col min="1535" max="1535" width="9.7109375" style="453" customWidth="1"/>
    <col min="1536" max="1536" width="13.28515625" style="453" customWidth="1"/>
    <col min="1537" max="1537" width="14.5703125" style="453" customWidth="1"/>
    <col min="1538" max="1538" width="14.7109375" style="453" bestFit="1" customWidth="1"/>
    <col min="1539" max="1539" width="19.28515625" style="453" customWidth="1"/>
    <col min="1540" max="1540" width="13.140625" style="453" bestFit="1" customWidth="1"/>
    <col min="1541" max="1542" width="11.5703125" style="453" customWidth="1"/>
    <col min="1543" max="1543" width="13.140625" style="453" bestFit="1" customWidth="1"/>
    <col min="1544" max="1544" width="11.5703125" style="453" bestFit="1" customWidth="1"/>
    <col min="1545" max="1545" width="14.28515625" style="453" customWidth="1"/>
    <col min="1546" max="1786" width="9.140625" style="453"/>
    <col min="1787" max="1788" width="6.5703125" style="453" customWidth="1"/>
    <col min="1789" max="1789" width="10.85546875" style="453" customWidth="1"/>
    <col min="1790" max="1790" width="36.28515625" style="453" customWidth="1"/>
    <col min="1791" max="1791" width="9.7109375" style="453" customWidth="1"/>
    <col min="1792" max="1792" width="13.28515625" style="453" customWidth="1"/>
    <col min="1793" max="1793" width="14.5703125" style="453" customWidth="1"/>
    <col min="1794" max="1794" width="14.7109375" style="453" bestFit="1" customWidth="1"/>
    <col min="1795" max="1795" width="19.28515625" style="453" customWidth="1"/>
    <col min="1796" max="1796" width="13.140625" style="453" bestFit="1" customWidth="1"/>
    <col min="1797" max="1798" width="11.5703125" style="453" customWidth="1"/>
    <col min="1799" max="1799" width="13.140625" style="453" bestFit="1" customWidth="1"/>
    <col min="1800" max="1800" width="11.5703125" style="453" bestFit="1" customWidth="1"/>
    <col min="1801" max="1801" width="14.28515625" style="453" customWidth="1"/>
    <col min="1802" max="2042" width="9.140625" style="453"/>
    <col min="2043" max="2044" width="6.5703125" style="453" customWidth="1"/>
    <col min="2045" max="2045" width="10.85546875" style="453" customWidth="1"/>
    <col min="2046" max="2046" width="36.28515625" style="453" customWidth="1"/>
    <col min="2047" max="2047" width="9.7109375" style="453" customWidth="1"/>
    <col min="2048" max="2048" width="13.28515625" style="453" customWidth="1"/>
    <col min="2049" max="2049" width="14.5703125" style="453" customWidth="1"/>
    <col min="2050" max="2050" width="14.7109375" style="453" bestFit="1" customWidth="1"/>
    <col min="2051" max="2051" width="19.28515625" style="453" customWidth="1"/>
    <col min="2052" max="2052" width="13.140625" style="453" bestFit="1" customWidth="1"/>
    <col min="2053" max="2054" width="11.5703125" style="453" customWidth="1"/>
    <col min="2055" max="2055" width="13.140625" style="453" bestFit="1" customWidth="1"/>
    <col min="2056" max="2056" width="11.5703125" style="453" bestFit="1" customWidth="1"/>
    <col min="2057" max="2057" width="14.28515625" style="453" customWidth="1"/>
    <col min="2058" max="2298" width="9.140625" style="453"/>
    <col min="2299" max="2300" width="6.5703125" style="453" customWidth="1"/>
    <col min="2301" max="2301" width="10.85546875" style="453" customWidth="1"/>
    <col min="2302" max="2302" width="36.28515625" style="453" customWidth="1"/>
    <col min="2303" max="2303" width="9.7109375" style="453" customWidth="1"/>
    <col min="2304" max="2304" width="13.28515625" style="453" customWidth="1"/>
    <col min="2305" max="2305" width="14.5703125" style="453" customWidth="1"/>
    <col min="2306" max="2306" width="14.7109375" style="453" bestFit="1" customWidth="1"/>
    <col min="2307" max="2307" width="19.28515625" style="453" customWidth="1"/>
    <col min="2308" max="2308" width="13.140625" style="453" bestFit="1" customWidth="1"/>
    <col min="2309" max="2310" width="11.5703125" style="453" customWidth="1"/>
    <col min="2311" max="2311" width="13.140625" style="453" bestFit="1" customWidth="1"/>
    <col min="2312" max="2312" width="11.5703125" style="453" bestFit="1" customWidth="1"/>
    <col min="2313" max="2313" width="14.28515625" style="453" customWidth="1"/>
    <col min="2314" max="2554" width="9.140625" style="453"/>
    <col min="2555" max="2556" width="6.5703125" style="453" customWidth="1"/>
    <col min="2557" max="2557" width="10.85546875" style="453" customWidth="1"/>
    <col min="2558" max="2558" width="36.28515625" style="453" customWidth="1"/>
    <col min="2559" max="2559" width="9.7109375" style="453" customWidth="1"/>
    <col min="2560" max="2560" width="13.28515625" style="453" customWidth="1"/>
    <col min="2561" max="2561" width="14.5703125" style="453" customWidth="1"/>
    <col min="2562" max="2562" width="14.7109375" style="453" bestFit="1" customWidth="1"/>
    <col min="2563" max="2563" width="19.28515625" style="453" customWidth="1"/>
    <col min="2564" max="2564" width="13.140625" style="453" bestFit="1" customWidth="1"/>
    <col min="2565" max="2566" width="11.5703125" style="453" customWidth="1"/>
    <col min="2567" max="2567" width="13.140625" style="453" bestFit="1" customWidth="1"/>
    <col min="2568" max="2568" width="11.5703125" style="453" bestFit="1" customWidth="1"/>
    <col min="2569" max="2569" width="14.28515625" style="453" customWidth="1"/>
    <col min="2570" max="2810" width="9.140625" style="453"/>
    <col min="2811" max="2812" width="6.5703125" style="453" customWidth="1"/>
    <col min="2813" max="2813" width="10.85546875" style="453" customWidth="1"/>
    <col min="2814" max="2814" width="36.28515625" style="453" customWidth="1"/>
    <col min="2815" max="2815" width="9.7109375" style="453" customWidth="1"/>
    <col min="2816" max="2816" width="13.28515625" style="453" customWidth="1"/>
    <col min="2817" max="2817" width="14.5703125" style="453" customWidth="1"/>
    <col min="2818" max="2818" width="14.7109375" style="453" bestFit="1" customWidth="1"/>
    <col min="2819" max="2819" width="19.28515625" style="453" customWidth="1"/>
    <col min="2820" max="2820" width="13.140625" style="453" bestFit="1" customWidth="1"/>
    <col min="2821" max="2822" width="11.5703125" style="453" customWidth="1"/>
    <col min="2823" max="2823" width="13.140625" style="453" bestFit="1" customWidth="1"/>
    <col min="2824" max="2824" width="11.5703125" style="453" bestFit="1" customWidth="1"/>
    <col min="2825" max="2825" width="14.28515625" style="453" customWidth="1"/>
    <col min="2826" max="3066" width="9.140625" style="453"/>
    <col min="3067" max="3068" width="6.5703125" style="453" customWidth="1"/>
    <col min="3069" max="3069" width="10.85546875" style="453" customWidth="1"/>
    <col min="3070" max="3070" width="36.28515625" style="453" customWidth="1"/>
    <col min="3071" max="3071" width="9.7109375" style="453" customWidth="1"/>
    <col min="3072" max="3072" width="13.28515625" style="453" customWidth="1"/>
    <col min="3073" max="3073" width="14.5703125" style="453" customWidth="1"/>
    <col min="3074" max="3074" width="14.7109375" style="453" bestFit="1" customWidth="1"/>
    <col min="3075" max="3075" width="19.28515625" style="453" customWidth="1"/>
    <col min="3076" max="3076" width="13.140625" style="453" bestFit="1" customWidth="1"/>
    <col min="3077" max="3078" width="11.5703125" style="453" customWidth="1"/>
    <col min="3079" max="3079" width="13.140625" style="453" bestFit="1" customWidth="1"/>
    <col min="3080" max="3080" width="11.5703125" style="453" bestFit="1" customWidth="1"/>
    <col min="3081" max="3081" width="14.28515625" style="453" customWidth="1"/>
    <col min="3082" max="3322" width="9.140625" style="453"/>
    <col min="3323" max="3324" width="6.5703125" style="453" customWidth="1"/>
    <col min="3325" max="3325" width="10.85546875" style="453" customWidth="1"/>
    <col min="3326" max="3326" width="36.28515625" style="453" customWidth="1"/>
    <col min="3327" max="3327" width="9.7109375" style="453" customWidth="1"/>
    <col min="3328" max="3328" width="13.28515625" style="453" customWidth="1"/>
    <col min="3329" max="3329" width="14.5703125" style="453" customWidth="1"/>
    <col min="3330" max="3330" width="14.7109375" style="453" bestFit="1" customWidth="1"/>
    <col min="3331" max="3331" width="19.28515625" style="453" customWidth="1"/>
    <col min="3332" max="3332" width="13.140625" style="453" bestFit="1" customWidth="1"/>
    <col min="3333" max="3334" width="11.5703125" style="453" customWidth="1"/>
    <col min="3335" max="3335" width="13.140625" style="453" bestFit="1" customWidth="1"/>
    <col min="3336" max="3336" width="11.5703125" style="453" bestFit="1" customWidth="1"/>
    <col min="3337" max="3337" width="14.28515625" style="453" customWidth="1"/>
    <col min="3338" max="3578" width="9.140625" style="453"/>
    <col min="3579" max="3580" width="6.5703125" style="453" customWidth="1"/>
    <col min="3581" max="3581" width="10.85546875" style="453" customWidth="1"/>
    <col min="3582" max="3582" width="36.28515625" style="453" customWidth="1"/>
    <col min="3583" max="3583" width="9.7109375" style="453" customWidth="1"/>
    <col min="3584" max="3584" width="13.28515625" style="453" customWidth="1"/>
    <col min="3585" max="3585" width="14.5703125" style="453" customWidth="1"/>
    <col min="3586" max="3586" width="14.7109375" style="453" bestFit="1" customWidth="1"/>
    <col min="3587" max="3587" width="19.28515625" style="453" customWidth="1"/>
    <col min="3588" max="3588" width="13.140625" style="453" bestFit="1" customWidth="1"/>
    <col min="3589" max="3590" width="11.5703125" style="453" customWidth="1"/>
    <col min="3591" max="3591" width="13.140625" style="453" bestFit="1" customWidth="1"/>
    <col min="3592" max="3592" width="11.5703125" style="453" bestFit="1" customWidth="1"/>
    <col min="3593" max="3593" width="14.28515625" style="453" customWidth="1"/>
    <col min="3594" max="3834" width="9.140625" style="453"/>
    <col min="3835" max="3836" width="6.5703125" style="453" customWidth="1"/>
    <col min="3837" max="3837" width="10.85546875" style="453" customWidth="1"/>
    <col min="3838" max="3838" width="36.28515625" style="453" customWidth="1"/>
    <col min="3839" max="3839" width="9.7109375" style="453" customWidth="1"/>
    <col min="3840" max="3840" width="13.28515625" style="453" customWidth="1"/>
    <col min="3841" max="3841" width="14.5703125" style="453" customWidth="1"/>
    <col min="3842" max="3842" width="14.7109375" style="453" bestFit="1" customWidth="1"/>
    <col min="3843" max="3843" width="19.28515625" style="453" customWidth="1"/>
    <col min="3844" max="3844" width="13.140625" style="453" bestFit="1" customWidth="1"/>
    <col min="3845" max="3846" width="11.5703125" style="453" customWidth="1"/>
    <col min="3847" max="3847" width="13.140625" style="453" bestFit="1" customWidth="1"/>
    <col min="3848" max="3848" width="11.5703125" style="453" bestFit="1" customWidth="1"/>
    <col min="3849" max="3849" width="14.28515625" style="453" customWidth="1"/>
    <col min="3850" max="4090" width="9.140625" style="453"/>
    <col min="4091" max="4092" width="6.5703125" style="453" customWidth="1"/>
    <col min="4093" max="4093" width="10.85546875" style="453" customWidth="1"/>
    <col min="4094" max="4094" width="36.28515625" style="453" customWidth="1"/>
    <col min="4095" max="4095" width="9.7109375" style="453" customWidth="1"/>
    <col min="4096" max="4096" width="13.28515625" style="453" customWidth="1"/>
    <col min="4097" max="4097" width="14.5703125" style="453" customWidth="1"/>
    <col min="4098" max="4098" width="14.7109375" style="453" bestFit="1" customWidth="1"/>
    <col min="4099" max="4099" width="19.28515625" style="453" customWidth="1"/>
    <col min="4100" max="4100" width="13.140625" style="453" bestFit="1" customWidth="1"/>
    <col min="4101" max="4102" width="11.5703125" style="453" customWidth="1"/>
    <col min="4103" max="4103" width="13.140625" style="453" bestFit="1" customWidth="1"/>
    <col min="4104" max="4104" width="11.5703125" style="453" bestFit="1" customWidth="1"/>
    <col min="4105" max="4105" width="14.28515625" style="453" customWidth="1"/>
    <col min="4106" max="4346" width="9.140625" style="453"/>
    <col min="4347" max="4348" width="6.5703125" style="453" customWidth="1"/>
    <col min="4349" max="4349" width="10.85546875" style="453" customWidth="1"/>
    <col min="4350" max="4350" width="36.28515625" style="453" customWidth="1"/>
    <col min="4351" max="4351" width="9.7109375" style="453" customWidth="1"/>
    <col min="4352" max="4352" width="13.28515625" style="453" customWidth="1"/>
    <col min="4353" max="4353" width="14.5703125" style="453" customWidth="1"/>
    <col min="4354" max="4354" width="14.7109375" style="453" bestFit="1" customWidth="1"/>
    <col min="4355" max="4355" width="19.28515625" style="453" customWidth="1"/>
    <col min="4356" max="4356" width="13.140625" style="453" bestFit="1" customWidth="1"/>
    <col min="4357" max="4358" width="11.5703125" style="453" customWidth="1"/>
    <col min="4359" max="4359" width="13.140625" style="453" bestFit="1" customWidth="1"/>
    <col min="4360" max="4360" width="11.5703125" style="453" bestFit="1" customWidth="1"/>
    <col min="4361" max="4361" width="14.28515625" style="453" customWidth="1"/>
    <col min="4362" max="4602" width="9.140625" style="453"/>
    <col min="4603" max="4604" width="6.5703125" style="453" customWidth="1"/>
    <col min="4605" max="4605" width="10.85546875" style="453" customWidth="1"/>
    <col min="4606" max="4606" width="36.28515625" style="453" customWidth="1"/>
    <col min="4607" max="4607" width="9.7109375" style="453" customWidth="1"/>
    <col min="4608" max="4608" width="13.28515625" style="453" customWidth="1"/>
    <col min="4609" max="4609" width="14.5703125" style="453" customWidth="1"/>
    <col min="4610" max="4610" width="14.7109375" style="453" bestFit="1" customWidth="1"/>
    <col min="4611" max="4611" width="19.28515625" style="453" customWidth="1"/>
    <col min="4612" max="4612" width="13.140625" style="453" bestFit="1" customWidth="1"/>
    <col min="4613" max="4614" width="11.5703125" style="453" customWidth="1"/>
    <col min="4615" max="4615" width="13.140625" style="453" bestFit="1" customWidth="1"/>
    <col min="4616" max="4616" width="11.5703125" style="453" bestFit="1" customWidth="1"/>
    <col min="4617" max="4617" width="14.28515625" style="453" customWidth="1"/>
    <col min="4618" max="4858" width="9.140625" style="453"/>
    <col min="4859" max="4860" width="6.5703125" style="453" customWidth="1"/>
    <col min="4861" max="4861" width="10.85546875" style="453" customWidth="1"/>
    <col min="4862" max="4862" width="36.28515625" style="453" customWidth="1"/>
    <col min="4863" max="4863" width="9.7109375" style="453" customWidth="1"/>
    <col min="4864" max="4864" width="13.28515625" style="453" customWidth="1"/>
    <col min="4865" max="4865" width="14.5703125" style="453" customWidth="1"/>
    <col min="4866" max="4866" width="14.7109375" style="453" bestFit="1" customWidth="1"/>
    <col min="4867" max="4867" width="19.28515625" style="453" customWidth="1"/>
    <col min="4868" max="4868" width="13.140625" style="453" bestFit="1" customWidth="1"/>
    <col min="4869" max="4870" width="11.5703125" style="453" customWidth="1"/>
    <col min="4871" max="4871" width="13.140625" style="453" bestFit="1" customWidth="1"/>
    <col min="4872" max="4872" width="11.5703125" style="453" bestFit="1" customWidth="1"/>
    <col min="4873" max="4873" width="14.28515625" style="453" customWidth="1"/>
    <col min="4874" max="5114" width="9.140625" style="453"/>
    <col min="5115" max="5116" width="6.5703125" style="453" customWidth="1"/>
    <col min="5117" max="5117" width="10.85546875" style="453" customWidth="1"/>
    <col min="5118" max="5118" width="36.28515625" style="453" customWidth="1"/>
    <col min="5119" max="5119" width="9.7109375" style="453" customWidth="1"/>
    <col min="5120" max="5120" width="13.28515625" style="453" customWidth="1"/>
    <col min="5121" max="5121" width="14.5703125" style="453" customWidth="1"/>
    <col min="5122" max="5122" width="14.7109375" style="453" bestFit="1" customWidth="1"/>
    <col min="5123" max="5123" width="19.28515625" style="453" customWidth="1"/>
    <col min="5124" max="5124" width="13.140625" style="453" bestFit="1" customWidth="1"/>
    <col min="5125" max="5126" width="11.5703125" style="453" customWidth="1"/>
    <col min="5127" max="5127" width="13.140625" style="453" bestFit="1" customWidth="1"/>
    <col min="5128" max="5128" width="11.5703125" style="453" bestFit="1" customWidth="1"/>
    <col min="5129" max="5129" width="14.28515625" style="453" customWidth="1"/>
    <col min="5130" max="5370" width="9.140625" style="453"/>
    <col min="5371" max="5372" width="6.5703125" style="453" customWidth="1"/>
    <col min="5373" max="5373" width="10.85546875" style="453" customWidth="1"/>
    <col min="5374" max="5374" width="36.28515625" style="453" customWidth="1"/>
    <col min="5375" max="5375" width="9.7109375" style="453" customWidth="1"/>
    <col min="5376" max="5376" width="13.28515625" style="453" customWidth="1"/>
    <col min="5377" max="5377" width="14.5703125" style="453" customWidth="1"/>
    <col min="5378" max="5378" width="14.7109375" style="453" bestFit="1" customWidth="1"/>
    <col min="5379" max="5379" width="19.28515625" style="453" customWidth="1"/>
    <col min="5380" max="5380" width="13.140625" style="453" bestFit="1" customWidth="1"/>
    <col min="5381" max="5382" width="11.5703125" style="453" customWidth="1"/>
    <col min="5383" max="5383" width="13.140625" style="453" bestFit="1" customWidth="1"/>
    <col min="5384" max="5384" width="11.5703125" style="453" bestFit="1" customWidth="1"/>
    <col min="5385" max="5385" width="14.28515625" style="453" customWidth="1"/>
    <col min="5386" max="5626" width="9.140625" style="453"/>
    <col min="5627" max="5628" width="6.5703125" style="453" customWidth="1"/>
    <col min="5629" max="5629" width="10.85546875" style="453" customWidth="1"/>
    <col min="5630" max="5630" width="36.28515625" style="453" customWidth="1"/>
    <col min="5631" max="5631" width="9.7109375" style="453" customWidth="1"/>
    <col min="5632" max="5632" width="13.28515625" style="453" customWidth="1"/>
    <col min="5633" max="5633" width="14.5703125" style="453" customWidth="1"/>
    <col min="5634" max="5634" width="14.7109375" style="453" bestFit="1" customWidth="1"/>
    <col min="5635" max="5635" width="19.28515625" style="453" customWidth="1"/>
    <col min="5636" max="5636" width="13.140625" style="453" bestFit="1" customWidth="1"/>
    <col min="5637" max="5638" width="11.5703125" style="453" customWidth="1"/>
    <col min="5639" max="5639" width="13.140625" style="453" bestFit="1" customWidth="1"/>
    <col min="5640" max="5640" width="11.5703125" style="453" bestFit="1" customWidth="1"/>
    <col min="5641" max="5641" width="14.28515625" style="453" customWidth="1"/>
    <col min="5642" max="5882" width="9.140625" style="453"/>
    <col min="5883" max="5884" width="6.5703125" style="453" customWidth="1"/>
    <col min="5885" max="5885" width="10.85546875" style="453" customWidth="1"/>
    <col min="5886" max="5886" width="36.28515625" style="453" customWidth="1"/>
    <col min="5887" max="5887" width="9.7109375" style="453" customWidth="1"/>
    <col min="5888" max="5888" width="13.28515625" style="453" customWidth="1"/>
    <col min="5889" max="5889" width="14.5703125" style="453" customWidth="1"/>
    <col min="5890" max="5890" width="14.7109375" style="453" bestFit="1" customWidth="1"/>
    <col min="5891" max="5891" width="19.28515625" style="453" customWidth="1"/>
    <col min="5892" max="5892" width="13.140625" style="453" bestFit="1" customWidth="1"/>
    <col min="5893" max="5894" width="11.5703125" style="453" customWidth="1"/>
    <col min="5895" max="5895" width="13.140625" style="453" bestFit="1" customWidth="1"/>
    <col min="5896" max="5896" width="11.5703125" style="453" bestFit="1" customWidth="1"/>
    <col min="5897" max="5897" width="14.28515625" style="453" customWidth="1"/>
    <col min="5898" max="6138" width="9.140625" style="453"/>
    <col min="6139" max="6140" width="6.5703125" style="453" customWidth="1"/>
    <col min="6141" max="6141" width="10.85546875" style="453" customWidth="1"/>
    <col min="6142" max="6142" width="36.28515625" style="453" customWidth="1"/>
    <col min="6143" max="6143" width="9.7109375" style="453" customWidth="1"/>
    <col min="6144" max="6144" width="13.28515625" style="453" customWidth="1"/>
    <col min="6145" max="6145" width="14.5703125" style="453" customWidth="1"/>
    <col min="6146" max="6146" width="14.7109375" style="453" bestFit="1" customWidth="1"/>
    <col min="6147" max="6147" width="19.28515625" style="453" customWidth="1"/>
    <col min="6148" max="6148" width="13.140625" style="453" bestFit="1" customWidth="1"/>
    <col min="6149" max="6150" width="11.5703125" style="453" customWidth="1"/>
    <col min="6151" max="6151" width="13.140625" style="453" bestFit="1" customWidth="1"/>
    <col min="6152" max="6152" width="11.5703125" style="453" bestFit="1" customWidth="1"/>
    <col min="6153" max="6153" width="14.28515625" style="453" customWidth="1"/>
    <col min="6154" max="6394" width="9.140625" style="453"/>
    <col min="6395" max="6396" width="6.5703125" style="453" customWidth="1"/>
    <col min="6397" max="6397" width="10.85546875" style="453" customWidth="1"/>
    <col min="6398" max="6398" width="36.28515625" style="453" customWidth="1"/>
    <col min="6399" max="6399" width="9.7109375" style="453" customWidth="1"/>
    <col min="6400" max="6400" width="13.28515625" style="453" customWidth="1"/>
    <col min="6401" max="6401" width="14.5703125" style="453" customWidth="1"/>
    <col min="6402" max="6402" width="14.7109375" style="453" bestFit="1" customWidth="1"/>
    <col min="6403" max="6403" width="19.28515625" style="453" customWidth="1"/>
    <col min="6404" max="6404" width="13.140625" style="453" bestFit="1" customWidth="1"/>
    <col min="6405" max="6406" width="11.5703125" style="453" customWidth="1"/>
    <col min="6407" max="6407" width="13.140625" style="453" bestFit="1" customWidth="1"/>
    <col min="6408" max="6408" width="11.5703125" style="453" bestFit="1" customWidth="1"/>
    <col min="6409" max="6409" width="14.28515625" style="453" customWidth="1"/>
    <col min="6410" max="6650" width="9.140625" style="453"/>
    <col min="6651" max="6652" width="6.5703125" style="453" customWidth="1"/>
    <col min="6653" max="6653" width="10.85546875" style="453" customWidth="1"/>
    <col min="6654" max="6654" width="36.28515625" style="453" customWidth="1"/>
    <col min="6655" max="6655" width="9.7109375" style="453" customWidth="1"/>
    <col min="6656" max="6656" width="13.28515625" style="453" customWidth="1"/>
    <col min="6657" max="6657" width="14.5703125" style="453" customWidth="1"/>
    <col min="6658" max="6658" width="14.7109375" style="453" bestFit="1" customWidth="1"/>
    <col min="6659" max="6659" width="19.28515625" style="453" customWidth="1"/>
    <col min="6660" max="6660" width="13.140625" style="453" bestFit="1" customWidth="1"/>
    <col min="6661" max="6662" width="11.5703125" style="453" customWidth="1"/>
    <col min="6663" max="6663" width="13.140625" style="453" bestFit="1" customWidth="1"/>
    <col min="6664" max="6664" width="11.5703125" style="453" bestFit="1" customWidth="1"/>
    <col min="6665" max="6665" width="14.28515625" style="453" customWidth="1"/>
    <col min="6666" max="6906" width="9.140625" style="453"/>
    <col min="6907" max="6908" width="6.5703125" style="453" customWidth="1"/>
    <col min="6909" max="6909" width="10.85546875" style="453" customWidth="1"/>
    <col min="6910" max="6910" width="36.28515625" style="453" customWidth="1"/>
    <col min="6911" max="6911" width="9.7109375" style="453" customWidth="1"/>
    <col min="6912" max="6912" width="13.28515625" style="453" customWidth="1"/>
    <col min="6913" max="6913" width="14.5703125" style="453" customWidth="1"/>
    <col min="6914" max="6914" width="14.7109375" style="453" bestFit="1" customWidth="1"/>
    <col min="6915" max="6915" width="19.28515625" style="453" customWidth="1"/>
    <col min="6916" max="6916" width="13.140625" style="453" bestFit="1" customWidth="1"/>
    <col min="6917" max="6918" width="11.5703125" style="453" customWidth="1"/>
    <col min="6919" max="6919" width="13.140625" style="453" bestFit="1" customWidth="1"/>
    <col min="6920" max="6920" width="11.5703125" style="453" bestFit="1" customWidth="1"/>
    <col min="6921" max="6921" width="14.28515625" style="453" customWidth="1"/>
    <col min="6922" max="7162" width="9.140625" style="453"/>
    <col min="7163" max="7164" width="6.5703125" style="453" customWidth="1"/>
    <col min="7165" max="7165" width="10.85546875" style="453" customWidth="1"/>
    <col min="7166" max="7166" width="36.28515625" style="453" customWidth="1"/>
    <col min="7167" max="7167" width="9.7109375" style="453" customWidth="1"/>
    <col min="7168" max="7168" width="13.28515625" style="453" customWidth="1"/>
    <col min="7169" max="7169" width="14.5703125" style="453" customWidth="1"/>
    <col min="7170" max="7170" width="14.7109375" style="453" bestFit="1" customWidth="1"/>
    <col min="7171" max="7171" width="19.28515625" style="453" customWidth="1"/>
    <col min="7172" max="7172" width="13.140625" style="453" bestFit="1" customWidth="1"/>
    <col min="7173" max="7174" width="11.5703125" style="453" customWidth="1"/>
    <col min="7175" max="7175" width="13.140625" style="453" bestFit="1" customWidth="1"/>
    <col min="7176" max="7176" width="11.5703125" style="453" bestFit="1" customWidth="1"/>
    <col min="7177" max="7177" width="14.28515625" style="453" customWidth="1"/>
    <col min="7178" max="7418" width="9.140625" style="453"/>
    <col min="7419" max="7420" width="6.5703125" style="453" customWidth="1"/>
    <col min="7421" max="7421" width="10.85546875" style="453" customWidth="1"/>
    <col min="7422" max="7422" width="36.28515625" style="453" customWidth="1"/>
    <col min="7423" max="7423" width="9.7109375" style="453" customWidth="1"/>
    <col min="7424" max="7424" width="13.28515625" style="453" customWidth="1"/>
    <col min="7425" max="7425" width="14.5703125" style="453" customWidth="1"/>
    <col min="7426" max="7426" width="14.7109375" style="453" bestFit="1" customWidth="1"/>
    <col min="7427" max="7427" width="19.28515625" style="453" customWidth="1"/>
    <col min="7428" max="7428" width="13.140625" style="453" bestFit="1" customWidth="1"/>
    <col min="7429" max="7430" width="11.5703125" style="453" customWidth="1"/>
    <col min="7431" max="7431" width="13.140625" style="453" bestFit="1" customWidth="1"/>
    <col min="7432" max="7432" width="11.5703125" style="453" bestFit="1" customWidth="1"/>
    <col min="7433" max="7433" width="14.28515625" style="453" customWidth="1"/>
    <col min="7434" max="7674" width="9.140625" style="453"/>
    <col min="7675" max="7676" width="6.5703125" style="453" customWidth="1"/>
    <col min="7677" max="7677" width="10.85546875" style="453" customWidth="1"/>
    <col min="7678" max="7678" width="36.28515625" style="453" customWidth="1"/>
    <col min="7679" max="7679" width="9.7109375" style="453" customWidth="1"/>
    <col min="7680" max="7680" width="13.28515625" style="453" customWidth="1"/>
    <col min="7681" max="7681" width="14.5703125" style="453" customWidth="1"/>
    <col min="7682" max="7682" width="14.7109375" style="453" bestFit="1" customWidth="1"/>
    <col min="7683" max="7683" width="19.28515625" style="453" customWidth="1"/>
    <col min="7684" max="7684" width="13.140625" style="453" bestFit="1" customWidth="1"/>
    <col min="7685" max="7686" width="11.5703125" style="453" customWidth="1"/>
    <col min="7687" max="7687" width="13.140625" style="453" bestFit="1" customWidth="1"/>
    <col min="7688" max="7688" width="11.5703125" style="453" bestFit="1" customWidth="1"/>
    <col min="7689" max="7689" width="14.28515625" style="453" customWidth="1"/>
    <col min="7690" max="7930" width="9.140625" style="453"/>
    <col min="7931" max="7932" width="6.5703125" style="453" customWidth="1"/>
    <col min="7933" max="7933" width="10.85546875" style="453" customWidth="1"/>
    <col min="7934" max="7934" width="36.28515625" style="453" customWidth="1"/>
    <col min="7935" max="7935" width="9.7109375" style="453" customWidth="1"/>
    <col min="7936" max="7936" width="13.28515625" style="453" customWidth="1"/>
    <col min="7937" max="7937" width="14.5703125" style="453" customWidth="1"/>
    <col min="7938" max="7938" width="14.7109375" style="453" bestFit="1" customWidth="1"/>
    <col min="7939" max="7939" width="19.28515625" style="453" customWidth="1"/>
    <col min="7940" max="7940" width="13.140625" style="453" bestFit="1" customWidth="1"/>
    <col min="7941" max="7942" width="11.5703125" style="453" customWidth="1"/>
    <col min="7943" max="7943" width="13.140625" style="453" bestFit="1" customWidth="1"/>
    <col min="7944" max="7944" width="11.5703125" style="453" bestFit="1" customWidth="1"/>
    <col min="7945" max="7945" width="14.28515625" style="453" customWidth="1"/>
    <col min="7946" max="8186" width="9.140625" style="453"/>
    <col min="8187" max="8188" width="6.5703125" style="453" customWidth="1"/>
    <col min="8189" max="8189" width="10.85546875" style="453" customWidth="1"/>
    <col min="8190" max="8190" width="36.28515625" style="453" customWidth="1"/>
    <col min="8191" max="8191" width="9.7109375" style="453" customWidth="1"/>
    <col min="8192" max="8192" width="13.28515625" style="453" customWidth="1"/>
    <col min="8193" max="8193" width="14.5703125" style="453" customWidth="1"/>
    <col min="8194" max="8194" width="14.7109375" style="453" bestFit="1" customWidth="1"/>
    <col min="8195" max="8195" width="19.28515625" style="453" customWidth="1"/>
    <col min="8196" max="8196" width="13.140625" style="453" bestFit="1" customWidth="1"/>
    <col min="8197" max="8198" width="11.5703125" style="453" customWidth="1"/>
    <col min="8199" max="8199" width="13.140625" style="453" bestFit="1" customWidth="1"/>
    <col min="8200" max="8200" width="11.5703125" style="453" bestFit="1" customWidth="1"/>
    <col min="8201" max="8201" width="14.28515625" style="453" customWidth="1"/>
    <col min="8202" max="8442" width="9.140625" style="453"/>
    <col min="8443" max="8444" width="6.5703125" style="453" customWidth="1"/>
    <col min="8445" max="8445" width="10.85546875" style="453" customWidth="1"/>
    <col min="8446" max="8446" width="36.28515625" style="453" customWidth="1"/>
    <col min="8447" max="8447" width="9.7109375" style="453" customWidth="1"/>
    <col min="8448" max="8448" width="13.28515625" style="453" customWidth="1"/>
    <col min="8449" max="8449" width="14.5703125" style="453" customWidth="1"/>
    <col min="8450" max="8450" width="14.7109375" style="453" bestFit="1" customWidth="1"/>
    <col min="8451" max="8451" width="19.28515625" style="453" customWidth="1"/>
    <col min="8452" max="8452" width="13.140625" style="453" bestFit="1" customWidth="1"/>
    <col min="8453" max="8454" width="11.5703125" style="453" customWidth="1"/>
    <col min="8455" max="8455" width="13.140625" style="453" bestFit="1" customWidth="1"/>
    <col min="8456" max="8456" width="11.5703125" style="453" bestFit="1" customWidth="1"/>
    <col min="8457" max="8457" width="14.28515625" style="453" customWidth="1"/>
    <col min="8458" max="8698" width="9.140625" style="453"/>
    <col min="8699" max="8700" width="6.5703125" style="453" customWidth="1"/>
    <col min="8701" max="8701" width="10.85546875" style="453" customWidth="1"/>
    <col min="8702" max="8702" width="36.28515625" style="453" customWidth="1"/>
    <col min="8703" max="8703" width="9.7109375" style="453" customWidth="1"/>
    <col min="8704" max="8704" width="13.28515625" style="453" customWidth="1"/>
    <col min="8705" max="8705" width="14.5703125" style="453" customWidth="1"/>
    <col min="8706" max="8706" width="14.7109375" style="453" bestFit="1" customWidth="1"/>
    <col min="8707" max="8707" width="19.28515625" style="453" customWidth="1"/>
    <col min="8708" max="8708" width="13.140625" style="453" bestFit="1" customWidth="1"/>
    <col min="8709" max="8710" width="11.5703125" style="453" customWidth="1"/>
    <col min="8711" max="8711" width="13.140625" style="453" bestFit="1" customWidth="1"/>
    <col min="8712" max="8712" width="11.5703125" style="453" bestFit="1" customWidth="1"/>
    <col min="8713" max="8713" width="14.28515625" style="453" customWidth="1"/>
    <col min="8714" max="8954" width="9.140625" style="453"/>
    <col min="8955" max="8956" width="6.5703125" style="453" customWidth="1"/>
    <col min="8957" max="8957" width="10.85546875" style="453" customWidth="1"/>
    <col min="8958" max="8958" width="36.28515625" style="453" customWidth="1"/>
    <col min="8959" max="8959" width="9.7109375" style="453" customWidth="1"/>
    <col min="8960" max="8960" width="13.28515625" style="453" customWidth="1"/>
    <col min="8961" max="8961" width="14.5703125" style="453" customWidth="1"/>
    <col min="8962" max="8962" width="14.7109375" style="453" bestFit="1" customWidth="1"/>
    <col min="8963" max="8963" width="19.28515625" style="453" customWidth="1"/>
    <col min="8964" max="8964" width="13.140625" style="453" bestFit="1" customWidth="1"/>
    <col min="8965" max="8966" width="11.5703125" style="453" customWidth="1"/>
    <col min="8967" max="8967" width="13.140625" style="453" bestFit="1" customWidth="1"/>
    <col min="8968" max="8968" width="11.5703125" style="453" bestFit="1" customWidth="1"/>
    <col min="8969" max="8969" width="14.28515625" style="453" customWidth="1"/>
    <col min="8970" max="9210" width="9.140625" style="453"/>
    <col min="9211" max="9212" width="6.5703125" style="453" customWidth="1"/>
    <col min="9213" max="9213" width="10.85546875" style="453" customWidth="1"/>
    <col min="9214" max="9214" width="36.28515625" style="453" customWidth="1"/>
    <col min="9215" max="9215" width="9.7109375" style="453" customWidth="1"/>
    <col min="9216" max="9216" width="13.28515625" style="453" customWidth="1"/>
    <col min="9217" max="9217" width="14.5703125" style="453" customWidth="1"/>
    <col min="9218" max="9218" width="14.7109375" style="453" bestFit="1" customWidth="1"/>
    <col min="9219" max="9219" width="19.28515625" style="453" customWidth="1"/>
    <col min="9220" max="9220" width="13.140625" style="453" bestFit="1" customWidth="1"/>
    <col min="9221" max="9222" width="11.5703125" style="453" customWidth="1"/>
    <col min="9223" max="9223" width="13.140625" style="453" bestFit="1" customWidth="1"/>
    <col min="9224" max="9224" width="11.5703125" style="453" bestFit="1" customWidth="1"/>
    <col min="9225" max="9225" width="14.28515625" style="453" customWidth="1"/>
    <col min="9226" max="9466" width="9.140625" style="453"/>
    <col min="9467" max="9468" width="6.5703125" style="453" customWidth="1"/>
    <col min="9469" max="9469" width="10.85546875" style="453" customWidth="1"/>
    <col min="9470" max="9470" width="36.28515625" style="453" customWidth="1"/>
    <col min="9471" max="9471" width="9.7109375" style="453" customWidth="1"/>
    <col min="9472" max="9472" width="13.28515625" style="453" customWidth="1"/>
    <col min="9473" max="9473" width="14.5703125" style="453" customWidth="1"/>
    <col min="9474" max="9474" width="14.7109375" style="453" bestFit="1" customWidth="1"/>
    <col min="9475" max="9475" width="19.28515625" style="453" customWidth="1"/>
    <col min="9476" max="9476" width="13.140625" style="453" bestFit="1" customWidth="1"/>
    <col min="9477" max="9478" width="11.5703125" style="453" customWidth="1"/>
    <col min="9479" max="9479" width="13.140625" style="453" bestFit="1" customWidth="1"/>
    <col min="9480" max="9480" width="11.5703125" style="453" bestFit="1" customWidth="1"/>
    <col min="9481" max="9481" width="14.28515625" style="453" customWidth="1"/>
    <col min="9482" max="9722" width="9.140625" style="453"/>
    <col min="9723" max="9724" width="6.5703125" style="453" customWidth="1"/>
    <col min="9725" max="9725" width="10.85546875" style="453" customWidth="1"/>
    <col min="9726" max="9726" width="36.28515625" style="453" customWidth="1"/>
    <col min="9727" max="9727" width="9.7109375" style="453" customWidth="1"/>
    <col min="9728" max="9728" width="13.28515625" style="453" customWidth="1"/>
    <col min="9729" max="9729" width="14.5703125" style="453" customWidth="1"/>
    <col min="9730" max="9730" width="14.7109375" style="453" bestFit="1" customWidth="1"/>
    <col min="9731" max="9731" width="19.28515625" style="453" customWidth="1"/>
    <col min="9732" max="9732" width="13.140625" style="453" bestFit="1" customWidth="1"/>
    <col min="9733" max="9734" width="11.5703125" style="453" customWidth="1"/>
    <col min="9735" max="9735" width="13.140625" style="453" bestFit="1" customWidth="1"/>
    <col min="9736" max="9736" width="11.5703125" style="453" bestFit="1" customWidth="1"/>
    <col min="9737" max="9737" width="14.28515625" style="453" customWidth="1"/>
    <col min="9738" max="9978" width="9.140625" style="453"/>
    <col min="9979" max="9980" width="6.5703125" style="453" customWidth="1"/>
    <col min="9981" max="9981" width="10.85546875" style="453" customWidth="1"/>
    <col min="9982" max="9982" width="36.28515625" style="453" customWidth="1"/>
    <col min="9983" max="9983" width="9.7109375" style="453" customWidth="1"/>
    <col min="9984" max="9984" width="13.28515625" style="453" customWidth="1"/>
    <col min="9985" max="9985" width="14.5703125" style="453" customWidth="1"/>
    <col min="9986" max="9986" width="14.7109375" style="453" bestFit="1" customWidth="1"/>
    <col min="9987" max="9987" width="19.28515625" style="453" customWidth="1"/>
    <col min="9988" max="9988" width="13.140625" style="453" bestFit="1" customWidth="1"/>
    <col min="9989" max="9990" width="11.5703125" style="453" customWidth="1"/>
    <col min="9991" max="9991" width="13.140625" style="453" bestFit="1" customWidth="1"/>
    <col min="9992" max="9992" width="11.5703125" style="453" bestFit="1" customWidth="1"/>
    <col min="9993" max="9993" width="14.28515625" style="453" customWidth="1"/>
    <col min="9994" max="10234" width="9.140625" style="453"/>
    <col min="10235" max="10236" width="6.5703125" style="453" customWidth="1"/>
    <col min="10237" max="10237" width="10.85546875" style="453" customWidth="1"/>
    <col min="10238" max="10238" width="36.28515625" style="453" customWidth="1"/>
    <col min="10239" max="10239" width="9.7109375" style="453" customWidth="1"/>
    <col min="10240" max="10240" width="13.28515625" style="453" customWidth="1"/>
    <col min="10241" max="10241" width="14.5703125" style="453" customWidth="1"/>
    <col min="10242" max="10242" width="14.7109375" style="453" bestFit="1" customWidth="1"/>
    <col min="10243" max="10243" width="19.28515625" style="453" customWidth="1"/>
    <col min="10244" max="10244" width="13.140625" style="453" bestFit="1" customWidth="1"/>
    <col min="10245" max="10246" width="11.5703125" style="453" customWidth="1"/>
    <col min="10247" max="10247" width="13.140625" style="453" bestFit="1" customWidth="1"/>
    <col min="10248" max="10248" width="11.5703125" style="453" bestFit="1" customWidth="1"/>
    <col min="10249" max="10249" width="14.28515625" style="453" customWidth="1"/>
    <col min="10250" max="10490" width="9.140625" style="453"/>
    <col min="10491" max="10492" width="6.5703125" style="453" customWidth="1"/>
    <col min="10493" max="10493" width="10.85546875" style="453" customWidth="1"/>
    <col min="10494" max="10494" width="36.28515625" style="453" customWidth="1"/>
    <col min="10495" max="10495" width="9.7109375" style="453" customWidth="1"/>
    <col min="10496" max="10496" width="13.28515625" style="453" customWidth="1"/>
    <col min="10497" max="10497" width="14.5703125" style="453" customWidth="1"/>
    <col min="10498" max="10498" width="14.7109375" style="453" bestFit="1" customWidth="1"/>
    <col min="10499" max="10499" width="19.28515625" style="453" customWidth="1"/>
    <col min="10500" max="10500" width="13.140625" style="453" bestFit="1" customWidth="1"/>
    <col min="10501" max="10502" width="11.5703125" style="453" customWidth="1"/>
    <col min="10503" max="10503" width="13.140625" style="453" bestFit="1" customWidth="1"/>
    <col min="10504" max="10504" width="11.5703125" style="453" bestFit="1" customWidth="1"/>
    <col min="10505" max="10505" width="14.28515625" style="453" customWidth="1"/>
    <col min="10506" max="10746" width="9.140625" style="453"/>
    <col min="10747" max="10748" width="6.5703125" style="453" customWidth="1"/>
    <col min="10749" max="10749" width="10.85546875" style="453" customWidth="1"/>
    <col min="10750" max="10750" width="36.28515625" style="453" customWidth="1"/>
    <col min="10751" max="10751" width="9.7109375" style="453" customWidth="1"/>
    <col min="10752" max="10752" width="13.28515625" style="453" customWidth="1"/>
    <col min="10753" max="10753" width="14.5703125" style="453" customWidth="1"/>
    <col min="10754" max="10754" width="14.7109375" style="453" bestFit="1" customWidth="1"/>
    <col min="10755" max="10755" width="19.28515625" style="453" customWidth="1"/>
    <col min="10756" max="10756" width="13.140625" style="453" bestFit="1" customWidth="1"/>
    <col min="10757" max="10758" width="11.5703125" style="453" customWidth="1"/>
    <col min="10759" max="10759" width="13.140625" style="453" bestFit="1" customWidth="1"/>
    <col min="10760" max="10760" width="11.5703125" style="453" bestFit="1" customWidth="1"/>
    <col min="10761" max="10761" width="14.28515625" style="453" customWidth="1"/>
    <col min="10762" max="11002" width="9.140625" style="453"/>
    <col min="11003" max="11004" width="6.5703125" style="453" customWidth="1"/>
    <col min="11005" max="11005" width="10.85546875" style="453" customWidth="1"/>
    <col min="11006" max="11006" width="36.28515625" style="453" customWidth="1"/>
    <col min="11007" max="11007" width="9.7109375" style="453" customWidth="1"/>
    <col min="11008" max="11008" width="13.28515625" style="453" customWidth="1"/>
    <col min="11009" max="11009" width="14.5703125" style="453" customWidth="1"/>
    <col min="11010" max="11010" width="14.7109375" style="453" bestFit="1" customWidth="1"/>
    <col min="11011" max="11011" width="19.28515625" style="453" customWidth="1"/>
    <col min="11012" max="11012" width="13.140625" style="453" bestFit="1" customWidth="1"/>
    <col min="11013" max="11014" width="11.5703125" style="453" customWidth="1"/>
    <col min="11015" max="11015" width="13.140625" style="453" bestFit="1" customWidth="1"/>
    <col min="11016" max="11016" width="11.5703125" style="453" bestFit="1" customWidth="1"/>
    <col min="11017" max="11017" width="14.28515625" style="453" customWidth="1"/>
    <col min="11018" max="11258" width="9.140625" style="453"/>
    <col min="11259" max="11260" width="6.5703125" style="453" customWidth="1"/>
    <col min="11261" max="11261" width="10.85546875" style="453" customWidth="1"/>
    <col min="11262" max="11262" width="36.28515625" style="453" customWidth="1"/>
    <col min="11263" max="11263" width="9.7109375" style="453" customWidth="1"/>
    <col min="11264" max="11264" width="13.28515625" style="453" customWidth="1"/>
    <col min="11265" max="11265" width="14.5703125" style="453" customWidth="1"/>
    <col min="11266" max="11266" width="14.7109375" style="453" bestFit="1" customWidth="1"/>
    <col min="11267" max="11267" width="19.28515625" style="453" customWidth="1"/>
    <col min="11268" max="11268" width="13.140625" style="453" bestFit="1" customWidth="1"/>
    <col min="11269" max="11270" width="11.5703125" style="453" customWidth="1"/>
    <col min="11271" max="11271" width="13.140625" style="453" bestFit="1" customWidth="1"/>
    <col min="11272" max="11272" width="11.5703125" style="453" bestFit="1" customWidth="1"/>
    <col min="11273" max="11273" width="14.28515625" style="453" customWidth="1"/>
    <col min="11274" max="11514" width="9.140625" style="453"/>
    <col min="11515" max="11516" width="6.5703125" style="453" customWidth="1"/>
    <col min="11517" max="11517" width="10.85546875" style="453" customWidth="1"/>
    <col min="11518" max="11518" width="36.28515625" style="453" customWidth="1"/>
    <col min="11519" max="11519" width="9.7109375" style="453" customWidth="1"/>
    <col min="11520" max="11520" width="13.28515625" style="453" customWidth="1"/>
    <col min="11521" max="11521" width="14.5703125" style="453" customWidth="1"/>
    <col min="11522" max="11522" width="14.7109375" style="453" bestFit="1" customWidth="1"/>
    <col min="11523" max="11523" width="19.28515625" style="453" customWidth="1"/>
    <col min="11524" max="11524" width="13.140625" style="453" bestFit="1" customWidth="1"/>
    <col min="11525" max="11526" width="11.5703125" style="453" customWidth="1"/>
    <col min="11527" max="11527" width="13.140625" style="453" bestFit="1" customWidth="1"/>
    <col min="11528" max="11528" width="11.5703125" style="453" bestFit="1" customWidth="1"/>
    <col min="11529" max="11529" width="14.28515625" style="453" customWidth="1"/>
    <col min="11530" max="11770" width="9.140625" style="453"/>
    <col min="11771" max="11772" width="6.5703125" style="453" customWidth="1"/>
    <col min="11773" max="11773" width="10.85546875" style="453" customWidth="1"/>
    <col min="11774" max="11774" width="36.28515625" style="453" customWidth="1"/>
    <col min="11775" max="11775" width="9.7109375" style="453" customWidth="1"/>
    <col min="11776" max="11776" width="13.28515625" style="453" customWidth="1"/>
    <col min="11777" max="11777" width="14.5703125" style="453" customWidth="1"/>
    <col min="11778" max="11778" width="14.7109375" style="453" bestFit="1" customWidth="1"/>
    <col min="11779" max="11779" width="19.28515625" style="453" customWidth="1"/>
    <col min="11780" max="11780" width="13.140625" style="453" bestFit="1" customWidth="1"/>
    <col min="11781" max="11782" width="11.5703125" style="453" customWidth="1"/>
    <col min="11783" max="11783" width="13.140625" style="453" bestFit="1" customWidth="1"/>
    <col min="11784" max="11784" width="11.5703125" style="453" bestFit="1" customWidth="1"/>
    <col min="11785" max="11785" width="14.28515625" style="453" customWidth="1"/>
    <col min="11786" max="12026" width="9.140625" style="453"/>
    <col min="12027" max="12028" width="6.5703125" style="453" customWidth="1"/>
    <col min="12029" max="12029" width="10.85546875" style="453" customWidth="1"/>
    <col min="12030" max="12030" width="36.28515625" style="453" customWidth="1"/>
    <col min="12031" max="12031" width="9.7109375" style="453" customWidth="1"/>
    <col min="12032" max="12032" width="13.28515625" style="453" customWidth="1"/>
    <col min="12033" max="12033" width="14.5703125" style="453" customWidth="1"/>
    <col min="12034" max="12034" width="14.7109375" style="453" bestFit="1" customWidth="1"/>
    <col min="12035" max="12035" width="19.28515625" style="453" customWidth="1"/>
    <col min="12036" max="12036" width="13.140625" style="453" bestFit="1" customWidth="1"/>
    <col min="12037" max="12038" width="11.5703125" style="453" customWidth="1"/>
    <col min="12039" max="12039" width="13.140625" style="453" bestFit="1" customWidth="1"/>
    <col min="12040" max="12040" width="11.5703125" style="453" bestFit="1" customWidth="1"/>
    <col min="12041" max="12041" width="14.28515625" style="453" customWidth="1"/>
    <col min="12042" max="12282" width="9.140625" style="453"/>
    <col min="12283" max="12284" width="6.5703125" style="453" customWidth="1"/>
    <col min="12285" max="12285" width="10.85546875" style="453" customWidth="1"/>
    <col min="12286" max="12286" width="36.28515625" style="453" customWidth="1"/>
    <col min="12287" max="12287" width="9.7109375" style="453" customWidth="1"/>
    <col min="12288" max="12288" width="13.28515625" style="453" customWidth="1"/>
    <col min="12289" max="12289" width="14.5703125" style="453" customWidth="1"/>
    <col min="12290" max="12290" width="14.7109375" style="453" bestFit="1" customWidth="1"/>
    <col min="12291" max="12291" width="19.28515625" style="453" customWidth="1"/>
    <col min="12292" max="12292" width="13.140625" style="453" bestFit="1" customWidth="1"/>
    <col min="12293" max="12294" width="11.5703125" style="453" customWidth="1"/>
    <col min="12295" max="12295" width="13.140625" style="453" bestFit="1" customWidth="1"/>
    <col min="12296" max="12296" width="11.5703125" style="453" bestFit="1" customWidth="1"/>
    <col min="12297" max="12297" width="14.28515625" style="453" customWidth="1"/>
    <col min="12298" max="12538" width="9.140625" style="453"/>
    <col min="12539" max="12540" width="6.5703125" style="453" customWidth="1"/>
    <col min="12541" max="12541" width="10.85546875" style="453" customWidth="1"/>
    <col min="12542" max="12542" width="36.28515625" style="453" customWidth="1"/>
    <col min="12543" max="12543" width="9.7109375" style="453" customWidth="1"/>
    <col min="12544" max="12544" width="13.28515625" style="453" customWidth="1"/>
    <col min="12545" max="12545" width="14.5703125" style="453" customWidth="1"/>
    <col min="12546" max="12546" width="14.7109375" style="453" bestFit="1" customWidth="1"/>
    <col min="12547" max="12547" width="19.28515625" style="453" customWidth="1"/>
    <col min="12548" max="12548" width="13.140625" style="453" bestFit="1" customWidth="1"/>
    <col min="12549" max="12550" width="11.5703125" style="453" customWidth="1"/>
    <col min="12551" max="12551" width="13.140625" style="453" bestFit="1" customWidth="1"/>
    <col min="12552" max="12552" width="11.5703125" style="453" bestFit="1" customWidth="1"/>
    <col min="12553" max="12553" width="14.28515625" style="453" customWidth="1"/>
    <col min="12554" max="12794" width="9.140625" style="453"/>
    <col min="12795" max="12796" width="6.5703125" style="453" customWidth="1"/>
    <col min="12797" max="12797" width="10.85546875" style="453" customWidth="1"/>
    <col min="12798" max="12798" width="36.28515625" style="453" customWidth="1"/>
    <col min="12799" max="12799" width="9.7109375" style="453" customWidth="1"/>
    <col min="12800" max="12800" width="13.28515625" style="453" customWidth="1"/>
    <col min="12801" max="12801" width="14.5703125" style="453" customWidth="1"/>
    <col min="12802" max="12802" width="14.7109375" style="453" bestFit="1" customWidth="1"/>
    <col min="12803" max="12803" width="19.28515625" style="453" customWidth="1"/>
    <col min="12804" max="12804" width="13.140625" style="453" bestFit="1" customWidth="1"/>
    <col min="12805" max="12806" width="11.5703125" style="453" customWidth="1"/>
    <col min="12807" max="12807" width="13.140625" style="453" bestFit="1" customWidth="1"/>
    <col min="12808" max="12808" width="11.5703125" style="453" bestFit="1" customWidth="1"/>
    <col min="12809" max="12809" width="14.28515625" style="453" customWidth="1"/>
    <col min="12810" max="13050" width="9.140625" style="453"/>
    <col min="13051" max="13052" width="6.5703125" style="453" customWidth="1"/>
    <col min="13053" max="13053" width="10.85546875" style="453" customWidth="1"/>
    <col min="13054" max="13054" width="36.28515625" style="453" customWidth="1"/>
    <col min="13055" max="13055" width="9.7109375" style="453" customWidth="1"/>
    <col min="13056" max="13056" width="13.28515625" style="453" customWidth="1"/>
    <col min="13057" max="13057" width="14.5703125" style="453" customWidth="1"/>
    <col min="13058" max="13058" width="14.7109375" style="453" bestFit="1" customWidth="1"/>
    <col min="13059" max="13059" width="19.28515625" style="453" customWidth="1"/>
    <col min="13060" max="13060" width="13.140625" style="453" bestFit="1" customWidth="1"/>
    <col min="13061" max="13062" width="11.5703125" style="453" customWidth="1"/>
    <col min="13063" max="13063" width="13.140625" style="453" bestFit="1" customWidth="1"/>
    <col min="13064" max="13064" width="11.5703125" style="453" bestFit="1" customWidth="1"/>
    <col min="13065" max="13065" width="14.28515625" style="453" customWidth="1"/>
    <col min="13066" max="13306" width="9.140625" style="453"/>
    <col min="13307" max="13308" width="6.5703125" style="453" customWidth="1"/>
    <col min="13309" max="13309" width="10.85546875" style="453" customWidth="1"/>
    <col min="13310" max="13310" width="36.28515625" style="453" customWidth="1"/>
    <col min="13311" max="13311" width="9.7109375" style="453" customWidth="1"/>
    <col min="13312" max="13312" width="13.28515625" style="453" customWidth="1"/>
    <col min="13313" max="13313" width="14.5703125" style="453" customWidth="1"/>
    <col min="13314" max="13314" width="14.7109375" style="453" bestFit="1" customWidth="1"/>
    <col min="13315" max="13315" width="19.28515625" style="453" customWidth="1"/>
    <col min="13316" max="13316" width="13.140625" style="453" bestFit="1" customWidth="1"/>
    <col min="13317" max="13318" width="11.5703125" style="453" customWidth="1"/>
    <col min="13319" max="13319" width="13.140625" style="453" bestFit="1" customWidth="1"/>
    <col min="13320" max="13320" width="11.5703125" style="453" bestFit="1" customWidth="1"/>
    <col min="13321" max="13321" width="14.28515625" style="453" customWidth="1"/>
    <col min="13322" max="13562" width="9.140625" style="453"/>
    <col min="13563" max="13564" width="6.5703125" style="453" customWidth="1"/>
    <col min="13565" max="13565" width="10.85546875" style="453" customWidth="1"/>
    <col min="13566" max="13566" width="36.28515625" style="453" customWidth="1"/>
    <col min="13567" max="13567" width="9.7109375" style="453" customWidth="1"/>
    <col min="13568" max="13568" width="13.28515625" style="453" customWidth="1"/>
    <col min="13569" max="13569" width="14.5703125" style="453" customWidth="1"/>
    <col min="13570" max="13570" width="14.7109375" style="453" bestFit="1" customWidth="1"/>
    <col min="13571" max="13571" width="19.28515625" style="453" customWidth="1"/>
    <col min="13572" max="13572" width="13.140625" style="453" bestFit="1" customWidth="1"/>
    <col min="13573" max="13574" width="11.5703125" style="453" customWidth="1"/>
    <col min="13575" max="13575" width="13.140625" style="453" bestFit="1" customWidth="1"/>
    <col min="13576" max="13576" width="11.5703125" style="453" bestFit="1" customWidth="1"/>
    <col min="13577" max="13577" width="14.28515625" style="453" customWidth="1"/>
    <col min="13578" max="13818" width="9.140625" style="453"/>
    <col min="13819" max="13820" width="6.5703125" style="453" customWidth="1"/>
    <col min="13821" max="13821" width="10.85546875" style="453" customWidth="1"/>
    <col min="13822" max="13822" width="36.28515625" style="453" customWidth="1"/>
    <col min="13823" max="13823" width="9.7109375" style="453" customWidth="1"/>
    <col min="13824" max="13824" width="13.28515625" style="453" customWidth="1"/>
    <col min="13825" max="13825" width="14.5703125" style="453" customWidth="1"/>
    <col min="13826" max="13826" width="14.7109375" style="453" bestFit="1" customWidth="1"/>
    <col min="13827" max="13827" width="19.28515625" style="453" customWidth="1"/>
    <col min="13828" max="13828" width="13.140625" style="453" bestFit="1" customWidth="1"/>
    <col min="13829" max="13830" width="11.5703125" style="453" customWidth="1"/>
    <col min="13831" max="13831" width="13.140625" style="453" bestFit="1" customWidth="1"/>
    <col min="13832" max="13832" width="11.5703125" style="453" bestFit="1" customWidth="1"/>
    <col min="13833" max="13833" width="14.28515625" style="453" customWidth="1"/>
    <col min="13834" max="14074" width="9.140625" style="453"/>
    <col min="14075" max="14076" width="6.5703125" style="453" customWidth="1"/>
    <col min="14077" max="14077" width="10.85546875" style="453" customWidth="1"/>
    <col min="14078" max="14078" width="36.28515625" style="453" customWidth="1"/>
    <col min="14079" max="14079" width="9.7109375" style="453" customWidth="1"/>
    <col min="14080" max="14080" width="13.28515625" style="453" customWidth="1"/>
    <col min="14081" max="14081" width="14.5703125" style="453" customWidth="1"/>
    <col min="14082" max="14082" width="14.7109375" style="453" bestFit="1" customWidth="1"/>
    <col min="14083" max="14083" width="19.28515625" style="453" customWidth="1"/>
    <col min="14084" max="14084" width="13.140625" style="453" bestFit="1" customWidth="1"/>
    <col min="14085" max="14086" width="11.5703125" style="453" customWidth="1"/>
    <col min="14087" max="14087" width="13.140625" style="453" bestFit="1" customWidth="1"/>
    <col min="14088" max="14088" width="11.5703125" style="453" bestFit="1" customWidth="1"/>
    <col min="14089" max="14089" width="14.28515625" style="453" customWidth="1"/>
    <col min="14090" max="14330" width="9.140625" style="453"/>
    <col min="14331" max="14332" width="6.5703125" style="453" customWidth="1"/>
    <col min="14333" max="14333" width="10.85546875" style="453" customWidth="1"/>
    <col min="14334" max="14334" width="36.28515625" style="453" customWidth="1"/>
    <col min="14335" max="14335" width="9.7109375" style="453" customWidth="1"/>
    <col min="14336" max="14336" width="13.28515625" style="453" customWidth="1"/>
    <col min="14337" max="14337" width="14.5703125" style="453" customWidth="1"/>
    <col min="14338" max="14338" width="14.7109375" style="453" bestFit="1" customWidth="1"/>
    <col min="14339" max="14339" width="19.28515625" style="453" customWidth="1"/>
    <col min="14340" max="14340" width="13.140625" style="453" bestFit="1" customWidth="1"/>
    <col min="14341" max="14342" width="11.5703125" style="453" customWidth="1"/>
    <col min="14343" max="14343" width="13.140625" style="453" bestFit="1" customWidth="1"/>
    <col min="14344" max="14344" width="11.5703125" style="453" bestFit="1" customWidth="1"/>
    <col min="14345" max="14345" width="14.28515625" style="453" customWidth="1"/>
    <col min="14346" max="14586" width="9.140625" style="453"/>
    <col min="14587" max="14588" width="6.5703125" style="453" customWidth="1"/>
    <col min="14589" max="14589" width="10.85546875" style="453" customWidth="1"/>
    <col min="14590" max="14590" width="36.28515625" style="453" customWidth="1"/>
    <col min="14591" max="14591" width="9.7109375" style="453" customWidth="1"/>
    <col min="14592" max="14592" width="13.28515625" style="453" customWidth="1"/>
    <col min="14593" max="14593" width="14.5703125" style="453" customWidth="1"/>
    <col min="14594" max="14594" width="14.7109375" style="453" bestFit="1" customWidth="1"/>
    <col min="14595" max="14595" width="19.28515625" style="453" customWidth="1"/>
    <col min="14596" max="14596" width="13.140625" style="453" bestFit="1" customWidth="1"/>
    <col min="14597" max="14598" width="11.5703125" style="453" customWidth="1"/>
    <col min="14599" max="14599" width="13.140625" style="453" bestFit="1" customWidth="1"/>
    <col min="14600" max="14600" width="11.5703125" style="453" bestFit="1" customWidth="1"/>
    <col min="14601" max="14601" width="14.28515625" style="453" customWidth="1"/>
    <col min="14602" max="14842" width="9.140625" style="453"/>
    <col min="14843" max="14844" width="6.5703125" style="453" customWidth="1"/>
    <col min="14845" max="14845" width="10.85546875" style="453" customWidth="1"/>
    <col min="14846" max="14846" width="36.28515625" style="453" customWidth="1"/>
    <col min="14847" max="14847" width="9.7109375" style="453" customWidth="1"/>
    <col min="14848" max="14848" width="13.28515625" style="453" customWidth="1"/>
    <col min="14849" max="14849" width="14.5703125" style="453" customWidth="1"/>
    <col min="14850" max="14850" width="14.7109375" style="453" bestFit="1" customWidth="1"/>
    <col min="14851" max="14851" width="19.28515625" style="453" customWidth="1"/>
    <col min="14852" max="14852" width="13.140625" style="453" bestFit="1" customWidth="1"/>
    <col min="14853" max="14854" width="11.5703125" style="453" customWidth="1"/>
    <col min="14855" max="14855" width="13.140625" style="453" bestFit="1" customWidth="1"/>
    <col min="14856" max="14856" width="11.5703125" style="453" bestFit="1" customWidth="1"/>
    <col min="14857" max="14857" width="14.28515625" style="453" customWidth="1"/>
    <col min="14858" max="15098" width="9.140625" style="453"/>
    <col min="15099" max="15100" width="6.5703125" style="453" customWidth="1"/>
    <col min="15101" max="15101" width="10.85546875" style="453" customWidth="1"/>
    <col min="15102" max="15102" width="36.28515625" style="453" customWidth="1"/>
    <col min="15103" max="15103" width="9.7109375" style="453" customWidth="1"/>
    <col min="15104" max="15104" width="13.28515625" style="453" customWidth="1"/>
    <col min="15105" max="15105" width="14.5703125" style="453" customWidth="1"/>
    <col min="15106" max="15106" width="14.7109375" style="453" bestFit="1" customWidth="1"/>
    <col min="15107" max="15107" width="19.28515625" style="453" customWidth="1"/>
    <col min="15108" max="15108" width="13.140625" style="453" bestFit="1" customWidth="1"/>
    <col min="15109" max="15110" width="11.5703125" style="453" customWidth="1"/>
    <col min="15111" max="15111" width="13.140625" style="453" bestFit="1" customWidth="1"/>
    <col min="15112" max="15112" width="11.5703125" style="453" bestFit="1" customWidth="1"/>
    <col min="15113" max="15113" width="14.28515625" style="453" customWidth="1"/>
    <col min="15114" max="15354" width="9.140625" style="453"/>
    <col min="15355" max="15356" width="6.5703125" style="453" customWidth="1"/>
    <col min="15357" max="15357" width="10.85546875" style="453" customWidth="1"/>
    <col min="15358" max="15358" width="36.28515625" style="453" customWidth="1"/>
    <col min="15359" max="15359" width="9.7109375" style="453" customWidth="1"/>
    <col min="15360" max="15360" width="13.28515625" style="453" customWidth="1"/>
    <col min="15361" max="15361" width="14.5703125" style="453" customWidth="1"/>
    <col min="15362" max="15362" width="14.7109375" style="453" bestFit="1" customWidth="1"/>
    <col min="15363" max="15363" width="19.28515625" style="453" customWidth="1"/>
    <col min="15364" max="15364" width="13.140625" style="453" bestFit="1" customWidth="1"/>
    <col min="15365" max="15366" width="11.5703125" style="453" customWidth="1"/>
    <col min="15367" max="15367" width="13.140625" style="453" bestFit="1" customWidth="1"/>
    <col min="15368" max="15368" width="11.5703125" style="453" bestFit="1" customWidth="1"/>
    <col min="15369" max="15369" width="14.28515625" style="453" customWidth="1"/>
    <col min="15370" max="15610" width="9.140625" style="453"/>
    <col min="15611" max="15612" width="6.5703125" style="453" customWidth="1"/>
    <col min="15613" max="15613" width="10.85546875" style="453" customWidth="1"/>
    <col min="15614" max="15614" width="36.28515625" style="453" customWidth="1"/>
    <col min="15615" max="15615" width="9.7109375" style="453" customWidth="1"/>
    <col min="15616" max="15616" width="13.28515625" style="453" customWidth="1"/>
    <col min="15617" max="15617" width="14.5703125" style="453" customWidth="1"/>
    <col min="15618" max="15618" width="14.7109375" style="453" bestFit="1" customWidth="1"/>
    <col min="15619" max="15619" width="19.28515625" style="453" customWidth="1"/>
    <col min="15620" max="15620" width="13.140625" style="453" bestFit="1" customWidth="1"/>
    <col min="15621" max="15622" width="11.5703125" style="453" customWidth="1"/>
    <col min="15623" max="15623" width="13.140625" style="453" bestFit="1" customWidth="1"/>
    <col min="15624" max="15624" width="11.5703125" style="453" bestFit="1" customWidth="1"/>
    <col min="15625" max="15625" width="14.28515625" style="453" customWidth="1"/>
    <col min="15626" max="15866" width="9.140625" style="453"/>
    <col min="15867" max="15868" width="6.5703125" style="453" customWidth="1"/>
    <col min="15869" max="15869" width="10.85546875" style="453" customWidth="1"/>
    <col min="15870" max="15870" width="36.28515625" style="453" customWidth="1"/>
    <col min="15871" max="15871" width="9.7109375" style="453" customWidth="1"/>
    <col min="15872" max="15872" width="13.28515625" style="453" customWidth="1"/>
    <col min="15873" max="15873" width="14.5703125" style="453" customWidth="1"/>
    <col min="15874" max="15874" width="14.7109375" style="453" bestFit="1" customWidth="1"/>
    <col min="15875" max="15875" width="19.28515625" style="453" customWidth="1"/>
    <col min="15876" max="15876" width="13.140625" style="453" bestFit="1" customWidth="1"/>
    <col min="15877" max="15878" width="11.5703125" style="453" customWidth="1"/>
    <col min="15879" max="15879" width="13.140625" style="453" bestFit="1" customWidth="1"/>
    <col min="15880" max="15880" width="11.5703125" style="453" bestFit="1" customWidth="1"/>
    <col min="15881" max="15881" width="14.28515625" style="453" customWidth="1"/>
    <col min="15882" max="16122" width="9.140625" style="453"/>
    <col min="16123" max="16124" width="6.5703125" style="453" customWidth="1"/>
    <col min="16125" max="16125" width="10.85546875" style="453" customWidth="1"/>
    <col min="16126" max="16126" width="36.28515625" style="453" customWidth="1"/>
    <col min="16127" max="16127" width="9.7109375" style="453" customWidth="1"/>
    <col min="16128" max="16128" width="13.28515625" style="453" customWidth="1"/>
    <col min="16129" max="16129" width="14.5703125" style="453" customWidth="1"/>
    <col min="16130" max="16130" width="14.7109375" style="453" bestFit="1" customWidth="1"/>
    <col min="16131" max="16131" width="19.28515625" style="453" customWidth="1"/>
    <col min="16132" max="16132" width="13.140625" style="453" bestFit="1" customWidth="1"/>
    <col min="16133" max="16134" width="11.5703125" style="453" customWidth="1"/>
    <col min="16135" max="16135" width="13.140625" style="453" bestFit="1" customWidth="1"/>
    <col min="16136" max="16136" width="11.5703125" style="453" bestFit="1" customWidth="1"/>
    <col min="16137" max="16137" width="14.28515625" style="453" customWidth="1"/>
    <col min="16138" max="16384" width="9.140625" style="453"/>
  </cols>
  <sheetData>
    <row r="1" spans="1:7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7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7" x14ac:dyDescent="0.2">
      <c r="A3" s="3495" t="s">
        <v>2</v>
      </c>
      <c r="B3" s="3618"/>
      <c r="C3" s="3618"/>
      <c r="D3" s="3618"/>
      <c r="E3" s="3618"/>
      <c r="F3" s="3618"/>
      <c r="G3" s="3497"/>
    </row>
    <row r="4" spans="1:7" x14ac:dyDescent="0.2">
      <c r="A4" s="455"/>
      <c r="B4" s="437"/>
      <c r="C4" s="456"/>
      <c r="D4" s="457"/>
      <c r="E4" s="458"/>
      <c r="F4" s="459"/>
      <c r="G4" s="460" t="s">
        <v>3</v>
      </c>
    </row>
    <row r="5" spans="1:7" x14ac:dyDescent="0.2">
      <c r="A5" s="461" t="s">
        <v>4</v>
      </c>
      <c r="B5" s="462"/>
      <c r="C5" s="10" t="s">
        <v>329</v>
      </c>
      <c r="D5" s="462"/>
      <c r="E5" s="738" t="s">
        <v>858</v>
      </c>
      <c r="F5" s="689"/>
      <c r="G5" s="739" t="s">
        <v>674</v>
      </c>
    </row>
    <row r="6" spans="1:7" x14ac:dyDescent="0.2">
      <c r="A6" s="385" t="s">
        <v>6</v>
      </c>
      <c r="B6" s="438"/>
      <c r="C6" s="16"/>
      <c r="D6" s="193"/>
      <c r="E6" s="3498"/>
      <c r="F6" s="3499"/>
      <c r="G6" s="464"/>
    </row>
    <row r="7" spans="1:7" x14ac:dyDescent="0.2">
      <c r="A7" s="465" t="s">
        <v>7</v>
      </c>
      <c r="B7" s="428"/>
      <c r="C7" s="428"/>
      <c r="D7" s="428"/>
      <c r="E7" s="466" t="s">
        <v>8</v>
      </c>
      <c r="F7" s="467"/>
      <c r="G7" s="464" t="s">
        <v>9</v>
      </c>
    </row>
    <row r="8" spans="1:7" x14ac:dyDescent="0.2">
      <c r="A8" s="455"/>
      <c r="B8" s="437"/>
      <c r="C8" s="456"/>
      <c r="D8" s="456"/>
      <c r="E8" s="3500"/>
      <c r="F8" s="3501"/>
      <c r="G8" s="468"/>
    </row>
    <row r="9" spans="1:7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7" ht="13.5" thickTop="1" x14ac:dyDescent="0.2">
      <c r="A10" s="469">
        <v>1</v>
      </c>
      <c r="B10" s="470"/>
      <c r="C10" s="937" t="s">
        <v>306</v>
      </c>
      <c r="D10" s="527" t="s">
        <v>794</v>
      </c>
      <c r="E10" s="217">
        <v>108</v>
      </c>
      <c r="F10" s="472">
        <v>438</v>
      </c>
      <c r="G10" s="473">
        <f>F10*E10</f>
        <v>47304</v>
      </c>
    </row>
    <row r="11" spans="1:7" x14ac:dyDescent="0.2">
      <c r="A11" s="474">
        <v>2</v>
      </c>
      <c r="B11" s="91"/>
      <c r="C11" s="937" t="s">
        <v>306</v>
      </c>
      <c r="D11" s="527" t="s">
        <v>795</v>
      </c>
      <c r="E11" s="217">
        <v>40</v>
      </c>
      <c r="F11" s="472">
        <v>370</v>
      </c>
      <c r="G11" s="473">
        <f t="shared" ref="G11:G27" si="0">F11*E11</f>
        <v>14800</v>
      </c>
    </row>
    <row r="12" spans="1:7" x14ac:dyDescent="0.2">
      <c r="A12" s="474">
        <v>3</v>
      </c>
      <c r="B12" s="91"/>
      <c r="C12" s="937" t="s">
        <v>276</v>
      </c>
      <c r="D12" s="527" t="s">
        <v>796</v>
      </c>
      <c r="E12" s="217">
        <v>70</v>
      </c>
      <c r="F12" s="472">
        <v>42</v>
      </c>
      <c r="G12" s="473">
        <f t="shared" si="0"/>
        <v>2940</v>
      </c>
    </row>
    <row r="13" spans="1:7" x14ac:dyDescent="0.2">
      <c r="A13" s="469">
        <v>4</v>
      </c>
      <c r="B13" s="91"/>
      <c r="C13" s="937" t="s">
        <v>276</v>
      </c>
      <c r="D13" s="936" t="s">
        <v>797</v>
      </c>
      <c r="E13" s="228">
        <v>23</v>
      </c>
      <c r="F13" s="472">
        <v>112.5</v>
      </c>
      <c r="G13" s="473">
        <f t="shared" si="0"/>
        <v>2587.5</v>
      </c>
    </row>
    <row r="14" spans="1:7" x14ac:dyDescent="0.2">
      <c r="A14" s="474">
        <v>5</v>
      </c>
      <c r="B14" s="91"/>
      <c r="C14" s="937" t="s">
        <v>59</v>
      </c>
      <c r="D14" s="936" t="s">
        <v>798</v>
      </c>
      <c r="E14" s="217">
        <v>20</v>
      </c>
      <c r="F14" s="472">
        <v>30</v>
      </c>
      <c r="G14" s="473">
        <f t="shared" si="0"/>
        <v>600</v>
      </c>
    </row>
    <row r="15" spans="1:7" x14ac:dyDescent="0.2">
      <c r="A15" s="474">
        <v>6</v>
      </c>
      <c r="B15" s="91"/>
      <c r="C15" s="937" t="s">
        <v>158</v>
      </c>
      <c r="D15" s="936" t="s">
        <v>799</v>
      </c>
      <c r="E15" s="217">
        <v>19</v>
      </c>
      <c r="F15" s="472">
        <v>407</v>
      </c>
      <c r="G15" s="473">
        <f t="shared" si="0"/>
        <v>7733</v>
      </c>
    </row>
    <row r="16" spans="1:7" x14ac:dyDescent="0.2">
      <c r="A16" s="469">
        <v>7</v>
      </c>
      <c r="B16" s="91"/>
      <c r="C16" s="937" t="s">
        <v>158</v>
      </c>
      <c r="D16" s="936" t="s">
        <v>800</v>
      </c>
      <c r="E16" s="217">
        <v>20</v>
      </c>
      <c r="F16" s="472">
        <v>407</v>
      </c>
      <c r="G16" s="473">
        <f t="shared" si="0"/>
        <v>8140</v>
      </c>
    </row>
    <row r="17" spans="1:13" x14ac:dyDescent="0.2">
      <c r="A17" s="474">
        <v>8</v>
      </c>
      <c r="B17" s="91"/>
      <c r="C17" s="937" t="s">
        <v>158</v>
      </c>
      <c r="D17" s="936" t="s">
        <v>801</v>
      </c>
      <c r="E17" s="217">
        <v>20</v>
      </c>
      <c r="F17" s="472">
        <v>407</v>
      </c>
      <c r="G17" s="473">
        <f t="shared" si="0"/>
        <v>8140</v>
      </c>
    </row>
    <row r="18" spans="1:13" x14ac:dyDescent="0.2">
      <c r="A18" s="483">
        <v>9</v>
      </c>
      <c r="B18" s="91"/>
      <c r="C18" s="937" t="s">
        <v>158</v>
      </c>
      <c r="D18" s="936" t="s">
        <v>802</v>
      </c>
      <c r="E18" s="217">
        <v>22</v>
      </c>
      <c r="F18" s="472">
        <v>395</v>
      </c>
      <c r="G18" s="473">
        <f t="shared" si="0"/>
        <v>8690</v>
      </c>
    </row>
    <row r="19" spans="1:13" x14ac:dyDescent="0.2">
      <c r="A19" s="469">
        <v>10</v>
      </c>
      <c r="B19" s="91"/>
      <c r="C19" s="937" t="s">
        <v>812</v>
      </c>
      <c r="D19" s="936" t="s">
        <v>803</v>
      </c>
      <c r="E19" s="217">
        <v>5</v>
      </c>
      <c r="F19" s="472">
        <v>256</v>
      </c>
      <c r="G19" s="473">
        <f t="shared" si="0"/>
        <v>1280</v>
      </c>
    </row>
    <row r="20" spans="1:13" x14ac:dyDescent="0.2">
      <c r="A20" s="474">
        <v>11</v>
      </c>
      <c r="B20" s="91"/>
      <c r="C20" s="937" t="s">
        <v>812</v>
      </c>
      <c r="D20" s="936" t="s">
        <v>804</v>
      </c>
      <c r="E20" s="217">
        <v>7</v>
      </c>
      <c r="F20" s="472">
        <v>71</v>
      </c>
      <c r="G20" s="473">
        <f t="shared" si="0"/>
        <v>497</v>
      </c>
    </row>
    <row r="21" spans="1:13" x14ac:dyDescent="0.2">
      <c r="A21" s="483">
        <v>12</v>
      </c>
      <c r="B21" s="91"/>
      <c r="C21" s="937" t="s">
        <v>812</v>
      </c>
      <c r="D21" s="936" t="s">
        <v>805</v>
      </c>
      <c r="E21" s="217">
        <v>6</v>
      </c>
      <c r="F21" s="472">
        <v>107</v>
      </c>
      <c r="G21" s="473">
        <f t="shared" si="0"/>
        <v>642</v>
      </c>
      <c r="I21" s="982" t="s">
        <v>812</v>
      </c>
      <c r="J21" s="983" t="s">
        <v>805</v>
      </c>
      <c r="K21" s="984">
        <v>7</v>
      </c>
      <c r="L21" s="985">
        <v>107</v>
      </c>
      <c r="M21" s="986">
        <f t="shared" ref="M21" si="1">L21*K21</f>
        <v>749</v>
      </c>
    </row>
    <row r="22" spans="1:13" x14ac:dyDescent="0.2">
      <c r="A22" s="469">
        <v>13</v>
      </c>
      <c r="B22" s="91"/>
      <c r="C22" s="937" t="s">
        <v>305</v>
      </c>
      <c r="D22" s="936" t="s">
        <v>806</v>
      </c>
      <c r="E22" s="217">
        <v>10</v>
      </c>
      <c r="F22" s="472">
        <v>59</v>
      </c>
      <c r="G22" s="473">
        <f t="shared" si="0"/>
        <v>590</v>
      </c>
    </row>
    <row r="23" spans="1:13" x14ac:dyDescent="0.2">
      <c r="A23" s="474">
        <v>14</v>
      </c>
      <c r="B23" s="91"/>
      <c r="C23" s="937" t="s">
        <v>812</v>
      </c>
      <c r="D23" s="936" t="s">
        <v>807</v>
      </c>
      <c r="E23" s="217">
        <v>28</v>
      </c>
      <c r="F23" s="472">
        <v>12</v>
      </c>
      <c r="G23" s="473">
        <f t="shared" si="0"/>
        <v>336</v>
      </c>
    </row>
    <row r="24" spans="1:13" x14ac:dyDescent="0.2">
      <c r="A24" s="483">
        <v>15</v>
      </c>
      <c r="B24" s="91"/>
      <c r="C24" s="937" t="s">
        <v>812</v>
      </c>
      <c r="D24" s="936" t="s">
        <v>808</v>
      </c>
      <c r="E24" s="217">
        <v>41</v>
      </c>
      <c r="F24" s="472">
        <v>42</v>
      </c>
      <c r="G24" s="473">
        <f t="shared" si="0"/>
        <v>1722</v>
      </c>
    </row>
    <row r="25" spans="1:13" x14ac:dyDescent="0.2">
      <c r="A25" s="485">
        <v>16</v>
      </c>
      <c r="B25" s="439"/>
      <c r="C25" s="937" t="s">
        <v>812</v>
      </c>
      <c r="D25" s="936" t="s">
        <v>809</v>
      </c>
      <c r="E25" s="217">
        <v>10</v>
      </c>
      <c r="F25" s="472">
        <v>132</v>
      </c>
      <c r="G25" s="473">
        <f t="shared" si="0"/>
        <v>1320</v>
      </c>
    </row>
    <row r="26" spans="1:13" x14ac:dyDescent="0.2">
      <c r="A26" s="474">
        <v>17</v>
      </c>
      <c r="B26" s="439"/>
      <c r="C26" s="937" t="s">
        <v>812</v>
      </c>
      <c r="D26" s="936" t="s">
        <v>810</v>
      </c>
      <c r="E26" s="478">
        <v>6</v>
      </c>
      <c r="F26" s="479">
        <v>405</v>
      </c>
      <c r="G26" s="473">
        <f t="shared" si="0"/>
        <v>2430</v>
      </c>
    </row>
    <row r="27" spans="1:13" x14ac:dyDescent="0.2">
      <c r="A27" s="474">
        <v>18</v>
      </c>
      <c r="B27" s="439"/>
      <c r="C27" s="937" t="s">
        <v>305</v>
      </c>
      <c r="D27" s="936" t="s">
        <v>811</v>
      </c>
      <c r="E27" s="478">
        <v>15</v>
      </c>
      <c r="F27" s="479">
        <v>163</v>
      </c>
      <c r="G27" s="473">
        <f t="shared" si="0"/>
        <v>2445</v>
      </c>
    </row>
    <row r="28" spans="1:13" x14ac:dyDescent="0.2">
      <c r="A28" s="474"/>
      <c r="B28" s="439"/>
      <c r="C28" s="477"/>
      <c r="D28" s="476"/>
      <c r="E28" s="480"/>
      <c r="F28" s="479"/>
      <c r="G28" s="475"/>
    </row>
    <row r="29" spans="1:13" x14ac:dyDescent="0.2">
      <c r="A29" s="483"/>
      <c r="B29" s="439"/>
      <c r="C29" s="477"/>
      <c r="D29" s="481"/>
      <c r="E29" s="480"/>
      <c r="F29" s="479"/>
      <c r="G29" s="475"/>
    </row>
    <row r="30" spans="1:13" x14ac:dyDescent="0.2">
      <c r="A30" s="469"/>
      <c r="B30" s="439"/>
      <c r="C30" s="477"/>
      <c r="D30" s="481"/>
      <c r="E30" s="480"/>
      <c r="F30" s="482"/>
      <c r="G30" s="475"/>
    </row>
    <row r="31" spans="1:13" x14ac:dyDescent="0.2">
      <c r="A31" s="474"/>
      <c r="B31" s="439"/>
      <c r="C31" s="477"/>
      <c r="D31" s="471"/>
      <c r="E31" s="480"/>
      <c r="F31" s="482"/>
      <c r="G31" s="475"/>
    </row>
    <row r="32" spans="1:13" x14ac:dyDescent="0.2">
      <c r="A32" s="474"/>
      <c r="B32" s="439"/>
      <c r="C32" s="477"/>
      <c r="D32" s="471"/>
      <c r="E32" s="480"/>
      <c r="F32" s="482"/>
      <c r="G32" s="475"/>
    </row>
    <row r="33" spans="1:7" x14ac:dyDescent="0.2">
      <c r="A33" s="474"/>
      <c r="B33" s="439"/>
      <c r="C33" s="477"/>
      <c r="D33" s="471"/>
      <c r="E33" s="480"/>
      <c r="F33" s="482"/>
      <c r="G33" s="475"/>
    </row>
    <row r="34" spans="1:7" x14ac:dyDescent="0.2">
      <c r="A34" s="474"/>
      <c r="B34" s="439"/>
      <c r="C34" s="477"/>
      <c r="D34" s="471"/>
      <c r="E34" s="480"/>
      <c r="F34" s="482"/>
      <c r="G34" s="475"/>
    </row>
    <row r="35" spans="1:7" x14ac:dyDescent="0.2">
      <c r="A35" s="474"/>
      <c r="B35" s="439"/>
      <c r="C35" s="477"/>
      <c r="D35" s="471"/>
      <c r="E35" s="480"/>
      <c r="F35" s="482"/>
      <c r="G35" s="475"/>
    </row>
    <row r="36" spans="1:7" x14ac:dyDescent="0.2">
      <c r="A36" s="474"/>
      <c r="B36" s="439"/>
      <c r="C36" s="477"/>
      <c r="D36" s="471"/>
      <c r="E36" s="480"/>
      <c r="F36" s="482"/>
      <c r="G36" s="475"/>
    </row>
    <row r="37" spans="1:7" x14ac:dyDescent="0.2">
      <c r="A37" s="483"/>
      <c r="B37" s="439"/>
      <c r="C37" s="477"/>
      <c r="D37" s="484"/>
      <c r="E37" s="480"/>
      <c r="F37" s="482"/>
      <c r="G37" s="475"/>
    </row>
    <row r="38" spans="1:7" x14ac:dyDescent="0.2">
      <c r="A38" s="485"/>
      <c r="B38" s="439"/>
      <c r="C38" s="477"/>
      <c r="D38" s="484"/>
      <c r="E38" s="480"/>
      <c r="F38" s="482"/>
      <c r="G38" s="473"/>
    </row>
    <row r="39" spans="1:7" x14ac:dyDescent="0.2">
      <c r="A39" s="486"/>
      <c r="B39" s="439"/>
      <c r="C39" s="238"/>
      <c r="D39" s="471"/>
      <c r="E39" s="480"/>
      <c r="F39" s="487"/>
      <c r="G39" s="473"/>
    </row>
    <row r="40" spans="1:7" x14ac:dyDescent="0.2">
      <c r="A40" s="486"/>
      <c r="B40" s="439"/>
      <c r="C40" s="238"/>
      <c r="D40" s="471"/>
      <c r="E40" s="439"/>
      <c r="F40" s="487"/>
      <c r="G40" s="473"/>
    </row>
    <row r="41" spans="1:7" ht="13.5" thickBot="1" x14ac:dyDescent="0.25">
      <c r="A41" s="488"/>
      <c r="B41" s="448"/>
      <c r="C41" s="489"/>
      <c r="D41" s="122"/>
      <c r="E41" s="448"/>
      <c r="F41" s="52" t="s">
        <v>55</v>
      </c>
      <c r="G41" s="490">
        <f>SUM(G10:G40)</f>
        <v>112196.5</v>
      </c>
    </row>
    <row r="42" spans="1:7" ht="13.5" thickTop="1" x14ac:dyDescent="0.2">
      <c r="A42" s="415" t="s">
        <v>813</v>
      </c>
      <c r="B42" s="364"/>
      <c r="E42" s="364"/>
      <c r="F42" s="491"/>
      <c r="G42" s="492"/>
    </row>
    <row r="43" spans="1:7" ht="13.5" thickBot="1" x14ac:dyDescent="0.25">
      <c r="A43" s="493"/>
      <c r="B43" s="369"/>
      <c r="C43" s="370"/>
      <c r="D43" s="494"/>
      <c r="E43" s="372"/>
      <c r="F43" s="495"/>
      <c r="G43" s="496"/>
    </row>
    <row r="44" spans="1:7" ht="13.5" thickTop="1" x14ac:dyDescent="0.2">
      <c r="A44" s="3612"/>
      <c r="B44" s="3613"/>
      <c r="C44" s="3613"/>
      <c r="D44" s="498" t="s">
        <v>18</v>
      </c>
      <c r="E44" s="3614" t="s">
        <v>19</v>
      </c>
      <c r="F44" s="3614"/>
      <c r="G44" s="3615"/>
    </row>
    <row r="45" spans="1:7" x14ac:dyDescent="0.2">
      <c r="A45" s="3616" t="s">
        <v>20</v>
      </c>
      <c r="B45" s="3617"/>
      <c r="C45" s="3617"/>
      <c r="D45" s="500"/>
      <c r="E45" s="3441"/>
      <c r="F45" s="3442"/>
      <c r="G45" s="3443"/>
    </row>
    <row r="46" spans="1:7" x14ac:dyDescent="0.2">
      <c r="A46" s="3616" t="s">
        <v>21</v>
      </c>
      <c r="B46" s="3617"/>
      <c r="C46" s="3617"/>
      <c r="D46" s="432" t="s">
        <v>330</v>
      </c>
      <c r="E46" s="3461" t="s">
        <v>30</v>
      </c>
      <c r="F46" s="3461"/>
      <c r="G46" s="3462"/>
    </row>
    <row r="47" spans="1:7" ht="13.5" thickBot="1" x14ac:dyDescent="0.25">
      <c r="A47" s="3610" t="s">
        <v>22</v>
      </c>
      <c r="B47" s="3611"/>
      <c r="C47" s="3611"/>
      <c r="D47" s="501" t="s">
        <v>331</v>
      </c>
      <c r="E47" s="3484" t="s">
        <v>23</v>
      </c>
      <c r="F47" s="3484"/>
      <c r="G47" s="3485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95" t="s">
        <v>2</v>
      </c>
      <c r="B50" s="3618"/>
      <c r="C50" s="3618"/>
      <c r="D50" s="3618"/>
      <c r="E50" s="3618"/>
      <c r="F50" s="3618"/>
      <c r="G50" s="3497"/>
    </row>
    <row r="51" spans="1:7" x14ac:dyDescent="0.2">
      <c r="A51" s="455"/>
      <c r="B51" s="437"/>
      <c r="C51" s="892"/>
      <c r="D51" s="457"/>
      <c r="E51" s="458"/>
      <c r="F51" s="459"/>
      <c r="G51" s="460" t="s">
        <v>3</v>
      </c>
    </row>
    <row r="52" spans="1:7" x14ac:dyDescent="0.2">
      <c r="A52" s="461" t="s">
        <v>4</v>
      </c>
      <c r="B52" s="462"/>
      <c r="C52" s="10" t="s">
        <v>329</v>
      </c>
      <c r="D52" s="462"/>
      <c r="E52" s="738" t="s">
        <v>860</v>
      </c>
      <c r="F52" s="689"/>
      <c r="G52" s="739" t="s">
        <v>674</v>
      </c>
    </row>
    <row r="53" spans="1:7" x14ac:dyDescent="0.2">
      <c r="A53" s="385" t="s">
        <v>6</v>
      </c>
      <c r="B53" s="438"/>
      <c r="C53" s="16"/>
      <c r="D53" s="893"/>
      <c r="E53" s="3498"/>
      <c r="F53" s="3499"/>
      <c r="G53" s="464"/>
    </row>
    <row r="54" spans="1:7" x14ac:dyDescent="0.2">
      <c r="A54" s="465" t="s">
        <v>7</v>
      </c>
      <c r="B54" s="888"/>
      <c r="C54" s="888"/>
      <c r="D54" s="888"/>
      <c r="E54" s="466" t="s">
        <v>8</v>
      </c>
      <c r="F54" s="467"/>
      <c r="G54" s="464" t="s">
        <v>9</v>
      </c>
    </row>
    <row r="55" spans="1:7" x14ac:dyDescent="0.2">
      <c r="A55" s="455"/>
      <c r="B55" s="437"/>
      <c r="C55" s="892"/>
      <c r="D55" s="892"/>
      <c r="E55" s="3500"/>
      <c r="F55" s="3501"/>
      <c r="G55" s="468"/>
    </row>
    <row r="56" spans="1:7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</row>
    <row r="57" spans="1:7" ht="13.5" thickTop="1" x14ac:dyDescent="0.2">
      <c r="A57" s="469">
        <v>1</v>
      </c>
      <c r="B57" s="470"/>
      <c r="C57" s="937" t="s">
        <v>306</v>
      </c>
      <c r="D57" s="527" t="s">
        <v>794</v>
      </c>
      <c r="E57" s="217">
        <v>11</v>
      </c>
      <c r="F57" s="472">
        <v>438</v>
      </c>
      <c r="G57" s="473">
        <f>F57*E57</f>
        <v>4818</v>
      </c>
    </row>
    <row r="58" spans="1:7" x14ac:dyDescent="0.2">
      <c r="A58" s="474">
        <v>2</v>
      </c>
      <c r="B58" s="91"/>
      <c r="C58" s="937" t="s">
        <v>306</v>
      </c>
      <c r="D58" s="527" t="s">
        <v>795</v>
      </c>
      <c r="E58" s="217">
        <v>10</v>
      </c>
      <c r="F58" s="472">
        <v>370</v>
      </c>
      <c r="G58" s="473">
        <f t="shared" ref="G58:G63" si="2">F58*E58</f>
        <v>3700</v>
      </c>
    </row>
    <row r="59" spans="1:7" x14ac:dyDescent="0.2">
      <c r="A59" s="483">
        <v>3</v>
      </c>
      <c r="B59" s="91"/>
      <c r="C59" s="937" t="s">
        <v>276</v>
      </c>
      <c r="D59" s="527" t="s">
        <v>796</v>
      </c>
      <c r="E59" s="217">
        <v>102</v>
      </c>
      <c r="F59" s="472">
        <v>42</v>
      </c>
      <c r="G59" s="473">
        <f t="shared" si="2"/>
        <v>4284</v>
      </c>
    </row>
    <row r="60" spans="1:7" x14ac:dyDescent="0.2">
      <c r="A60" s="938">
        <v>4</v>
      </c>
      <c r="B60" s="91"/>
      <c r="C60" s="937" t="s">
        <v>158</v>
      </c>
      <c r="D60" s="936" t="s">
        <v>802</v>
      </c>
      <c r="E60" s="228">
        <v>4</v>
      </c>
      <c r="F60" s="472">
        <v>395</v>
      </c>
      <c r="G60" s="473">
        <f t="shared" si="2"/>
        <v>1580</v>
      </c>
    </row>
    <row r="61" spans="1:7" x14ac:dyDescent="0.2">
      <c r="A61" s="474">
        <v>5</v>
      </c>
      <c r="B61" s="91"/>
      <c r="C61" s="937" t="s">
        <v>158</v>
      </c>
      <c r="D61" s="936" t="s">
        <v>855</v>
      </c>
      <c r="E61" s="217">
        <v>3</v>
      </c>
      <c r="F61" s="472">
        <v>407</v>
      </c>
      <c r="G61" s="473">
        <f t="shared" si="2"/>
        <v>1221</v>
      </c>
    </row>
    <row r="62" spans="1:7" x14ac:dyDescent="0.2">
      <c r="A62" s="483">
        <v>6</v>
      </c>
      <c r="B62" s="91"/>
      <c r="C62" s="937" t="s">
        <v>158</v>
      </c>
      <c r="D62" s="936" t="s">
        <v>856</v>
      </c>
      <c r="E62" s="217">
        <v>3</v>
      </c>
      <c r="F62" s="472">
        <v>407</v>
      </c>
      <c r="G62" s="473">
        <f t="shared" si="2"/>
        <v>1221</v>
      </c>
    </row>
    <row r="63" spans="1:7" x14ac:dyDescent="0.2">
      <c r="A63" s="483">
        <v>7</v>
      </c>
      <c r="B63" s="91"/>
      <c r="C63" s="937" t="s">
        <v>158</v>
      </c>
      <c r="D63" s="936" t="s">
        <v>857</v>
      </c>
      <c r="E63" s="217">
        <v>3</v>
      </c>
      <c r="F63" s="472">
        <v>407</v>
      </c>
      <c r="G63" s="473">
        <f t="shared" si="2"/>
        <v>1221</v>
      </c>
    </row>
    <row r="64" spans="1:7" x14ac:dyDescent="0.2">
      <c r="A64" s="474"/>
      <c r="B64" s="91"/>
      <c r="C64" s="937"/>
      <c r="D64" s="936"/>
      <c r="E64" s="217"/>
      <c r="F64" s="472"/>
      <c r="G64" s="473"/>
    </row>
    <row r="65" spans="1:7" x14ac:dyDescent="0.2">
      <c r="A65" s="483"/>
      <c r="B65" s="91"/>
      <c r="C65" s="937"/>
      <c r="D65" s="936"/>
      <c r="E65" s="217"/>
      <c r="F65" s="472"/>
      <c r="G65" s="473"/>
    </row>
    <row r="66" spans="1:7" x14ac:dyDescent="0.2">
      <c r="A66" s="938"/>
      <c r="B66" s="91"/>
      <c r="C66" s="937"/>
      <c r="D66" s="936"/>
      <c r="E66" s="217"/>
      <c r="F66" s="472"/>
      <c r="G66" s="473"/>
    </row>
    <row r="67" spans="1:7" x14ac:dyDescent="0.2">
      <c r="A67" s="483"/>
      <c r="B67" s="91"/>
      <c r="C67" s="937"/>
      <c r="D67" s="936"/>
      <c r="E67" s="217"/>
      <c r="F67" s="472"/>
      <c r="G67" s="473"/>
    </row>
    <row r="68" spans="1:7" x14ac:dyDescent="0.2">
      <c r="A68" s="483"/>
      <c r="B68" s="91"/>
      <c r="C68" s="937"/>
      <c r="D68" s="936"/>
      <c r="E68" s="217"/>
      <c r="F68" s="472"/>
      <c r="G68" s="473"/>
    </row>
    <row r="69" spans="1:7" x14ac:dyDescent="0.2">
      <c r="A69" s="938"/>
      <c r="B69" s="91"/>
      <c r="C69" s="937"/>
      <c r="D69" s="936"/>
      <c r="E69" s="217"/>
      <c r="F69" s="472"/>
      <c r="G69" s="473"/>
    </row>
    <row r="70" spans="1:7" x14ac:dyDescent="0.2">
      <c r="A70" s="474"/>
      <c r="B70" s="91"/>
      <c r="C70" s="937"/>
      <c r="D70" s="936"/>
      <c r="E70" s="217"/>
      <c r="F70" s="472"/>
      <c r="G70" s="473"/>
    </row>
    <row r="71" spans="1:7" x14ac:dyDescent="0.2">
      <c r="A71" s="483"/>
      <c r="B71" s="91"/>
      <c r="C71" s="937"/>
      <c r="D71" s="936"/>
      <c r="E71" s="217"/>
      <c r="F71" s="472"/>
      <c r="G71" s="473"/>
    </row>
    <row r="72" spans="1:7" x14ac:dyDescent="0.2">
      <c r="A72" s="485"/>
      <c r="B72" s="439"/>
      <c r="C72" s="937"/>
      <c r="D72" s="936"/>
      <c r="E72" s="217"/>
      <c r="F72" s="472"/>
      <c r="G72" s="473"/>
    </row>
    <row r="73" spans="1:7" x14ac:dyDescent="0.2">
      <c r="A73" s="483"/>
      <c r="B73" s="439"/>
      <c r="C73" s="937"/>
      <c r="D73" s="936"/>
      <c r="E73" s="478"/>
      <c r="F73" s="479"/>
      <c r="G73" s="473"/>
    </row>
    <row r="74" spans="1:7" x14ac:dyDescent="0.2">
      <c r="A74" s="474"/>
      <c r="B74" s="439"/>
      <c r="C74" s="937"/>
      <c r="D74" s="936"/>
      <c r="E74" s="478"/>
      <c r="F74" s="479"/>
      <c r="G74" s="473"/>
    </row>
    <row r="75" spans="1:7" x14ac:dyDescent="0.2">
      <c r="A75" s="474"/>
      <c r="B75" s="439"/>
      <c r="C75" s="477"/>
      <c r="D75" s="476"/>
      <c r="E75" s="480"/>
      <c r="F75" s="479"/>
      <c r="G75" s="475"/>
    </row>
    <row r="76" spans="1:7" x14ac:dyDescent="0.2">
      <c r="A76" s="474"/>
      <c r="B76" s="439"/>
      <c r="C76" s="477"/>
      <c r="D76" s="481"/>
      <c r="E76" s="480"/>
      <c r="F76" s="479"/>
      <c r="G76" s="475"/>
    </row>
    <row r="77" spans="1:7" x14ac:dyDescent="0.2">
      <c r="A77" s="469"/>
      <c r="B77" s="439"/>
      <c r="C77" s="477"/>
      <c r="D77" s="481"/>
      <c r="E77" s="480"/>
      <c r="F77" s="482"/>
      <c r="G77" s="475"/>
    </row>
    <row r="78" spans="1:7" x14ac:dyDescent="0.2">
      <c r="A78" s="474"/>
      <c r="B78" s="439"/>
      <c r="C78" s="477"/>
      <c r="D78" s="471"/>
      <c r="E78" s="480"/>
      <c r="F78" s="482"/>
      <c r="G78" s="475"/>
    </row>
    <row r="79" spans="1:7" x14ac:dyDescent="0.2">
      <c r="A79" s="474"/>
      <c r="B79" s="439"/>
      <c r="C79" s="477"/>
      <c r="D79" s="471"/>
      <c r="E79" s="480"/>
      <c r="F79" s="482"/>
      <c r="G79" s="475"/>
    </row>
    <row r="80" spans="1:7" x14ac:dyDescent="0.2">
      <c r="A80" s="474"/>
      <c r="B80" s="439"/>
      <c r="C80" s="477"/>
      <c r="D80" s="471"/>
      <c r="E80" s="480"/>
      <c r="F80" s="482"/>
      <c r="G80" s="475"/>
    </row>
    <row r="81" spans="1:7" x14ac:dyDescent="0.2">
      <c r="A81" s="474"/>
      <c r="B81" s="439"/>
      <c r="C81" s="477"/>
      <c r="D81" s="471"/>
      <c r="E81" s="480"/>
      <c r="F81" s="482"/>
      <c r="G81" s="475"/>
    </row>
    <row r="82" spans="1:7" x14ac:dyDescent="0.2">
      <c r="A82" s="474"/>
      <c r="B82" s="439"/>
      <c r="C82" s="477"/>
      <c r="D82" s="471"/>
      <c r="E82" s="480"/>
      <c r="F82" s="482"/>
      <c r="G82" s="475"/>
    </row>
    <row r="83" spans="1:7" x14ac:dyDescent="0.2">
      <c r="A83" s="474"/>
      <c r="B83" s="439"/>
      <c r="C83" s="477"/>
      <c r="D83" s="471"/>
      <c r="E83" s="480"/>
      <c r="F83" s="482"/>
      <c r="G83" s="475"/>
    </row>
    <row r="84" spans="1:7" x14ac:dyDescent="0.2">
      <c r="A84" s="483"/>
      <c r="B84" s="439"/>
      <c r="C84" s="477"/>
      <c r="D84" s="484"/>
      <c r="E84" s="480"/>
      <c r="F84" s="482"/>
      <c r="G84" s="475"/>
    </row>
    <row r="85" spans="1:7" x14ac:dyDescent="0.2">
      <c r="A85" s="485"/>
      <c r="B85" s="439"/>
      <c r="C85" s="477"/>
      <c r="D85" s="484"/>
      <c r="E85" s="480"/>
      <c r="F85" s="482"/>
      <c r="G85" s="473"/>
    </row>
    <row r="86" spans="1:7" x14ac:dyDescent="0.2">
      <c r="A86" s="890"/>
      <c r="B86" s="439"/>
      <c r="C86" s="238"/>
      <c r="D86" s="471"/>
      <c r="E86" s="480"/>
      <c r="F86" s="487"/>
      <c r="G86" s="473"/>
    </row>
    <row r="87" spans="1:7" x14ac:dyDescent="0.2">
      <c r="A87" s="890"/>
      <c r="B87" s="439"/>
      <c r="C87" s="238"/>
      <c r="D87" s="471"/>
      <c r="E87" s="439"/>
      <c r="F87" s="487"/>
      <c r="G87" s="473"/>
    </row>
    <row r="88" spans="1:7" ht="13.5" thickBot="1" x14ac:dyDescent="0.25">
      <c r="A88" s="488"/>
      <c r="B88" s="448"/>
      <c r="C88" s="489"/>
      <c r="D88" s="122"/>
      <c r="E88" s="448"/>
      <c r="F88" s="52" t="s">
        <v>55</v>
      </c>
      <c r="G88" s="490">
        <f>SUM(G57:G87)</f>
        <v>18045</v>
      </c>
    </row>
    <row r="89" spans="1:7" ht="13.5" thickTop="1" x14ac:dyDescent="0.2">
      <c r="A89" s="415" t="s">
        <v>859</v>
      </c>
      <c r="B89" s="364"/>
      <c r="C89" s="893"/>
      <c r="E89" s="364"/>
      <c r="F89" s="491"/>
      <c r="G89" s="492"/>
    </row>
    <row r="90" spans="1:7" ht="13.5" thickBot="1" x14ac:dyDescent="0.25">
      <c r="A90" s="493"/>
      <c r="B90" s="369"/>
      <c r="C90" s="370"/>
      <c r="D90" s="494"/>
      <c r="E90" s="372"/>
      <c r="F90" s="495"/>
      <c r="G90" s="496"/>
    </row>
    <row r="91" spans="1:7" ht="13.5" thickTop="1" x14ac:dyDescent="0.2">
      <c r="A91" s="3612"/>
      <c r="B91" s="3613"/>
      <c r="C91" s="3613"/>
      <c r="D91" s="891" t="s">
        <v>18</v>
      </c>
      <c r="E91" s="3614" t="s">
        <v>19</v>
      </c>
      <c r="F91" s="3614"/>
      <c r="G91" s="3615"/>
    </row>
    <row r="92" spans="1:7" x14ac:dyDescent="0.2">
      <c r="A92" s="3616" t="s">
        <v>20</v>
      </c>
      <c r="B92" s="3617"/>
      <c r="C92" s="3617"/>
      <c r="D92" s="500"/>
      <c r="E92" s="3441"/>
      <c r="F92" s="3442"/>
      <c r="G92" s="3443"/>
    </row>
    <row r="93" spans="1:7" x14ac:dyDescent="0.2">
      <c r="A93" s="3616" t="s">
        <v>21</v>
      </c>
      <c r="B93" s="3617"/>
      <c r="C93" s="3617"/>
      <c r="D93" s="887" t="s">
        <v>330</v>
      </c>
      <c r="E93" s="3461" t="s">
        <v>30</v>
      </c>
      <c r="F93" s="3461"/>
      <c r="G93" s="3462"/>
    </row>
    <row r="94" spans="1:7" ht="13.5" thickBot="1" x14ac:dyDescent="0.25">
      <c r="A94" s="3610" t="s">
        <v>22</v>
      </c>
      <c r="B94" s="3611"/>
      <c r="C94" s="3611"/>
      <c r="D94" s="501" t="s">
        <v>331</v>
      </c>
      <c r="E94" s="3484" t="s">
        <v>23</v>
      </c>
      <c r="F94" s="3484"/>
      <c r="G94" s="3485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7" x14ac:dyDescent="0.2">
      <c r="A97" s="3495" t="s">
        <v>2</v>
      </c>
      <c r="B97" s="3618"/>
      <c r="C97" s="3618"/>
      <c r="D97" s="3618"/>
      <c r="E97" s="3618"/>
      <c r="F97" s="3618"/>
      <c r="G97" s="3497"/>
    </row>
    <row r="98" spans="1:7" x14ac:dyDescent="0.2">
      <c r="A98" s="455"/>
      <c r="B98" s="437"/>
      <c r="C98" s="1867"/>
      <c r="D98" s="457"/>
      <c r="E98" s="458"/>
      <c r="F98" s="459"/>
      <c r="G98" s="460" t="s">
        <v>3</v>
      </c>
    </row>
    <row r="99" spans="1:7" x14ac:dyDescent="0.2">
      <c r="A99" s="461" t="s">
        <v>4</v>
      </c>
      <c r="B99" s="462"/>
      <c r="C99" s="10" t="s">
        <v>329</v>
      </c>
      <c r="D99" s="462"/>
      <c r="E99" s="1277" t="s">
        <v>3468</v>
      </c>
      <c r="F99" s="689"/>
      <c r="G99" s="739" t="s">
        <v>3432</v>
      </c>
    </row>
    <row r="100" spans="1:7" x14ac:dyDescent="0.2">
      <c r="A100" s="385" t="s">
        <v>6</v>
      </c>
      <c r="B100" s="438"/>
      <c r="C100" s="16"/>
      <c r="D100" s="1868"/>
      <c r="E100" s="3498"/>
      <c r="F100" s="3499"/>
      <c r="G100" s="464"/>
    </row>
    <row r="101" spans="1:7" x14ac:dyDescent="0.2">
      <c r="A101" s="465" t="s">
        <v>7</v>
      </c>
      <c r="B101" s="1864"/>
      <c r="C101" s="1864"/>
      <c r="D101" s="1864"/>
      <c r="E101" s="466" t="s">
        <v>8</v>
      </c>
      <c r="F101" s="467"/>
      <c r="G101" s="464" t="s">
        <v>9</v>
      </c>
    </row>
    <row r="102" spans="1:7" x14ac:dyDescent="0.2">
      <c r="A102" s="455"/>
      <c r="B102" s="437"/>
      <c r="C102" s="1867"/>
      <c r="D102" s="1867"/>
      <c r="E102" s="3500"/>
      <c r="F102" s="3501"/>
      <c r="G102" s="468"/>
    </row>
    <row r="103" spans="1:7" ht="26.25" thickBot="1" x14ac:dyDescent="0.25">
      <c r="A103" s="23" t="s">
        <v>10</v>
      </c>
      <c r="B103" s="77" t="s">
        <v>11</v>
      </c>
      <c r="C103" s="25" t="s">
        <v>12</v>
      </c>
      <c r="D103" s="26" t="s">
        <v>13</v>
      </c>
      <c r="E103" s="78" t="s">
        <v>14</v>
      </c>
      <c r="F103" s="28" t="s">
        <v>15</v>
      </c>
      <c r="G103" s="29" t="s">
        <v>16</v>
      </c>
    </row>
    <row r="104" spans="1:7" ht="13.5" thickTop="1" x14ac:dyDescent="0.2">
      <c r="A104" s="469">
        <v>1</v>
      </c>
      <c r="B104" s="470"/>
      <c r="C104" s="1229" t="s">
        <v>158</v>
      </c>
      <c r="D104" s="1869" t="s">
        <v>2871</v>
      </c>
      <c r="E104" s="217">
        <v>10</v>
      </c>
      <c r="F104" s="472">
        <v>345</v>
      </c>
      <c r="G104" s="473">
        <f>F104*E104</f>
        <v>3450</v>
      </c>
    </row>
    <row r="105" spans="1:7" x14ac:dyDescent="0.2">
      <c r="A105" s="474">
        <v>2</v>
      </c>
      <c r="B105" s="91"/>
      <c r="C105" s="1229" t="s">
        <v>59</v>
      </c>
      <c r="D105" s="1869" t="s">
        <v>2872</v>
      </c>
      <c r="E105" s="217">
        <v>15</v>
      </c>
      <c r="F105" s="472">
        <v>66</v>
      </c>
      <c r="G105" s="473">
        <f t="shared" ref="G105:G132" si="3">F105*E105</f>
        <v>990</v>
      </c>
    </row>
    <row r="106" spans="1:7" x14ac:dyDescent="0.2">
      <c r="A106" s="483">
        <v>3</v>
      </c>
      <c r="B106" s="91"/>
      <c r="C106" s="1229" t="s">
        <v>59</v>
      </c>
      <c r="D106" s="1869" t="s">
        <v>2873</v>
      </c>
      <c r="E106" s="217">
        <v>20</v>
      </c>
      <c r="F106" s="472">
        <v>463</v>
      </c>
      <c r="G106" s="473">
        <f t="shared" si="3"/>
        <v>9260</v>
      </c>
    </row>
    <row r="107" spans="1:7" x14ac:dyDescent="0.2">
      <c r="A107" s="469">
        <v>4</v>
      </c>
      <c r="B107" s="91"/>
      <c r="C107" s="1229" t="s">
        <v>59</v>
      </c>
      <c r="D107" s="1869" t="s">
        <v>2874</v>
      </c>
      <c r="E107" s="228">
        <v>10</v>
      </c>
      <c r="F107" s="472">
        <v>60</v>
      </c>
      <c r="G107" s="473">
        <f t="shared" si="3"/>
        <v>600</v>
      </c>
    </row>
    <row r="108" spans="1:7" x14ac:dyDescent="0.2">
      <c r="A108" s="474">
        <v>5</v>
      </c>
      <c r="B108" s="91"/>
      <c r="C108" s="1229" t="s">
        <v>59</v>
      </c>
      <c r="D108" s="1869" t="s">
        <v>2875</v>
      </c>
      <c r="E108" s="217">
        <v>20</v>
      </c>
      <c r="F108" s="472">
        <v>365</v>
      </c>
      <c r="G108" s="473">
        <f t="shared" si="3"/>
        <v>7300</v>
      </c>
    </row>
    <row r="109" spans="1:7" x14ac:dyDescent="0.2">
      <c r="A109" s="483">
        <v>6</v>
      </c>
      <c r="B109" s="91"/>
      <c r="C109" s="1229" t="s">
        <v>59</v>
      </c>
      <c r="D109" s="1869" t="s">
        <v>2876</v>
      </c>
      <c r="E109" s="217">
        <v>20</v>
      </c>
      <c r="F109" s="472">
        <v>135</v>
      </c>
      <c r="G109" s="473">
        <f t="shared" si="3"/>
        <v>2700</v>
      </c>
    </row>
    <row r="110" spans="1:7" x14ac:dyDescent="0.2">
      <c r="A110" s="469">
        <v>7</v>
      </c>
      <c r="B110" s="91"/>
      <c r="C110" s="1229" t="s">
        <v>59</v>
      </c>
      <c r="D110" s="1869" t="s">
        <v>2877</v>
      </c>
      <c r="E110" s="217">
        <v>15</v>
      </c>
      <c r="F110" s="472">
        <v>145</v>
      </c>
      <c r="G110" s="473">
        <f t="shared" si="3"/>
        <v>2175</v>
      </c>
    </row>
    <row r="111" spans="1:7" x14ac:dyDescent="0.2">
      <c r="A111" s="474">
        <v>8</v>
      </c>
      <c r="B111" s="91"/>
      <c r="C111" s="1229" t="s">
        <v>59</v>
      </c>
      <c r="D111" s="1869" t="s">
        <v>2878</v>
      </c>
      <c r="E111" s="217">
        <v>10</v>
      </c>
      <c r="F111" s="472">
        <v>205</v>
      </c>
      <c r="G111" s="473">
        <f t="shared" si="3"/>
        <v>2050</v>
      </c>
    </row>
    <row r="112" spans="1:7" x14ac:dyDescent="0.2">
      <c r="A112" s="483">
        <v>9</v>
      </c>
      <c r="B112" s="91"/>
      <c r="C112" s="1229" t="s">
        <v>59</v>
      </c>
      <c r="D112" s="1869" t="s">
        <v>2879</v>
      </c>
      <c r="E112" s="217">
        <v>3</v>
      </c>
      <c r="F112" s="472">
        <v>350</v>
      </c>
      <c r="G112" s="473">
        <f t="shared" si="3"/>
        <v>1050</v>
      </c>
    </row>
    <row r="113" spans="1:7" x14ac:dyDescent="0.2">
      <c r="A113" s="469">
        <v>10</v>
      </c>
      <c r="B113" s="91"/>
      <c r="C113" s="1229" t="s">
        <v>59</v>
      </c>
      <c r="D113" s="1869" t="s">
        <v>2880</v>
      </c>
      <c r="E113" s="217">
        <v>5</v>
      </c>
      <c r="F113" s="472">
        <v>332</v>
      </c>
      <c r="G113" s="473">
        <f t="shared" si="3"/>
        <v>1660</v>
      </c>
    </row>
    <row r="114" spans="1:7" x14ac:dyDescent="0.2">
      <c r="A114" s="474">
        <v>11</v>
      </c>
      <c r="B114" s="91"/>
      <c r="C114" s="1229" t="s">
        <v>59</v>
      </c>
      <c r="D114" s="1869" t="s">
        <v>2881</v>
      </c>
      <c r="E114" s="217">
        <v>60</v>
      </c>
      <c r="F114" s="472">
        <v>22</v>
      </c>
      <c r="G114" s="473">
        <f t="shared" si="3"/>
        <v>1320</v>
      </c>
    </row>
    <row r="115" spans="1:7" x14ac:dyDescent="0.2">
      <c r="A115" s="483">
        <v>12</v>
      </c>
      <c r="B115" s="91"/>
      <c r="C115" s="1229" t="s">
        <v>59</v>
      </c>
      <c r="D115" s="1869" t="s">
        <v>2882</v>
      </c>
      <c r="E115" s="217">
        <v>5</v>
      </c>
      <c r="F115" s="472">
        <v>280</v>
      </c>
      <c r="G115" s="473">
        <f t="shared" si="3"/>
        <v>1400</v>
      </c>
    </row>
    <row r="116" spans="1:7" x14ac:dyDescent="0.2">
      <c r="A116" s="469">
        <v>13</v>
      </c>
      <c r="B116" s="91"/>
      <c r="C116" s="1229" t="s">
        <v>59</v>
      </c>
      <c r="D116" s="1870" t="s">
        <v>2883</v>
      </c>
      <c r="E116" s="217">
        <v>5</v>
      </c>
      <c r="F116" s="472">
        <v>74</v>
      </c>
      <c r="G116" s="473">
        <f t="shared" si="3"/>
        <v>370</v>
      </c>
    </row>
    <row r="117" spans="1:7" x14ac:dyDescent="0.2">
      <c r="A117" s="474">
        <v>14</v>
      </c>
      <c r="B117" s="439"/>
      <c r="C117" s="1229" t="s">
        <v>59</v>
      </c>
      <c r="D117" s="1869" t="s">
        <v>2884</v>
      </c>
      <c r="E117" s="217">
        <v>5</v>
      </c>
      <c r="F117" s="472">
        <v>254</v>
      </c>
      <c r="G117" s="473">
        <f t="shared" si="3"/>
        <v>1270</v>
      </c>
    </row>
    <row r="118" spans="1:7" x14ac:dyDescent="0.2">
      <c r="A118" s="483">
        <v>15</v>
      </c>
      <c r="B118" s="439"/>
      <c r="C118" s="1229" t="s">
        <v>59</v>
      </c>
      <c r="D118" s="1869" t="s">
        <v>2885</v>
      </c>
      <c r="E118" s="478">
        <v>5</v>
      </c>
      <c r="F118" s="479">
        <v>160</v>
      </c>
      <c r="G118" s="473">
        <f t="shared" si="3"/>
        <v>800</v>
      </c>
    </row>
    <row r="119" spans="1:7" x14ac:dyDescent="0.2">
      <c r="A119" s="469">
        <v>16</v>
      </c>
      <c r="B119" s="439"/>
      <c r="C119" s="1229" t="s">
        <v>59</v>
      </c>
      <c r="D119" s="1869" t="s">
        <v>2886</v>
      </c>
      <c r="E119" s="478">
        <v>5</v>
      </c>
      <c r="F119" s="479">
        <v>147</v>
      </c>
      <c r="G119" s="473">
        <f t="shared" si="3"/>
        <v>735</v>
      </c>
    </row>
    <row r="120" spans="1:7" x14ac:dyDescent="0.2">
      <c r="A120" s="474">
        <v>17</v>
      </c>
      <c r="B120" s="439"/>
      <c r="C120" s="1229" t="s">
        <v>59</v>
      </c>
      <c r="D120" s="1869" t="s">
        <v>2887</v>
      </c>
      <c r="E120" s="480">
        <v>5</v>
      </c>
      <c r="F120" s="479">
        <v>240</v>
      </c>
      <c r="G120" s="473">
        <f t="shared" si="3"/>
        <v>1200</v>
      </c>
    </row>
    <row r="121" spans="1:7" x14ac:dyDescent="0.2">
      <c r="A121" s="483">
        <v>18</v>
      </c>
      <c r="B121" s="439"/>
      <c r="C121" s="1229" t="s">
        <v>59</v>
      </c>
      <c r="D121" s="1871" t="s">
        <v>2888</v>
      </c>
      <c r="E121" s="480">
        <v>6</v>
      </c>
      <c r="F121" s="479">
        <v>80</v>
      </c>
      <c r="G121" s="473">
        <f t="shared" si="3"/>
        <v>480</v>
      </c>
    </row>
    <row r="122" spans="1:7" x14ac:dyDescent="0.2">
      <c r="A122" s="469">
        <v>19</v>
      </c>
      <c r="B122" s="439"/>
      <c r="C122" s="1229" t="s">
        <v>59</v>
      </c>
      <c r="D122" s="1872" t="s">
        <v>2889</v>
      </c>
      <c r="E122" s="480">
        <v>47</v>
      </c>
      <c r="F122" s="482">
        <v>92</v>
      </c>
      <c r="G122" s="473">
        <f t="shared" si="3"/>
        <v>4324</v>
      </c>
    </row>
    <row r="123" spans="1:7" x14ac:dyDescent="0.2">
      <c r="A123" s="474">
        <v>20</v>
      </c>
      <c r="B123" s="439"/>
      <c r="C123" s="1874" t="s">
        <v>276</v>
      </c>
      <c r="D123" s="1869" t="s">
        <v>2890</v>
      </c>
      <c r="E123" s="480">
        <v>10</v>
      </c>
      <c r="F123" s="482">
        <v>202</v>
      </c>
      <c r="G123" s="473">
        <f t="shared" si="3"/>
        <v>2020</v>
      </c>
    </row>
    <row r="124" spans="1:7" x14ac:dyDescent="0.2">
      <c r="A124" s="483">
        <v>21</v>
      </c>
      <c r="B124" s="439"/>
      <c r="C124" s="1229" t="s">
        <v>59</v>
      </c>
      <c r="D124" s="1869" t="s">
        <v>2891</v>
      </c>
      <c r="E124" s="480">
        <v>10</v>
      </c>
      <c r="F124" s="482">
        <v>97</v>
      </c>
      <c r="G124" s="473">
        <f t="shared" si="3"/>
        <v>970</v>
      </c>
    </row>
    <row r="125" spans="1:7" x14ac:dyDescent="0.2">
      <c r="A125" s="469">
        <v>22</v>
      </c>
      <c r="B125" s="439"/>
      <c r="C125" s="1229" t="s">
        <v>59</v>
      </c>
      <c r="D125" s="1869" t="s">
        <v>2892</v>
      </c>
      <c r="E125" s="480">
        <v>5</v>
      </c>
      <c r="F125" s="482">
        <v>150</v>
      </c>
      <c r="G125" s="473">
        <f t="shared" si="3"/>
        <v>750</v>
      </c>
    </row>
    <row r="126" spans="1:7" x14ac:dyDescent="0.2">
      <c r="A126" s="474">
        <v>23</v>
      </c>
      <c r="B126" s="439"/>
      <c r="C126" s="1229" t="s">
        <v>59</v>
      </c>
      <c r="D126" s="1869" t="s">
        <v>2893</v>
      </c>
      <c r="E126" s="480">
        <v>2</v>
      </c>
      <c r="F126" s="482">
        <v>173</v>
      </c>
      <c r="G126" s="473">
        <f t="shared" si="3"/>
        <v>346</v>
      </c>
    </row>
    <row r="127" spans="1:7" x14ac:dyDescent="0.2">
      <c r="A127" s="483">
        <v>24</v>
      </c>
      <c r="B127" s="439"/>
      <c r="C127" s="1229" t="s">
        <v>158</v>
      </c>
      <c r="D127" s="1869" t="s">
        <v>2894</v>
      </c>
      <c r="E127" s="480">
        <v>9</v>
      </c>
      <c r="F127" s="482">
        <v>226</v>
      </c>
      <c r="G127" s="473">
        <f t="shared" si="3"/>
        <v>2034</v>
      </c>
    </row>
    <row r="128" spans="1:7" x14ac:dyDescent="0.2">
      <c r="A128" s="469">
        <v>25</v>
      </c>
      <c r="B128" s="439"/>
      <c r="C128" s="1229" t="s">
        <v>59</v>
      </c>
      <c r="D128" s="1869" t="s">
        <v>2895</v>
      </c>
      <c r="E128" s="480">
        <v>15</v>
      </c>
      <c r="F128" s="482">
        <v>425</v>
      </c>
      <c r="G128" s="473">
        <f t="shared" si="3"/>
        <v>6375</v>
      </c>
    </row>
    <row r="129" spans="1:7" x14ac:dyDescent="0.2">
      <c r="A129" s="474">
        <v>26</v>
      </c>
      <c r="B129" s="439"/>
      <c r="C129" s="1229" t="s">
        <v>59</v>
      </c>
      <c r="D129" s="1869" t="s">
        <v>2896</v>
      </c>
      <c r="E129" s="480">
        <v>20</v>
      </c>
      <c r="F129" s="482">
        <v>55</v>
      </c>
      <c r="G129" s="473">
        <f t="shared" si="3"/>
        <v>1100</v>
      </c>
    </row>
    <row r="130" spans="1:7" x14ac:dyDescent="0.2">
      <c r="A130" s="483">
        <v>27</v>
      </c>
      <c r="B130" s="439"/>
      <c r="C130" s="1229" t="s">
        <v>59</v>
      </c>
      <c r="D130" s="1869" t="s">
        <v>2897</v>
      </c>
      <c r="E130" s="480">
        <v>10</v>
      </c>
      <c r="F130" s="487">
        <v>130</v>
      </c>
      <c r="G130" s="473">
        <f t="shared" si="3"/>
        <v>1300</v>
      </c>
    </row>
    <row r="131" spans="1:7" x14ac:dyDescent="0.2">
      <c r="A131" s="469">
        <v>28</v>
      </c>
      <c r="B131" s="439"/>
      <c r="C131" s="1229" t="s">
        <v>59</v>
      </c>
      <c r="D131" s="1869" t="s">
        <v>2898</v>
      </c>
      <c r="E131" s="480">
        <v>15</v>
      </c>
      <c r="F131" s="487">
        <v>435</v>
      </c>
      <c r="G131" s="473">
        <f t="shared" si="3"/>
        <v>6525</v>
      </c>
    </row>
    <row r="132" spans="1:7" x14ac:dyDescent="0.2">
      <c r="A132" s="474">
        <v>29</v>
      </c>
      <c r="B132" s="439"/>
      <c r="C132" s="1229" t="s">
        <v>158</v>
      </c>
      <c r="D132" s="1875" t="s">
        <v>2899</v>
      </c>
      <c r="E132" s="480">
        <v>5</v>
      </c>
      <c r="F132" s="487">
        <v>1500</v>
      </c>
      <c r="G132" s="473">
        <f t="shared" si="3"/>
        <v>7500</v>
      </c>
    </row>
    <row r="133" spans="1:7" x14ac:dyDescent="0.2">
      <c r="A133" s="485"/>
      <c r="B133" s="439"/>
      <c r="C133" s="1229"/>
      <c r="D133" s="1875"/>
      <c r="E133" s="480"/>
      <c r="F133" s="487"/>
      <c r="G133" s="473"/>
    </row>
    <row r="134" spans="1:7" x14ac:dyDescent="0.2">
      <c r="A134" s="1865"/>
      <c r="B134" s="439"/>
      <c r="C134" s="238"/>
      <c r="D134" s="471"/>
      <c r="E134" s="439"/>
      <c r="F134" s="487"/>
      <c r="G134" s="473"/>
    </row>
    <row r="135" spans="1:7" ht="13.5" thickBot="1" x14ac:dyDescent="0.25">
      <c r="A135" s="488"/>
      <c r="B135" s="448"/>
      <c r="C135" s="489"/>
      <c r="D135" s="122"/>
      <c r="E135" s="448"/>
      <c r="F135" s="52" t="s">
        <v>17</v>
      </c>
      <c r="G135" s="490">
        <f>SUM(G104:G134)</f>
        <v>72054</v>
      </c>
    </row>
    <row r="136" spans="1:7" ht="13.5" thickTop="1" x14ac:dyDescent="0.2">
      <c r="A136" s="415" t="s">
        <v>2900</v>
      </c>
      <c r="B136" s="364"/>
      <c r="C136" s="1868"/>
      <c r="E136" s="364"/>
      <c r="F136" s="491"/>
      <c r="G136" s="492"/>
    </row>
    <row r="137" spans="1:7" ht="13.5" thickBot="1" x14ac:dyDescent="0.25">
      <c r="A137" s="493"/>
      <c r="B137" s="369"/>
      <c r="C137" s="370"/>
      <c r="D137" s="494"/>
      <c r="E137" s="372"/>
      <c r="F137" s="495"/>
      <c r="G137" s="496"/>
    </row>
    <row r="138" spans="1:7" ht="13.5" thickTop="1" x14ac:dyDescent="0.2">
      <c r="A138" s="3612"/>
      <c r="B138" s="3613"/>
      <c r="C138" s="3613"/>
      <c r="D138" s="1866" t="s">
        <v>18</v>
      </c>
      <c r="E138" s="3614" t="s">
        <v>19</v>
      </c>
      <c r="F138" s="3614"/>
      <c r="G138" s="3615"/>
    </row>
    <row r="139" spans="1:7" x14ac:dyDescent="0.2">
      <c r="A139" s="3616" t="s">
        <v>20</v>
      </c>
      <c r="B139" s="3617"/>
      <c r="C139" s="3617"/>
      <c r="D139" s="500"/>
      <c r="E139" s="3441"/>
      <c r="F139" s="3442"/>
      <c r="G139" s="3443"/>
    </row>
    <row r="140" spans="1:7" x14ac:dyDescent="0.2">
      <c r="A140" s="3616" t="s">
        <v>21</v>
      </c>
      <c r="B140" s="3617"/>
      <c r="C140" s="3617"/>
      <c r="D140" s="1863" t="s">
        <v>330</v>
      </c>
      <c r="E140" s="3461" t="s">
        <v>30</v>
      </c>
      <c r="F140" s="3461"/>
      <c r="G140" s="3462"/>
    </row>
    <row r="141" spans="1:7" ht="13.5" thickBot="1" x14ac:dyDescent="0.25">
      <c r="A141" s="3610" t="s">
        <v>22</v>
      </c>
      <c r="B141" s="3611"/>
      <c r="C141" s="3611"/>
      <c r="D141" s="501" t="s">
        <v>331</v>
      </c>
      <c r="E141" s="3484" t="s">
        <v>23</v>
      </c>
      <c r="F141" s="3484"/>
      <c r="G141" s="3485"/>
    </row>
    <row r="142" spans="1:7" ht="16.5" x14ac:dyDescent="0.25">
      <c r="A142" s="3415" t="s">
        <v>0</v>
      </c>
      <c r="B142" s="3416"/>
      <c r="C142" s="3416"/>
      <c r="D142" s="3416"/>
      <c r="E142" s="3416"/>
      <c r="F142" s="3416"/>
      <c r="G142" s="3417"/>
    </row>
    <row r="143" spans="1:7" x14ac:dyDescent="0.2">
      <c r="A143" s="3418" t="s">
        <v>1</v>
      </c>
      <c r="B143" s="3419"/>
      <c r="C143" s="3419"/>
      <c r="D143" s="3419"/>
      <c r="E143" s="3419"/>
      <c r="F143" s="3419"/>
      <c r="G143" s="3420"/>
    </row>
    <row r="144" spans="1:7" x14ac:dyDescent="0.2">
      <c r="A144" s="3495" t="s">
        <v>2</v>
      </c>
      <c r="B144" s="3618"/>
      <c r="C144" s="3618"/>
      <c r="D144" s="3618"/>
      <c r="E144" s="3618"/>
      <c r="F144" s="3618"/>
      <c r="G144" s="3497"/>
    </row>
    <row r="145" spans="1:7" x14ac:dyDescent="0.2">
      <c r="A145" s="455"/>
      <c r="B145" s="437"/>
      <c r="C145" s="2752"/>
      <c r="D145" s="457"/>
      <c r="E145" s="458"/>
      <c r="F145" s="459"/>
      <c r="G145" s="391" t="s">
        <v>194</v>
      </c>
    </row>
    <row r="146" spans="1:7" x14ac:dyDescent="0.2">
      <c r="A146" s="461" t="s">
        <v>4</v>
      </c>
      <c r="B146" s="462"/>
      <c r="C146" s="10" t="s">
        <v>329</v>
      </c>
      <c r="D146" s="462"/>
      <c r="E146" s="1277" t="s">
        <v>5144</v>
      </c>
      <c r="F146" s="689"/>
      <c r="G146" s="739" t="s">
        <v>5145</v>
      </c>
    </row>
    <row r="147" spans="1:7" x14ac:dyDescent="0.2">
      <c r="A147" s="385" t="s">
        <v>6</v>
      </c>
      <c r="B147" s="438"/>
      <c r="C147" s="16"/>
      <c r="D147" s="2753"/>
      <c r="E147" s="3498"/>
      <c r="F147" s="3499"/>
      <c r="G147" s="464"/>
    </row>
    <row r="148" spans="1:7" x14ac:dyDescent="0.2">
      <c r="A148" s="2754" t="s">
        <v>7</v>
      </c>
      <c r="B148" s="2749"/>
      <c r="C148" s="2749"/>
      <c r="D148" s="2749"/>
      <c r="E148" s="466" t="s">
        <v>8</v>
      </c>
      <c r="F148" s="467"/>
      <c r="G148" s="464" t="s">
        <v>9</v>
      </c>
    </row>
    <row r="149" spans="1:7" x14ac:dyDescent="0.2">
      <c r="A149" s="455"/>
      <c r="B149" s="437"/>
      <c r="C149" s="2752"/>
      <c r="D149" s="2752"/>
      <c r="E149" s="3500"/>
      <c r="F149" s="3501"/>
      <c r="G149" s="468"/>
    </row>
    <row r="150" spans="1:7" ht="26.25" thickBot="1" x14ac:dyDescent="0.25">
      <c r="A150" s="23" t="s">
        <v>10</v>
      </c>
      <c r="B150" s="77" t="s">
        <v>11</v>
      </c>
      <c r="C150" s="25" t="s">
        <v>12</v>
      </c>
      <c r="D150" s="26" t="s">
        <v>13</v>
      </c>
      <c r="E150" s="78" t="s">
        <v>14</v>
      </c>
      <c r="F150" s="28" t="s">
        <v>15</v>
      </c>
      <c r="G150" s="29" t="s">
        <v>16</v>
      </c>
    </row>
    <row r="151" spans="1:7" ht="13.5" thickTop="1" x14ac:dyDescent="0.2">
      <c r="A151" s="469">
        <v>1</v>
      </c>
      <c r="B151" s="470"/>
      <c r="C151" s="1229" t="s">
        <v>1413</v>
      </c>
      <c r="D151" s="2766" t="s">
        <v>4440</v>
      </c>
      <c r="E151" s="217">
        <v>1</v>
      </c>
      <c r="F151" s="472">
        <v>2500</v>
      </c>
      <c r="G151" s="473">
        <f>F151*E151</f>
        <v>2500</v>
      </c>
    </row>
    <row r="152" spans="1:7" x14ac:dyDescent="0.2">
      <c r="A152" s="474"/>
      <c r="B152" s="91"/>
      <c r="C152" s="1229"/>
      <c r="D152" s="2767" t="s">
        <v>4441</v>
      </c>
      <c r="E152" s="217"/>
      <c r="F152" s="472"/>
      <c r="G152" s="473"/>
    </row>
    <row r="153" spans="1:7" x14ac:dyDescent="0.2">
      <c r="A153" s="483"/>
      <c r="B153" s="91"/>
      <c r="C153" s="1229"/>
      <c r="D153" s="2767" t="s">
        <v>4442</v>
      </c>
      <c r="E153" s="217"/>
      <c r="F153" s="472"/>
      <c r="G153" s="473"/>
    </row>
    <row r="154" spans="1:7" x14ac:dyDescent="0.2">
      <c r="A154" s="469"/>
      <c r="B154" s="91"/>
      <c r="C154" s="1229"/>
      <c r="D154" s="2767" t="s">
        <v>4443</v>
      </c>
      <c r="E154" s="228"/>
      <c r="F154" s="472"/>
      <c r="G154" s="473"/>
    </row>
    <row r="155" spans="1:7" x14ac:dyDescent="0.2">
      <c r="A155" s="474"/>
      <c r="B155" s="91"/>
      <c r="C155" s="1229"/>
      <c r="D155" s="2767" t="s">
        <v>4444</v>
      </c>
      <c r="E155" s="217"/>
      <c r="F155" s="472"/>
      <c r="G155" s="473"/>
    </row>
    <row r="156" spans="1:7" x14ac:dyDescent="0.2">
      <c r="A156" s="483"/>
      <c r="B156" s="91"/>
      <c r="C156" s="1229"/>
      <c r="D156" s="2767" t="s">
        <v>4445</v>
      </c>
      <c r="E156" s="217"/>
      <c r="F156" s="472"/>
      <c r="G156" s="473"/>
    </row>
    <row r="157" spans="1:7" x14ac:dyDescent="0.2">
      <c r="A157" s="469">
        <v>2</v>
      </c>
      <c r="B157" s="91"/>
      <c r="C157" s="1229" t="s">
        <v>3134</v>
      </c>
      <c r="D157" s="1869" t="s">
        <v>4446</v>
      </c>
      <c r="E157" s="217">
        <v>30</v>
      </c>
      <c r="F157" s="472">
        <v>340</v>
      </c>
      <c r="G157" s="473">
        <f t="shared" ref="G157:G180" si="4">F157*E157</f>
        <v>10200</v>
      </c>
    </row>
    <row r="158" spans="1:7" x14ac:dyDescent="0.2">
      <c r="A158" s="474">
        <v>3</v>
      </c>
      <c r="B158" s="91"/>
      <c r="C158" s="1229" t="s">
        <v>3134</v>
      </c>
      <c r="D158" s="1869" t="s">
        <v>4447</v>
      </c>
      <c r="E158" s="217">
        <v>30</v>
      </c>
      <c r="F158" s="472">
        <v>420</v>
      </c>
      <c r="G158" s="473">
        <f t="shared" si="4"/>
        <v>12600</v>
      </c>
    </row>
    <row r="159" spans="1:7" x14ac:dyDescent="0.2">
      <c r="A159" s="483">
        <v>4</v>
      </c>
      <c r="B159" s="91"/>
      <c r="C159" s="1229" t="s">
        <v>276</v>
      </c>
      <c r="D159" s="2768" t="s">
        <v>4448</v>
      </c>
      <c r="E159" s="217">
        <v>35</v>
      </c>
      <c r="F159" s="472">
        <v>325</v>
      </c>
      <c r="G159" s="473">
        <f t="shared" si="4"/>
        <v>11375</v>
      </c>
    </row>
    <row r="160" spans="1:7" x14ac:dyDescent="0.2">
      <c r="A160" s="469">
        <v>5</v>
      </c>
      <c r="B160" s="91"/>
      <c r="C160" s="1229" t="s">
        <v>3134</v>
      </c>
      <c r="D160" s="1869" t="s">
        <v>4449</v>
      </c>
      <c r="E160" s="217">
        <v>25</v>
      </c>
      <c r="F160" s="472">
        <v>252</v>
      </c>
      <c r="G160" s="473">
        <f t="shared" si="4"/>
        <v>6300</v>
      </c>
    </row>
    <row r="161" spans="1:7" x14ac:dyDescent="0.2">
      <c r="A161" s="474">
        <v>6</v>
      </c>
      <c r="B161" s="91"/>
      <c r="C161" s="1229" t="s">
        <v>3134</v>
      </c>
      <c r="D161" s="1869" t="s">
        <v>4450</v>
      </c>
      <c r="E161" s="217">
        <v>15</v>
      </c>
      <c r="F161" s="472">
        <v>450</v>
      </c>
      <c r="G161" s="473">
        <f t="shared" si="4"/>
        <v>6750</v>
      </c>
    </row>
    <row r="162" spans="1:7" x14ac:dyDescent="0.2">
      <c r="A162" s="483">
        <v>7</v>
      </c>
      <c r="B162" s="91"/>
      <c r="C162" s="1229" t="s">
        <v>3134</v>
      </c>
      <c r="D162" s="1869" t="s">
        <v>4451</v>
      </c>
      <c r="E162" s="217">
        <v>10</v>
      </c>
      <c r="F162" s="472">
        <v>320</v>
      </c>
      <c r="G162" s="473">
        <f t="shared" si="4"/>
        <v>3200</v>
      </c>
    </row>
    <row r="163" spans="1:7" x14ac:dyDescent="0.2">
      <c r="A163" s="469">
        <v>8</v>
      </c>
      <c r="B163" s="91"/>
      <c r="C163" s="1229" t="s">
        <v>4452</v>
      </c>
      <c r="D163" s="1870" t="s">
        <v>4453</v>
      </c>
      <c r="E163" s="217">
        <v>8</v>
      </c>
      <c r="F163" s="472">
        <v>320</v>
      </c>
      <c r="G163" s="473">
        <f t="shared" si="4"/>
        <v>2560</v>
      </c>
    </row>
    <row r="164" spans="1:7" x14ac:dyDescent="0.2">
      <c r="A164" s="474">
        <v>9</v>
      </c>
      <c r="B164" s="439"/>
      <c r="C164" s="1229" t="s">
        <v>196</v>
      </c>
      <c r="D164" s="1869" t="s">
        <v>4454</v>
      </c>
      <c r="E164" s="217">
        <v>20</v>
      </c>
      <c r="F164" s="472">
        <v>260</v>
      </c>
      <c r="G164" s="473">
        <f t="shared" si="4"/>
        <v>5200</v>
      </c>
    </row>
    <row r="165" spans="1:7" x14ac:dyDescent="0.2">
      <c r="A165" s="483">
        <v>10</v>
      </c>
      <c r="B165" s="439"/>
      <c r="C165" s="1229" t="s">
        <v>4455</v>
      </c>
      <c r="D165" s="1869" t="s">
        <v>4456</v>
      </c>
      <c r="E165" s="478">
        <v>3</v>
      </c>
      <c r="F165" s="479">
        <v>2650</v>
      </c>
      <c r="G165" s="473">
        <f t="shared" si="4"/>
        <v>7950</v>
      </c>
    </row>
    <row r="166" spans="1:7" x14ac:dyDescent="0.2">
      <c r="A166" s="469">
        <v>11</v>
      </c>
      <c r="B166" s="439"/>
      <c r="C166" s="1229" t="s">
        <v>3134</v>
      </c>
      <c r="D166" s="1869" t="s">
        <v>4457</v>
      </c>
      <c r="E166" s="478">
        <v>20</v>
      </c>
      <c r="F166" s="479">
        <v>220</v>
      </c>
      <c r="G166" s="473">
        <f t="shared" si="4"/>
        <v>4400</v>
      </c>
    </row>
    <row r="167" spans="1:7" x14ac:dyDescent="0.2">
      <c r="A167" s="474">
        <v>12</v>
      </c>
      <c r="B167" s="439"/>
      <c r="C167" s="1229" t="s">
        <v>3134</v>
      </c>
      <c r="D167" s="1869" t="s">
        <v>4458</v>
      </c>
      <c r="E167" s="480">
        <v>15</v>
      </c>
      <c r="F167" s="479">
        <v>210</v>
      </c>
      <c r="G167" s="473">
        <f t="shared" si="4"/>
        <v>3150</v>
      </c>
    </row>
    <row r="168" spans="1:7" x14ac:dyDescent="0.2">
      <c r="A168" s="483">
        <v>13</v>
      </c>
      <c r="B168" s="439"/>
      <c r="C168" s="1229" t="s">
        <v>3134</v>
      </c>
      <c r="D168" s="1871" t="s">
        <v>4459</v>
      </c>
      <c r="E168" s="480">
        <v>1</v>
      </c>
      <c r="F168" s="479">
        <v>210</v>
      </c>
      <c r="G168" s="473">
        <f t="shared" si="4"/>
        <v>210</v>
      </c>
    </row>
    <row r="169" spans="1:7" x14ac:dyDescent="0.2">
      <c r="A169" s="469">
        <v>14</v>
      </c>
      <c r="B169" s="439"/>
      <c r="C169" s="1229" t="s">
        <v>3134</v>
      </c>
      <c r="D169" s="1872" t="s">
        <v>4460</v>
      </c>
      <c r="E169" s="480">
        <v>1</v>
      </c>
      <c r="F169" s="482">
        <v>210</v>
      </c>
      <c r="G169" s="473">
        <f t="shared" si="4"/>
        <v>210</v>
      </c>
    </row>
    <row r="170" spans="1:7" x14ac:dyDescent="0.2">
      <c r="A170" s="474">
        <v>15</v>
      </c>
      <c r="B170" s="439"/>
      <c r="C170" s="1874" t="s">
        <v>3134</v>
      </c>
      <c r="D170" s="1869" t="s">
        <v>4461</v>
      </c>
      <c r="E170" s="480">
        <v>3</v>
      </c>
      <c r="F170" s="482">
        <v>112</v>
      </c>
      <c r="G170" s="473">
        <f t="shared" si="4"/>
        <v>336</v>
      </c>
    </row>
    <row r="171" spans="1:7" x14ac:dyDescent="0.2">
      <c r="A171" s="483">
        <v>16</v>
      </c>
      <c r="B171" s="439"/>
      <c r="C171" s="1229" t="s">
        <v>3134</v>
      </c>
      <c r="D171" s="1869" t="s">
        <v>4462</v>
      </c>
      <c r="E171" s="480">
        <v>1</v>
      </c>
      <c r="F171" s="482">
        <v>140</v>
      </c>
      <c r="G171" s="473">
        <f t="shared" si="4"/>
        <v>140</v>
      </c>
    </row>
    <row r="172" spans="1:7" x14ac:dyDescent="0.2">
      <c r="A172" s="469">
        <v>17</v>
      </c>
      <c r="B172" s="439"/>
      <c r="C172" s="1229" t="s">
        <v>276</v>
      </c>
      <c r="D172" s="1869" t="s">
        <v>4463</v>
      </c>
      <c r="E172" s="480">
        <v>1</v>
      </c>
      <c r="F172" s="482">
        <v>70</v>
      </c>
      <c r="G172" s="473">
        <f t="shared" si="4"/>
        <v>70</v>
      </c>
    </row>
    <row r="173" spans="1:7" x14ac:dyDescent="0.2">
      <c r="A173" s="474">
        <v>18</v>
      </c>
      <c r="B173" s="439"/>
      <c r="C173" s="1229" t="s">
        <v>276</v>
      </c>
      <c r="D173" s="1869" t="s">
        <v>4464</v>
      </c>
      <c r="E173" s="480">
        <v>200</v>
      </c>
      <c r="F173" s="482">
        <v>80</v>
      </c>
      <c r="G173" s="473">
        <f t="shared" si="4"/>
        <v>16000</v>
      </c>
    </row>
    <row r="174" spans="1:7" x14ac:dyDescent="0.2">
      <c r="A174" s="483">
        <v>19</v>
      </c>
      <c r="B174" s="439"/>
      <c r="C174" s="1229" t="s">
        <v>276</v>
      </c>
      <c r="D174" s="1869" t="s">
        <v>4465</v>
      </c>
      <c r="E174" s="480">
        <v>45</v>
      </c>
      <c r="F174" s="482">
        <v>100</v>
      </c>
      <c r="G174" s="473">
        <f t="shared" si="4"/>
        <v>4500</v>
      </c>
    </row>
    <row r="175" spans="1:7" x14ac:dyDescent="0.2">
      <c r="A175" s="469">
        <v>20</v>
      </c>
      <c r="B175" s="439"/>
      <c r="C175" s="1229" t="s">
        <v>276</v>
      </c>
      <c r="D175" s="1869" t="s">
        <v>4466</v>
      </c>
      <c r="E175" s="480">
        <v>10</v>
      </c>
      <c r="F175" s="482">
        <v>147</v>
      </c>
      <c r="G175" s="473">
        <f t="shared" si="4"/>
        <v>1470</v>
      </c>
    </row>
    <row r="176" spans="1:7" x14ac:dyDescent="0.2">
      <c r="A176" s="474">
        <v>21</v>
      </c>
      <c r="B176" s="439"/>
      <c r="C176" s="1229" t="s">
        <v>276</v>
      </c>
      <c r="D176" s="1869" t="s">
        <v>4467</v>
      </c>
      <c r="E176" s="480">
        <v>70</v>
      </c>
      <c r="F176" s="482">
        <v>49</v>
      </c>
      <c r="G176" s="473">
        <f t="shared" si="4"/>
        <v>3430</v>
      </c>
    </row>
    <row r="177" spans="1:7" x14ac:dyDescent="0.2">
      <c r="A177" s="483">
        <v>22</v>
      </c>
      <c r="B177" s="439"/>
      <c r="C177" s="1229" t="s">
        <v>4468</v>
      </c>
      <c r="D177" s="1869" t="s">
        <v>4469</v>
      </c>
      <c r="E177" s="480">
        <v>7</v>
      </c>
      <c r="F177" s="487">
        <v>135</v>
      </c>
      <c r="G177" s="473">
        <f t="shared" si="4"/>
        <v>945</v>
      </c>
    </row>
    <row r="178" spans="1:7" x14ac:dyDescent="0.2">
      <c r="A178" s="469">
        <v>23</v>
      </c>
      <c r="B178" s="439"/>
      <c r="C178" s="1229" t="s">
        <v>2329</v>
      </c>
      <c r="D178" s="1869" t="s">
        <v>4470</v>
      </c>
      <c r="E178" s="480">
        <v>1</v>
      </c>
      <c r="F178" s="487">
        <v>210</v>
      </c>
      <c r="G178" s="473">
        <f t="shared" si="4"/>
        <v>210</v>
      </c>
    </row>
    <row r="179" spans="1:7" x14ac:dyDescent="0.2">
      <c r="A179" s="474">
        <v>24</v>
      </c>
      <c r="B179" s="439"/>
      <c r="C179" s="1229" t="s">
        <v>3134</v>
      </c>
      <c r="D179" s="1869" t="s">
        <v>4471</v>
      </c>
      <c r="E179" s="480">
        <v>2</v>
      </c>
      <c r="F179" s="487">
        <v>280</v>
      </c>
      <c r="G179" s="473">
        <f t="shared" si="4"/>
        <v>560</v>
      </c>
    </row>
    <row r="180" spans="1:7" x14ac:dyDescent="0.2">
      <c r="A180" s="483">
        <v>25</v>
      </c>
      <c r="B180" s="439"/>
      <c r="C180" s="1229" t="s">
        <v>3134</v>
      </c>
      <c r="D180" s="1869" t="s">
        <v>4472</v>
      </c>
      <c r="E180" s="480">
        <v>2</v>
      </c>
      <c r="F180" s="487">
        <v>280</v>
      </c>
      <c r="G180" s="473">
        <f t="shared" si="4"/>
        <v>560</v>
      </c>
    </row>
    <row r="181" spans="1:7" x14ac:dyDescent="0.2">
      <c r="A181" s="2750"/>
      <c r="B181" s="439"/>
      <c r="C181" s="238"/>
      <c r="D181" s="46"/>
      <c r="E181" s="439"/>
      <c r="F181" s="487"/>
      <c r="G181" s="473"/>
    </row>
    <row r="182" spans="1:7" ht="13.5" thickBot="1" x14ac:dyDescent="0.25">
      <c r="A182" s="488"/>
      <c r="B182" s="448"/>
      <c r="C182" s="489"/>
      <c r="D182" s="122"/>
      <c r="E182" s="448"/>
      <c r="F182" s="52" t="s">
        <v>192</v>
      </c>
      <c r="G182" s="490">
        <f>SUM(G151:G181)</f>
        <v>104826</v>
      </c>
    </row>
    <row r="183" spans="1:7" ht="13.5" thickTop="1" x14ac:dyDescent="0.2">
      <c r="A183" s="415" t="s">
        <v>4439</v>
      </c>
      <c r="B183" s="364"/>
      <c r="C183" s="2753"/>
      <c r="E183" s="364"/>
      <c r="F183" s="491"/>
      <c r="G183" s="492"/>
    </row>
    <row r="184" spans="1:7" ht="13.5" thickBot="1" x14ac:dyDescent="0.25">
      <c r="A184" s="493"/>
      <c r="B184" s="369"/>
      <c r="C184" s="370"/>
      <c r="D184" s="494"/>
      <c r="E184" s="372"/>
      <c r="F184" s="495"/>
      <c r="G184" s="496"/>
    </row>
    <row r="185" spans="1:7" ht="13.5" thickTop="1" x14ac:dyDescent="0.2">
      <c r="A185" s="3612"/>
      <c r="B185" s="3613"/>
      <c r="C185" s="3613"/>
      <c r="D185" s="2751" t="s">
        <v>18</v>
      </c>
      <c r="E185" s="3614" t="s">
        <v>19</v>
      </c>
      <c r="F185" s="3614"/>
      <c r="G185" s="3615"/>
    </row>
    <row r="186" spans="1:7" x14ac:dyDescent="0.2">
      <c r="A186" s="3616" t="s">
        <v>20</v>
      </c>
      <c r="B186" s="3617"/>
      <c r="C186" s="3617"/>
      <c r="D186" s="500"/>
      <c r="E186" s="3441"/>
      <c r="F186" s="3442"/>
      <c r="G186" s="3443"/>
    </row>
    <row r="187" spans="1:7" x14ac:dyDescent="0.2">
      <c r="A187" s="3616" t="s">
        <v>21</v>
      </c>
      <c r="B187" s="3617"/>
      <c r="C187" s="3617"/>
      <c r="D187" s="2748" t="s">
        <v>330</v>
      </c>
      <c r="E187" s="3461" t="s">
        <v>30</v>
      </c>
      <c r="F187" s="3461"/>
      <c r="G187" s="3462"/>
    </row>
    <row r="188" spans="1:7" ht="13.5" thickBot="1" x14ac:dyDescent="0.25">
      <c r="A188" s="3610" t="s">
        <v>22</v>
      </c>
      <c r="B188" s="3611"/>
      <c r="C188" s="3611"/>
      <c r="D188" s="501" t="s">
        <v>331</v>
      </c>
      <c r="E188" s="3484" t="s">
        <v>23</v>
      </c>
      <c r="F188" s="3484"/>
      <c r="G188" s="3485"/>
    </row>
    <row r="189" spans="1:7" ht="16.5" x14ac:dyDescent="0.25">
      <c r="A189" s="3415" t="s">
        <v>0</v>
      </c>
      <c r="B189" s="3416"/>
      <c r="C189" s="3416"/>
      <c r="D189" s="3416"/>
      <c r="E189" s="3416"/>
      <c r="F189" s="3416"/>
      <c r="G189" s="3417"/>
    </row>
    <row r="190" spans="1:7" x14ac:dyDescent="0.2">
      <c r="A190" s="3418" t="s">
        <v>1</v>
      </c>
      <c r="B190" s="3419"/>
      <c r="C190" s="3419"/>
      <c r="D190" s="3419"/>
      <c r="E190" s="3419"/>
      <c r="F190" s="3419"/>
      <c r="G190" s="3420"/>
    </row>
    <row r="191" spans="1:7" x14ac:dyDescent="0.2">
      <c r="A191" s="3495" t="s">
        <v>2</v>
      </c>
      <c r="B191" s="3618"/>
      <c r="C191" s="3618"/>
      <c r="D191" s="3618"/>
      <c r="E191" s="3618"/>
      <c r="F191" s="3618"/>
      <c r="G191" s="3497"/>
    </row>
    <row r="192" spans="1:7" x14ac:dyDescent="0.2">
      <c r="A192" s="455"/>
      <c r="B192" s="437"/>
      <c r="C192" s="2752"/>
      <c r="D192" s="457"/>
      <c r="E192" s="458"/>
      <c r="F192" s="459"/>
      <c r="G192" s="391" t="s">
        <v>195</v>
      </c>
    </row>
    <row r="193" spans="1:9" x14ac:dyDescent="0.2">
      <c r="A193" s="461" t="s">
        <v>4</v>
      </c>
      <c r="B193" s="462"/>
      <c r="C193" s="10" t="s">
        <v>329</v>
      </c>
      <c r="D193" s="462"/>
      <c r="E193" s="1277" t="s">
        <v>5144</v>
      </c>
      <c r="F193" s="689"/>
      <c r="G193" s="739" t="s">
        <v>5145</v>
      </c>
    </row>
    <row r="194" spans="1:9" x14ac:dyDescent="0.2">
      <c r="A194" s="385" t="s">
        <v>6</v>
      </c>
      <c r="B194" s="438"/>
      <c r="C194" s="16"/>
      <c r="D194" s="2753"/>
      <c r="E194" s="3498"/>
      <c r="F194" s="3499"/>
      <c r="G194" s="464"/>
    </row>
    <row r="195" spans="1:9" x14ac:dyDescent="0.2">
      <c r="A195" s="2754" t="s">
        <v>7</v>
      </c>
      <c r="B195" s="2749"/>
      <c r="C195" s="2749"/>
      <c r="D195" s="2749"/>
      <c r="E195" s="466" t="s">
        <v>8</v>
      </c>
      <c r="F195" s="467"/>
      <c r="G195" s="464" t="s">
        <v>9</v>
      </c>
    </row>
    <row r="196" spans="1:9" x14ac:dyDescent="0.2">
      <c r="A196" s="455"/>
      <c r="B196" s="437"/>
      <c r="C196" s="2752"/>
      <c r="D196" s="2752"/>
      <c r="E196" s="3500"/>
      <c r="F196" s="3501"/>
      <c r="G196" s="468"/>
    </row>
    <row r="197" spans="1:9" ht="26.25" thickBot="1" x14ac:dyDescent="0.25">
      <c r="A197" s="23" t="s">
        <v>10</v>
      </c>
      <c r="B197" s="77" t="s">
        <v>11</v>
      </c>
      <c r="C197" s="25" t="s">
        <v>12</v>
      </c>
      <c r="D197" s="26" t="s">
        <v>13</v>
      </c>
      <c r="E197" s="78" t="s">
        <v>14</v>
      </c>
      <c r="F197" s="28" t="s">
        <v>15</v>
      </c>
      <c r="G197" s="29" t="s">
        <v>16</v>
      </c>
    </row>
    <row r="198" spans="1:9" ht="13.5" thickTop="1" x14ac:dyDescent="0.2">
      <c r="A198" s="469"/>
      <c r="B198" s="470"/>
      <c r="C198" s="1229"/>
      <c r="D198" s="1067" t="s">
        <v>193</v>
      </c>
      <c r="E198" s="217"/>
      <c r="F198" s="472"/>
      <c r="G198" s="2769">
        <f>G182</f>
        <v>104826</v>
      </c>
    </row>
    <row r="199" spans="1:9" x14ac:dyDescent="0.2">
      <c r="A199" s="474">
        <v>26</v>
      </c>
      <c r="B199" s="91"/>
      <c r="C199" s="1229" t="s">
        <v>3134</v>
      </c>
      <c r="D199" s="2767" t="s">
        <v>4473</v>
      </c>
      <c r="E199" s="217">
        <v>1</v>
      </c>
      <c r="F199" s="472">
        <v>210</v>
      </c>
      <c r="G199" s="473">
        <f>F199*E199</f>
        <v>210</v>
      </c>
      <c r="I199" s="217">
        <v>1</v>
      </c>
    </row>
    <row r="200" spans="1:9" x14ac:dyDescent="0.2">
      <c r="A200" s="483">
        <v>27</v>
      </c>
      <c r="B200" s="91"/>
      <c r="C200" s="1229" t="s">
        <v>305</v>
      </c>
      <c r="D200" s="2767" t="s">
        <v>4474</v>
      </c>
      <c r="E200" s="217">
        <v>1</v>
      </c>
      <c r="F200" s="472">
        <v>45</v>
      </c>
      <c r="G200" s="473">
        <f t="shared" ref="G200:G213" si="5">F200*E200</f>
        <v>45</v>
      </c>
      <c r="I200" s="217">
        <v>1</v>
      </c>
    </row>
    <row r="201" spans="1:9" x14ac:dyDescent="0.2">
      <c r="A201" s="469">
        <v>28</v>
      </c>
      <c r="B201" s="91"/>
      <c r="C201" s="1229" t="s">
        <v>4263</v>
      </c>
      <c r="D201" s="2767" t="s">
        <v>4487</v>
      </c>
      <c r="E201" s="228">
        <v>3</v>
      </c>
      <c r="F201" s="472">
        <v>65</v>
      </c>
      <c r="G201" s="473">
        <f t="shared" si="5"/>
        <v>195</v>
      </c>
      <c r="I201" s="228">
        <v>3</v>
      </c>
    </row>
    <row r="202" spans="1:9" x14ac:dyDescent="0.2">
      <c r="A202" s="474">
        <v>29</v>
      </c>
      <c r="B202" s="91"/>
      <c r="C202" s="1229" t="s">
        <v>4263</v>
      </c>
      <c r="D202" s="2767" t="s">
        <v>4475</v>
      </c>
      <c r="E202" s="217">
        <v>2</v>
      </c>
      <c r="F202" s="472">
        <v>42</v>
      </c>
      <c r="G202" s="473">
        <f t="shared" si="5"/>
        <v>84</v>
      </c>
      <c r="I202" s="217">
        <v>2</v>
      </c>
    </row>
    <row r="203" spans="1:9" x14ac:dyDescent="0.2">
      <c r="A203" s="483">
        <v>30</v>
      </c>
      <c r="B203" s="91"/>
      <c r="C203" s="1229" t="s">
        <v>4263</v>
      </c>
      <c r="D203" s="2767" t="s">
        <v>4476</v>
      </c>
      <c r="E203" s="217">
        <v>1</v>
      </c>
      <c r="F203" s="472">
        <v>450</v>
      </c>
      <c r="G203" s="473">
        <f t="shared" si="5"/>
        <v>450</v>
      </c>
      <c r="I203" s="217">
        <v>5</v>
      </c>
    </row>
    <row r="204" spans="1:9" x14ac:dyDescent="0.2">
      <c r="A204" s="469">
        <v>31</v>
      </c>
      <c r="B204" s="91"/>
      <c r="C204" s="1229" t="s">
        <v>4263</v>
      </c>
      <c r="D204" s="1869" t="s">
        <v>4477</v>
      </c>
      <c r="E204" s="217">
        <v>1</v>
      </c>
      <c r="F204" s="472">
        <v>245</v>
      </c>
      <c r="G204" s="473">
        <f t="shared" si="5"/>
        <v>245</v>
      </c>
      <c r="I204" s="217">
        <v>5</v>
      </c>
    </row>
    <row r="205" spans="1:9" x14ac:dyDescent="0.2">
      <c r="A205" s="474">
        <v>32</v>
      </c>
      <c r="B205" s="91"/>
      <c r="C205" s="1229" t="s">
        <v>158</v>
      </c>
      <c r="D205" s="1869" t="s">
        <v>4478</v>
      </c>
      <c r="E205" s="217">
        <v>6</v>
      </c>
      <c r="F205" s="472">
        <v>550</v>
      </c>
      <c r="G205" s="473">
        <f t="shared" si="5"/>
        <v>3300</v>
      </c>
      <c r="I205" s="217">
        <v>10</v>
      </c>
    </row>
    <row r="206" spans="1:9" x14ac:dyDescent="0.2">
      <c r="A206" s="483">
        <v>33</v>
      </c>
      <c r="B206" s="91"/>
      <c r="C206" s="1229" t="s">
        <v>4263</v>
      </c>
      <c r="D206" s="1869" t="s">
        <v>4479</v>
      </c>
      <c r="E206" s="217">
        <v>1</v>
      </c>
      <c r="F206" s="472">
        <v>115</v>
      </c>
      <c r="G206" s="473">
        <f t="shared" si="5"/>
        <v>115</v>
      </c>
      <c r="I206" s="217">
        <v>1</v>
      </c>
    </row>
    <row r="207" spans="1:9" x14ac:dyDescent="0.2">
      <c r="A207" s="469">
        <v>34</v>
      </c>
      <c r="B207" s="91"/>
      <c r="C207" s="1229" t="s">
        <v>158</v>
      </c>
      <c r="D207" s="1869" t="s">
        <v>4480</v>
      </c>
      <c r="E207" s="217">
        <v>1</v>
      </c>
      <c r="F207" s="472">
        <v>40</v>
      </c>
      <c r="G207" s="473">
        <f>F207*E207</f>
        <v>40</v>
      </c>
      <c r="I207" s="217">
        <v>1</v>
      </c>
    </row>
    <row r="208" spans="1:9" x14ac:dyDescent="0.2">
      <c r="A208" s="474">
        <v>35</v>
      </c>
      <c r="B208" s="91"/>
      <c r="C208" s="1229" t="s">
        <v>3134</v>
      </c>
      <c r="D208" s="1869" t="s">
        <v>4481</v>
      </c>
      <c r="E208" s="217">
        <v>1</v>
      </c>
      <c r="F208" s="472">
        <v>65</v>
      </c>
      <c r="G208" s="473">
        <f t="shared" si="5"/>
        <v>65</v>
      </c>
      <c r="I208" s="217">
        <v>2</v>
      </c>
    </row>
    <row r="209" spans="1:9" x14ac:dyDescent="0.2">
      <c r="A209" s="483">
        <v>36</v>
      </c>
      <c r="B209" s="91"/>
      <c r="C209" s="1229" t="s">
        <v>44</v>
      </c>
      <c r="D209" s="1869" t="s">
        <v>4482</v>
      </c>
      <c r="E209" s="217">
        <v>1</v>
      </c>
      <c r="F209" s="472">
        <v>140</v>
      </c>
      <c r="G209" s="473">
        <f t="shared" si="5"/>
        <v>140</v>
      </c>
      <c r="I209" s="217">
        <v>2</v>
      </c>
    </row>
    <row r="210" spans="1:9" x14ac:dyDescent="0.2">
      <c r="A210" s="469">
        <v>37</v>
      </c>
      <c r="B210" s="91"/>
      <c r="C210" s="1229" t="s">
        <v>157</v>
      </c>
      <c r="D210" s="1870" t="s">
        <v>4483</v>
      </c>
      <c r="E210" s="217">
        <v>1</v>
      </c>
      <c r="F210" s="472">
        <v>420</v>
      </c>
      <c r="G210" s="473">
        <f t="shared" si="5"/>
        <v>420</v>
      </c>
      <c r="I210" s="217">
        <v>1</v>
      </c>
    </row>
    <row r="211" spans="1:9" x14ac:dyDescent="0.2">
      <c r="A211" s="474">
        <v>38</v>
      </c>
      <c r="B211" s="439"/>
      <c r="C211" s="1229" t="s">
        <v>4263</v>
      </c>
      <c r="D211" s="1869" t="s">
        <v>4484</v>
      </c>
      <c r="E211" s="217">
        <v>1</v>
      </c>
      <c r="F211" s="472">
        <v>55</v>
      </c>
      <c r="G211" s="473">
        <f t="shared" si="5"/>
        <v>55</v>
      </c>
      <c r="I211" s="217">
        <v>1</v>
      </c>
    </row>
    <row r="212" spans="1:9" x14ac:dyDescent="0.2">
      <c r="A212" s="483">
        <v>39</v>
      </c>
      <c r="B212" s="439"/>
      <c r="C212" s="1229" t="s">
        <v>158</v>
      </c>
      <c r="D212" s="1869" t="s">
        <v>4485</v>
      </c>
      <c r="E212" s="478">
        <v>140</v>
      </c>
      <c r="F212" s="479">
        <v>37.5</v>
      </c>
      <c r="G212" s="473">
        <f t="shared" si="5"/>
        <v>5250</v>
      </c>
      <c r="I212" s="478">
        <v>140</v>
      </c>
    </row>
    <row r="213" spans="1:9" x14ac:dyDescent="0.2">
      <c r="A213" s="469">
        <v>40</v>
      </c>
      <c r="B213" s="439"/>
      <c r="C213" s="1229" t="s">
        <v>158</v>
      </c>
      <c r="D213" s="1869" t="s">
        <v>4486</v>
      </c>
      <c r="E213" s="478">
        <v>140</v>
      </c>
      <c r="F213" s="479">
        <v>35</v>
      </c>
      <c r="G213" s="473">
        <f t="shared" si="5"/>
        <v>4900</v>
      </c>
      <c r="I213" s="478">
        <v>140</v>
      </c>
    </row>
    <row r="214" spans="1:9" x14ac:dyDescent="0.2">
      <c r="A214" s="474"/>
      <c r="B214" s="439"/>
      <c r="C214" s="1229"/>
      <c r="D214" s="1869"/>
      <c r="E214" s="480"/>
      <c r="F214" s="479"/>
      <c r="G214" s="473"/>
    </row>
    <row r="215" spans="1:9" x14ac:dyDescent="0.2">
      <c r="A215" s="483"/>
      <c r="B215" s="439"/>
      <c r="C215" s="1229"/>
      <c r="D215" s="1871"/>
      <c r="E215" s="480"/>
      <c r="F215" s="479"/>
      <c r="G215" s="473"/>
    </row>
    <row r="216" spans="1:9" x14ac:dyDescent="0.2">
      <c r="A216" s="469"/>
      <c r="B216" s="439"/>
      <c r="C216" s="1229"/>
      <c r="D216" s="1872"/>
      <c r="E216" s="480"/>
      <c r="F216" s="482"/>
      <c r="G216" s="473"/>
    </row>
    <row r="217" spans="1:9" x14ac:dyDescent="0.2">
      <c r="A217" s="474"/>
      <c r="B217" s="439"/>
      <c r="C217" s="1874"/>
      <c r="D217" s="1869"/>
      <c r="E217" s="480"/>
      <c r="F217" s="482"/>
      <c r="G217" s="473"/>
    </row>
    <row r="218" spans="1:9" x14ac:dyDescent="0.2">
      <c r="A218" s="483"/>
      <c r="B218" s="439"/>
      <c r="C218" s="1229"/>
      <c r="D218" s="1869"/>
      <c r="E218" s="480"/>
      <c r="F218" s="482"/>
      <c r="G218" s="473"/>
    </row>
    <row r="219" spans="1:9" x14ac:dyDescent="0.2">
      <c r="A219" s="469"/>
      <c r="B219" s="439"/>
      <c r="C219" s="1229"/>
      <c r="D219" s="1869"/>
      <c r="E219" s="480"/>
      <c r="F219" s="482"/>
      <c r="G219" s="473"/>
    </row>
    <row r="220" spans="1:9" x14ac:dyDescent="0.2">
      <c r="A220" s="474"/>
      <c r="B220" s="439"/>
      <c r="C220" s="1229"/>
      <c r="D220" s="1869"/>
      <c r="E220" s="480"/>
      <c r="F220" s="482"/>
      <c r="G220" s="473"/>
    </row>
    <row r="221" spans="1:9" x14ac:dyDescent="0.2">
      <c r="A221" s="483"/>
      <c r="B221" s="439"/>
      <c r="C221" s="1229"/>
      <c r="D221" s="1869"/>
      <c r="E221" s="480"/>
      <c r="F221" s="482"/>
      <c r="G221" s="473"/>
    </row>
    <row r="222" spans="1:9" x14ac:dyDescent="0.2">
      <c r="A222" s="469"/>
      <c r="B222" s="439"/>
      <c r="C222" s="1229"/>
      <c r="D222" s="1869"/>
      <c r="E222" s="480"/>
      <c r="F222" s="482"/>
      <c r="G222" s="473"/>
    </row>
    <row r="223" spans="1:9" x14ac:dyDescent="0.2">
      <c r="A223" s="474"/>
      <c r="B223" s="439"/>
      <c r="C223" s="1229"/>
      <c r="D223" s="1869"/>
      <c r="E223" s="480"/>
      <c r="F223" s="482"/>
      <c r="G223" s="473"/>
    </row>
    <row r="224" spans="1:9" x14ac:dyDescent="0.2">
      <c r="A224" s="483"/>
      <c r="B224" s="439"/>
      <c r="C224" s="1229"/>
      <c r="D224" s="1869"/>
      <c r="E224" s="480"/>
      <c r="F224" s="487"/>
      <c r="G224" s="473"/>
    </row>
    <row r="225" spans="1:7" x14ac:dyDescent="0.2">
      <c r="A225" s="469"/>
      <c r="B225" s="439"/>
      <c r="C225" s="1229"/>
      <c r="D225" s="1869"/>
      <c r="E225" s="480"/>
      <c r="F225" s="487"/>
      <c r="G225" s="473"/>
    </row>
    <row r="226" spans="1:7" x14ac:dyDescent="0.2">
      <c r="A226" s="474"/>
      <c r="B226" s="439"/>
      <c r="C226" s="1229"/>
      <c r="D226" s="1869"/>
      <c r="E226" s="480"/>
      <c r="F226" s="487"/>
      <c r="G226" s="473"/>
    </row>
    <row r="227" spans="1:7" x14ac:dyDescent="0.2">
      <c r="A227" s="483"/>
      <c r="B227" s="439"/>
      <c r="C227" s="1229"/>
      <c r="D227" s="1869"/>
      <c r="E227" s="480"/>
      <c r="F227" s="487"/>
      <c r="G227" s="473"/>
    </row>
    <row r="228" spans="1:7" x14ac:dyDescent="0.2">
      <c r="A228" s="2750"/>
      <c r="B228" s="439"/>
      <c r="C228" s="238"/>
      <c r="D228" s="46"/>
      <c r="E228" s="439"/>
      <c r="F228" s="487"/>
      <c r="G228" s="473"/>
    </row>
    <row r="229" spans="1:7" ht="13.5" thickBot="1" x14ac:dyDescent="0.25">
      <c r="A229" s="488"/>
      <c r="B229" s="448"/>
      <c r="C229" s="489"/>
      <c r="D229" s="122"/>
      <c r="E229" s="448"/>
      <c r="F229" s="52" t="s">
        <v>17</v>
      </c>
      <c r="G229" s="490">
        <f>SUM(G198:G228)</f>
        <v>120340</v>
      </c>
    </row>
    <row r="230" spans="1:7" ht="13.5" thickTop="1" x14ac:dyDescent="0.2">
      <c r="A230" s="415" t="s">
        <v>4439</v>
      </c>
      <c r="B230" s="364"/>
      <c r="C230" s="2753"/>
      <c r="E230" s="364"/>
      <c r="F230" s="491"/>
      <c r="G230" s="492"/>
    </row>
    <row r="231" spans="1:7" ht="13.5" thickBot="1" x14ac:dyDescent="0.25">
      <c r="A231" s="493"/>
      <c r="B231" s="369"/>
      <c r="C231" s="370"/>
      <c r="D231" s="494"/>
      <c r="E231" s="372"/>
      <c r="F231" s="495"/>
      <c r="G231" s="496"/>
    </row>
    <row r="232" spans="1:7" ht="13.5" thickTop="1" x14ac:dyDescent="0.2">
      <c r="A232" s="3612"/>
      <c r="B232" s="3613"/>
      <c r="C232" s="3613"/>
      <c r="D232" s="2751" t="s">
        <v>18</v>
      </c>
      <c r="E232" s="3614" t="s">
        <v>19</v>
      </c>
      <c r="F232" s="3614"/>
      <c r="G232" s="3615"/>
    </row>
    <row r="233" spans="1:7" x14ac:dyDescent="0.2">
      <c r="A233" s="3616" t="s">
        <v>20</v>
      </c>
      <c r="B233" s="3617"/>
      <c r="C233" s="3617"/>
      <c r="D233" s="500"/>
      <c r="E233" s="3441"/>
      <c r="F233" s="3442"/>
      <c r="G233" s="3443"/>
    </row>
    <row r="234" spans="1:7" x14ac:dyDescent="0.2">
      <c r="A234" s="3616" t="s">
        <v>21</v>
      </c>
      <c r="B234" s="3617"/>
      <c r="C234" s="3617"/>
      <c r="D234" s="2748" t="s">
        <v>330</v>
      </c>
      <c r="E234" s="3461" t="s">
        <v>30</v>
      </c>
      <c r="F234" s="3461"/>
      <c r="G234" s="3462"/>
    </row>
    <row r="235" spans="1:7" ht="13.5" thickBot="1" x14ac:dyDescent="0.25">
      <c r="A235" s="3610" t="s">
        <v>22</v>
      </c>
      <c r="B235" s="3611"/>
      <c r="C235" s="3611"/>
      <c r="D235" s="501" t="s">
        <v>331</v>
      </c>
      <c r="E235" s="3484" t="s">
        <v>23</v>
      </c>
      <c r="F235" s="3484"/>
      <c r="G235" s="3485"/>
    </row>
    <row r="236" spans="1:7" ht="16.5" x14ac:dyDescent="0.25">
      <c r="A236" s="3415" t="s">
        <v>0</v>
      </c>
      <c r="B236" s="3416"/>
      <c r="C236" s="3416"/>
      <c r="D236" s="3416"/>
      <c r="E236" s="3416"/>
      <c r="F236" s="3416"/>
      <c r="G236" s="3417"/>
    </row>
    <row r="237" spans="1:7" x14ac:dyDescent="0.2">
      <c r="A237" s="3418" t="s">
        <v>1</v>
      </c>
      <c r="B237" s="3419"/>
      <c r="C237" s="3419"/>
      <c r="D237" s="3419"/>
      <c r="E237" s="3419"/>
      <c r="F237" s="3419"/>
      <c r="G237" s="3420"/>
    </row>
    <row r="238" spans="1:7" x14ac:dyDescent="0.2">
      <c r="A238" s="3495" t="s">
        <v>2</v>
      </c>
      <c r="B238" s="3618"/>
      <c r="C238" s="3618"/>
      <c r="D238" s="3618"/>
      <c r="E238" s="3618"/>
      <c r="F238" s="3618"/>
      <c r="G238" s="3497"/>
    </row>
    <row r="239" spans="1:7" x14ac:dyDescent="0.2">
      <c r="A239" s="455"/>
      <c r="B239" s="437"/>
      <c r="C239" s="2931"/>
      <c r="D239" s="457"/>
      <c r="E239" s="458"/>
      <c r="F239" s="459"/>
      <c r="G239" s="460" t="s">
        <v>3</v>
      </c>
    </row>
    <row r="240" spans="1:7" x14ac:dyDescent="0.2">
      <c r="A240" s="461" t="s">
        <v>4</v>
      </c>
      <c r="B240" s="462"/>
      <c r="C240" s="10" t="s">
        <v>329</v>
      </c>
      <c r="D240" s="462"/>
      <c r="E240" s="1277" t="s">
        <v>4963</v>
      </c>
      <c r="F240" s="689"/>
      <c r="G240" s="739" t="s">
        <v>4874</v>
      </c>
    </row>
    <row r="241" spans="1:7" x14ac:dyDescent="0.2">
      <c r="A241" s="385" t="s">
        <v>6</v>
      </c>
      <c r="B241" s="438"/>
      <c r="C241" s="16"/>
      <c r="D241" s="2932"/>
      <c r="E241" s="3498"/>
      <c r="F241" s="3499"/>
      <c r="G241" s="464"/>
    </row>
    <row r="242" spans="1:7" x14ac:dyDescent="0.2">
      <c r="A242" s="2933" t="s">
        <v>7</v>
      </c>
      <c r="B242" s="2927"/>
      <c r="C242" s="2927"/>
      <c r="D242" s="2927"/>
      <c r="E242" s="466" t="s">
        <v>8</v>
      </c>
      <c r="F242" s="467"/>
      <c r="G242" s="464" t="s">
        <v>9</v>
      </c>
    </row>
    <row r="243" spans="1:7" x14ac:dyDescent="0.2">
      <c r="A243" s="455"/>
      <c r="B243" s="437"/>
      <c r="C243" s="2931"/>
      <c r="D243" s="2931"/>
      <c r="E243" s="3500"/>
      <c r="F243" s="3501"/>
      <c r="G243" s="468"/>
    </row>
    <row r="244" spans="1:7" ht="26.25" thickBot="1" x14ac:dyDescent="0.25">
      <c r="A244" s="23" t="s">
        <v>10</v>
      </c>
      <c r="B244" s="77" t="s">
        <v>11</v>
      </c>
      <c r="C244" s="25" t="s">
        <v>12</v>
      </c>
      <c r="D244" s="26" t="s">
        <v>13</v>
      </c>
      <c r="E244" s="78" t="s">
        <v>14</v>
      </c>
      <c r="F244" s="28" t="s">
        <v>15</v>
      </c>
      <c r="G244" s="29" t="s">
        <v>16</v>
      </c>
    </row>
    <row r="245" spans="1:7" ht="13.5" thickTop="1" x14ac:dyDescent="0.2">
      <c r="A245" s="469">
        <v>1</v>
      </c>
      <c r="B245" s="470"/>
      <c r="C245" s="937" t="s">
        <v>1413</v>
      </c>
      <c r="D245" s="527" t="s">
        <v>4946</v>
      </c>
      <c r="E245" s="217">
        <v>5</v>
      </c>
      <c r="F245" s="472">
        <v>2000</v>
      </c>
      <c r="G245" s="473">
        <f>F245*E245</f>
        <v>10000</v>
      </c>
    </row>
    <row r="246" spans="1:7" x14ac:dyDescent="0.2">
      <c r="A246" s="474"/>
      <c r="B246" s="91"/>
      <c r="C246" s="937"/>
      <c r="D246" s="527" t="s">
        <v>4971</v>
      </c>
      <c r="E246" s="217"/>
      <c r="F246" s="472"/>
      <c r="G246" s="473"/>
    </row>
    <row r="247" spans="1:7" x14ac:dyDescent="0.2">
      <c r="A247" s="483">
        <v>2</v>
      </c>
      <c r="B247" s="91"/>
      <c r="C247" s="937" t="s">
        <v>59</v>
      </c>
      <c r="D247" s="527" t="s">
        <v>4947</v>
      </c>
      <c r="E247" s="217">
        <v>6</v>
      </c>
      <c r="F247" s="472">
        <v>140</v>
      </c>
      <c r="G247" s="473">
        <f t="shared" ref="G247" si="6">F247*E247</f>
        <v>840</v>
      </c>
    </row>
    <row r="248" spans="1:7" x14ac:dyDescent="0.2">
      <c r="A248" s="938"/>
      <c r="B248" s="91"/>
      <c r="C248" s="937"/>
      <c r="D248" s="936"/>
      <c r="E248" s="228"/>
      <c r="F248" s="472"/>
      <c r="G248" s="473"/>
    </row>
    <row r="249" spans="1:7" x14ac:dyDescent="0.2">
      <c r="A249" s="474"/>
      <c r="B249" s="91"/>
      <c r="C249" s="937"/>
      <c r="D249" s="936"/>
      <c r="E249" s="217"/>
      <c r="F249" s="472"/>
      <c r="G249" s="473"/>
    </row>
    <row r="250" spans="1:7" x14ac:dyDescent="0.2">
      <c r="A250" s="483"/>
      <c r="B250" s="91"/>
      <c r="C250" s="937"/>
      <c r="D250" s="936"/>
      <c r="E250" s="217"/>
      <c r="F250" s="472"/>
      <c r="G250" s="473"/>
    </row>
    <row r="251" spans="1:7" x14ac:dyDescent="0.2">
      <c r="A251" s="483"/>
      <c r="B251" s="91"/>
      <c r="C251" s="937"/>
      <c r="D251" s="936"/>
      <c r="E251" s="217"/>
      <c r="F251" s="472"/>
      <c r="G251" s="473"/>
    </row>
    <row r="252" spans="1:7" x14ac:dyDescent="0.2">
      <c r="A252" s="474"/>
      <c r="B252" s="91"/>
      <c r="C252" s="937"/>
      <c r="D252" s="936"/>
      <c r="E252" s="217"/>
      <c r="F252" s="472"/>
      <c r="G252" s="473"/>
    </row>
    <row r="253" spans="1:7" x14ac:dyDescent="0.2">
      <c r="A253" s="483"/>
      <c r="B253" s="91"/>
      <c r="C253" s="937"/>
      <c r="D253" s="936"/>
      <c r="E253" s="217"/>
      <c r="F253" s="472"/>
      <c r="G253" s="473"/>
    </row>
    <row r="254" spans="1:7" x14ac:dyDescent="0.2">
      <c r="A254" s="938"/>
      <c r="B254" s="91"/>
      <c r="C254" s="937"/>
      <c r="D254" s="936"/>
      <c r="E254" s="217"/>
      <c r="F254" s="472"/>
      <c r="G254" s="473"/>
    </row>
    <row r="255" spans="1:7" x14ac:dyDescent="0.2">
      <c r="A255" s="483"/>
      <c r="B255" s="91"/>
      <c r="C255" s="937"/>
      <c r="D255" s="936"/>
      <c r="E255" s="217"/>
      <c r="F255" s="472"/>
      <c r="G255" s="473"/>
    </row>
    <row r="256" spans="1:7" x14ac:dyDescent="0.2">
      <c r="A256" s="483"/>
      <c r="B256" s="91"/>
      <c r="C256" s="937"/>
      <c r="D256" s="936"/>
      <c r="E256" s="217"/>
      <c r="F256" s="472"/>
      <c r="G256" s="473"/>
    </row>
    <row r="257" spans="1:7" x14ac:dyDescent="0.2">
      <c r="A257" s="938"/>
      <c r="B257" s="91"/>
      <c r="C257" s="937"/>
      <c r="D257" s="936"/>
      <c r="E257" s="217"/>
      <c r="F257" s="472"/>
      <c r="G257" s="473"/>
    </row>
    <row r="258" spans="1:7" x14ac:dyDescent="0.2">
      <c r="A258" s="474"/>
      <c r="B258" s="91"/>
      <c r="C258" s="937"/>
      <c r="D258" s="936"/>
      <c r="E258" s="217"/>
      <c r="F258" s="472"/>
      <c r="G258" s="473"/>
    </row>
    <row r="259" spans="1:7" x14ac:dyDescent="0.2">
      <c r="A259" s="483"/>
      <c r="B259" s="91"/>
      <c r="C259" s="937"/>
      <c r="D259" s="936"/>
      <c r="E259" s="217"/>
      <c r="F259" s="472"/>
      <c r="G259" s="473"/>
    </row>
    <row r="260" spans="1:7" x14ac:dyDescent="0.2">
      <c r="A260" s="485"/>
      <c r="B260" s="439"/>
      <c r="C260" s="937"/>
      <c r="D260" s="936"/>
      <c r="E260" s="217"/>
      <c r="F260" s="472"/>
      <c r="G260" s="473"/>
    </row>
    <row r="261" spans="1:7" x14ac:dyDescent="0.2">
      <c r="A261" s="483"/>
      <c r="B261" s="439"/>
      <c r="C261" s="937"/>
      <c r="D261" s="936"/>
      <c r="E261" s="478"/>
      <c r="F261" s="479"/>
      <c r="G261" s="473"/>
    </row>
    <row r="262" spans="1:7" x14ac:dyDescent="0.2">
      <c r="A262" s="474"/>
      <c r="B262" s="439"/>
      <c r="C262" s="937"/>
      <c r="D262" s="936"/>
      <c r="E262" s="478"/>
      <c r="F262" s="479"/>
      <c r="G262" s="473"/>
    </row>
    <row r="263" spans="1:7" x14ac:dyDescent="0.2">
      <c r="A263" s="474"/>
      <c r="B263" s="439"/>
      <c r="C263" s="477"/>
      <c r="D263" s="476"/>
      <c r="E263" s="480"/>
      <c r="F263" s="479"/>
      <c r="G263" s="475"/>
    </row>
    <row r="264" spans="1:7" x14ac:dyDescent="0.2">
      <c r="A264" s="474"/>
      <c r="B264" s="439"/>
      <c r="C264" s="477"/>
      <c r="D264" s="481"/>
      <c r="E264" s="480"/>
      <c r="F264" s="479"/>
      <c r="G264" s="475"/>
    </row>
    <row r="265" spans="1:7" x14ac:dyDescent="0.2">
      <c r="A265" s="469"/>
      <c r="B265" s="439"/>
      <c r="C265" s="477"/>
      <c r="D265" s="481"/>
      <c r="E265" s="480"/>
      <c r="F265" s="482"/>
      <c r="G265" s="475"/>
    </row>
    <row r="266" spans="1:7" x14ac:dyDescent="0.2">
      <c r="A266" s="474"/>
      <c r="B266" s="439"/>
      <c r="C266" s="477"/>
      <c r="D266" s="471"/>
      <c r="E266" s="480"/>
      <c r="F266" s="482"/>
      <c r="G266" s="475"/>
    </row>
    <row r="267" spans="1:7" x14ac:dyDescent="0.2">
      <c r="A267" s="474"/>
      <c r="B267" s="439"/>
      <c r="C267" s="477"/>
      <c r="D267" s="471"/>
      <c r="E267" s="480"/>
      <c r="F267" s="482"/>
      <c r="G267" s="475"/>
    </row>
    <row r="268" spans="1:7" x14ac:dyDescent="0.2">
      <c r="A268" s="474"/>
      <c r="B268" s="439"/>
      <c r="C268" s="477"/>
      <c r="D268" s="471"/>
      <c r="E268" s="480"/>
      <c r="F268" s="482"/>
      <c r="G268" s="475"/>
    </row>
    <row r="269" spans="1:7" x14ac:dyDescent="0.2">
      <c r="A269" s="474"/>
      <c r="B269" s="439"/>
      <c r="C269" s="477"/>
      <c r="D269" s="471"/>
      <c r="E269" s="480"/>
      <c r="F269" s="482"/>
      <c r="G269" s="475"/>
    </row>
    <row r="270" spans="1:7" x14ac:dyDescent="0.2">
      <c r="A270" s="474"/>
      <c r="B270" s="439"/>
      <c r="C270" s="477"/>
      <c r="D270" s="471"/>
      <c r="E270" s="480"/>
      <c r="F270" s="482"/>
      <c r="G270" s="475"/>
    </row>
    <row r="271" spans="1:7" x14ac:dyDescent="0.2">
      <c r="A271" s="474"/>
      <c r="B271" s="439"/>
      <c r="C271" s="477"/>
      <c r="D271" s="471"/>
      <c r="E271" s="480"/>
      <c r="F271" s="482"/>
      <c r="G271" s="475"/>
    </row>
    <row r="272" spans="1:7" x14ac:dyDescent="0.2">
      <c r="A272" s="483"/>
      <c r="B272" s="439"/>
      <c r="C272" s="477"/>
      <c r="D272" s="484"/>
      <c r="E272" s="480"/>
      <c r="F272" s="482"/>
      <c r="G272" s="475"/>
    </row>
    <row r="273" spans="1:7" x14ac:dyDescent="0.2">
      <c r="A273" s="485"/>
      <c r="B273" s="439"/>
      <c r="C273" s="477"/>
      <c r="D273" s="484"/>
      <c r="E273" s="480"/>
      <c r="F273" s="482"/>
      <c r="G273" s="473"/>
    </row>
    <row r="274" spans="1:7" x14ac:dyDescent="0.2">
      <c r="A274" s="2929"/>
      <c r="B274" s="439"/>
      <c r="C274" s="238"/>
      <c r="D274" s="471"/>
      <c r="E274" s="480"/>
      <c r="F274" s="487"/>
      <c r="G274" s="473"/>
    </row>
    <row r="275" spans="1:7" x14ac:dyDescent="0.2">
      <c r="A275" s="2929"/>
      <c r="B275" s="439"/>
      <c r="C275" s="238"/>
      <c r="D275" s="471"/>
      <c r="E275" s="439"/>
      <c r="F275" s="487"/>
      <c r="G275" s="473"/>
    </row>
    <row r="276" spans="1:7" ht="13.5" thickBot="1" x14ac:dyDescent="0.25">
      <c r="A276" s="488"/>
      <c r="B276" s="448"/>
      <c r="C276" s="489"/>
      <c r="D276" s="122"/>
      <c r="E276" s="448"/>
      <c r="F276" s="52" t="s">
        <v>17</v>
      </c>
      <c r="G276" s="490">
        <f>SUM(G245:G275)</f>
        <v>10840</v>
      </c>
    </row>
    <row r="277" spans="1:7" ht="13.5" thickTop="1" x14ac:dyDescent="0.2">
      <c r="A277" s="415" t="s">
        <v>4948</v>
      </c>
      <c r="B277" s="364"/>
      <c r="C277" s="2932"/>
      <c r="E277" s="364"/>
      <c r="F277" s="491"/>
      <c r="G277" s="492"/>
    </row>
    <row r="278" spans="1:7" ht="13.5" thickBot="1" x14ac:dyDescent="0.25">
      <c r="A278" s="493"/>
      <c r="B278" s="369"/>
      <c r="C278" s="620" t="s">
        <v>4949</v>
      </c>
      <c r="D278" s="494"/>
      <c r="E278" s="372"/>
      <c r="F278" s="495"/>
      <c r="G278" s="496"/>
    </row>
    <row r="279" spans="1:7" ht="13.5" thickTop="1" x14ac:dyDescent="0.2">
      <c r="A279" s="3612"/>
      <c r="B279" s="3613"/>
      <c r="C279" s="3613"/>
      <c r="D279" s="2930" t="s">
        <v>18</v>
      </c>
      <c r="E279" s="3614" t="s">
        <v>19</v>
      </c>
      <c r="F279" s="3614"/>
      <c r="G279" s="3615"/>
    </row>
    <row r="280" spans="1:7" x14ac:dyDescent="0.2">
      <c r="A280" s="3616" t="s">
        <v>20</v>
      </c>
      <c r="B280" s="3617"/>
      <c r="C280" s="3617"/>
      <c r="D280" s="500"/>
      <c r="E280" s="3441"/>
      <c r="F280" s="3442"/>
      <c r="G280" s="3443"/>
    </row>
    <row r="281" spans="1:7" x14ac:dyDescent="0.2">
      <c r="A281" s="3616" t="s">
        <v>21</v>
      </c>
      <c r="B281" s="3617"/>
      <c r="C281" s="3617"/>
      <c r="D281" s="2925" t="s">
        <v>330</v>
      </c>
      <c r="E281" s="3461" t="s">
        <v>30</v>
      </c>
      <c r="F281" s="3461"/>
      <c r="G281" s="3462"/>
    </row>
    <row r="282" spans="1:7" ht="13.5" thickBot="1" x14ac:dyDescent="0.25">
      <c r="A282" s="3610" t="s">
        <v>22</v>
      </c>
      <c r="B282" s="3611"/>
      <c r="C282" s="3611"/>
      <c r="D282" s="501" t="s">
        <v>331</v>
      </c>
      <c r="E282" s="3484" t="s">
        <v>23</v>
      </c>
      <c r="F282" s="3484"/>
      <c r="G282" s="3485"/>
    </row>
  </sheetData>
  <mergeCells count="78">
    <mergeCell ref="A94:C94"/>
    <mergeCell ref="E94:G94"/>
    <mergeCell ref="A91:C91"/>
    <mergeCell ref="E91:G91"/>
    <mergeCell ref="A92:C92"/>
    <mergeCell ref="E92:G92"/>
    <mergeCell ref="A93:C93"/>
    <mergeCell ref="E93:G93"/>
    <mergeCell ref="A48:G48"/>
    <mergeCell ref="A49:G49"/>
    <mergeCell ref="A50:G50"/>
    <mergeCell ref="E53:F53"/>
    <mergeCell ref="E55:F55"/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  <mergeCell ref="A95:G95"/>
    <mergeCell ref="A96:G96"/>
    <mergeCell ref="A97:G97"/>
    <mergeCell ref="E100:F100"/>
    <mergeCell ref="E102:F102"/>
    <mergeCell ref="A141:C141"/>
    <mergeCell ref="E141:G141"/>
    <mergeCell ref="A138:C138"/>
    <mergeCell ref="E138:G138"/>
    <mergeCell ref="A139:C139"/>
    <mergeCell ref="E139:G139"/>
    <mergeCell ref="A140:C140"/>
    <mergeCell ref="E140:G140"/>
    <mergeCell ref="A142:G142"/>
    <mergeCell ref="A143:G143"/>
    <mergeCell ref="A144:G144"/>
    <mergeCell ref="E147:F147"/>
    <mergeCell ref="E149:F149"/>
    <mergeCell ref="A185:C185"/>
    <mergeCell ref="E185:G185"/>
    <mergeCell ref="A186:C186"/>
    <mergeCell ref="E186:G186"/>
    <mergeCell ref="A187:C187"/>
    <mergeCell ref="E187:G187"/>
    <mergeCell ref="A188:C188"/>
    <mergeCell ref="E188:G188"/>
    <mergeCell ref="A189:G189"/>
    <mergeCell ref="A190:G190"/>
    <mergeCell ref="A191:G191"/>
    <mergeCell ref="A234:C234"/>
    <mergeCell ref="E234:G234"/>
    <mergeCell ref="A235:C235"/>
    <mergeCell ref="E235:G235"/>
    <mergeCell ref="E194:F194"/>
    <mergeCell ref="E196:F196"/>
    <mergeCell ref="A232:C232"/>
    <mergeCell ref="E232:G232"/>
    <mergeCell ref="A233:C233"/>
    <mergeCell ref="E233:G233"/>
    <mergeCell ref="A236:G236"/>
    <mergeCell ref="A237:G237"/>
    <mergeCell ref="A238:G238"/>
    <mergeCell ref="E241:F241"/>
    <mergeCell ref="E243:F243"/>
    <mergeCell ref="A282:C282"/>
    <mergeCell ref="E282:G282"/>
    <mergeCell ref="A279:C279"/>
    <mergeCell ref="E279:G279"/>
    <mergeCell ref="A280:C280"/>
    <mergeCell ref="E280:G280"/>
    <mergeCell ref="A281:C281"/>
    <mergeCell ref="E281:G281"/>
  </mergeCells>
  <printOptions horizontalCentered="1"/>
  <pageMargins left="0.39370078740157483" right="0.39370078740157483" top="0.59055118110236227" bottom="0.98425196850393704" header="0.51181102362204722" footer="0.51181102362204722"/>
  <pageSetup orientation="portrait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3CC4"/>
  </sheetPr>
  <dimension ref="A1:M979"/>
  <sheetViews>
    <sheetView topLeftCell="A892" zoomScale="115" zoomScaleNormal="115" workbookViewId="0">
      <selection activeCell="J918" sqref="J918"/>
    </sheetView>
  </sheetViews>
  <sheetFormatPr defaultRowHeight="12.75" x14ac:dyDescent="0.2"/>
  <cols>
    <col min="1" max="1" width="6.42578125" style="209" customWidth="1"/>
    <col min="2" max="2" width="6" style="230" customWidth="1"/>
    <col min="3" max="3" width="10.42578125" style="210" customWidth="1"/>
    <col min="4" max="4" width="36.85546875" style="209" customWidth="1"/>
    <col min="5" max="5" width="9.28515625" style="230" customWidth="1"/>
    <col min="6" max="6" width="12.140625" style="231" customWidth="1"/>
    <col min="7" max="7" width="14.85546875" style="209" customWidth="1"/>
    <col min="8" max="8" width="11.28515625" style="208" bestFit="1" customWidth="1"/>
    <col min="9" max="9" width="14.85546875" style="209" customWidth="1"/>
    <col min="10" max="10" width="17.85546875" style="2116" customWidth="1"/>
    <col min="11" max="11" width="11.5703125" style="209" customWidth="1"/>
    <col min="12" max="12" width="21.85546875" style="2116" customWidth="1"/>
    <col min="13" max="13" width="20.5703125" style="209" customWidth="1"/>
    <col min="14" max="14" width="9.28515625" style="209" bestFit="1" customWidth="1"/>
    <col min="15" max="15" width="10.42578125" style="209" bestFit="1" customWidth="1"/>
    <col min="16" max="16" width="9.28515625" style="209" bestFit="1" customWidth="1"/>
    <col min="17" max="17" width="10.28515625" style="209" bestFit="1" customWidth="1"/>
    <col min="18" max="19" width="9.140625" style="209"/>
    <col min="20" max="21" width="9.28515625" style="209" bestFit="1" customWidth="1"/>
    <col min="22" max="22" width="11.28515625" style="209" customWidth="1"/>
    <col min="23" max="256" width="9.140625" style="209"/>
    <col min="257" max="257" width="6.42578125" style="209" customWidth="1"/>
    <col min="258" max="258" width="6" style="209" customWidth="1"/>
    <col min="259" max="259" width="10.42578125" style="209" customWidth="1"/>
    <col min="260" max="260" width="36.85546875" style="209" customWidth="1"/>
    <col min="261" max="261" width="9.28515625" style="209" customWidth="1"/>
    <col min="262" max="262" width="12.140625" style="209" customWidth="1"/>
    <col min="263" max="263" width="14.85546875" style="209" customWidth="1"/>
    <col min="264" max="264" width="11.28515625" style="209" bestFit="1" customWidth="1"/>
    <col min="265" max="265" width="19.140625" style="209" customWidth="1"/>
    <col min="266" max="266" width="12.85546875" style="209" bestFit="1" customWidth="1"/>
    <col min="267" max="267" width="11.5703125" style="209" customWidth="1"/>
    <col min="268" max="268" width="11.7109375" style="209" customWidth="1"/>
    <col min="269" max="269" width="10.7109375" style="209" customWidth="1"/>
    <col min="270" max="270" width="9.28515625" style="209" bestFit="1" customWidth="1"/>
    <col min="271" max="271" width="10.42578125" style="209" bestFit="1" customWidth="1"/>
    <col min="272" max="272" width="9.28515625" style="209" bestFit="1" customWidth="1"/>
    <col min="273" max="273" width="10.28515625" style="209" bestFit="1" customWidth="1"/>
    <col min="274" max="275" width="9.140625" style="209"/>
    <col min="276" max="277" width="9.28515625" style="209" bestFit="1" customWidth="1"/>
    <col min="278" max="278" width="11.28515625" style="209" customWidth="1"/>
    <col min="279" max="512" width="9.140625" style="209"/>
    <col min="513" max="513" width="6.42578125" style="209" customWidth="1"/>
    <col min="514" max="514" width="6" style="209" customWidth="1"/>
    <col min="515" max="515" width="10.42578125" style="209" customWidth="1"/>
    <col min="516" max="516" width="36.85546875" style="209" customWidth="1"/>
    <col min="517" max="517" width="9.28515625" style="209" customWidth="1"/>
    <col min="518" max="518" width="12.140625" style="209" customWidth="1"/>
    <col min="519" max="519" width="14.85546875" style="209" customWidth="1"/>
    <col min="520" max="520" width="11.28515625" style="209" bestFit="1" customWidth="1"/>
    <col min="521" max="521" width="19.140625" style="209" customWidth="1"/>
    <col min="522" max="522" width="12.85546875" style="209" bestFit="1" customWidth="1"/>
    <col min="523" max="523" width="11.5703125" style="209" customWidth="1"/>
    <col min="524" max="524" width="11.7109375" style="209" customWidth="1"/>
    <col min="525" max="525" width="10.7109375" style="209" customWidth="1"/>
    <col min="526" max="526" width="9.28515625" style="209" bestFit="1" customWidth="1"/>
    <col min="527" max="527" width="10.42578125" style="209" bestFit="1" customWidth="1"/>
    <col min="528" max="528" width="9.28515625" style="209" bestFit="1" customWidth="1"/>
    <col min="529" max="529" width="10.28515625" style="209" bestFit="1" customWidth="1"/>
    <col min="530" max="531" width="9.140625" style="209"/>
    <col min="532" max="533" width="9.28515625" style="209" bestFit="1" customWidth="1"/>
    <col min="534" max="534" width="11.28515625" style="209" customWidth="1"/>
    <col min="535" max="768" width="9.140625" style="209"/>
    <col min="769" max="769" width="6.42578125" style="209" customWidth="1"/>
    <col min="770" max="770" width="6" style="209" customWidth="1"/>
    <col min="771" max="771" width="10.42578125" style="209" customWidth="1"/>
    <col min="772" max="772" width="36.85546875" style="209" customWidth="1"/>
    <col min="773" max="773" width="9.28515625" style="209" customWidth="1"/>
    <col min="774" max="774" width="12.140625" style="209" customWidth="1"/>
    <col min="775" max="775" width="14.85546875" style="209" customWidth="1"/>
    <col min="776" max="776" width="11.28515625" style="209" bestFit="1" customWidth="1"/>
    <col min="777" max="777" width="19.140625" style="209" customWidth="1"/>
    <col min="778" max="778" width="12.85546875" style="209" bestFit="1" customWidth="1"/>
    <col min="779" max="779" width="11.5703125" style="209" customWidth="1"/>
    <col min="780" max="780" width="11.7109375" style="209" customWidth="1"/>
    <col min="781" max="781" width="10.7109375" style="209" customWidth="1"/>
    <col min="782" max="782" width="9.28515625" style="209" bestFit="1" customWidth="1"/>
    <col min="783" max="783" width="10.42578125" style="209" bestFit="1" customWidth="1"/>
    <col min="784" max="784" width="9.28515625" style="209" bestFit="1" customWidth="1"/>
    <col min="785" max="785" width="10.28515625" style="209" bestFit="1" customWidth="1"/>
    <col min="786" max="787" width="9.140625" style="209"/>
    <col min="788" max="789" width="9.28515625" style="209" bestFit="1" customWidth="1"/>
    <col min="790" max="790" width="11.28515625" style="209" customWidth="1"/>
    <col min="791" max="1024" width="9.140625" style="209"/>
    <col min="1025" max="1025" width="6.42578125" style="209" customWidth="1"/>
    <col min="1026" max="1026" width="6" style="209" customWidth="1"/>
    <col min="1027" max="1027" width="10.42578125" style="209" customWidth="1"/>
    <col min="1028" max="1028" width="36.85546875" style="209" customWidth="1"/>
    <col min="1029" max="1029" width="9.28515625" style="209" customWidth="1"/>
    <col min="1030" max="1030" width="12.140625" style="209" customWidth="1"/>
    <col min="1031" max="1031" width="14.85546875" style="209" customWidth="1"/>
    <col min="1032" max="1032" width="11.28515625" style="209" bestFit="1" customWidth="1"/>
    <col min="1033" max="1033" width="19.140625" style="209" customWidth="1"/>
    <col min="1034" max="1034" width="12.85546875" style="209" bestFit="1" customWidth="1"/>
    <col min="1035" max="1035" width="11.5703125" style="209" customWidth="1"/>
    <col min="1036" max="1036" width="11.7109375" style="209" customWidth="1"/>
    <col min="1037" max="1037" width="10.7109375" style="209" customWidth="1"/>
    <col min="1038" max="1038" width="9.28515625" style="209" bestFit="1" customWidth="1"/>
    <col min="1039" max="1039" width="10.42578125" style="209" bestFit="1" customWidth="1"/>
    <col min="1040" max="1040" width="9.28515625" style="209" bestFit="1" customWidth="1"/>
    <col min="1041" max="1041" width="10.28515625" style="209" bestFit="1" customWidth="1"/>
    <col min="1042" max="1043" width="9.140625" style="209"/>
    <col min="1044" max="1045" width="9.28515625" style="209" bestFit="1" customWidth="1"/>
    <col min="1046" max="1046" width="11.28515625" style="209" customWidth="1"/>
    <col min="1047" max="1280" width="9.140625" style="209"/>
    <col min="1281" max="1281" width="6.42578125" style="209" customWidth="1"/>
    <col min="1282" max="1282" width="6" style="209" customWidth="1"/>
    <col min="1283" max="1283" width="10.42578125" style="209" customWidth="1"/>
    <col min="1284" max="1284" width="36.85546875" style="209" customWidth="1"/>
    <col min="1285" max="1285" width="9.28515625" style="209" customWidth="1"/>
    <col min="1286" max="1286" width="12.140625" style="209" customWidth="1"/>
    <col min="1287" max="1287" width="14.85546875" style="209" customWidth="1"/>
    <col min="1288" max="1288" width="11.28515625" style="209" bestFit="1" customWidth="1"/>
    <col min="1289" max="1289" width="19.140625" style="209" customWidth="1"/>
    <col min="1290" max="1290" width="12.85546875" style="209" bestFit="1" customWidth="1"/>
    <col min="1291" max="1291" width="11.5703125" style="209" customWidth="1"/>
    <col min="1292" max="1292" width="11.7109375" style="209" customWidth="1"/>
    <col min="1293" max="1293" width="10.7109375" style="209" customWidth="1"/>
    <col min="1294" max="1294" width="9.28515625" style="209" bestFit="1" customWidth="1"/>
    <col min="1295" max="1295" width="10.42578125" style="209" bestFit="1" customWidth="1"/>
    <col min="1296" max="1296" width="9.28515625" style="209" bestFit="1" customWidth="1"/>
    <col min="1297" max="1297" width="10.28515625" style="209" bestFit="1" customWidth="1"/>
    <col min="1298" max="1299" width="9.140625" style="209"/>
    <col min="1300" max="1301" width="9.28515625" style="209" bestFit="1" customWidth="1"/>
    <col min="1302" max="1302" width="11.28515625" style="209" customWidth="1"/>
    <col min="1303" max="1536" width="9.140625" style="209"/>
    <col min="1537" max="1537" width="6.42578125" style="209" customWidth="1"/>
    <col min="1538" max="1538" width="6" style="209" customWidth="1"/>
    <col min="1539" max="1539" width="10.42578125" style="209" customWidth="1"/>
    <col min="1540" max="1540" width="36.85546875" style="209" customWidth="1"/>
    <col min="1541" max="1541" width="9.28515625" style="209" customWidth="1"/>
    <col min="1542" max="1542" width="12.140625" style="209" customWidth="1"/>
    <col min="1543" max="1543" width="14.85546875" style="209" customWidth="1"/>
    <col min="1544" max="1544" width="11.28515625" style="209" bestFit="1" customWidth="1"/>
    <col min="1545" max="1545" width="19.140625" style="209" customWidth="1"/>
    <col min="1546" max="1546" width="12.85546875" style="209" bestFit="1" customWidth="1"/>
    <col min="1547" max="1547" width="11.5703125" style="209" customWidth="1"/>
    <col min="1548" max="1548" width="11.7109375" style="209" customWidth="1"/>
    <col min="1549" max="1549" width="10.7109375" style="209" customWidth="1"/>
    <col min="1550" max="1550" width="9.28515625" style="209" bestFit="1" customWidth="1"/>
    <col min="1551" max="1551" width="10.42578125" style="209" bestFit="1" customWidth="1"/>
    <col min="1552" max="1552" width="9.28515625" style="209" bestFit="1" customWidth="1"/>
    <col min="1553" max="1553" width="10.28515625" style="209" bestFit="1" customWidth="1"/>
    <col min="1554" max="1555" width="9.140625" style="209"/>
    <col min="1556" max="1557" width="9.28515625" style="209" bestFit="1" customWidth="1"/>
    <col min="1558" max="1558" width="11.28515625" style="209" customWidth="1"/>
    <col min="1559" max="1792" width="9.140625" style="209"/>
    <col min="1793" max="1793" width="6.42578125" style="209" customWidth="1"/>
    <col min="1794" max="1794" width="6" style="209" customWidth="1"/>
    <col min="1795" max="1795" width="10.42578125" style="209" customWidth="1"/>
    <col min="1796" max="1796" width="36.85546875" style="209" customWidth="1"/>
    <col min="1797" max="1797" width="9.28515625" style="209" customWidth="1"/>
    <col min="1798" max="1798" width="12.140625" style="209" customWidth="1"/>
    <col min="1799" max="1799" width="14.85546875" style="209" customWidth="1"/>
    <col min="1800" max="1800" width="11.28515625" style="209" bestFit="1" customWidth="1"/>
    <col min="1801" max="1801" width="19.140625" style="209" customWidth="1"/>
    <col min="1802" max="1802" width="12.85546875" style="209" bestFit="1" customWidth="1"/>
    <col min="1803" max="1803" width="11.5703125" style="209" customWidth="1"/>
    <col min="1804" max="1804" width="11.7109375" style="209" customWidth="1"/>
    <col min="1805" max="1805" width="10.7109375" style="209" customWidth="1"/>
    <col min="1806" max="1806" width="9.28515625" style="209" bestFit="1" customWidth="1"/>
    <col min="1807" max="1807" width="10.42578125" style="209" bestFit="1" customWidth="1"/>
    <col min="1808" max="1808" width="9.28515625" style="209" bestFit="1" customWidth="1"/>
    <col min="1809" max="1809" width="10.28515625" style="209" bestFit="1" customWidth="1"/>
    <col min="1810" max="1811" width="9.140625" style="209"/>
    <col min="1812" max="1813" width="9.28515625" style="209" bestFit="1" customWidth="1"/>
    <col min="1814" max="1814" width="11.28515625" style="209" customWidth="1"/>
    <col min="1815" max="2048" width="9.140625" style="209"/>
    <col min="2049" max="2049" width="6.42578125" style="209" customWidth="1"/>
    <col min="2050" max="2050" width="6" style="209" customWidth="1"/>
    <col min="2051" max="2051" width="10.42578125" style="209" customWidth="1"/>
    <col min="2052" max="2052" width="36.85546875" style="209" customWidth="1"/>
    <col min="2053" max="2053" width="9.28515625" style="209" customWidth="1"/>
    <col min="2054" max="2054" width="12.140625" style="209" customWidth="1"/>
    <col min="2055" max="2055" width="14.85546875" style="209" customWidth="1"/>
    <col min="2056" max="2056" width="11.28515625" style="209" bestFit="1" customWidth="1"/>
    <col min="2057" max="2057" width="19.140625" style="209" customWidth="1"/>
    <col min="2058" max="2058" width="12.85546875" style="209" bestFit="1" customWidth="1"/>
    <col min="2059" max="2059" width="11.5703125" style="209" customWidth="1"/>
    <col min="2060" max="2060" width="11.7109375" style="209" customWidth="1"/>
    <col min="2061" max="2061" width="10.7109375" style="209" customWidth="1"/>
    <col min="2062" max="2062" width="9.28515625" style="209" bestFit="1" customWidth="1"/>
    <col min="2063" max="2063" width="10.42578125" style="209" bestFit="1" customWidth="1"/>
    <col min="2064" max="2064" width="9.28515625" style="209" bestFit="1" customWidth="1"/>
    <col min="2065" max="2065" width="10.28515625" style="209" bestFit="1" customWidth="1"/>
    <col min="2066" max="2067" width="9.140625" style="209"/>
    <col min="2068" max="2069" width="9.28515625" style="209" bestFit="1" customWidth="1"/>
    <col min="2070" max="2070" width="11.28515625" style="209" customWidth="1"/>
    <col min="2071" max="2304" width="9.140625" style="209"/>
    <col min="2305" max="2305" width="6.42578125" style="209" customWidth="1"/>
    <col min="2306" max="2306" width="6" style="209" customWidth="1"/>
    <col min="2307" max="2307" width="10.42578125" style="209" customWidth="1"/>
    <col min="2308" max="2308" width="36.85546875" style="209" customWidth="1"/>
    <col min="2309" max="2309" width="9.28515625" style="209" customWidth="1"/>
    <col min="2310" max="2310" width="12.140625" style="209" customWidth="1"/>
    <col min="2311" max="2311" width="14.85546875" style="209" customWidth="1"/>
    <col min="2312" max="2312" width="11.28515625" style="209" bestFit="1" customWidth="1"/>
    <col min="2313" max="2313" width="19.140625" style="209" customWidth="1"/>
    <col min="2314" max="2314" width="12.85546875" style="209" bestFit="1" customWidth="1"/>
    <col min="2315" max="2315" width="11.5703125" style="209" customWidth="1"/>
    <col min="2316" max="2316" width="11.7109375" style="209" customWidth="1"/>
    <col min="2317" max="2317" width="10.7109375" style="209" customWidth="1"/>
    <col min="2318" max="2318" width="9.28515625" style="209" bestFit="1" customWidth="1"/>
    <col min="2319" max="2319" width="10.42578125" style="209" bestFit="1" customWidth="1"/>
    <col min="2320" max="2320" width="9.28515625" style="209" bestFit="1" customWidth="1"/>
    <col min="2321" max="2321" width="10.28515625" style="209" bestFit="1" customWidth="1"/>
    <col min="2322" max="2323" width="9.140625" style="209"/>
    <col min="2324" max="2325" width="9.28515625" style="209" bestFit="1" customWidth="1"/>
    <col min="2326" max="2326" width="11.28515625" style="209" customWidth="1"/>
    <col min="2327" max="2560" width="9.140625" style="209"/>
    <col min="2561" max="2561" width="6.42578125" style="209" customWidth="1"/>
    <col min="2562" max="2562" width="6" style="209" customWidth="1"/>
    <col min="2563" max="2563" width="10.42578125" style="209" customWidth="1"/>
    <col min="2564" max="2564" width="36.85546875" style="209" customWidth="1"/>
    <col min="2565" max="2565" width="9.28515625" style="209" customWidth="1"/>
    <col min="2566" max="2566" width="12.140625" style="209" customWidth="1"/>
    <col min="2567" max="2567" width="14.85546875" style="209" customWidth="1"/>
    <col min="2568" max="2568" width="11.28515625" style="209" bestFit="1" customWidth="1"/>
    <col min="2569" max="2569" width="19.140625" style="209" customWidth="1"/>
    <col min="2570" max="2570" width="12.85546875" style="209" bestFit="1" customWidth="1"/>
    <col min="2571" max="2571" width="11.5703125" style="209" customWidth="1"/>
    <col min="2572" max="2572" width="11.7109375" style="209" customWidth="1"/>
    <col min="2573" max="2573" width="10.7109375" style="209" customWidth="1"/>
    <col min="2574" max="2574" width="9.28515625" style="209" bestFit="1" customWidth="1"/>
    <col min="2575" max="2575" width="10.42578125" style="209" bestFit="1" customWidth="1"/>
    <col min="2576" max="2576" width="9.28515625" style="209" bestFit="1" customWidth="1"/>
    <col min="2577" max="2577" width="10.28515625" style="209" bestFit="1" customWidth="1"/>
    <col min="2578" max="2579" width="9.140625" style="209"/>
    <col min="2580" max="2581" width="9.28515625" style="209" bestFit="1" customWidth="1"/>
    <col min="2582" max="2582" width="11.28515625" style="209" customWidth="1"/>
    <col min="2583" max="2816" width="9.140625" style="209"/>
    <col min="2817" max="2817" width="6.42578125" style="209" customWidth="1"/>
    <col min="2818" max="2818" width="6" style="209" customWidth="1"/>
    <col min="2819" max="2819" width="10.42578125" style="209" customWidth="1"/>
    <col min="2820" max="2820" width="36.85546875" style="209" customWidth="1"/>
    <col min="2821" max="2821" width="9.28515625" style="209" customWidth="1"/>
    <col min="2822" max="2822" width="12.140625" style="209" customWidth="1"/>
    <col min="2823" max="2823" width="14.85546875" style="209" customWidth="1"/>
    <col min="2824" max="2824" width="11.28515625" style="209" bestFit="1" customWidth="1"/>
    <col min="2825" max="2825" width="19.140625" style="209" customWidth="1"/>
    <col min="2826" max="2826" width="12.85546875" style="209" bestFit="1" customWidth="1"/>
    <col min="2827" max="2827" width="11.5703125" style="209" customWidth="1"/>
    <col min="2828" max="2828" width="11.7109375" style="209" customWidth="1"/>
    <col min="2829" max="2829" width="10.7109375" style="209" customWidth="1"/>
    <col min="2830" max="2830" width="9.28515625" style="209" bestFit="1" customWidth="1"/>
    <col min="2831" max="2831" width="10.42578125" style="209" bestFit="1" customWidth="1"/>
    <col min="2832" max="2832" width="9.28515625" style="209" bestFit="1" customWidth="1"/>
    <col min="2833" max="2833" width="10.28515625" style="209" bestFit="1" customWidth="1"/>
    <col min="2834" max="2835" width="9.140625" style="209"/>
    <col min="2836" max="2837" width="9.28515625" style="209" bestFit="1" customWidth="1"/>
    <col min="2838" max="2838" width="11.28515625" style="209" customWidth="1"/>
    <col min="2839" max="3072" width="9.140625" style="209"/>
    <col min="3073" max="3073" width="6.42578125" style="209" customWidth="1"/>
    <col min="3074" max="3074" width="6" style="209" customWidth="1"/>
    <col min="3075" max="3075" width="10.42578125" style="209" customWidth="1"/>
    <col min="3076" max="3076" width="36.85546875" style="209" customWidth="1"/>
    <col min="3077" max="3077" width="9.28515625" style="209" customWidth="1"/>
    <col min="3078" max="3078" width="12.140625" style="209" customWidth="1"/>
    <col min="3079" max="3079" width="14.85546875" style="209" customWidth="1"/>
    <col min="3080" max="3080" width="11.28515625" style="209" bestFit="1" customWidth="1"/>
    <col min="3081" max="3081" width="19.140625" style="209" customWidth="1"/>
    <col min="3082" max="3082" width="12.85546875" style="209" bestFit="1" customWidth="1"/>
    <col min="3083" max="3083" width="11.5703125" style="209" customWidth="1"/>
    <col min="3084" max="3084" width="11.7109375" style="209" customWidth="1"/>
    <col min="3085" max="3085" width="10.7109375" style="209" customWidth="1"/>
    <col min="3086" max="3086" width="9.28515625" style="209" bestFit="1" customWidth="1"/>
    <col min="3087" max="3087" width="10.42578125" style="209" bestFit="1" customWidth="1"/>
    <col min="3088" max="3088" width="9.28515625" style="209" bestFit="1" customWidth="1"/>
    <col min="3089" max="3089" width="10.28515625" style="209" bestFit="1" customWidth="1"/>
    <col min="3090" max="3091" width="9.140625" style="209"/>
    <col min="3092" max="3093" width="9.28515625" style="209" bestFit="1" customWidth="1"/>
    <col min="3094" max="3094" width="11.28515625" style="209" customWidth="1"/>
    <col min="3095" max="3328" width="9.140625" style="209"/>
    <col min="3329" max="3329" width="6.42578125" style="209" customWidth="1"/>
    <col min="3330" max="3330" width="6" style="209" customWidth="1"/>
    <col min="3331" max="3331" width="10.42578125" style="209" customWidth="1"/>
    <col min="3332" max="3332" width="36.85546875" style="209" customWidth="1"/>
    <col min="3333" max="3333" width="9.28515625" style="209" customWidth="1"/>
    <col min="3334" max="3334" width="12.140625" style="209" customWidth="1"/>
    <col min="3335" max="3335" width="14.85546875" style="209" customWidth="1"/>
    <col min="3336" max="3336" width="11.28515625" style="209" bestFit="1" customWidth="1"/>
    <col min="3337" max="3337" width="19.140625" style="209" customWidth="1"/>
    <col min="3338" max="3338" width="12.85546875" style="209" bestFit="1" customWidth="1"/>
    <col min="3339" max="3339" width="11.5703125" style="209" customWidth="1"/>
    <col min="3340" max="3340" width="11.7109375" style="209" customWidth="1"/>
    <col min="3341" max="3341" width="10.7109375" style="209" customWidth="1"/>
    <col min="3342" max="3342" width="9.28515625" style="209" bestFit="1" customWidth="1"/>
    <col min="3343" max="3343" width="10.42578125" style="209" bestFit="1" customWidth="1"/>
    <col min="3344" max="3344" width="9.28515625" style="209" bestFit="1" customWidth="1"/>
    <col min="3345" max="3345" width="10.28515625" style="209" bestFit="1" customWidth="1"/>
    <col min="3346" max="3347" width="9.140625" style="209"/>
    <col min="3348" max="3349" width="9.28515625" style="209" bestFit="1" customWidth="1"/>
    <col min="3350" max="3350" width="11.28515625" style="209" customWidth="1"/>
    <col min="3351" max="3584" width="9.140625" style="209"/>
    <col min="3585" max="3585" width="6.42578125" style="209" customWidth="1"/>
    <col min="3586" max="3586" width="6" style="209" customWidth="1"/>
    <col min="3587" max="3587" width="10.42578125" style="209" customWidth="1"/>
    <col min="3588" max="3588" width="36.85546875" style="209" customWidth="1"/>
    <col min="3589" max="3589" width="9.28515625" style="209" customWidth="1"/>
    <col min="3590" max="3590" width="12.140625" style="209" customWidth="1"/>
    <col min="3591" max="3591" width="14.85546875" style="209" customWidth="1"/>
    <col min="3592" max="3592" width="11.28515625" style="209" bestFit="1" customWidth="1"/>
    <col min="3593" max="3593" width="19.140625" style="209" customWidth="1"/>
    <col min="3594" max="3594" width="12.85546875" style="209" bestFit="1" customWidth="1"/>
    <col min="3595" max="3595" width="11.5703125" style="209" customWidth="1"/>
    <col min="3596" max="3596" width="11.7109375" style="209" customWidth="1"/>
    <col min="3597" max="3597" width="10.7109375" style="209" customWidth="1"/>
    <col min="3598" max="3598" width="9.28515625" style="209" bestFit="1" customWidth="1"/>
    <col min="3599" max="3599" width="10.42578125" style="209" bestFit="1" customWidth="1"/>
    <col min="3600" max="3600" width="9.28515625" style="209" bestFit="1" customWidth="1"/>
    <col min="3601" max="3601" width="10.28515625" style="209" bestFit="1" customWidth="1"/>
    <col min="3602" max="3603" width="9.140625" style="209"/>
    <col min="3604" max="3605" width="9.28515625" style="209" bestFit="1" customWidth="1"/>
    <col min="3606" max="3606" width="11.28515625" style="209" customWidth="1"/>
    <col min="3607" max="3840" width="9.140625" style="209"/>
    <col min="3841" max="3841" width="6.42578125" style="209" customWidth="1"/>
    <col min="3842" max="3842" width="6" style="209" customWidth="1"/>
    <col min="3843" max="3843" width="10.42578125" style="209" customWidth="1"/>
    <col min="3844" max="3844" width="36.85546875" style="209" customWidth="1"/>
    <col min="3845" max="3845" width="9.28515625" style="209" customWidth="1"/>
    <col min="3846" max="3846" width="12.140625" style="209" customWidth="1"/>
    <col min="3847" max="3847" width="14.85546875" style="209" customWidth="1"/>
    <col min="3848" max="3848" width="11.28515625" style="209" bestFit="1" customWidth="1"/>
    <col min="3849" max="3849" width="19.140625" style="209" customWidth="1"/>
    <col min="3850" max="3850" width="12.85546875" style="209" bestFit="1" customWidth="1"/>
    <col min="3851" max="3851" width="11.5703125" style="209" customWidth="1"/>
    <col min="3852" max="3852" width="11.7109375" style="209" customWidth="1"/>
    <col min="3853" max="3853" width="10.7109375" style="209" customWidth="1"/>
    <col min="3854" max="3854" width="9.28515625" style="209" bestFit="1" customWidth="1"/>
    <col min="3855" max="3855" width="10.42578125" style="209" bestFit="1" customWidth="1"/>
    <col min="3856" max="3856" width="9.28515625" style="209" bestFit="1" customWidth="1"/>
    <col min="3857" max="3857" width="10.28515625" style="209" bestFit="1" customWidth="1"/>
    <col min="3858" max="3859" width="9.140625" style="209"/>
    <col min="3860" max="3861" width="9.28515625" style="209" bestFit="1" customWidth="1"/>
    <col min="3862" max="3862" width="11.28515625" style="209" customWidth="1"/>
    <col min="3863" max="4096" width="9.140625" style="209"/>
    <col min="4097" max="4097" width="6.42578125" style="209" customWidth="1"/>
    <col min="4098" max="4098" width="6" style="209" customWidth="1"/>
    <col min="4099" max="4099" width="10.42578125" style="209" customWidth="1"/>
    <col min="4100" max="4100" width="36.85546875" style="209" customWidth="1"/>
    <col min="4101" max="4101" width="9.28515625" style="209" customWidth="1"/>
    <col min="4102" max="4102" width="12.140625" style="209" customWidth="1"/>
    <col min="4103" max="4103" width="14.85546875" style="209" customWidth="1"/>
    <col min="4104" max="4104" width="11.28515625" style="209" bestFit="1" customWidth="1"/>
    <col min="4105" max="4105" width="19.140625" style="209" customWidth="1"/>
    <col min="4106" max="4106" width="12.85546875" style="209" bestFit="1" customWidth="1"/>
    <col min="4107" max="4107" width="11.5703125" style="209" customWidth="1"/>
    <col min="4108" max="4108" width="11.7109375" style="209" customWidth="1"/>
    <col min="4109" max="4109" width="10.7109375" style="209" customWidth="1"/>
    <col min="4110" max="4110" width="9.28515625" style="209" bestFit="1" customWidth="1"/>
    <col min="4111" max="4111" width="10.42578125" style="209" bestFit="1" customWidth="1"/>
    <col min="4112" max="4112" width="9.28515625" style="209" bestFit="1" customWidth="1"/>
    <col min="4113" max="4113" width="10.28515625" style="209" bestFit="1" customWidth="1"/>
    <col min="4114" max="4115" width="9.140625" style="209"/>
    <col min="4116" max="4117" width="9.28515625" style="209" bestFit="1" customWidth="1"/>
    <col min="4118" max="4118" width="11.28515625" style="209" customWidth="1"/>
    <col min="4119" max="4352" width="9.140625" style="209"/>
    <col min="4353" max="4353" width="6.42578125" style="209" customWidth="1"/>
    <col min="4354" max="4354" width="6" style="209" customWidth="1"/>
    <col min="4355" max="4355" width="10.42578125" style="209" customWidth="1"/>
    <col min="4356" max="4356" width="36.85546875" style="209" customWidth="1"/>
    <col min="4357" max="4357" width="9.28515625" style="209" customWidth="1"/>
    <col min="4358" max="4358" width="12.140625" style="209" customWidth="1"/>
    <col min="4359" max="4359" width="14.85546875" style="209" customWidth="1"/>
    <col min="4360" max="4360" width="11.28515625" style="209" bestFit="1" customWidth="1"/>
    <col min="4361" max="4361" width="19.140625" style="209" customWidth="1"/>
    <col min="4362" max="4362" width="12.85546875" style="209" bestFit="1" customWidth="1"/>
    <col min="4363" max="4363" width="11.5703125" style="209" customWidth="1"/>
    <col min="4364" max="4364" width="11.7109375" style="209" customWidth="1"/>
    <col min="4365" max="4365" width="10.7109375" style="209" customWidth="1"/>
    <col min="4366" max="4366" width="9.28515625" style="209" bestFit="1" customWidth="1"/>
    <col min="4367" max="4367" width="10.42578125" style="209" bestFit="1" customWidth="1"/>
    <col min="4368" max="4368" width="9.28515625" style="209" bestFit="1" customWidth="1"/>
    <col min="4369" max="4369" width="10.28515625" style="209" bestFit="1" customWidth="1"/>
    <col min="4370" max="4371" width="9.140625" style="209"/>
    <col min="4372" max="4373" width="9.28515625" style="209" bestFit="1" customWidth="1"/>
    <col min="4374" max="4374" width="11.28515625" style="209" customWidth="1"/>
    <col min="4375" max="4608" width="9.140625" style="209"/>
    <col min="4609" max="4609" width="6.42578125" style="209" customWidth="1"/>
    <col min="4610" max="4610" width="6" style="209" customWidth="1"/>
    <col min="4611" max="4611" width="10.42578125" style="209" customWidth="1"/>
    <col min="4612" max="4612" width="36.85546875" style="209" customWidth="1"/>
    <col min="4613" max="4613" width="9.28515625" style="209" customWidth="1"/>
    <col min="4614" max="4614" width="12.140625" style="209" customWidth="1"/>
    <col min="4615" max="4615" width="14.85546875" style="209" customWidth="1"/>
    <col min="4616" max="4616" width="11.28515625" style="209" bestFit="1" customWidth="1"/>
    <col min="4617" max="4617" width="19.140625" style="209" customWidth="1"/>
    <col min="4618" max="4618" width="12.85546875" style="209" bestFit="1" customWidth="1"/>
    <col min="4619" max="4619" width="11.5703125" style="209" customWidth="1"/>
    <col min="4620" max="4620" width="11.7109375" style="209" customWidth="1"/>
    <col min="4621" max="4621" width="10.7109375" style="209" customWidth="1"/>
    <col min="4622" max="4622" width="9.28515625" style="209" bestFit="1" customWidth="1"/>
    <col min="4623" max="4623" width="10.42578125" style="209" bestFit="1" customWidth="1"/>
    <col min="4624" max="4624" width="9.28515625" style="209" bestFit="1" customWidth="1"/>
    <col min="4625" max="4625" width="10.28515625" style="209" bestFit="1" customWidth="1"/>
    <col min="4626" max="4627" width="9.140625" style="209"/>
    <col min="4628" max="4629" width="9.28515625" style="209" bestFit="1" customWidth="1"/>
    <col min="4630" max="4630" width="11.28515625" style="209" customWidth="1"/>
    <col min="4631" max="4864" width="9.140625" style="209"/>
    <col min="4865" max="4865" width="6.42578125" style="209" customWidth="1"/>
    <col min="4866" max="4866" width="6" style="209" customWidth="1"/>
    <col min="4867" max="4867" width="10.42578125" style="209" customWidth="1"/>
    <col min="4868" max="4868" width="36.85546875" style="209" customWidth="1"/>
    <col min="4869" max="4869" width="9.28515625" style="209" customWidth="1"/>
    <col min="4870" max="4870" width="12.140625" style="209" customWidth="1"/>
    <col min="4871" max="4871" width="14.85546875" style="209" customWidth="1"/>
    <col min="4872" max="4872" width="11.28515625" style="209" bestFit="1" customWidth="1"/>
    <col min="4873" max="4873" width="19.140625" style="209" customWidth="1"/>
    <col min="4874" max="4874" width="12.85546875" style="209" bestFit="1" customWidth="1"/>
    <col min="4875" max="4875" width="11.5703125" style="209" customWidth="1"/>
    <col min="4876" max="4876" width="11.7109375" style="209" customWidth="1"/>
    <col min="4877" max="4877" width="10.7109375" style="209" customWidth="1"/>
    <col min="4878" max="4878" width="9.28515625" style="209" bestFit="1" customWidth="1"/>
    <col min="4879" max="4879" width="10.42578125" style="209" bestFit="1" customWidth="1"/>
    <col min="4880" max="4880" width="9.28515625" style="209" bestFit="1" customWidth="1"/>
    <col min="4881" max="4881" width="10.28515625" style="209" bestFit="1" customWidth="1"/>
    <col min="4882" max="4883" width="9.140625" style="209"/>
    <col min="4884" max="4885" width="9.28515625" style="209" bestFit="1" customWidth="1"/>
    <col min="4886" max="4886" width="11.28515625" style="209" customWidth="1"/>
    <col min="4887" max="5120" width="9.140625" style="209"/>
    <col min="5121" max="5121" width="6.42578125" style="209" customWidth="1"/>
    <col min="5122" max="5122" width="6" style="209" customWidth="1"/>
    <col min="5123" max="5123" width="10.42578125" style="209" customWidth="1"/>
    <col min="5124" max="5124" width="36.85546875" style="209" customWidth="1"/>
    <col min="5125" max="5125" width="9.28515625" style="209" customWidth="1"/>
    <col min="5126" max="5126" width="12.140625" style="209" customWidth="1"/>
    <col min="5127" max="5127" width="14.85546875" style="209" customWidth="1"/>
    <col min="5128" max="5128" width="11.28515625" style="209" bestFit="1" customWidth="1"/>
    <col min="5129" max="5129" width="19.140625" style="209" customWidth="1"/>
    <col min="5130" max="5130" width="12.85546875" style="209" bestFit="1" customWidth="1"/>
    <col min="5131" max="5131" width="11.5703125" style="209" customWidth="1"/>
    <col min="5132" max="5132" width="11.7109375" style="209" customWidth="1"/>
    <col min="5133" max="5133" width="10.7109375" style="209" customWidth="1"/>
    <col min="5134" max="5134" width="9.28515625" style="209" bestFit="1" customWidth="1"/>
    <col min="5135" max="5135" width="10.42578125" style="209" bestFit="1" customWidth="1"/>
    <col min="5136" max="5136" width="9.28515625" style="209" bestFit="1" customWidth="1"/>
    <col min="5137" max="5137" width="10.28515625" style="209" bestFit="1" customWidth="1"/>
    <col min="5138" max="5139" width="9.140625" style="209"/>
    <col min="5140" max="5141" width="9.28515625" style="209" bestFit="1" customWidth="1"/>
    <col min="5142" max="5142" width="11.28515625" style="209" customWidth="1"/>
    <col min="5143" max="5376" width="9.140625" style="209"/>
    <col min="5377" max="5377" width="6.42578125" style="209" customWidth="1"/>
    <col min="5378" max="5378" width="6" style="209" customWidth="1"/>
    <col min="5379" max="5379" width="10.42578125" style="209" customWidth="1"/>
    <col min="5380" max="5380" width="36.85546875" style="209" customWidth="1"/>
    <col min="5381" max="5381" width="9.28515625" style="209" customWidth="1"/>
    <col min="5382" max="5382" width="12.140625" style="209" customWidth="1"/>
    <col min="5383" max="5383" width="14.85546875" style="209" customWidth="1"/>
    <col min="5384" max="5384" width="11.28515625" style="209" bestFit="1" customWidth="1"/>
    <col min="5385" max="5385" width="19.140625" style="209" customWidth="1"/>
    <col min="5386" max="5386" width="12.85546875" style="209" bestFit="1" customWidth="1"/>
    <col min="5387" max="5387" width="11.5703125" style="209" customWidth="1"/>
    <col min="5388" max="5388" width="11.7109375" style="209" customWidth="1"/>
    <col min="5389" max="5389" width="10.7109375" style="209" customWidth="1"/>
    <col min="5390" max="5390" width="9.28515625" style="209" bestFit="1" customWidth="1"/>
    <col min="5391" max="5391" width="10.42578125" style="209" bestFit="1" customWidth="1"/>
    <col min="5392" max="5392" width="9.28515625" style="209" bestFit="1" customWidth="1"/>
    <col min="5393" max="5393" width="10.28515625" style="209" bestFit="1" customWidth="1"/>
    <col min="5394" max="5395" width="9.140625" style="209"/>
    <col min="5396" max="5397" width="9.28515625" style="209" bestFit="1" customWidth="1"/>
    <col min="5398" max="5398" width="11.28515625" style="209" customWidth="1"/>
    <col min="5399" max="5632" width="9.140625" style="209"/>
    <col min="5633" max="5633" width="6.42578125" style="209" customWidth="1"/>
    <col min="5634" max="5634" width="6" style="209" customWidth="1"/>
    <col min="5635" max="5635" width="10.42578125" style="209" customWidth="1"/>
    <col min="5636" max="5636" width="36.85546875" style="209" customWidth="1"/>
    <col min="5637" max="5637" width="9.28515625" style="209" customWidth="1"/>
    <col min="5638" max="5638" width="12.140625" style="209" customWidth="1"/>
    <col min="5639" max="5639" width="14.85546875" style="209" customWidth="1"/>
    <col min="5640" max="5640" width="11.28515625" style="209" bestFit="1" customWidth="1"/>
    <col min="5641" max="5641" width="19.140625" style="209" customWidth="1"/>
    <col min="5642" max="5642" width="12.85546875" style="209" bestFit="1" customWidth="1"/>
    <col min="5643" max="5643" width="11.5703125" style="209" customWidth="1"/>
    <col min="5644" max="5644" width="11.7109375" style="209" customWidth="1"/>
    <col min="5645" max="5645" width="10.7109375" style="209" customWidth="1"/>
    <col min="5646" max="5646" width="9.28515625" style="209" bestFit="1" customWidth="1"/>
    <col min="5647" max="5647" width="10.42578125" style="209" bestFit="1" customWidth="1"/>
    <col min="5648" max="5648" width="9.28515625" style="209" bestFit="1" customWidth="1"/>
    <col min="5649" max="5649" width="10.28515625" style="209" bestFit="1" customWidth="1"/>
    <col min="5650" max="5651" width="9.140625" style="209"/>
    <col min="5652" max="5653" width="9.28515625" style="209" bestFit="1" customWidth="1"/>
    <col min="5654" max="5654" width="11.28515625" style="209" customWidth="1"/>
    <col min="5655" max="5888" width="9.140625" style="209"/>
    <col min="5889" max="5889" width="6.42578125" style="209" customWidth="1"/>
    <col min="5890" max="5890" width="6" style="209" customWidth="1"/>
    <col min="5891" max="5891" width="10.42578125" style="209" customWidth="1"/>
    <col min="5892" max="5892" width="36.85546875" style="209" customWidth="1"/>
    <col min="5893" max="5893" width="9.28515625" style="209" customWidth="1"/>
    <col min="5894" max="5894" width="12.140625" style="209" customWidth="1"/>
    <col min="5895" max="5895" width="14.85546875" style="209" customWidth="1"/>
    <col min="5896" max="5896" width="11.28515625" style="209" bestFit="1" customWidth="1"/>
    <col min="5897" max="5897" width="19.140625" style="209" customWidth="1"/>
    <col min="5898" max="5898" width="12.85546875" style="209" bestFit="1" customWidth="1"/>
    <col min="5899" max="5899" width="11.5703125" style="209" customWidth="1"/>
    <col min="5900" max="5900" width="11.7109375" style="209" customWidth="1"/>
    <col min="5901" max="5901" width="10.7109375" style="209" customWidth="1"/>
    <col min="5902" max="5902" width="9.28515625" style="209" bestFit="1" customWidth="1"/>
    <col min="5903" max="5903" width="10.42578125" style="209" bestFit="1" customWidth="1"/>
    <col min="5904" max="5904" width="9.28515625" style="209" bestFit="1" customWidth="1"/>
    <col min="5905" max="5905" width="10.28515625" style="209" bestFit="1" customWidth="1"/>
    <col min="5906" max="5907" width="9.140625" style="209"/>
    <col min="5908" max="5909" width="9.28515625" style="209" bestFit="1" customWidth="1"/>
    <col min="5910" max="5910" width="11.28515625" style="209" customWidth="1"/>
    <col min="5911" max="6144" width="9.140625" style="209"/>
    <col min="6145" max="6145" width="6.42578125" style="209" customWidth="1"/>
    <col min="6146" max="6146" width="6" style="209" customWidth="1"/>
    <col min="6147" max="6147" width="10.42578125" style="209" customWidth="1"/>
    <col min="6148" max="6148" width="36.85546875" style="209" customWidth="1"/>
    <col min="6149" max="6149" width="9.28515625" style="209" customWidth="1"/>
    <col min="6150" max="6150" width="12.140625" style="209" customWidth="1"/>
    <col min="6151" max="6151" width="14.85546875" style="209" customWidth="1"/>
    <col min="6152" max="6152" width="11.28515625" style="209" bestFit="1" customWidth="1"/>
    <col min="6153" max="6153" width="19.140625" style="209" customWidth="1"/>
    <col min="6154" max="6154" width="12.85546875" style="209" bestFit="1" customWidth="1"/>
    <col min="6155" max="6155" width="11.5703125" style="209" customWidth="1"/>
    <col min="6156" max="6156" width="11.7109375" style="209" customWidth="1"/>
    <col min="6157" max="6157" width="10.7109375" style="209" customWidth="1"/>
    <col min="6158" max="6158" width="9.28515625" style="209" bestFit="1" customWidth="1"/>
    <col min="6159" max="6159" width="10.42578125" style="209" bestFit="1" customWidth="1"/>
    <col min="6160" max="6160" width="9.28515625" style="209" bestFit="1" customWidth="1"/>
    <col min="6161" max="6161" width="10.28515625" style="209" bestFit="1" customWidth="1"/>
    <col min="6162" max="6163" width="9.140625" style="209"/>
    <col min="6164" max="6165" width="9.28515625" style="209" bestFit="1" customWidth="1"/>
    <col min="6166" max="6166" width="11.28515625" style="209" customWidth="1"/>
    <col min="6167" max="6400" width="9.140625" style="209"/>
    <col min="6401" max="6401" width="6.42578125" style="209" customWidth="1"/>
    <col min="6402" max="6402" width="6" style="209" customWidth="1"/>
    <col min="6403" max="6403" width="10.42578125" style="209" customWidth="1"/>
    <col min="6404" max="6404" width="36.85546875" style="209" customWidth="1"/>
    <col min="6405" max="6405" width="9.28515625" style="209" customWidth="1"/>
    <col min="6406" max="6406" width="12.140625" style="209" customWidth="1"/>
    <col min="6407" max="6407" width="14.85546875" style="209" customWidth="1"/>
    <col min="6408" max="6408" width="11.28515625" style="209" bestFit="1" customWidth="1"/>
    <col min="6409" max="6409" width="19.140625" style="209" customWidth="1"/>
    <col min="6410" max="6410" width="12.85546875" style="209" bestFit="1" customWidth="1"/>
    <col min="6411" max="6411" width="11.5703125" style="209" customWidth="1"/>
    <col min="6412" max="6412" width="11.7109375" style="209" customWidth="1"/>
    <col min="6413" max="6413" width="10.7109375" style="209" customWidth="1"/>
    <col min="6414" max="6414" width="9.28515625" style="209" bestFit="1" customWidth="1"/>
    <col min="6415" max="6415" width="10.42578125" style="209" bestFit="1" customWidth="1"/>
    <col min="6416" max="6416" width="9.28515625" style="209" bestFit="1" customWidth="1"/>
    <col min="6417" max="6417" width="10.28515625" style="209" bestFit="1" customWidth="1"/>
    <col min="6418" max="6419" width="9.140625" style="209"/>
    <col min="6420" max="6421" width="9.28515625" style="209" bestFit="1" customWidth="1"/>
    <col min="6422" max="6422" width="11.28515625" style="209" customWidth="1"/>
    <col min="6423" max="6656" width="9.140625" style="209"/>
    <col min="6657" max="6657" width="6.42578125" style="209" customWidth="1"/>
    <col min="6658" max="6658" width="6" style="209" customWidth="1"/>
    <col min="6659" max="6659" width="10.42578125" style="209" customWidth="1"/>
    <col min="6660" max="6660" width="36.85546875" style="209" customWidth="1"/>
    <col min="6661" max="6661" width="9.28515625" style="209" customWidth="1"/>
    <col min="6662" max="6662" width="12.140625" style="209" customWidth="1"/>
    <col min="6663" max="6663" width="14.85546875" style="209" customWidth="1"/>
    <col min="6664" max="6664" width="11.28515625" style="209" bestFit="1" customWidth="1"/>
    <col min="6665" max="6665" width="19.140625" style="209" customWidth="1"/>
    <col min="6666" max="6666" width="12.85546875" style="209" bestFit="1" customWidth="1"/>
    <col min="6667" max="6667" width="11.5703125" style="209" customWidth="1"/>
    <col min="6668" max="6668" width="11.7109375" style="209" customWidth="1"/>
    <col min="6669" max="6669" width="10.7109375" style="209" customWidth="1"/>
    <col min="6670" max="6670" width="9.28515625" style="209" bestFit="1" customWidth="1"/>
    <col min="6671" max="6671" width="10.42578125" style="209" bestFit="1" customWidth="1"/>
    <col min="6672" max="6672" width="9.28515625" style="209" bestFit="1" customWidth="1"/>
    <col min="6673" max="6673" width="10.28515625" style="209" bestFit="1" customWidth="1"/>
    <col min="6674" max="6675" width="9.140625" style="209"/>
    <col min="6676" max="6677" width="9.28515625" style="209" bestFit="1" customWidth="1"/>
    <col min="6678" max="6678" width="11.28515625" style="209" customWidth="1"/>
    <col min="6679" max="6912" width="9.140625" style="209"/>
    <col min="6913" max="6913" width="6.42578125" style="209" customWidth="1"/>
    <col min="6914" max="6914" width="6" style="209" customWidth="1"/>
    <col min="6915" max="6915" width="10.42578125" style="209" customWidth="1"/>
    <col min="6916" max="6916" width="36.85546875" style="209" customWidth="1"/>
    <col min="6917" max="6917" width="9.28515625" style="209" customWidth="1"/>
    <col min="6918" max="6918" width="12.140625" style="209" customWidth="1"/>
    <col min="6919" max="6919" width="14.85546875" style="209" customWidth="1"/>
    <col min="6920" max="6920" width="11.28515625" style="209" bestFit="1" customWidth="1"/>
    <col min="6921" max="6921" width="19.140625" style="209" customWidth="1"/>
    <col min="6922" max="6922" width="12.85546875" style="209" bestFit="1" customWidth="1"/>
    <col min="6923" max="6923" width="11.5703125" style="209" customWidth="1"/>
    <col min="6924" max="6924" width="11.7109375" style="209" customWidth="1"/>
    <col min="6925" max="6925" width="10.7109375" style="209" customWidth="1"/>
    <col min="6926" max="6926" width="9.28515625" style="209" bestFit="1" customWidth="1"/>
    <col min="6927" max="6927" width="10.42578125" style="209" bestFit="1" customWidth="1"/>
    <col min="6928" max="6928" width="9.28515625" style="209" bestFit="1" customWidth="1"/>
    <col min="6929" max="6929" width="10.28515625" style="209" bestFit="1" customWidth="1"/>
    <col min="6930" max="6931" width="9.140625" style="209"/>
    <col min="6932" max="6933" width="9.28515625" style="209" bestFit="1" customWidth="1"/>
    <col min="6934" max="6934" width="11.28515625" style="209" customWidth="1"/>
    <col min="6935" max="7168" width="9.140625" style="209"/>
    <col min="7169" max="7169" width="6.42578125" style="209" customWidth="1"/>
    <col min="7170" max="7170" width="6" style="209" customWidth="1"/>
    <col min="7171" max="7171" width="10.42578125" style="209" customWidth="1"/>
    <col min="7172" max="7172" width="36.85546875" style="209" customWidth="1"/>
    <col min="7173" max="7173" width="9.28515625" style="209" customWidth="1"/>
    <col min="7174" max="7174" width="12.140625" style="209" customWidth="1"/>
    <col min="7175" max="7175" width="14.85546875" style="209" customWidth="1"/>
    <col min="7176" max="7176" width="11.28515625" style="209" bestFit="1" customWidth="1"/>
    <col min="7177" max="7177" width="19.140625" style="209" customWidth="1"/>
    <col min="7178" max="7178" width="12.85546875" style="209" bestFit="1" customWidth="1"/>
    <col min="7179" max="7179" width="11.5703125" style="209" customWidth="1"/>
    <col min="7180" max="7180" width="11.7109375" style="209" customWidth="1"/>
    <col min="7181" max="7181" width="10.7109375" style="209" customWidth="1"/>
    <col min="7182" max="7182" width="9.28515625" style="209" bestFit="1" customWidth="1"/>
    <col min="7183" max="7183" width="10.42578125" style="209" bestFit="1" customWidth="1"/>
    <col min="7184" max="7184" width="9.28515625" style="209" bestFit="1" customWidth="1"/>
    <col min="7185" max="7185" width="10.28515625" style="209" bestFit="1" customWidth="1"/>
    <col min="7186" max="7187" width="9.140625" style="209"/>
    <col min="7188" max="7189" width="9.28515625" style="209" bestFit="1" customWidth="1"/>
    <col min="7190" max="7190" width="11.28515625" style="209" customWidth="1"/>
    <col min="7191" max="7424" width="9.140625" style="209"/>
    <col min="7425" max="7425" width="6.42578125" style="209" customWidth="1"/>
    <col min="7426" max="7426" width="6" style="209" customWidth="1"/>
    <col min="7427" max="7427" width="10.42578125" style="209" customWidth="1"/>
    <col min="7428" max="7428" width="36.85546875" style="209" customWidth="1"/>
    <col min="7429" max="7429" width="9.28515625" style="209" customWidth="1"/>
    <col min="7430" max="7430" width="12.140625" style="209" customWidth="1"/>
    <col min="7431" max="7431" width="14.85546875" style="209" customWidth="1"/>
    <col min="7432" max="7432" width="11.28515625" style="209" bestFit="1" customWidth="1"/>
    <col min="7433" max="7433" width="19.140625" style="209" customWidth="1"/>
    <col min="7434" max="7434" width="12.85546875" style="209" bestFit="1" customWidth="1"/>
    <col min="7435" max="7435" width="11.5703125" style="209" customWidth="1"/>
    <col min="7436" max="7436" width="11.7109375" style="209" customWidth="1"/>
    <col min="7437" max="7437" width="10.7109375" style="209" customWidth="1"/>
    <col min="7438" max="7438" width="9.28515625" style="209" bestFit="1" customWidth="1"/>
    <col min="7439" max="7439" width="10.42578125" style="209" bestFit="1" customWidth="1"/>
    <col min="7440" max="7440" width="9.28515625" style="209" bestFit="1" customWidth="1"/>
    <col min="7441" max="7441" width="10.28515625" style="209" bestFit="1" customWidth="1"/>
    <col min="7442" max="7443" width="9.140625" style="209"/>
    <col min="7444" max="7445" width="9.28515625" style="209" bestFit="1" customWidth="1"/>
    <col min="7446" max="7446" width="11.28515625" style="209" customWidth="1"/>
    <col min="7447" max="7680" width="9.140625" style="209"/>
    <col min="7681" max="7681" width="6.42578125" style="209" customWidth="1"/>
    <col min="7682" max="7682" width="6" style="209" customWidth="1"/>
    <col min="7683" max="7683" width="10.42578125" style="209" customWidth="1"/>
    <col min="7684" max="7684" width="36.85546875" style="209" customWidth="1"/>
    <col min="7685" max="7685" width="9.28515625" style="209" customWidth="1"/>
    <col min="7686" max="7686" width="12.140625" style="209" customWidth="1"/>
    <col min="7687" max="7687" width="14.85546875" style="209" customWidth="1"/>
    <col min="7688" max="7688" width="11.28515625" style="209" bestFit="1" customWidth="1"/>
    <col min="7689" max="7689" width="19.140625" style="209" customWidth="1"/>
    <col min="7690" max="7690" width="12.85546875" style="209" bestFit="1" customWidth="1"/>
    <col min="7691" max="7691" width="11.5703125" style="209" customWidth="1"/>
    <col min="7692" max="7692" width="11.7109375" style="209" customWidth="1"/>
    <col min="7693" max="7693" width="10.7109375" style="209" customWidth="1"/>
    <col min="7694" max="7694" width="9.28515625" style="209" bestFit="1" customWidth="1"/>
    <col min="7695" max="7695" width="10.42578125" style="209" bestFit="1" customWidth="1"/>
    <col min="7696" max="7696" width="9.28515625" style="209" bestFit="1" customWidth="1"/>
    <col min="7697" max="7697" width="10.28515625" style="209" bestFit="1" customWidth="1"/>
    <col min="7698" max="7699" width="9.140625" style="209"/>
    <col min="7700" max="7701" width="9.28515625" style="209" bestFit="1" customWidth="1"/>
    <col min="7702" max="7702" width="11.28515625" style="209" customWidth="1"/>
    <col min="7703" max="7936" width="9.140625" style="209"/>
    <col min="7937" max="7937" width="6.42578125" style="209" customWidth="1"/>
    <col min="7938" max="7938" width="6" style="209" customWidth="1"/>
    <col min="7939" max="7939" width="10.42578125" style="209" customWidth="1"/>
    <col min="7940" max="7940" width="36.85546875" style="209" customWidth="1"/>
    <col min="7941" max="7941" width="9.28515625" style="209" customWidth="1"/>
    <col min="7942" max="7942" width="12.140625" style="209" customWidth="1"/>
    <col min="7943" max="7943" width="14.85546875" style="209" customWidth="1"/>
    <col min="7944" max="7944" width="11.28515625" style="209" bestFit="1" customWidth="1"/>
    <col min="7945" max="7945" width="19.140625" style="209" customWidth="1"/>
    <col min="7946" max="7946" width="12.85546875" style="209" bestFit="1" customWidth="1"/>
    <col min="7947" max="7947" width="11.5703125" style="209" customWidth="1"/>
    <col min="7948" max="7948" width="11.7109375" style="209" customWidth="1"/>
    <col min="7949" max="7949" width="10.7109375" style="209" customWidth="1"/>
    <col min="7950" max="7950" width="9.28515625" style="209" bestFit="1" customWidth="1"/>
    <col min="7951" max="7951" width="10.42578125" style="209" bestFit="1" customWidth="1"/>
    <col min="7952" max="7952" width="9.28515625" style="209" bestFit="1" customWidth="1"/>
    <col min="7953" max="7953" width="10.28515625" style="209" bestFit="1" customWidth="1"/>
    <col min="7954" max="7955" width="9.140625" style="209"/>
    <col min="7956" max="7957" width="9.28515625" style="209" bestFit="1" customWidth="1"/>
    <col min="7958" max="7958" width="11.28515625" style="209" customWidth="1"/>
    <col min="7959" max="8192" width="9.140625" style="209"/>
    <col min="8193" max="8193" width="6.42578125" style="209" customWidth="1"/>
    <col min="8194" max="8194" width="6" style="209" customWidth="1"/>
    <col min="8195" max="8195" width="10.42578125" style="209" customWidth="1"/>
    <col min="8196" max="8196" width="36.85546875" style="209" customWidth="1"/>
    <col min="8197" max="8197" width="9.28515625" style="209" customWidth="1"/>
    <col min="8198" max="8198" width="12.140625" style="209" customWidth="1"/>
    <col min="8199" max="8199" width="14.85546875" style="209" customWidth="1"/>
    <col min="8200" max="8200" width="11.28515625" style="209" bestFit="1" customWidth="1"/>
    <col min="8201" max="8201" width="19.140625" style="209" customWidth="1"/>
    <col min="8202" max="8202" width="12.85546875" style="209" bestFit="1" customWidth="1"/>
    <col min="8203" max="8203" width="11.5703125" style="209" customWidth="1"/>
    <col min="8204" max="8204" width="11.7109375" style="209" customWidth="1"/>
    <col min="8205" max="8205" width="10.7109375" style="209" customWidth="1"/>
    <col min="8206" max="8206" width="9.28515625" style="209" bestFit="1" customWidth="1"/>
    <col min="8207" max="8207" width="10.42578125" style="209" bestFit="1" customWidth="1"/>
    <col min="8208" max="8208" width="9.28515625" style="209" bestFit="1" customWidth="1"/>
    <col min="8209" max="8209" width="10.28515625" style="209" bestFit="1" customWidth="1"/>
    <col min="8210" max="8211" width="9.140625" style="209"/>
    <col min="8212" max="8213" width="9.28515625" style="209" bestFit="1" customWidth="1"/>
    <col min="8214" max="8214" width="11.28515625" style="209" customWidth="1"/>
    <col min="8215" max="8448" width="9.140625" style="209"/>
    <col min="8449" max="8449" width="6.42578125" style="209" customWidth="1"/>
    <col min="8450" max="8450" width="6" style="209" customWidth="1"/>
    <col min="8451" max="8451" width="10.42578125" style="209" customWidth="1"/>
    <col min="8452" max="8452" width="36.85546875" style="209" customWidth="1"/>
    <col min="8453" max="8453" width="9.28515625" style="209" customWidth="1"/>
    <col min="8454" max="8454" width="12.140625" style="209" customWidth="1"/>
    <col min="8455" max="8455" width="14.85546875" style="209" customWidth="1"/>
    <col min="8456" max="8456" width="11.28515625" style="209" bestFit="1" customWidth="1"/>
    <col min="8457" max="8457" width="19.140625" style="209" customWidth="1"/>
    <col min="8458" max="8458" width="12.85546875" style="209" bestFit="1" customWidth="1"/>
    <col min="8459" max="8459" width="11.5703125" style="209" customWidth="1"/>
    <col min="8460" max="8460" width="11.7109375" style="209" customWidth="1"/>
    <col min="8461" max="8461" width="10.7109375" style="209" customWidth="1"/>
    <col min="8462" max="8462" width="9.28515625" style="209" bestFit="1" customWidth="1"/>
    <col min="8463" max="8463" width="10.42578125" style="209" bestFit="1" customWidth="1"/>
    <col min="8464" max="8464" width="9.28515625" style="209" bestFit="1" customWidth="1"/>
    <col min="8465" max="8465" width="10.28515625" style="209" bestFit="1" customWidth="1"/>
    <col min="8466" max="8467" width="9.140625" style="209"/>
    <col min="8468" max="8469" width="9.28515625" style="209" bestFit="1" customWidth="1"/>
    <col min="8470" max="8470" width="11.28515625" style="209" customWidth="1"/>
    <col min="8471" max="8704" width="9.140625" style="209"/>
    <col min="8705" max="8705" width="6.42578125" style="209" customWidth="1"/>
    <col min="8706" max="8706" width="6" style="209" customWidth="1"/>
    <col min="8707" max="8707" width="10.42578125" style="209" customWidth="1"/>
    <col min="8708" max="8708" width="36.85546875" style="209" customWidth="1"/>
    <col min="8709" max="8709" width="9.28515625" style="209" customWidth="1"/>
    <col min="8710" max="8710" width="12.140625" style="209" customWidth="1"/>
    <col min="8711" max="8711" width="14.85546875" style="209" customWidth="1"/>
    <col min="8712" max="8712" width="11.28515625" style="209" bestFit="1" customWidth="1"/>
    <col min="8713" max="8713" width="19.140625" style="209" customWidth="1"/>
    <col min="8714" max="8714" width="12.85546875" style="209" bestFit="1" customWidth="1"/>
    <col min="8715" max="8715" width="11.5703125" style="209" customWidth="1"/>
    <col min="8716" max="8716" width="11.7109375" style="209" customWidth="1"/>
    <col min="8717" max="8717" width="10.7109375" style="209" customWidth="1"/>
    <col min="8718" max="8718" width="9.28515625" style="209" bestFit="1" customWidth="1"/>
    <col min="8719" max="8719" width="10.42578125" style="209" bestFit="1" customWidth="1"/>
    <col min="8720" max="8720" width="9.28515625" style="209" bestFit="1" customWidth="1"/>
    <col min="8721" max="8721" width="10.28515625" style="209" bestFit="1" customWidth="1"/>
    <col min="8722" max="8723" width="9.140625" style="209"/>
    <col min="8724" max="8725" width="9.28515625" style="209" bestFit="1" customWidth="1"/>
    <col min="8726" max="8726" width="11.28515625" style="209" customWidth="1"/>
    <col min="8727" max="8960" width="9.140625" style="209"/>
    <col min="8961" max="8961" width="6.42578125" style="209" customWidth="1"/>
    <col min="8962" max="8962" width="6" style="209" customWidth="1"/>
    <col min="8963" max="8963" width="10.42578125" style="209" customWidth="1"/>
    <col min="8964" max="8964" width="36.85546875" style="209" customWidth="1"/>
    <col min="8965" max="8965" width="9.28515625" style="209" customWidth="1"/>
    <col min="8966" max="8966" width="12.140625" style="209" customWidth="1"/>
    <col min="8967" max="8967" width="14.85546875" style="209" customWidth="1"/>
    <col min="8968" max="8968" width="11.28515625" style="209" bestFit="1" customWidth="1"/>
    <col min="8969" max="8969" width="19.140625" style="209" customWidth="1"/>
    <col min="8970" max="8970" width="12.85546875" style="209" bestFit="1" customWidth="1"/>
    <col min="8971" max="8971" width="11.5703125" style="209" customWidth="1"/>
    <col min="8972" max="8972" width="11.7109375" style="209" customWidth="1"/>
    <col min="8973" max="8973" width="10.7109375" style="209" customWidth="1"/>
    <col min="8974" max="8974" width="9.28515625" style="209" bestFit="1" customWidth="1"/>
    <col min="8975" max="8975" width="10.42578125" style="209" bestFit="1" customWidth="1"/>
    <col min="8976" max="8976" width="9.28515625" style="209" bestFit="1" customWidth="1"/>
    <col min="8977" max="8977" width="10.28515625" style="209" bestFit="1" customWidth="1"/>
    <col min="8978" max="8979" width="9.140625" style="209"/>
    <col min="8980" max="8981" width="9.28515625" style="209" bestFit="1" customWidth="1"/>
    <col min="8982" max="8982" width="11.28515625" style="209" customWidth="1"/>
    <col min="8983" max="9216" width="9.140625" style="209"/>
    <col min="9217" max="9217" width="6.42578125" style="209" customWidth="1"/>
    <col min="9218" max="9218" width="6" style="209" customWidth="1"/>
    <col min="9219" max="9219" width="10.42578125" style="209" customWidth="1"/>
    <col min="9220" max="9220" width="36.85546875" style="209" customWidth="1"/>
    <col min="9221" max="9221" width="9.28515625" style="209" customWidth="1"/>
    <col min="9222" max="9222" width="12.140625" style="209" customWidth="1"/>
    <col min="9223" max="9223" width="14.85546875" style="209" customWidth="1"/>
    <col min="9224" max="9224" width="11.28515625" style="209" bestFit="1" customWidth="1"/>
    <col min="9225" max="9225" width="19.140625" style="209" customWidth="1"/>
    <col min="9226" max="9226" width="12.85546875" style="209" bestFit="1" customWidth="1"/>
    <col min="9227" max="9227" width="11.5703125" style="209" customWidth="1"/>
    <col min="9228" max="9228" width="11.7109375" style="209" customWidth="1"/>
    <col min="9229" max="9229" width="10.7109375" style="209" customWidth="1"/>
    <col min="9230" max="9230" width="9.28515625" style="209" bestFit="1" customWidth="1"/>
    <col min="9231" max="9231" width="10.42578125" style="209" bestFit="1" customWidth="1"/>
    <col min="9232" max="9232" width="9.28515625" style="209" bestFit="1" customWidth="1"/>
    <col min="9233" max="9233" width="10.28515625" style="209" bestFit="1" customWidth="1"/>
    <col min="9234" max="9235" width="9.140625" style="209"/>
    <col min="9236" max="9237" width="9.28515625" style="209" bestFit="1" customWidth="1"/>
    <col min="9238" max="9238" width="11.28515625" style="209" customWidth="1"/>
    <col min="9239" max="9472" width="9.140625" style="209"/>
    <col min="9473" max="9473" width="6.42578125" style="209" customWidth="1"/>
    <col min="9474" max="9474" width="6" style="209" customWidth="1"/>
    <col min="9475" max="9475" width="10.42578125" style="209" customWidth="1"/>
    <col min="9476" max="9476" width="36.85546875" style="209" customWidth="1"/>
    <col min="9477" max="9477" width="9.28515625" style="209" customWidth="1"/>
    <col min="9478" max="9478" width="12.140625" style="209" customWidth="1"/>
    <col min="9479" max="9479" width="14.85546875" style="209" customWidth="1"/>
    <col min="9480" max="9480" width="11.28515625" style="209" bestFit="1" customWidth="1"/>
    <col min="9481" max="9481" width="19.140625" style="209" customWidth="1"/>
    <col min="9482" max="9482" width="12.85546875" style="209" bestFit="1" customWidth="1"/>
    <col min="9483" max="9483" width="11.5703125" style="209" customWidth="1"/>
    <col min="9484" max="9484" width="11.7109375" style="209" customWidth="1"/>
    <col min="9485" max="9485" width="10.7109375" style="209" customWidth="1"/>
    <col min="9486" max="9486" width="9.28515625" style="209" bestFit="1" customWidth="1"/>
    <col min="9487" max="9487" width="10.42578125" style="209" bestFit="1" customWidth="1"/>
    <col min="9488" max="9488" width="9.28515625" style="209" bestFit="1" customWidth="1"/>
    <col min="9489" max="9489" width="10.28515625" style="209" bestFit="1" customWidth="1"/>
    <col min="9490" max="9491" width="9.140625" style="209"/>
    <col min="9492" max="9493" width="9.28515625" style="209" bestFit="1" customWidth="1"/>
    <col min="9494" max="9494" width="11.28515625" style="209" customWidth="1"/>
    <col min="9495" max="9728" width="9.140625" style="209"/>
    <col min="9729" max="9729" width="6.42578125" style="209" customWidth="1"/>
    <col min="9730" max="9730" width="6" style="209" customWidth="1"/>
    <col min="9731" max="9731" width="10.42578125" style="209" customWidth="1"/>
    <col min="9732" max="9732" width="36.85546875" style="209" customWidth="1"/>
    <col min="9733" max="9733" width="9.28515625" style="209" customWidth="1"/>
    <col min="9734" max="9734" width="12.140625" style="209" customWidth="1"/>
    <col min="9735" max="9735" width="14.85546875" style="209" customWidth="1"/>
    <col min="9736" max="9736" width="11.28515625" style="209" bestFit="1" customWidth="1"/>
    <col min="9737" max="9737" width="19.140625" style="209" customWidth="1"/>
    <col min="9738" max="9738" width="12.85546875" style="209" bestFit="1" customWidth="1"/>
    <col min="9739" max="9739" width="11.5703125" style="209" customWidth="1"/>
    <col min="9740" max="9740" width="11.7109375" style="209" customWidth="1"/>
    <col min="9741" max="9741" width="10.7109375" style="209" customWidth="1"/>
    <col min="9742" max="9742" width="9.28515625" style="209" bestFit="1" customWidth="1"/>
    <col min="9743" max="9743" width="10.42578125" style="209" bestFit="1" customWidth="1"/>
    <col min="9744" max="9744" width="9.28515625" style="209" bestFit="1" customWidth="1"/>
    <col min="9745" max="9745" width="10.28515625" style="209" bestFit="1" customWidth="1"/>
    <col min="9746" max="9747" width="9.140625" style="209"/>
    <col min="9748" max="9749" width="9.28515625" style="209" bestFit="1" customWidth="1"/>
    <col min="9750" max="9750" width="11.28515625" style="209" customWidth="1"/>
    <col min="9751" max="9984" width="9.140625" style="209"/>
    <col min="9985" max="9985" width="6.42578125" style="209" customWidth="1"/>
    <col min="9986" max="9986" width="6" style="209" customWidth="1"/>
    <col min="9987" max="9987" width="10.42578125" style="209" customWidth="1"/>
    <col min="9988" max="9988" width="36.85546875" style="209" customWidth="1"/>
    <col min="9989" max="9989" width="9.28515625" style="209" customWidth="1"/>
    <col min="9990" max="9990" width="12.140625" style="209" customWidth="1"/>
    <col min="9991" max="9991" width="14.85546875" style="209" customWidth="1"/>
    <col min="9992" max="9992" width="11.28515625" style="209" bestFit="1" customWidth="1"/>
    <col min="9993" max="9993" width="19.140625" style="209" customWidth="1"/>
    <col min="9994" max="9994" width="12.85546875" style="209" bestFit="1" customWidth="1"/>
    <col min="9995" max="9995" width="11.5703125" style="209" customWidth="1"/>
    <col min="9996" max="9996" width="11.7109375" style="209" customWidth="1"/>
    <col min="9997" max="9997" width="10.7109375" style="209" customWidth="1"/>
    <col min="9998" max="9998" width="9.28515625" style="209" bestFit="1" customWidth="1"/>
    <col min="9999" max="9999" width="10.42578125" style="209" bestFit="1" customWidth="1"/>
    <col min="10000" max="10000" width="9.28515625" style="209" bestFit="1" customWidth="1"/>
    <col min="10001" max="10001" width="10.28515625" style="209" bestFit="1" customWidth="1"/>
    <col min="10002" max="10003" width="9.140625" style="209"/>
    <col min="10004" max="10005" width="9.28515625" style="209" bestFit="1" customWidth="1"/>
    <col min="10006" max="10006" width="11.28515625" style="209" customWidth="1"/>
    <col min="10007" max="10240" width="9.140625" style="209"/>
    <col min="10241" max="10241" width="6.42578125" style="209" customWidth="1"/>
    <col min="10242" max="10242" width="6" style="209" customWidth="1"/>
    <col min="10243" max="10243" width="10.42578125" style="209" customWidth="1"/>
    <col min="10244" max="10244" width="36.85546875" style="209" customWidth="1"/>
    <col min="10245" max="10245" width="9.28515625" style="209" customWidth="1"/>
    <col min="10246" max="10246" width="12.140625" style="209" customWidth="1"/>
    <col min="10247" max="10247" width="14.85546875" style="209" customWidth="1"/>
    <col min="10248" max="10248" width="11.28515625" style="209" bestFit="1" customWidth="1"/>
    <col min="10249" max="10249" width="19.140625" style="209" customWidth="1"/>
    <col min="10250" max="10250" width="12.85546875" style="209" bestFit="1" customWidth="1"/>
    <col min="10251" max="10251" width="11.5703125" style="209" customWidth="1"/>
    <col min="10252" max="10252" width="11.7109375" style="209" customWidth="1"/>
    <col min="10253" max="10253" width="10.7109375" style="209" customWidth="1"/>
    <col min="10254" max="10254" width="9.28515625" style="209" bestFit="1" customWidth="1"/>
    <col min="10255" max="10255" width="10.42578125" style="209" bestFit="1" customWidth="1"/>
    <col min="10256" max="10256" width="9.28515625" style="209" bestFit="1" customWidth="1"/>
    <col min="10257" max="10257" width="10.28515625" style="209" bestFit="1" customWidth="1"/>
    <col min="10258" max="10259" width="9.140625" style="209"/>
    <col min="10260" max="10261" width="9.28515625" style="209" bestFit="1" customWidth="1"/>
    <col min="10262" max="10262" width="11.28515625" style="209" customWidth="1"/>
    <col min="10263" max="10496" width="9.140625" style="209"/>
    <col min="10497" max="10497" width="6.42578125" style="209" customWidth="1"/>
    <col min="10498" max="10498" width="6" style="209" customWidth="1"/>
    <col min="10499" max="10499" width="10.42578125" style="209" customWidth="1"/>
    <col min="10500" max="10500" width="36.85546875" style="209" customWidth="1"/>
    <col min="10501" max="10501" width="9.28515625" style="209" customWidth="1"/>
    <col min="10502" max="10502" width="12.140625" style="209" customWidth="1"/>
    <col min="10503" max="10503" width="14.85546875" style="209" customWidth="1"/>
    <col min="10504" max="10504" width="11.28515625" style="209" bestFit="1" customWidth="1"/>
    <col min="10505" max="10505" width="19.140625" style="209" customWidth="1"/>
    <col min="10506" max="10506" width="12.85546875" style="209" bestFit="1" customWidth="1"/>
    <col min="10507" max="10507" width="11.5703125" style="209" customWidth="1"/>
    <col min="10508" max="10508" width="11.7109375" style="209" customWidth="1"/>
    <col min="10509" max="10509" width="10.7109375" style="209" customWidth="1"/>
    <col min="10510" max="10510" width="9.28515625" style="209" bestFit="1" customWidth="1"/>
    <col min="10511" max="10511" width="10.42578125" style="209" bestFit="1" customWidth="1"/>
    <col min="10512" max="10512" width="9.28515625" style="209" bestFit="1" customWidth="1"/>
    <col min="10513" max="10513" width="10.28515625" style="209" bestFit="1" customWidth="1"/>
    <col min="10514" max="10515" width="9.140625" style="209"/>
    <col min="10516" max="10517" width="9.28515625" style="209" bestFit="1" customWidth="1"/>
    <col min="10518" max="10518" width="11.28515625" style="209" customWidth="1"/>
    <col min="10519" max="10752" width="9.140625" style="209"/>
    <col min="10753" max="10753" width="6.42578125" style="209" customWidth="1"/>
    <col min="10754" max="10754" width="6" style="209" customWidth="1"/>
    <col min="10755" max="10755" width="10.42578125" style="209" customWidth="1"/>
    <col min="10756" max="10756" width="36.85546875" style="209" customWidth="1"/>
    <col min="10757" max="10757" width="9.28515625" style="209" customWidth="1"/>
    <col min="10758" max="10758" width="12.140625" style="209" customWidth="1"/>
    <col min="10759" max="10759" width="14.85546875" style="209" customWidth="1"/>
    <col min="10760" max="10760" width="11.28515625" style="209" bestFit="1" customWidth="1"/>
    <col min="10761" max="10761" width="19.140625" style="209" customWidth="1"/>
    <col min="10762" max="10762" width="12.85546875" style="209" bestFit="1" customWidth="1"/>
    <col min="10763" max="10763" width="11.5703125" style="209" customWidth="1"/>
    <col min="10764" max="10764" width="11.7109375" style="209" customWidth="1"/>
    <col min="10765" max="10765" width="10.7109375" style="209" customWidth="1"/>
    <col min="10766" max="10766" width="9.28515625" style="209" bestFit="1" customWidth="1"/>
    <col min="10767" max="10767" width="10.42578125" style="209" bestFit="1" customWidth="1"/>
    <col min="10768" max="10768" width="9.28515625" style="209" bestFit="1" customWidth="1"/>
    <col min="10769" max="10769" width="10.28515625" style="209" bestFit="1" customWidth="1"/>
    <col min="10770" max="10771" width="9.140625" style="209"/>
    <col min="10772" max="10773" width="9.28515625" style="209" bestFit="1" customWidth="1"/>
    <col min="10774" max="10774" width="11.28515625" style="209" customWidth="1"/>
    <col min="10775" max="11008" width="9.140625" style="209"/>
    <col min="11009" max="11009" width="6.42578125" style="209" customWidth="1"/>
    <col min="11010" max="11010" width="6" style="209" customWidth="1"/>
    <col min="11011" max="11011" width="10.42578125" style="209" customWidth="1"/>
    <col min="11012" max="11012" width="36.85546875" style="209" customWidth="1"/>
    <col min="11013" max="11013" width="9.28515625" style="209" customWidth="1"/>
    <col min="11014" max="11014" width="12.140625" style="209" customWidth="1"/>
    <col min="11015" max="11015" width="14.85546875" style="209" customWidth="1"/>
    <col min="11016" max="11016" width="11.28515625" style="209" bestFit="1" customWidth="1"/>
    <col min="11017" max="11017" width="19.140625" style="209" customWidth="1"/>
    <col min="11018" max="11018" width="12.85546875" style="209" bestFit="1" customWidth="1"/>
    <col min="11019" max="11019" width="11.5703125" style="209" customWidth="1"/>
    <col min="11020" max="11020" width="11.7109375" style="209" customWidth="1"/>
    <col min="11021" max="11021" width="10.7109375" style="209" customWidth="1"/>
    <col min="11022" max="11022" width="9.28515625" style="209" bestFit="1" customWidth="1"/>
    <col min="11023" max="11023" width="10.42578125" style="209" bestFit="1" customWidth="1"/>
    <col min="11024" max="11024" width="9.28515625" style="209" bestFit="1" customWidth="1"/>
    <col min="11025" max="11025" width="10.28515625" style="209" bestFit="1" customWidth="1"/>
    <col min="11026" max="11027" width="9.140625" style="209"/>
    <col min="11028" max="11029" width="9.28515625" style="209" bestFit="1" customWidth="1"/>
    <col min="11030" max="11030" width="11.28515625" style="209" customWidth="1"/>
    <col min="11031" max="11264" width="9.140625" style="209"/>
    <col min="11265" max="11265" width="6.42578125" style="209" customWidth="1"/>
    <col min="11266" max="11266" width="6" style="209" customWidth="1"/>
    <col min="11267" max="11267" width="10.42578125" style="209" customWidth="1"/>
    <col min="11268" max="11268" width="36.85546875" style="209" customWidth="1"/>
    <col min="11269" max="11269" width="9.28515625" style="209" customWidth="1"/>
    <col min="11270" max="11270" width="12.140625" style="209" customWidth="1"/>
    <col min="11271" max="11271" width="14.85546875" style="209" customWidth="1"/>
    <col min="11272" max="11272" width="11.28515625" style="209" bestFit="1" customWidth="1"/>
    <col min="11273" max="11273" width="19.140625" style="209" customWidth="1"/>
    <col min="11274" max="11274" width="12.85546875" style="209" bestFit="1" customWidth="1"/>
    <col min="11275" max="11275" width="11.5703125" style="209" customWidth="1"/>
    <col min="11276" max="11276" width="11.7109375" style="209" customWidth="1"/>
    <col min="11277" max="11277" width="10.7109375" style="209" customWidth="1"/>
    <col min="11278" max="11278" width="9.28515625" style="209" bestFit="1" customWidth="1"/>
    <col min="11279" max="11279" width="10.42578125" style="209" bestFit="1" customWidth="1"/>
    <col min="11280" max="11280" width="9.28515625" style="209" bestFit="1" customWidth="1"/>
    <col min="11281" max="11281" width="10.28515625" style="209" bestFit="1" customWidth="1"/>
    <col min="11282" max="11283" width="9.140625" style="209"/>
    <col min="11284" max="11285" width="9.28515625" style="209" bestFit="1" customWidth="1"/>
    <col min="11286" max="11286" width="11.28515625" style="209" customWidth="1"/>
    <col min="11287" max="11520" width="9.140625" style="209"/>
    <col min="11521" max="11521" width="6.42578125" style="209" customWidth="1"/>
    <col min="11522" max="11522" width="6" style="209" customWidth="1"/>
    <col min="11523" max="11523" width="10.42578125" style="209" customWidth="1"/>
    <col min="11524" max="11524" width="36.85546875" style="209" customWidth="1"/>
    <col min="11525" max="11525" width="9.28515625" style="209" customWidth="1"/>
    <col min="11526" max="11526" width="12.140625" style="209" customWidth="1"/>
    <col min="11527" max="11527" width="14.85546875" style="209" customWidth="1"/>
    <col min="11528" max="11528" width="11.28515625" style="209" bestFit="1" customWidth="1"/>
    <col min="11529" max="11529" width="19.140625" style="209" customWidth="1"/>
    <col min="11530" max="11530" width="12.85546875" style="209" bestFit="1" customWidth="1"/>
    <col min="11531" max="11531" width="11.5703125" style="209" customWidth="1"/>
    <col min="11532" max="11532" width="11.7109375" style="209" customWidth="1"/>
    <col min="11533" max="11533" width="10.7109375" style="209" customWidth="1"/>
    <col min="11534" max="11534" width="9.28515625" style="209" bestFit="1" customWidth="1"/>
    <col min="11535" max="11535" width="10.42578125" style="209" bestFit="1" customWidth="1"/>
    <col min="11536" max="11536" width="9.28515625" style="209" bestFit="1" customWidth="1"/>
    <col min="11537" max="11537" width="10.28515625" style="209" bestFit="1" customWidth="1"/>
    <col min="11538" max="11539" width="9.140625" style="209"/>
    <col min="11540" max="11541" width="9.28515625" style="209" bestFit="1" customWidth="1"/>
    <col min="11542" max="11542" width="11.28515625" style="209" customWidth="1"/>
    <col min="11543" max="11776" width="9.140625" style="209"/>
    <col min="11777" max="11777" width="6.42578125" style="209" customWidth="1"/>
    <col min="11778" max="11778" width="6" style="209" customWidth="1"/>
    <col min="11779" max="11779" width="10.42578125" style="209" customWidth="1"/>
    <col min="11780" max="11780" width="36.85546875" style="209" customWidth="1"/>
    <col min="11781" max="11781" width="9.28515625" style="209" customWidth="1"/>
    <col min="11782" max="11782" width="12.140625" style="209" customWidth="1"/>
    <col min="11783" max="11783" width="14.85546875" style="209" customWidth="1"/>
    <col min="11784" max="11784" width="11.28515625" style="209" bestFit="1" customWidth="1"/>
    <col min="11785" max="11785" width="19.140625" style="209" customWidth="1"/>
    <col min="11786" max="11786" width="12.85546875" style="209" bestFit="1" customWidth="1"/>
    <col min="11787" max="11787" width="11.5703125" style="209" customWidth="1"/>
    <col min="11788" max="11788" width="11.7109375" style="209" customWidth="1"/>
    <col min="11789" max="11789" width="10.7109375" style="209" customWidth="1"/>
    <col min="11790" max="11790" width="9.28515625" style="209" bestFit="1" customWidth="1"/>
    <col min="11791" max="11791" width="10.42578125" style="209" bestFit="1" customWidth="1"/>
    <col min="11792" max="11792" width="9.28515625" style="209" bestFit="1" customWidth="1"/>
    <col min="11793" max="11793" width="10.28515625" style="209" bestFit="1" customWidth="1"/>
    <col min="11794" max="11795" width="9.140625" style="209"/>
    <col min="11796" max="11797" width="9.28515625" style="209" bestFit="1" customWidth="1"/>
    <col min="11798" max="11798" width="11.28515625" style="209" customWidth="1"/>
    <col min="11799" max="12032" width="9.140625" style="209"/>
    <col min="12033" max="12033" width="6.42578125" style="209" customWidth="1"/>
    <col min="12034" max="12034" width="6" style="209" customWidth="1"/>
    <col min="12035" max="12035" width="10.42578125" style="209" customWidth="1"/>
    <col min="12036" max="12036" width="36.85546875" style="209" customWidth="1"/>
    <col min="12037" max="12037" width="9.28515625" style="209" customWidth="1"/>
    <col min="12038" max="12038" width="12.140625" style="209" customWidth="1"/>
    <col min="12039" max="12039" width="14.85546875" style="209" customWidth="1"/>
    <col min="12040" max="12040" width="11.28515625" style="209" bestFit="1" customWidth="1"/>
    <col min="12041" max="12041" width="19.140625" style="209" customWidth="1"/>
    <col min="12042" max="12042" width="12.85546875" style="209" bestFit="1" customWidth="1"/>
    <col min="12043" max="12043" width="11.5703125" style="209" customWidth="1"/>
    <col min="12044" max="12044" width="11.7109375" style="209" customWidth="1"/>
    <col min="12045" max="12045" width="10.7109375" style="209" customWidth="1"/>
    <col min="12046" max="12046" width="9.28515625" style="209" bestFit="1" customWidth="1"/>
    <col min="12047" max="12047" width="10.42578125" style="209" bestFit="1" customWidth="1"/>
    <col min="12048" max="12048" width="9.28515625" style="209" bestFit="1" customWidth="1"/>
    <col min="12049" max="12049" width="10.28515625" style="209" bestFit="1" customWidth="1"/>
    <col min="12050" max="12051" width="9.140625" style="209"/>
    <col min="12052" max="12053" width="9.28515625" style="209" bestFit="1" customWidth="1"/>
    <col min="12054" max="12054" width="11.28515625" style="209" customWidth="1"/>
    <col min="12055" max="12288" width="9.140625" style="209"/>
    <col min="12289" max="12289" width="6.42578125" style="209" customWidth="1"/>
    <col min="12290" max="12290" width="6" style="209" customWidth="1"/>
    <col min="12291" max="12291" width="10.42578125" style="209" customWidth="1"/>
    <col min="12292" max="12292" width="36.85546875" style="209" customWidth="1"/>
    <col min="12293" max="12293" width="9.28515625" style="209" customWidth="1"/>
    <col min="12294" max="12294" width="12.140625" style="209" customWidth="1"/>
    <col min="12295" max="12295" width="14.85546875" style="209" customWidth="1"/>
    <col min="12296" max="12296" width="11.28515625" style="209" bestFit="1" customWidth="1"/>
    <col min="12297" max="12297" width="19.140625" style="209" customWidth="1"/>
    <col min="12298" max="12298" width="12.85546875" style="209" bestFit="1" customWidth="1"/>
    <col min="12299" max="12299" width="11.5703125" style="209" customWidth="1"/>
    <col min="12300" max="12300" width="11.7109375" style="209" customWidth="1"/>
    <col min="12301" max="12301" width="10.7109375" style="209" customWidth="1"/>
    <col min="12302" max="12302" width="9.28515625" style="209" bestFit="1" customWidth="1"/>
    <col min="12303" max="12303" width="10.42578125" style="209" bestFit="1" customWidth="1"/>
    <col min="12304" max="12304" width="9.28515625" style="209" bestFit="1" customWidth="1"/>
    <col min="12305" max="12305" width="10.28515625" style="209" bestFit="1" customWidth="1"/>
    <col min="12306" max="12307" width="9.140625" style="209"/>
    <col min="12308" max="12309" width="9.28515625" style="209" bestFit="1" customWidth="1"/>
    <col min="12310" max="12310" width="11.28515625" style="209" customWidth="1"/>
    <col min="12311" max="12544" width="9.140625" style="209"/>
    <col min="12545" max="12545" width="6.42578125" style="209" customWidth="1"/>
    <col min="12546" max="12546" width="6" style="209" customWidth="1"/>
    <col min="12547" max="12547" width="10.42578125" style="209" customWidth="1"/>
    <col min="12548" max="12548" width="36.85546875" style="209" customWidth="1"/>
    <col min="12549" max="12549" width="9.28515625" style="209" customWidth="1"/>
    <col min="12550" max="12550" width="12.140625" style="209" customWidth="1"/>
    <col min="12551" max="12551" width="14.85546875" style="209" customWidth="1"/>
    <col min="12552" max="12552" width="11.28515625" style="209" bestFit="1" customWidth="1"/>
    <col min="12553" max="12553" width="19.140625" style="209" customWidth="1"/>
    <col min="12554" max="12554" width="12.85546875" style="209" bestFit="1" customWidth="1"/>
    <col min="12555" max="12555" width="11.5703125" style="209" customWidth="1"/>
    <col min="12556" max="12556" width="11.7109375" style="209" customWidth="1"/>
    <col min="12557" max="12557" width="10.7109375" style="209" customWidth="1"/>
    <col min="12558" max="12558" width="9.28515625" style="209" bestFit="1" customWidth="1"/>
    <col min="12559" max="12559" width="10.42578125" style="209" bestFit="1" customWidth="1"/>
    <col min="12560" max="12560" width="9.28515625" style="209" bestFit="1" customWidth="1"/>
    <col min="12561" max="12561" width="10.28515625" style="209" bestFit="1" customWidth="1"/>
    <col min="12562" max="12563" width="9.140625" style="209"/>
    <col min="12564" max="12565" width="9.28515625" style="209" bestFit="1" customWidth="1"/>
    <col min="12566" max="12566" width="11.28515625" style="209" customWidth="1"/>
    <col min="12567" max="12800" width="9.140625" style="209"/>
    <col min="12801" max="12801" width="6.42578125" style="209" customWidth="1"/>
    <col min="12802" max="12802" width="6" style="209" customWidth="1"/>
    <col min="12803" max="12803" width="10.42578125" style="209" customWidth="1"/>
    <col min="12804" max="12804" width="36.85546875" style="209" customWidth="1"/>
    <col min="12805" max="12805" width="9.28515625" style="209" customWidth="1"/>
    <col min="12806" max="12806" width="12.140625" style="209" customWidth="1"/>
    <col min="12807" max="12807" width="14.85546875" style="209" customWidth="1"/>
    <col min="12808" max="12808" width="11.28515625" style="209" bestFit="1" customWidth="1"/>
    <col min="12809" max="12809" width="19.140625" style="209" customWidth="1"/>
    <col min="12810" max="12810" width="12.85546875" style="209" bestFit="1" customWidth="1"/>
    <col min="12811" max="12811" width="11.5703125" style="209" customWidth="1"/>
    <col min="12812" max="12812" width="11.7109375" style="209" customWidth="1"/>
    <col min="12813" max="12813" width="10.7109375" style="209" customWidth="1"/>
    <col min="12814" max="12814" width="9.28515625" style="209" bestFit="1" customWidth="1"/>
    <col min="12815" max="12815" width="10.42578125" style="209" bestFit="1" customWidth="1"/>
    <col min="12816" max="12816" width="9.28515625" style="209" bestFit="1" customWidth="1"/>
    <col min="12817" max="12817" width="10.28515625" style="209" bestFit="1" customWidth="1"/>
    <col min="12818" max="12819" width="9.140625" style="209"/>
    <col min="12820" max="12821" width="9.28515625" style="209" bestFit="1" customWidth="1"/>
    <col min="12822" max="12822" width="11.28515625" style="209" customWidth="1"/>
    <col min="12823" max="13056" width="9.140625" style="209"/>
    <col min="13057" max="13057" width="6.42578125" style="209" customWidth="1"/>
    <col min="13058" max="13058" width="6" style="209" customWidth="1"/>
    <col min="13059" max="13059" width="10.42578125" style="209" customWidth="1"/>
    <col min="13060" max="13060" width="36.85546875" style="209" customWidth="1"/>
    <col min="13061" max="13061" width="9.28515625" style="209" customWidth="1"/>
    <col min="13062" max="13062" width="12.140625" style="209" customWidth="1"/>
    <col min="13063" max="13063" width="14.85546875" style="209" customWidth="1"/>
    <col min="13064" max="13064" width="11.28515625" style="209" bestFit="1" customWidth="1"/>
    <col min="13065" max="13065" width="19.140625" style="209" customWidth="1"/>
    <col min="13066" max="13066" width="12.85546875" style="209" bestFit="1" customWidth="1"/>
    <col min="13067" max="13067" width="11.5703125" style="209" customWidth="1"/>
    <col min="13068" max="13068" width="11.7109375" style="209" customWidth="1"/>
    <col min="13069" max="13069" width="10.7109375" style="209" customWidth="1"/>
    <col min="13070" max="13070" width="9.28515625" style="209" bestFit="1" customWidth="1"/>
    <col min="13071" max="13071" width="10.42578125" style="209" bestFit="1" customWidth="1"/>
    <col min="13072" max="13072" width="9.28515625" style="209" bestFit="1" customWidth="1"/>
    <col min="13073" max="13073" width="10.28515625" style="209" bestFit="1" customWidth="1"/>
    <col min="13074" max="13075" width="9.140625" style="209"/>
    <col min="13076" max="13077" width="9.28515625" style="209" bestFit="1" customWidth="1"/>
    <col min="13078" max="13078" width="11.28515625" style="209" customWidth="1"/>
    <col min="13079" max="13312" width="9.140625" style="209"/>
    <col min="13313" max="13313" width="6.42578125" style="209" customWidth="1"/>
    <col min="13314" max="13314" width="6" style="209" customWidth="1"/>
    <col min="13315" max="13315" width="10.42578125" style="209" customWidth="1"/>
    <col min="13316" max="13316" width="36.85546875" style="209" customWidth="1"/>
    <col min="13317" max="13317" width="9.28515625" style="209" customWidth="1"/>
    <col min="13318" max="13318" width="12.140625" style="209" customWidth="1"/>
    <col min="13319" max="13319" width="14.85546875" style="209" customWidth="1"/>
    <col min="13320" max="13320" width="11.28515625" style="209" bestFit="1" customWidth="1"/>
    <col min="13321" max="13321" width="19.140625" style="209" customWidth="1"/>
    <col min="13322" max="13322" width="12.85546875" style="209" bestFit="1" customWidth="1"/>
    <col min="13323" max="13323" width="11.5703125" style="209" customWidth="1"/>
    <col min="13324" max="13324" width="11.7109375" style="209" customWidth="1"/>
    <col min="13325" max="13325" width="10.7109375" style="209" customWidth="1"/>
    <col min="13326" max="13326" width="9.28515625" style="209" bestFit="1" customWidth="1"/>
    <col min="13327" max="13327" width="10.42578125" style="209" bestFit="1" customWidth="1"/>
    <col min="13328" max="13328" width="9.28515625" style="209" bestFit="1" customWidth="1"/>
    <col min="13329" max="13329" width="10.28515625" style="209" bestFit="1" customWidth="1"/>
    <col min="13330" max="13331" width="9.140625" style="209"/>
    <col min="13332" max="13333" width="9.28515625" style="209" bestFit="1" customWidth="1"/>
    <col min="13334" max="13334" width="11.28515625" style="209" customWidth="1"/>
    <col min="13335" max="13568" width="9.140625" style="209"/>
    <col min="13569" max="13569" width="6.42578125" style="209" customWidth="1"/>
    <col min="13570" max="13570" width="6" style="209" customWidth="1"/>
    <col min="13571" max="13571" width="10.42578125" style="209" customWidth="1"/>
    <col min="13572" max="13572" width="36.85546875" style="209" customWidth="1"/>
    <col min="13573" max="13573" width="9.28515625" style="209" customWidth="1"/>
    <col min="13574" max="13574" width="12.140625" style="209" customWidth="1"/>
    <col min="13575" max="13575" width="14.85546875" style="209" customWidth="1"/>
    <col min="13576" max="13576" width="11.28515625" style="209" bestFit="1" customWidth="1"/>
    <col min="13577" max="13577" width="19.140625" style="209" customWidth="1"/>
    <col min="13578" max="13578" width="12.85546875" style="209" bestFit="1" customWidth="1"/>
    <col min="13579" max="13579" width="11.5703125" style="209" customWidth="1"/>
    <col min="13580" max="13580" width="11.7109375" style="209" customWidth="1"/>
    <col min="13581" max="13581" width="10.7109375" style="209" customWidth="1"/>
    <col min="13582" max="13582" width="9.28515625" style="209" bestFit="1" customWidth="1"/>
    <col min="13583" max="13583" width="10.42578125" style="209" bestFit="1" customWidth="1"/>
    <col min="13584" max="13584" width="9.28515625" style="209" bestFit="1" customWidth="1"/>
    <col min="13585" max="13585" width="10.28515625" style="209" bestFit="1" customWidth="1"/>
    <col min="13586" max="13587" width="9.140625" style="209"/>
    <col min="13588" max="13589" width="9.28515625" style="209" bestFit="1" customWidth="1"/>
    <col min="13590" max="13590" width="11.28515625" style="209" customWidth="1"/>
    <col min="13591" max="13824" width="9.140625" style="209"/>
    <col min="13825" max="13825" width="6.42578125" style="209" customWidth="1"/>
    <col min="13826" max="13826" width="6" style="209" customWidth="1"/>
    <col min="13827" max="13827" width="10.42578125" style="209" customWidth="1"/>
    <col min="13828" max="13828" width="36.85546875" style="209" customWidth="1"/>
    <col min="13829" max="13829" width="9.28515625" style="209" customWidth="1"/>
    <col min="13830" max="13830" width="12.140625" style="209" customWidth="1"/>
    <col min="13831" max="13831" width="14.85546875" style="209" customWidth="1"/>
    <col min="13832" max="13832" width="11.28515625" style="209" bestFit="1" customWidth="1"/>
    <col min="13833" max="13833" width="19.140625" style="209" customWidth="1"/>
    <col min="13834" max="13834" width="12.85546875" style="209" bestFit="1" customWidth="1"/>
    <col min="13835" max="13835" width="11.5703125" style="209" customWidth="1"/>
    <col min="13836" max="13836" width="11.7109375" style="209" customWidth="1"/>
    <col min="13837" max="13837" width="10.7109375" style="209" customWidth="1"/>
    <col min="13838" max="13838" width="9.28515625" style="209" bestFit="1" customWidth="1"/>
    <col min="13839" max="13839" width="10.42578125" style="209" bestFit="1" customWidth="1"/>
    <col min="13840" max="13840" width="9.28515625" style="209" bestFit="1" customWidth="1"/>
    <col min="13841" max="13841" width="10.28515625" style="209" bestFit="1" customWidth="1"/>
    <col min="13842" max="13843" width="9.140625" style="209"/>
    <col min="13844" max="13845" width="9.28515625" style="209" bestFit="1" customWidth="1"/>
    <col min="13846" max="13846" width="11.28515625" style="209" customWidth="1"/>
    <col min="13847" max="14080" width="9.140625" style="209"/>
    <col min="14081" max="14081" width="6.42578125" style="209" customWidth="1"/>
    <col min="14082" max="14082" width="6" style="209" customWidth="1"/>
    <col min="14083" max="14083" width="10.42578125" style="209" customWidth="1"/>
    <col min="14084" max="14084" width="36.85546875" style="209" customWidth="1"/>
    <col min="14085" max="14085" width="9.28515625" style="209" customWidth="1"/>
    <col min="14086" max="14086" width="12.140625" style="209" customWidth="1"/>
    <col min="14087" max="14087" width="14.85546875" style="209" customWidth="1"/>
    <col min="14088" max="14088" width="11.28515625" style="209" bestFit="1" customWidth="1"/>
    <col min="14089" max="14089" width="19.140625" style="209" customWidth="1"/>
    <col min="14090" max="14090" width="12.85546875" style="209" bestFit="1" customWidth="1"/>
    <col min="14091" max="14091" width="11.5703125" style="209" customWidth="1"/>
    <col min="14092" max="14092" width="11.7109375" style="209" customWidth="1"/>
    <col min="14093" max="14093" width="10.7109375" style="209" customWidth="1"/>
    <col min="14094" max="14094" width="9.28515625" style="209" bestFit="1" customWidth="1"/>
    <col min="14095" max="14095" width="10.42578125" style="209" bestFit="1" customWidth="1"/>
    <col min="14096" max="14096" width="9.28515625" style="209" bestFit="1" customWidth="1"/>
    <col min="14097" max="14097" width="10.28515625" style="209" bestFit="1" customWidth="1"/>
    <col min="14098" max="14099" width="9.140625" style="209"/>
    <col min="14100" max="14101" width="9.28515625" style="209" bestFit="1" customWidth="1"/>
    <col min="14102" max="14102" width="11.28515625" style="209" customWidth="1"/>
    <col min="14103" max="14336" width="9.140625" style="209"/>
    <col min="14337" max="14337" width="6.42578125" style="209" customWidth="1"/>
    <col min="14338" max="14338" width="6" style="209" customWidth="1"/>
    <col min="14339" max="14339" width="10.42578125" style="209" customWidth="1"/>
    <col min="14340" max="14340" width="36.85546875" style="209" customWidth="1"/>
    <col min="14341" max="14341" width="9.28515625" style="209" customWidth="1"/>
    <col min="14342" max="14342" width="12.140625" style="209" customWidth="1"/>
    <col min="14343" max="14343" width="14.85546875" style="209" customWidth="1"/>
    <col min="14344" max="14344" width="11.28515625" style="209" bestFit="1" customWidth="1"/>
    <col min="14345" max="14345" width="19.140625" style="209" customWidth="1"/>
    <col min="14346" max="14346" width="12.85546875" style="209" bestFit="1" customWidth="1"/>
    <col min="14347" max="14347" width="11.5703125" style="209" customWidth="1"/>
    <col min="14348" max="14348" width="11.7109375" style="209" customWidth="1"/>
    <col min="14349" max="14349" width="10.7109375" style="209" customWidth="1"/>
    <col min="14350" max="14350" width="9.28515625" style="209" bestFit="1" customWidth="1"/>
    <col min="14351" max="14351" width="10.42578125" style="209" bestFit="1" customWidth="1"/>
    <col min="14352" max="14352" width="9.28515625" style="209" bestFit="1" customWidth="1"/>
    <col min="14353" max="14353" width="10.28515625" style="209" bestFit="1" customWidth="1"/>
    <col min="14354" max="14355" width="9.140625" style="209"/>
    <col min="14356" max="14357" width="9.28515625" style="209" bestFit="1" customWidth="1"/>
    <col min="14358" max="14358" width="11.28515625" style="209" customWidth="1"/>
    <col min="14359" max="14592" width="9.140625" style="209"/>
    <col min="14593" max="14593" width="6.42578125" style="209" customWidth="1"/>
    <col min="14594" max="14594" width="6" style="209" customWidth="1"/>
    <col min="14595" max="14595" width="10.42578125" style="209" customWidth="1"/>
    <col min="14596" max="14596" width="36.85546875" style="209" customWidth="1"/>
    <col min="14597" max="14597" width="9.28515625" style="209" customWidth="1"/>
    <col min="14598" max="14598" width="12.140625" style="209" customWidth="1"/>
    <col min="14599" max="14599" width="14.85546875" style="209" customWidth="1"/>
    <col min="14600" max="14600" width="11.28515625" style="209" bestFit="1" customWidth="1"/>
    <col min="14601" max="14601" width="19.140625" style="209" customWidth="1"/>
    <col min="14602" max="14602" width="12.85546875" style="209" bestFit="1" customWidth="1"/>
    <col min="14603" max="14603" width="11.5703125" style="209" customWidth="1"/>
    <col min="14604" max="14604" width="11.7109375" style="209" customWidth="1"/>
    <col min="14605" max="14605" width="10.7109375" style="209" customWidth="1"/>
    <col min="14606" max="14606" width="9.28515625" style="209" bestFit="1" customWidth="1"/>
    <col min="14607" max="14607" width="10.42578125" style="209" bestFit="1" customWidth="1"/>
    <col min="14608" max="14608" width="9.28515625" style="209" bestFit="1" customWidth="1"/>
    <col min="14609" max="14609" width="10.28515625" style="209" bestFit="1" customWidth="1"/>
    <col min="14610" max="14611" width="9.140625" style="209"/>
    <col min="14612" max="14613" width="9.28515625" style="209" bestFit="1" customWidth="1"/>
    <col min="14614" max="14614" width="11.28515625" style="209" customWidth="1"/>
    <col min="14615" max="14848" width="9.140625" style="209"/>
    <col min="14849" max="14849" width="6.42578125" style="209" customWidth="1"/>
    <col min="14850" max="14850" width="6" style="209" customWidth="1"/>
    <col min="14851" max="14851" width="10.42578125" style="209" customWidth="1"/>
    <col min="14852" max="14852" width="36.85546875" style="209" customWidth="1"/>
    <col min="14853" max="14853" width="9.28515625" style="209" customWidth="1"/>
    <col min="14854" max="14854" width="12.140625" style="209" customWidth="1"/>
    <col min="14855" max="14855" width="14.85546875" style="209" customWidth="1"/>
    <col min="14856" max="14856" width="11.28515625" style="209" bestFit="1" customWidth="1"/>
    <col min="14857" max="14857" width="19.140625" style="209" customWidth="1"/>
    <col min="14858" max="14858" width="12.85546875" style="209" bestFit="1" customWidth="1"/>
    <col min="14859" max="14859" width="11.5703125" style="209" customWidth="1"/>
    <col min="14860" max="14860" width="11.7109375" style="209" customWidth="1"/>
    <col min="14861" max="14861" width="10.7109375" style="209" customWidth="1"/>
    <col min="14862" max="14862" width="9.28515625" style="209" bestFit="1" customWidth="1"/>
    <col min="14863" max="14863" width="10.42578125" style="209" bestFit="1" customWidth="1"/>
    <col min="14864" max="14864" width="9.28515625" style="209" bestFit="1" customWidth="1"/>
    <col min="14865" max="14865" width="10.28515625" style="209" bestFit="1" customWidth="1"/>
    <col min="14866" max="14867" width="9.140625" style="209"/>
    <col min="14868" max="14869" width="9.28515625" style="209" bestFit="1" customWidth="1"/>
    <col min="14870" max="14870" width="11.28515625" style="209" customWidth="1"/>
    <col min="14871" max="15104" width="9.140625" style="209"/>
    <col min="15105" max="15105" width="6.42578125" style="209" customWidth="1"/>
    <col min="15106" max="15106" width="6" style="209" customWidth="1"/>
    <col min="15107" max="15107" width="10.42578125" style="209" customWidth="1"/>
    <col min="15108" max="15108" width="36.85546875" style="209" customWidth="1"/>
    <col min="15109" max="15109" width="9.28515625" style="209" customWidth="1"/>
    <col min="15110" max="15110" width="12.140625" style="209" customWidth="1"/>
    <col min="15111" max="15111" width="14.85546875" style="209" customWidth="1"/>
    <col min="15112" max="15112" width="11.28515625" style="209" bestFit="1" customWidth="1"/>
    <col min="15113" max="15113" width="19.140625" style="209" customWidth="1"/>
    <col min="15114" max="15114" width="12.85546875" style="209" bestFit="1" customWidth="1"/>
    <col min="15115" max="15115" width="11.5703125" style="209" customWidth="1"/>
    <col min="15116" max="15116" width="11.7109375" style="209" customWidth="1"/>
    <col min="15117" max="15117" width="10.7109375" style="209" customWidth="1"/>
    <col min="15118" max="15118" width="9.28515625" style="209" bestFit="1" customWidth="1"/>
    <col min="15119" max="15119" width="10.42578125" style="209" bestFit="1" customWidth="1"/>
    <col min="15120" max="15120" width="9.28515625" style="209" bestFit="1" customWidth="1"/>
    <col min="15121" max="15121" width="10.28515625" style="209" bestFit="1" customWidth="1"/>
    <col min="15122" max="15123" width="9.140625" style="209"/>
    <col min="15124" max="15125" width="9.28515625" style="209" bestFit="1" customWidth="1"/>
    <col min="15126" max="15126" width="11.28515625" style="209" customWidth="1"/>
    <col min="15127" max="15360" width="9.140625" style="209"/>
    <col min="15361" max="15361" width="6.42578125" style="209" customWidth="1"/>
    <col min="15362" max="15362" width="6" style="209" customWidth="1"/>
    <col min="15363" max="15363" width="10.42578125" style="209" customWidth="1"/>
    <col min="15364" max="15364" width="36.85546875" style="209" customWidth="1"/>
    <col min="15365" max="15365" width="9.28515625" style="209" customWidth="1"/>
    <col min="15366" max="15366" width="12.140625" style="209" customWidth="1"/>
    <col min="15367" max="15367" width="14.85546875" style="209" customWidth="1"/>
    <col min="15368" max="15368" width="11.28515625" style="209" bestFit="1" customWidth="1"/>
    <col min="15369" max="15369" width="19.140625" style="209" customWidth="1"/>
    <col min="15370" max="15370" width="12.85546875" style="209" bestFit="1" customWidth="1"/>
    <col min="15371" max="15371" width="11.5703125" style="209" customWidth="1"/>
    <col min="15372" max="15372" width="11.7109375" style="209" customWidth="1"/>
    <col min="15373" max="15373" width="10.7109375" style="209" customWidth="1"/>
    <col min="15374" max="15374" width="9.28515625" style="209" bestFit="1" customWidth="1"/>
    <col min="15375" max="15375" width="10.42578125" style="209" bestFit="1" customWidth="1"/>
    <col min="15376" max="15376" width="9.28515625" style="209" bestFit="1" customWidth="1"/>
    <col min="15377" max="15377" width="10.28515625" style="209" bestFit="1" customWidth="1"/>
    <col min="15378" max="15379" width="9.140625" style="209"/>
    <col min="15380" max="15381" width="9.28515625" style="209" bestFit="1" customWidth="1"/>
    <col min="15382" max="15382" width="11.28515625" style="209" customWidth="1"/>
    <col min="15383" max="15616" width="9.140625" style="209"/>
    <col min="15617" max="15617" width="6.42578125" style="209" customWidth="1"/>
    <col min="15618" max="15618" width="6" style="209" customWidth="1"/>
    <col min="15619" max="15619" width="10.42578125" style="209" customWidth="1"/>
    <col min="15620" max="15620" width="36.85546875" style="209" customWidth="1"/>
    <col min="15621" max="15621" width="9.28515625" style="209" customWidth="1"/>
    <col min="15622" max="15622" width="12.140625" style="209" customWidth="1"/>
    <col min="15623" max="15623" width="14.85546875" style="209" customWidth="1"/>
    <col min="15624" max="15624" width="11.28515625" style="209" bestFit="1" customWidth="1"/>
    <col min="15625" max="15625" width="19.140625" style="209" customWidth="1"/>
    <col min="15626" max="15626" width="12.85546875" style="209" bestFit="1" customWidth="1"/>
    <col min="15627" max="15627" width="11.5703125" style="209" customWidth="1"/>
    <col min="15628" max="15628" width="11.7109375" style="209" customWidth="1"/>
    <col min="15629" max="15629" width="10.7109375" style="209" customWidth="1"/>
    <col min="15630" max="15630" width="9.28515625" style="209" bestFit="1" customWidth="1"/>
    <col min="15631" max="15631" width="10.42578125" style="209" bestFit="1" customWidth="1"/>
    <col min="15632" max="15632" width="9.28515625" style="209" bestFit="1" customWidth="1"/>
    <col min="15633" max="15633" width="10.28515625" style="209" bestFit="1" customWidth="1"/>
    <col min="15634" max="15635" width="9.140625" style="209"/>
    <col min="15636" max="15637" width="9.28515625" style="209" bestFit="1" customWidth="1"/>
    <col min="15638" max="15638" width="11.28515625" style="209" customWidth="1"/>
    <col min="15639" max="15872" width="9.140625" style="209"/>
    <col min="15873" max="15873" width="6.42578125" style="209" customWidth="1"/>
    <col min="15874" max="15874" width="6" style="209" customWidth="1"/>
    <col min="15875" max="15875" width="10.42578125" style="209" customWidth="1"/>
    <col min="15876" max="15876" width="36.85546875" style="209" customWidth="1"/>
    <col min="15877" max="15877" width="9.28515625" style="209" customWidth="1"/>
    <col min="15878" max="15878" width="12.140625" style="209" customWidth="1"/>
    <col min="15879" max="15879" width="14.85546875" style="209" customWidth="1"/>
    <col min="15880" max="15880" width="11.28515625" style="209" bestFit="1" customWidth="1"/>
    <col min="15881" max="15881" width="19.140625" style="209" customWidth="1"/>
    <col min="15882" max="15882" width="12.85546875" style="209" bestFit="1" customWidth="1"/>
    <col min="15883" max="15883" width="11.5703125" style="209" customWidth="1"/>
    <col min="15884" max="15884" width="11.7109375" style="209" customWidth="1"/>
    <col min="15885" max="15885" width="10.7109375" style="209" customWidth="1"/>
    <col min="15886" max="15886" width="9.28515625" style="209" bestFit="1" customWidth="1"/>
    <col min="15887" max="15887" width="10.42578125" style="209" bestFit="1" customWidth="1"/>
    <col min="15888" max="15888" width="9.28515625" style="209" bestFit="1" customWidth="1"/>
    <col min="15889" max="15889" width="10.28515625" style="209" bestFit="1" customWidth="1"/>
    <col min="15890" max="15891" width="9.140625" style="209"/>
    <col min="15892" max="15893" width="9.28515625" style="209" bestFit="1" customWidth="1"/>
    <col min="15894" max="15894" width="11.28515625" style="209" customWidth="1"/>
    <col min="15895" max="16128" width="9.140625" style="209"/>
    <col min="16129" max="16129" width="6.42578125" style="209" customWidth="1"/>
    <col min="16130" max="16130" width="6" style="209" customWidth="1"/>
    <col min="16131" max="16131" width="10.42578125" style="209" customWidth="1"/>
    <col min="16132" max="16132" width="36.85546875" style="209" customWidth="1"/>
    <col min="16133" max="16133" width="9.28515625" style="209" customWidth="1"/>
    <col min="16134" max="16134" width="12.140625" style="209" customWidth="1"/>
    <col min="16135" max="16135" width="14.85546875" style="209" customWidth="1"/>
    <col min="16136" max="16136" width="11.28515625" style="209" bestFit="1" customWidth="1"/>
    <col min="16137" max="16137" width="19.140625" style="209" customWidth="1"/>
    <col min="16138" max="16138" width="12.85546875" style="209" bestFit="1" customWidth="1"/>
    <col min="16139" max="16139" width="11.5703125" style="209" customWidth="1"/>
    <col min="16140" max="16140" width="11.7109375" style="209" customWidth="1"/>
    <col min="16141" max="16141" width="10.7109375" style="209" customWidth="1"/>
    <col min="16142" max="16142" width="9.28515625" style="209" bestFit="1" customWidth="1"/>
    <col min="16143" max="16143" width="10.42578125" style="209" bestFit="1" customWidth="1"/>
    <col min="16144" max="16144" width="9.28515625" style="209" bestFit="1" customWidth="1"/>
    <col min="16145" max="16145" width="10.28515625" style="209" bestFit="1" customWidth="1"/>
    <col min="16146" max="16147" width="9.140625" style="209"/>
    <col min="16148" max="16149" width="9.28515625" style="209" bestFit="1" customWidth="1"/>
    <col min="16150" max="16150" width="11.28515625" style="209" customWidth="1"/>
    <col min="16151" max="16384" width="9.140625" style="209"/>
  </cols>
  <sheetData>
    <row r="1" spans="1:11" ht="16.5" x14ac:dyDescent="0.25">
      <c r="A1" s="3632" t="s">
        <v>0</v>
      </c>
      <c r="B1" s="3633"/>
      <c r="C1" s="3633"/>
      <c r="D1" s="3633"/>
      <c r="E1" s="3633"/>
      <c r="F1" s="3633"/>
      <c r="G1" s="3634"/>
    </row>
    <row r="2" spans="1:11" x14ac:dyDescent="0.2">
      <c r="A2" s="3635" t="s">
        <v>1</v>
      </c>
      <c r="B2" s="3636"/>
      <c r="C2" s="3636"/>
      <c r="D2" s="3636"/>
      <c r="E2" s="3636"/>
      <c r="F2" s="3636"/>
      <c r="G2" s="3637"/>
    </row>
    <row r="3" spans="1:11" x14ac:dyDescent="0.2">
      <c r="A3" s="3638" t="s">
        <v>2</v>
      </c>
      <c r="B3" s="3639"/>
      <c r="C3" s="3639"/>
      <c r="D3" s="3639"/>
      <c r="E3" s="3639"/>
      <c r="F3" s="3639"/>
      <c r="G3" s="3640"/>
    </row>
    <row r="4" spans="1:11" x14ac:dyDescent="0.2">
      <c r="A4" s="771"/>
      <c r="B4" s="211"/>
      <c r="C4" s="2698"/>
      <c r="D4" s="772"/>
      <c r="E4" s="211"/>
      <c r="F4" s="773"/>
      <c r="G4" s="2705" t="s">
        <v>2331</v>
      </c>
    </row>
    <row r="5" spans="1:11" x14ac:dyDescent="0.2">
      <c r="A5" s="774" t="s">
        <v>4</v>
      </c>
      <c r="B5" s="775"/>
      <c r="C5" s="776" t="s">
        <v>150</v>
      </c>
      <c r="D5" s="775"/>
      <c r="E5" s="2706" t="s">
        <v>2864</v>
      </c>
      <c r="F5" s="1793"/>
      <c r="G5" s="2707" t="s">
        <v>2823</v>
      </c>
    </row>
    <row r="6" spans="1:11" x14ac:dyDescent="0.2">
      <c r="A6" s="777" t="s">
        <v>6</v>
      </c>
      <c r="B6" s="212"/>
      <c r="C6" s="778"/>
      <c r="D6" s="2699"/>
      <c r="E6" s="3641"/>
      <c r="F6" s="3642"/>
      <c r="G6" s="779"/>
    </row>
    <row r="7" spans="1:11" x14ac:dyDescent="0.2">
      <c r="A7" s="780" t="s">
        <v>7</v>
      </c>
      <c r="B7" s="781"/>
      <c r="C7" s="781"/>
      <c r="D7" s="781"/>
      <c r="E7" s="782" t="s">
        <v>8</v>
      </c>
      <c r="F7" s="783"/>
      <c r="G7" s="779" t="s">
        <v>9</v>
      </c>
    </row>
    <row r="8" spans="1:11" x14ac:dyDescent="0.2">
      <c r="A8" s="771"/>
      <c r="B8" s="211"/>
      <c r="C8" s="2698"/>
      <c r="D8" s="2698"/>
      <c r="E8" s="3643"/>
      <c r="F8" s="3644"/>
      <c r="G8" s="784"/>
    </row>
    <row r="9" spans="1:11" ht="26.25" thickBot="1" x14ac:dyDescent="0.25">
      <c r="A9" s="785" t="s">
        <v>10</v>
      </c>
      <c r="B9" s="786" t="s">
        <v>11</v>
      </c>
      <c r="C9" s="786" t="s">
        <v>12</v>
      </c>
      <c r="D9" s="787" t="s">
        <v>13</v>
      </c>
      <c r="E9" s="118" t="s">
        <v>14</v>
      </c>
      <c r="F9" s="788" t="s">
        <v>15</v>
      </c>
      <c r="G9" s="789" t="s">
        <v>16</v>
      </c>
    </row>
    <row r="10" spans="1:11" ht="13.5" thickTop="1" x14ac:dyDescent="0.2">
      <c r="A10" s="2696">
        <v>1</v>
      </c>
      <c r="B10" s="213"/>
      <c r="C10" s="1568" t="s">
        <v>875</v>
      </c>
      <c r="D10" s="1565" t="s">
        <v>2583</v>
      </c>
      <c r="E10" s="219">
        <v>100</v>
      </c>
      <c r="F10" s="215">
        <v>113</v>
      </c>
      <c r="G10" s="790">
        <f>F10*E10</f>
        <v>11300</v>
      </c>
      <c r="J10" s="2718">
        <v>100</v>
      </c>
      <c r="K10" s="215">
        <v>113</v>
      </c>
    </row>
    <row r="11" spans="1:11" x14ac:dyDescent="0.2">
      <c r="A11" s="2696">
        <v>2</v>
      </c>
      <c r="B11" s="213"/>
      <c r="C11" s="1568" t="s">
        <v>875</v>
      </c>
      <c r="D11" s="1565" t="s">
        <v>2584</v>
      </c>
      <c r="E11" s="219">
        <v>100</v>
      </c>
      <c r="F11" s="215">
        <v>16.850000000000001</v>
      </c>
      <c r="G11" s="790">
        <f t="shared" ref="G11:G40" si="0">F11*E11</f>
        <v>1685.0000000000002</v>
      </c>
      <c r="J11" s="2718">
        <v>100</v>
      </c>
      <c r="K11" s="215">
        <v>16.850000000000001</v>
      </c>
    </row>
    <row r="12" spans="1:11" x14ac:dyDescent="0.2">
      <c r="A12" s="2696">
        <v>3</v>
      </c>
      <c r="B12" s="213"/>
      <c r="C12" s="1568" t="s">
        <v>157</v>
      </c>
      <c r="D12" s="1565" t="s">
        <v>2585</v>
      </c>
      <c r="E12" s="219">
        <v>25</v>
      </c>
      <c r="F12" s="215">
        <v>667</v>
      </c>
      <c r="G12" s="790">
        <f t="shared" si="0"/>
        <v>16675</v>
      </c>
      <c r="J12" s="2718">
        <v>25</v>
      </c>
      <c r="K12" s="215">
        <v>667</v>
      </c>
    </row>
    <row r="13" spans="1:11" x14ac:dyDescent="0.2">
      <c r="A13" s="2696">
        <v>4</v>
      </c>
      <c r="B13" s="213"/>
      <c r="C13" s="1568" t="s">
        <v>158</v>
      </c>
      <c r="D13" s="1565" t="s">
        <v>2586</v>
      </c>
      <c r="E13" s="219">
        <v>40</v>
      </c>
      <c r="F13" s="215">
        <v>60</v>
      </c>
      <c r="G13" s="790">
        <f t="shared" si="0"/>
        <v>2400</v>
      </c>
      <c r="J13" s="2718">
        <v>40</v>
      </c>
      <c r="K13" s="215">
        <v>60</v>
      </c>
    </row>
    <row r="14" spans="1:11" x14ac:dyDescent="0.2">
      <c r="A14" s="2696">
        <v>5</v>
      </c>
      <c r="B14" s="213"/>
      <c r="C14" s="1568" t="s">
        <v>158</v>
      </c>
      <c r="D14" s="1565" t="s">
        <v>2587</v>
      </c>
      <c r="E14" s="214">
        <v>25</v>
      </c>
      <c r="F14" s="215">
        <v>32</v>
      </c>
      <c r="G14" s="790">
        <f t="shared" si="0"/>
        <v>800</v>
      </c>
      <c r="J14" s="2719">
        <v>25</v>
      </c>
      <c r="K14" s="215">
        <v>32</v>
      </c>
    </row>
    <row r="15" spans="1:11" x14ac:dyDescent="0.2">
      <c r="A15" s="2696">
        <v>6</v>
      </c>
      <c r="B15" s="218"/>
      <c r="C15" s="1568" t="s">
        <v>158</v>
      </c>
      <c r="D15" s="1565" t="s">
        <v>2588</v>
      </c>
      <c r="E15" s="219">
        <v>25</v>
      </c>
      <c r="F15" s="215">
        <v>21</v>
      </c>
      <c r="G15" s="790">
        <f t="shared" si="0"/>
        <v>525</v>
      </c>
      <c r="J15" s="2718">
        <v>25</v>
      </c>
      <c r="K15" s="215">
        <v>21</v>
      </c>
    </row>
    <row r="16" spans="1:11" x14ac:dyDescent="0.2">
      <c r="A16" s="2696">
        <v>7</v>
      </c>
      <c r="B16" s="218"/>
      <c r="C16" s="1568" t="s">
        <v>158</v>
      </c>
      <c r="D16" s="1565" t="s">
        <v>2589</v>
      </c>
      <c r="E16" s="219">
        <v>25</v>
      </c>
      <c r="F16" s="215">
        <v>205</v>
      </c>
      <c r="G16" s="790">
        <f t="shared" si="0"/>
        <v>5125</v>
      </c>
      <c r="J16" s="2718">
        <v>25</v>
      </c>
      <c r="K16" s="215">
        <v>205</v>
      </c>
    </row>
    <row r="17" spans="1:11" x14ac:dyDescent="0.2">
      <c r="A17" s="2696">
        <v>8</v>
      </c>
      <c r="B17" s="220"/>
      <c r="C17" s="1568" t="s">
        <v>158</v>
      </c>
      <c r="D17" s="1565" t="s">
        <v>2590</v>
      </c>
      <c r="E17" s="217">
        <v>60</v>
      </c>
      <c r="F17" s="221">
        <v>160</v>
      </c>
      <c r="G17" s="790">
        <f t="shared" si="0"/>
        <v>9600</v>
      </c>
      <c r="J17" s="2719">
        <v>60</v>
      </c>
      <c r="K17" s="221">
        <v>160</v>
      </c>
    </row>
    <row r="18" spans="1:11" x14ac:dyDescent="0.2">
      <c r="A18" s="2696">
        <v>9</v>
      </c>
      <c r="B18" s="220"/>
      <c r="C18" s="1568" t="s">
        <v>158</v>
      </c>
      <c r="D18" s="1565" t="s">
        <v>2591</v>
      </c>
      <c r="E18" s="217">
        <v>15</v>
      </c>
      <c r="F18" s="221">
        <v>215</v>
      </c>
      <c r="G18" s="790">
        <f t="shared" si="0"/>
        <v>3225</v>
      </c>
      <c r="J18" s="2719">
        <v>15</v>
      </c>
      <c r="K18" s="221">
        <v>215</v>
      </c>
    </row>
    <row r="19" spans="1:11" x14ac:dyDescent="0.2">
      <c r="A19" s="2696">
        <v>10</v>
      </c>
      <c r="B19" s="213"/>
      <c r="C19" s="1568" t="s">
        <v>158</v>
      </c>
      <c r="D19" s="1565" t="s">
        <v>2592</v>
      </c>
      <c r="E19" s="222">
        <v>15</v>
      </c>
      <c r="F19" s="215">
        <v>240</v>
      </c>
      <c r="G19" s="790">
        <f t="shared" si="0"/>
        <v>3600</v>
      </c>
      <c r="J19" s="2720">
        <v>15</v>
      </c>
      <c r="K19" s="215">
        <v>240</v>
      </c>
    </row>
    <row r="20" spans="1:11" x14ac:dyDescent="0.2">
      <c r="A20" s="2696">
        <v>11</v>
      </c>
      <c r="B20" s="223"/>
      <c r="C20" s="1568" t="s">
        <v>875</v>
      </c>
      <c r="D20" s="1565" t="s">
        <v>2593</v>
      </c>
      <c r="E20" s="224">
        <v>25</v>
      </c>
      <c r="F20" s="215">
        <v>634</v>
      </c>
      <c r="G20" s="790">
        <f t="shared" si="0"/>
        <v>15850</v>
      </c>
      <c r="J20" s="2720">
        <v>25</v>
      </c>
      <c r="K20" s="215">
        <v>634</v>
      </c>
    </row>
    <row r="21" spans="1:11" x14ac:dyDescent="0.2">
      <c r="A21" s="2696">
        <v>12</v>
      </c>
      <c r="B21" s="223"/>
      <c r="C21" s="1568" t="s">
        <v>2612</v>
      </c>
      <c r="D21" s="1565" t="s">
        <v>2594</v>
      </c>
      <c r="E21" s="224">
        <v>10</v>
      </c>
      <c r="F21" s="215">
        <v>420</v>
      </c>
      <c r="G21" s="790">
        <f t="shared" si="0"/>
        <v>4200</v>
      </c>
      <c r="J21" s="2720">
        <v>10</v>
      </c>
      <c r="K21" s="215">
        <v>420</v>
      </c>
    </row>
    <row r="22" spans="1:11" x14ac:dyDescent="0.2">
      <c r="A22" s="2696">
        <v>13</v>
      </c>
      <c r="B22" s="218"/>
      <c r="C22" s="1568" t="s">
        <v>875</v>
      </c>
      <c r="D22" s="1565" t="s">
        <v>2595</v>
      </c>
      <c r="E22" s="217">
        <v>30</v>
      </c>
      <c r="F22" s="791">
        <v>307</v>
      </c>
      <c r="G22" s="790">
        <f t="shared" si="0"/>
        <v>9210</v>
      </c>
      <c r="J22" s="2719">
        <v>30</v>
      </c>
      <c r="K22" s="791">
        <v>307</v>
      </c>
    </row>
    <row r="23" spans="1:11" x14ac:dyDescent="0.2">
      <c r="A23" s="2696">
        <v>14</v>
      </c>
      <c r="B23" s="225"/>
      <c r="C23" s="1568" t="s">
        <v>875</v>
      </c>
      <c r="D23" s="1565" t="s">
        <v>2596</v>
      </c>
      <c r="E23" s="226">
        <v>5</v>
      </c>
      <c r="F23" s="215">
        <v>143</v>
      </c>
      <c r="G23" s="790">
        <f t="shared" si="0"/>
        <v>715</v>
      </c>
      <c r="J23" s="2721">
        <v>5</v>
      </c>
      <c r="K23" s="215">
        <v>143</v>
      </c>
    </row>
    <row r="24" spans="1:11" x14ac:dyDescent="0.2">
      <c r="A24" s="2696">
        <v>15</v>
      </c>
      <c r="B24" s="225"/>
      <c r="C24" s="1568" t="s">
        <v>875</v>
      </c>
      <c r="D24" s="1565" t="s">
        <v>2597</v>
      </c>
      <c r="E24" s="226">
        <v>15</v>
      </c>
      <c r="F24" s="215">
        <v>80</v>
      </c>
      <c r="G24" s="790">
        <f t="shared" si="0"/>
        <v>1200</v>
      </c>
      <c r="J24" s="2721">
        <v>15</v>
      </c>
      <c r="K24" s="215">
        <v>80</v>
      </c>
    </row>
    <row r="25" spans="1:11" x14ac:dyDescent="0.2">
      <c r="A25" s="2696">
        <v>16</v>
      </c>
      <c r="B25" s="225"/>
      <c r="C25" s="1568" t="s">
        <v>158</v>
      </c>
      <c r="D25" s="1565" t="s">
        <v>2598</v>
      </c>
      <c r="E25" s="226">
        <v>5</v>
      </c>
      <c r="F25" s="215">
        <v>147</v>
      </c>
      <c r="G25" s="790">
        <f t="shared" si="0"/>
        <v>735</v>
      </c>
      <c r="J25" s="2721">
        <v>5</v>
      </c>
      <c r="K25" s="215">
        <v>147</v>
      </c>
    </row>
    <row r="26" spans="1:11" x14ac:dyDescent="0.2">
      <c r="A26" s="2696">
        <v>17</v>
      </c>
      <c r="B26" s="213"/>
      <c r="C26" s="1568" t="s">
        <v>875</v>
      </c>
      <c r="D26" s="1565" t="s">
        <v>2599</v>
      </c>
      <c r="E26" s="226">
        <v>40</v>
      </c>
      <c r="F26" s="215">
        <v>91</v>
      </c>
      <c r="G26" s="790">
        <f t="shared" si="0"/>
        <v>3640</v>
      </c>
      <c r="J26" s="2721">
        <v>40</v>
      </c>
      <c r="K26" s="215">
        <v>91</v>
      </c>
    </row>
    <row r="27" spans="1:11" x14ac:dyDescent="0.2">
      <c r="A27" s="2696">
        <v>18</v>
      </c>
      <c r="B27" s="223"/>
      <c r="C27" s="1568" t="s">
        <v>158</v>
      </c>
      <c r="D27" s="1565" t="s">
        <v>2600</v>
      </c>
      <c r="E27" s="224">
        <v>3</v>
      </c>
      <c r="F27" s="227">
        <v>195</v>
      </c>
      <c r="G27" s="790">
        <f t="shared" si="0"/>
        <v>585</v>
      </c>
      <c r="J27" s="2720">
        <v>3</v>
      </c>
      <c r="K27" s="227">
        <v>195</v>
      </c>
    </row>
    <row r="28" spans="1:11" x14ac:dyDescent="0.2">
      <c r="A28" s="2696">
        <v>19</v>
      </c>
      <c r="B28" s="213"/>
      <c r="C28" s="1568" t="s">
        <v>875</v>
      </c>
      <c r="D28" s="1565" t="s">
        <v>2601</v>
      </c>
      <c r="E28" s="214">
        <v>4</v>
      </c>
      <c r="F28" s="215">
        <v>461</v>
      </c>
      <c r="G28" s="790">
        <f t="shared" si="0"/>
        <v>1844</v>
      </c>
      <c r="J28" s="2719">
        <v>4</v>
      </c>
      <c r="K28" s="215">
        <v>461</v>
      </c>
    </row>
    <row r="29" spans="1:11" x14ac:dyDescent="0.2">
      <c r="A29" s="2696">
        <v>20</v>
      </c>
      <c r="B29" s="213"/>
      <c r="C29" s="1568" t="s">
        <v>196</v>
      </c>
      <c r="D29" s="1565" t="s">
        <v>2602</v>
      </c>
      <c r="E29" s="217">
        <v>10</v>
      </c>
      <c r="F29" s="791">
        <v>463</v>
      </c>
      <c r="G29" s="790">
        <f t="shared" si="0"/>
        <v>4630</v>
      </c>
      <c r="J29" s="2719">
        <v>10</v>
      </c>
      <c r="K29" s="791">
        <v>463</v>
      </c>
    </row>
    <row r="30" spans="1:11" x14ac:dyDescent="0.2">
      <c r="A30" s="2696">
        <v>21</v>
      </c>
      <c r="B30" s="218"/>
      <c r="C30" s="1568" t="s">
        <v>276</v>
      </c>
      <c r="D30" s="1565" t="s">
        <v>2603</v>
      </c>
      <c r="E30" s="226">
        <v>20</v>
      </c>
      <c r="F30" s="215">
        <v>252</v>
      </c>
      <c r="G30" s="790">
        <f t="shared" si="0"/>
        <v>5040</v>
      </c>
      <c r="J30" s="2721">
        <v>20</v>
      </c>
      <c r="K30" s="215">
        <v>252</v>
      </c>
    </row>
    <row r="31" spans="1:11" x14ac:dyDescent="0.2">
      <c r="A31" s="2696">
        <v>22</v>
      </c>
      <c r="B31" s="220"/>
      <c r="C31" s="1568" t="s">
        <v>2395</v>
      </c>
      <c r="D31" s="1565" t="s">
        <v>2604</v>
      </c>
      <c r="E31" s="217">
        <v>20</v>
      </c>
      <c r="F31" s="221">
        <v>170</v>
      </c>
      <c r="G31" s="790">
        <f t="shared" si="0"/>
        <v>3400</v>
      </c>
      <c r="J31" s="2719">
        <v>20</v>
      </c>
      <c r="K31" s="221">
        <v>170</v>
      </c>
    </row>
    <row r="32" spans="1:11" x14ac:dyDescent="0.2">
      <c r="A32" s="2696">
        <v>23</v>
      </c>
      <c r="B32" s="220"/>
      <c r="C32" s="1569" t="s">
        <v>2613</v>
      </c>
      <c r="D32" s="1566" t="s">
        <v>2605</v>
      </c>
      <c r="E32" s="217">
        <v>1</v>
      </c>
      <c r="F32" s="221">
        <v>1875</v>
      </c>
      <c r="G32" s="790">
        <f t="shared" si="0"/>
        <v>1875</v>
      </c>
      <c r="J32" s="2722">
        <v>5</v>
      </c>
      <c r="K32" s="221">
        <v>1875</v>
      </c>
    </row>
    <row r="33" spans="1:11" x14ac:dyDescent="0.2">
      <c r="A33" s="2696">
        <v>24</v>
      </c>
      <c r="B33" s="213"/>
      <c r="C33" s="1570" t="s">
        <v>620</v>
      </c>
      <c r="D33" s="1567" t="s">
        <v>2606</v>
      </c>
      <c r="E33" s="222">
        <v>1</v>
      </c>
      <c r="F33" s="215">
        <v>195</v>
      </c>
      <c r="G33" s="790">
        <f t="shared" si="0"/>
        <v>195</v>
      </c>
      <c r="J33" s="2723">
        <v>2</v>
      </c>
      <c r="K33" s="215">
        <v>195</v>
      </c>
    </row>
    <row r="34" spans="1:11" x14ac:dyDescent="0.2">
      <c r="A34" s="2696">
        <v>25</v>
      </c>
      <c r="B34" s="220"/>
      <c r="C34" s="1568" t="s">
        <v>875</v>
      </c>
      <c r="D34" s="1565" t="s">
        <v>2607</v>
      </c>
      <c r="E34" s="217">
        <v>5</v>
      </c>
      <c r="F34" s="221">
        <v>90</v>
      </c>
      <c r="G34" s="790">
        <f t="shared" si="0"/>
        <v>450</v>
      </c>
      <c r="J34" s="2719">
        <v>5</v>
      </c>
      <c r="K34" s="221">
        <v>90</v>
      </c>
    </row>
    <row r="35" spans="1:11" x14ac:dyDescent="0.2">
      <c r="A35" s="2696">
        <v>26</v>
      </c>
      <c r="B35" s="220"/>
      <c r="C35" s="1568" t="s">
        <v>875</v>
      </c>
      <c r="D35" s="1565" t="s">
        <v>2608</v>
      </c>
      <c r="E35" s="217">
        <v>10</v>
      </c>
      <c r="F35" s="221">
        <v>171</v>
      </c>
      <c r="G35" s="790">
        <f t="shared" si="0"/>
        <v>1710</v>
      </c>
      <c r="J35" s="2719">
        <v>10</v>
      </c>
      <c r="K35" s="221">
        <v>171</v>
      </c>
    </row>
    <row r="36" spans="1:11" x14ac:dyDescent="0.2">
      <c r="A36" s="2696">
        <v>27</v>
      </c>
      <c r="B36" s="213"/>
      <c r="C36" s="1568" t="s">
        <v>875</v>
      </c>
      <c r="D36" s="1565" t="s">
        <v>2609</v>
      </c>
      <c r="E36" s="222">
        <v>10</v>
      </c>
      <c r="F36" s="215">
        <v>2125</v>
      </c>
      <c r="G36" s="790">
        <f t="shared" si="0"/>
        <v>21250</v>
      </c>
      <c r="J36" s="2720">
        <v>10</v>
      </c>
      <c r="K36" s="215">
        <v>2125</v>
      </c>
    </row>
    <row r="37" spans="1:11" x14ac:dyDescent="0.2">
      <c r="A37" s="2696">
        <v>28</v>
      </c>
      <c r="B37" s="225"/>
      <c r="C37" s="1568" t="s">
        <v>875</v>
      </c>
      <c r="D37" s="1565" t="s">
        <v>1034</v>
      </c>
      <c r="E37" s="226">
        <v>8</v>
      </c>
      <c r="F37" s="215">
        <v>260</v>
      </c>
      <c r="G37" s="790">
        <f t="shared" si="0"/>
        <v>2080</v>
      </c>
      <c r="J37" s="2721">
        <v>8</v>
      </c>
      <c r="K37" s="215">
        <v>260</v>
      </c>
    </row>
    <row r="38" spans="1:11" x14ac:dyDescent="0.2">
      <c r="A38" s="2696">
        <v>29</v>
      </c>
      <c r="B38" s="225"/>
      <c r="C38" s="1568" t="s">
        <v>875</v>
      </c>
      <c r="D38" s="1565" t="s">
        <v>2610</v>
      </c>
      <c r="E38" s="226">
        <v>7</v>
      </c>
      <c r="F38" s="215">
        <v>132</v>
      </c>
      <c r="G38" s="790">
        <f t="shared" si="0"/>
        <v>924</v>
      </c>
      <c r="J38" s="2721">
        <v>7</v>
      </c>
      <c r="K38" s="215">
        <v>132</v>
      </c>
    </row>
    <row r="39" spans="1:11" x14ac:dyDescent="0.2">
      <c r="A39" s="2696">
        <v>30</v>
      </c>
      <c r="B39" s="213"/>
      <c r="C39" s="1568" t="s">
        <v>875</v>
      </c>
      <c r="D39" s="1565" t="s">
        <v>2611</v>
      </c>
      <c r="E39" s="226">
        <v>3</v>
      </c>
      <c r="F39" s="215">
        <v>95</v>
      </c>
      <c r="G39" s="790">
        <f t="shared" si="0"/>
        <v>285</v>
      </c>
      <c r="J39" s="2721">
        <v>3</v>
      </c>
      <c r="K39" s="215">
        <v>95</v>
      </c>
    </row>
    <row r="40" spans="1:11" x14ac:dyDescent="0.2">
      <c r="A40" s="2696"/>
      <c r="B40" s="213"/>
      <c r="C40" s="792"/>
      <c r="D40" s="793"/>
      <c r="E40" s="217"/>
      <c r="F40" s="216"/>
      <c r="G40" s="790">
        <f t="shared" si="0"/>
        <v>0</v>
      </c>
    </row>
    <row r="41" spans="1:11" ht="13.5" thickBot="1" x14ac:dyDescent="0.25">
      <c r="A41" s="794"/>
      <c r="B41" s="229"/>
      <c r="C41" s="795"/>
      <c r="D41" s="795"/>
      <c r="E41" s="229"/>
      <c r="F41" s="796" t="s">
        <v>192</v>
      </c>
      <c r="G41" s="797">
        <f>SUM(G10:G40)</f>
        <v>134753</v>
      </c>
    </row>
    <row r="42" spans="1:11" ht="13.5" thickTop="1" x14ac:dyDescent="0.2">
      <c r="A42" s="3646" t="s">
        <v>2654</v>
      </c>
      <c r="B42" s="3647"/>
      <c r="C42" s="3647"/>
      <c r="D42" s="3647"/>
      <c r="E42" s="3647"/>
      <c r="F42" s="3647"/>
      <c r="G42" s="3648"/>
    </row>
    <row r="43" spans="1:11" ht="13.5" thickBot="1" x14ac:dyDescent="0.25">
      <c r="A43" s="2708"/>
      <c r="B43" s="798"/>
      <c r="C43" s="2709"/>
      <c r="D43" s="2710"/>
      <c r="E43" s="2711"/>
      <c r="F43" s="2712"/>
      <c r="G43" s="2713"/>
    </row>
    <row r="44" spans="1:11" ht="13.5" thickTop="1" x14ac:dyDescent="0.2">
      <c r="A44" s="3620"/>
      <c r="B44" s="3621"/>
      <c r="C44" s="3621"/>
      <c r="D44" s="2697" t="s">
        <v>18</v>
      </c>
      <c r="E44" s="3622" t="s">
        <v>19</v>
      </c>
      <c r="F44" s="3622"/>
      <c r="G44" s="3623"/>
    </row>
    <row r="45" spans="1:11" x14ac:dyDescent="0.2">
      <c r="A45" s="3624" t="s">
        <v>20</v>
      </c>
      <c r="B45" s="3625"/>
      <c r="C45" s="3625"/>
      <c r="D45" s="799"/>
      <c r="E45" s="3383"/>
      <c r="F45" s="3384"/>
      <c r="G45" s="3385"/>
    </row>
    <row r="46" spans="1:11" x14ac:dyDescent="0.2">
      <c r="A46" s="3624" t="s">
        <v>21</v>
      </c>
      <c r="B46" s="3625"/>
      <c r="C46" s="3625"/>
      <c r="D46" s="800" t="s">
        <v>151</v>
      </c>
      <c r="E46" s="3626" t="s">
        <v>25</v>
      </c>
      <c r="F46" s="3626"/>
      <c r="G46" s="3627"/>
    </row>
    <row r="47" spans="1:11" ht="13.5" thickBot="1" x14ac:dyDescent="0.25">
      <c r="A47" s="3628" t="s">
        <v>22</v>
      </c>
      <c r="B47" s="3629"/>
      <c r="C47" s="3629"/>
      <c r="D47" s="801" t="s">
        <v>152</v>
      </c>
      <c r="E47" s="3630" t="s">
        <v>23</v>
      </c>
      <c r="F47" s="3630"/>
      <c r="G47" s="3631"/>
    </row>
    <row r="48" spans="1:11" ht="16.5" x14ac:dyDescent="0.25">
      <c r="A48" s="3632" t="s">
        <v>0</v>
      </c>
      <c r="B48" s="3633"/>
      <c r="C48" s="3633"/>
      <c r="D48" s="3633"/>
      <c r="E48" s="3633"/>
      <c r="F48" s="3633"/>
      <c r="G48" s="3634"/>
    </row>
    <row r="49" spans="1:7" x14ac:dyDescent="0.2">
      <c r="A49" s="3635" t="s">
        <v>1</v>
      </c>
      <c r="B49" s="3636"/>
      <c r="C49" s="3636"/>
      <c r="D49" s="3636"/>
      <c r="E49" s="3636"/>
      <c r="F49" s="3636"/>
      <c r="G49" s="3637"/>
    </row>
    <row r="50" spans="1:7" x14ac:dyDescent="0.2">
      <c r="A50" s="3638" t="s">
        <v>2</v>
      </c>
      <c r="B50" s="3639"/>
      <c r="C50" s="3639"/>
      <c r="D50" s="3639"/>
      <c r="E50" s="3639"/>
      <c r="F50" s="3639"/>
      <c r="G50" s="3640"/>
    </row>
    <row r="51" spans="1:7" x14ac:dyDescent="0.2">
      <c r="A51" s="771"/>
      <c r="B51" s="211"/>
      <c r="C51" s="2698"/>
      <c r="D51" s="772"/>
      <c r="E51" s="211"/>
      <c r="F51" s="773"/>
      <c r="G51" s="2705" t="s">
        <v>2330</v>
      </c>
    </row>
    <row r="52" spans="1:7" x14ac:dyDescent="0.2">
      <c r="A52" s="774" t="s">
        <v>4</v>
      </c>
      <c r="B52" s="775"/>
      <c r="C52" s="776" t="s">
        <v>150</v>
      </c>
      <c r="D52" s="775"/>
      <c r="E52" s="2706" t="s">
        <v>2864</v>
      </c>
      <c r="F52" s="1793"/>
      <c r="G52" s="2707" t="s">
        <v>2823</v>
      </c>
    </row>
    <row r="53" spans="1:7" x14ac:dyDescent="0.2">
      <c r="A53" s="777" t="s">
        <v>6</v>
      </c>
      <c r="B53" s="212"/>
      <c r="C53" s="778"/>
      <c r="D53" s="2699"/>
      <c r="E53" s="3641"/>
      <c r="F53" s="3642"/>
      <c r="G53" s="779"/>
    </row>
    <row r="54" spans="1:7" x14ac:dyDescent="0.2">
      <c r="A54" s="780" t="s">
        <v>7</v>
      </c>
      <c r="B54" s="781"/>
      <c r="C54" s="781"/>
      <c r="D54" s="781"/>
      <c r="E54" s="782" t="s">
        <v>8</v>
      </c>
      <c r="F54" s="783"/>
      <c r="G54" s="779" t="s">
        <v>9</v>
      </c>
    </row>
    <row r="55" spans="1:7" x14ac:dyDescent="0.2">
      <c r="A55" s="771"/>
      <c r="B55" s="211"/>
      <c r="C55" s="2698"/>
      <c r="D55" s="2698"/>
      <c r="E55" s="3643"/>
      <c r="F55" s="3644"/>
      <c r="G55" s="784"/>
    </row>
    <row r="56" spans="1:7" ht="26.25" thickBot="1" x14ac:dyDescent="0.25">
      <c r="A56" s="785" t="s">
        <v>10</v>
      </c>
      <c r="B56" s="786" t="s">
        <v>11</v>
      </c>
      <c r="C56" s="786" t="s">
        <v>12</v>
      </c>
      <c r="D56" s="787" t="s">
        <v>13</v>
      </c>
      <c r="E56" s="118" t="s">
        <v>14</v>
      </c>
      <c r="F56" s="788" t="s">
        <v>15</v>
      </c>
      <c r="G56" s="789" t="s">
        <v>16</v>
      </c>
    </row>
    <row r="57" spans="1:7" ht="13.5" thickTop="1" x14ac:dyDescent="0.2">
      <c r="A57" s="2696"/>
      <c r="B57" s="213"/>
      <c r="C57" s="1568"/>
      <c r="D57" s="1067" t="s">
        <v>193</v>
      </c>
      <c r="E57" s="219"/>
      <c r="F57" s="215"/>
      <c r="G57" s="1580">
        <f>$G$41</f>
        <v>134753</v>
      </c>
    </row>
    <row r="58" spans="1:7" x14ac:dyDescent="0.2">
      <c r="A58" s="2696">
        <v>31</v>
      </c>
      <c r="B58" s="213"/>
      <c r="C58" s="1568" t="s">
        <v>276</v>
      </c>
      <c r="D58" s="1565" t="s">
        <v>2614</v>
      </c>
      <c r="E58" s="219">
        <v>2</v>
      </c>
      <c r="F58" s="215">
        <v>69</v>
      </c>
      <c r="G58" s="790">
        <f>F58*E58</f>
        <v>138</v>
      </c>
    </row>
    <row r="59" spans="1:7" x14ac:dyDescent="0.2">
      <c r="A59" s="2696">
        <v>32</v>
      </c>
      <c r="B59" s="213"/>
      <c r="C59" s="1568" t="s">
        <v>875</v>
      </c>
      <c r="D59" s="1565" t="s">
        <v>2615</v>
      </c>
      <c r="E59" s="219">
        <v>15</v>
      </c>
      <c r="F59" s="215">
        <v>65</v>
      </c>
      <c r="G59" s="790">
        <f t="shared" ref="G59:G87" si="1">F59*E59</f>
        <v>975</v>
      </c>
    </row>
    <row r="60" spans="1:7" x14ac:dyDescent="0.2">
      <c r="A60" s="2696">
        <v>33</v>
      </c>
      <c r="B60" s="213"/>
      <c r="C60" s="1568" t="s">
        <v>875</v>
      </c>
      <c r="D60" s="1565" t="s">
        <v>2616</v>
      </c>
      <c r="E60" s="219">
        <v>15</v>
      </c>
      <c r="F60" s="215">
        <v>109</v>
      </c>
      <c r="G60" s="790">
        <f t="shared" si="1"/>
        <v>1635</v>
      </c>
    </row>
    <row r="61" spans="1:7" x14ac:dyDescent="0.2">
      <c r="A61" s="2696">
        <v>34</v>
      </c>
      <c r="B61" s="213"/>
      <c r="C61" s="1568" t="s">
        <v>875</v>
      </c>
      <c r="D61" s="1565" t="s">
        <v>2617</v>
      </c>
      <c r="E61" s="214">
        <v>30</v>
      </c>
      <c r="F61" s="215">
        <v>127</v>
      </c>
      <c r="G61" s="790">
        <f t="shared" si="1"/>
        <v>3810</v>
      </c>
    </row>
    <row r="62" spans="1:7" x14ac:dyDescent="0.2">
      <c r="A62" s="2696">
        <v>35</v>
      </c>
      <c r="B62" s="218"/>
      <c r="C62" s="1568" t="s">
        <v>875</v>
      </c>
      <c r="D62" s="1565" t="s">
        <v>2618</v>
      </c>
      <c r="E62" s="219">
        <v>3</v>
      </c>
      <c r="F62" s="215">
        <v>332</v>
      </c>
      <c r="G62" s="790">
        <f t="shared" si="1"/>
        <v>996</v>
      </c>
    </row>
    <row r="63" spans="1:7" x14ac:dyDescent="0.2">
      <c r="A63" s="2696">
        <v>36</v>
      </c>
      <c r="B63" s="218"/>
      <c r="C63" s="1568" t="s">
        <v>875</v>
      </c>
      <c r="D63" s="1565" t="s">
        <v>2619</v>
      </c>
      <c r="E63" s="219">
        <v>7</v>
      </c>
      <c r="F63" s="215">
        <v>350</v>
      </c>
      <c r="G63" s="790">
        <f t="shared" si="1"/>
        <v>2450</v>
      </c>
    </row>
    <row r="64" spans="1:7" x14ac:dyDescent="0.2">
      <c r="A64" s="2696">
        <v>37</v>
      </c>
      <c r="B64" s="220"/>
      <c r="C64" s="1568" t="s">
        <v>199</v>
      </c>
      <c r="D64" s="1565" t="s">
        <v>2620</v>
      </c>
      <c r="E64" s="217">
        <v>15</v>
      </c>
      <c r="F64" s="221">
        <v>70</v>
      </c>
      <c r="G64" s="790">
        <f t="shared" si="1"/>
        <v>1050</v>
      </c>
    </row>
    <row r="65" spans="1:7" x14ac:dyDescent="0.2">
      <c r="A65" s="2696">
        <v>38</v>
      </c>
      <c r="B65" s="220"/>
      <c r="C65" s="1568" t="s">
        <v>276</v>
      </c>
      <c r="D65" s="1565" t="s">
        <v>2621</v>
      </c>
      <c r="E65" s="217">
        <v>25</v>
      </c>
      <c r="F65" s="221">
        <v>172</v>
      </c>
      <c r="G65" s="790">
        <f t="shared" si="1"/>
        <v>4300</v>
      </c>
    </row>
    <row r="66" spans="1:7" x14ac:dyDescent="0.2">
      <c r="A66" s="2696">
        <v>39</v>
      </c>
      <c r="B66" s="213"/>
      <c r="C66" s="1568" t="s">
        <v>276</v>
      </c>
      <c r="D66" s="1565" t="s">
        <v>2622</v>
      </c>
      <c r="E66" s="222">
        <v>25</v>
      </c>
      <c r="F66" s="215">
        <v>172</v>
      </c>
      <c r="G66" s="790">
        <f t="shared" si="1"/>
        <v>4300</v>
      </c>
    </row>
    <row r="67" spans="1:7" x14ac:dyDescent="0.2">
      <c r="A67" s="2696">
        <v>40</v>
      </c>
      <c r="B67" s="223"/>
      <c r="C67" s="1568" t="s">
        <v>276</v>
      </c>
      <c r="D67" s="1565" t="s">
        <v>2623</v>
      </c>
      <c r="E67" s="224">
        <v>30</v>
      </c>
      <c r="F67" s="215">
        <v>31.25</v>
      </c>
      <c r="G67" s="790">
        <f t="shared" si="1"/>
        <v>937.5</v>
      </c>
    </row>
    <row r="68" spans="1:7" x14ac:dyDescent="0.2">
      <c r="A68" s="2696">
        <v>41</v>
      </c>
      <c r="B68" s="223"/>
      <c r="C68" s="1568" t="s">
        <v>276</v>
      </c>
      <c r="D68" s="1565" t="s">
        <v>2624</v>
      </c>
      <c r="E68" s="224">
        <v>30</v>
      </c>
      <c r="F68" s="215">
        <v>48</v>
      </c>
      <c r="G68" s="790">
        <f t="shared" si="1"/>
        <v>1440</v>
      </c>
    </row>
    <row r="69" spans="1:7" x14ac:dyDescent="0.2">
      <c r="A69" s="2696">
        <v>42</v>
      </c>
      <c r="B69" s="218"/>
      <c r="C69" s="1568" t="s">
        <v>875</v>
      </c>
      <c r="D69" s="1577" t="s">
        <v>2625</v>
      </c>
      <c r="E69" s="217">
        <v>5</v>
      </c>
      <c r="F69" s="791">
        <v>187</v>
      </c>
      <c r="G69" s="790">
        <f t="shared" si="1"/>
        <v>935</v>
      </c>
    </row>
    <row r="70" spans="1:7" x14ac:dyDescent="0.2">
      <c r="A70" s="2696">
        <v>43</v>
      </c>
      <c r="B70" s="225"/>
      <c r="C70" s="1568" t="s">
        <v>875</v>
      </c>
      <c r="D70" s="1577" t="s">
        <v>2626</v>
      </c>
      <c r="E70" s="226">
        <v>5</v>
      </c>
      <c r="F70" s="215">
        <v>215</v>
      </c>
      <c r="G70" s="790">
        <f t="shared" si="1"/>
        <v>1075</v>
      </c>
    </row>
    <row r="71" spans="1:7" x14ac:dyDescent="0.2">
      <c r="A71" s="2696">
        <v>44</v>
      </c>
      <c r="B71" s="225"/>
      <c r="C71" s="1463" t="s">
        <v>2363</v>
      </c>
      <c r="D71" s="1571" t="s">
        <v>2627</v>
      </c>
      <c r="E71" s="226">
        <v>5</v>
      </c>
      <c r="F71" s="215">
        <v>120</v>
      </c>
      <c r="G71" s="790">
        <f t="shared" si="1"/>
        <v>600</v>
      </c>
    </row>
    <row r="72" spans="1:7" x14ac:dyDescent="0.2">
      <c r="A72" s="2696">
        <v>45</v>
      </c>
      <c r="B72" s="225"/>
      <c r="C72" s="1568" t="s">
        <v>875</v>
      </c>
      <c r="D72" s="1571" t="s">
        <v>2628</v>
      </c>
      <c r="E72" s="226">
        <v>5</v>
      </c>
      <c r="F72" s="215">
        <v>745</v>
      </c>
      <c r="G72" s="790">
        <f t="shared" si="1"/>
        <v>3725</v>
      </c>
    </row>
    <row r="73" spans="1:7" x14ac:dyDescent="0.2">
      <c r="A73" s="2696">
        <v>46</v>
      </c>
      <c r="B73" s="213"/>
      <c r="C73" s="1568" t="s">
        <v>875</v>
      </c>
      <c r="D73" s="1571" t="s">
        <v>2629</v>
      </c>
      <c r="E73" s="226">
        <v>5</v>
      </c>
      <c r="F73" s="215">
        <v>388</v>
      </c>
      <c r="G73" s="790">
        <f t="shared" si="1"/>
        <v>1940</v>
      </c>
    </row>
    <row r="74" spans="1:7" x14ac:dyDescent="0.2">
      <c r="A74" s="2696">
        <v>47</v>
      </c>
      <c r="B74" s="223"/>
      <c r="C74" s="1568" t="s">
        <v>875</v>
      </c>
      <c r="D74" s="1571" t="s">
        <v>2630</v>
      </c>
      <c r="E74" s="224">
        <v>5</v>
      </c>
      <c r="F74" s="227">
        <v>417</v>
      </c>
      <c r="G74" s="790">
        <f t="shared" si="1"/>
        <v>2085</v>
      </c>
    </row>
    <row r="75" spans="1:7" x14ac:dyDescent="0.2">
      <c r="A75" s="2696">
        <v>48</v>
      </c>
      <c r="B75" s="213"/>
      <c r="C75" s="1568" t="s">
        <v>875</v>
      </c>
      <c r="D75" s="1460" t="s">
        <v>2631</v>
      </c>
      <c r="E75" s="214">
        <v>8</v>
      </c>
      <c r="F75" s="215">
        <v>226</v>
      </c>
      <c r="G75" s="790">
        <f t="shared" si="1"/>
        <v>1808</v>
      </c>
    </row>
    <row r="76" spans="1:7" x14ac:dyDescent="0.2">
      <c r="A76" s="2696">
        <v>49</v>
      </c>
      <c r="B76" s="213"/>
      <c r="C76" s="1568" t="s">
        <v>875</v>
      </c>
      <c r="D76" s="1460" t="s">
        <v>2632</v>
      </c>
      <c r="E76" s="217">
        <v>5</v>
      </c>
      <c r="F76" s="791">
        <v>550</v>
      </c>
      <c r="G76" s="790">
        <f t="shared" si="1"/>
        <v>2750</v>
      </c>
    </row>
    <row r="77" spans="1:7" x14ac:dyDescent="0.2">
      <c r="A77" s="2696">
        <v>50</v>
      </c>
      <c r="B77" s="218"/>
      <c r="C77" s="1568" t="s">
        <v>875</v>
      </c>
      <c r="D77" s="1460" t="s">
        <v>2633</v>
      </c>
      <c r="E77" s="226">
        <v>25</v>
      </c>
      <c r="F77" s="215">
        <v>275</v>
      </c>
      <c r="G77" s="790">
        <f t="shared" si="1"/>
        <v>6875</v>
      </c>
    </row>
    <row r="78" spans="1:7" x14ac:dyDescent="0.2">
      <c r="A78" s="2696">
        <v>51</v>
      </c>
      <c r="B78" s="220"/>
      <c r="C78" s="1568" t="s">
        <v>875</v>
      </c>
      <c r="D78" s="1572" t="s">
        <v>2634</v>
      </c>
      <c r="E78" s="217">
        <v>5</v>
      </c>
      <c r="F78" s="221">
        <v>480</v>
      </c>
      <c r="G78" s="790">
        <f t="shared" si="1"/>
        <v>2400</v>
      </c>
    </row>
    <row r="79" spans="1:7" x14ac:dyDescent="0.2">
      <c r="A79" s="2696">
        <v>52</v>
      </c>
      <c r="B79" s="220"/>
      <c r="C79" s="1568" t="s">
        <v>875</v>
      </c>
      <c r="D79" s="1565" t="s">
        <v>2640</v>
      </c>
      <c r="E79" s="217">
        <v>10</v>
      </c>
      <c r="F79" s="221">
        <v>212.75</v>
      </c>
      <c r="G79" s="790">
        <f t="shared" si="1"/>
        <v>2127.5</v>
      </c>
    </row>
    <row r="80" spans="1:7" x14ac:dyDescent="0.2">
      <c r="A80" s="2696"/>
      <c r="B80" s="220"/>
      <c r="C80" s="1569"/>
      <c r="D80" s="1575" t="s">
        <v>2641</v>
      </c>
      <c r="E80" s="217"/>
      <c r="F80" s="221"/>
      <c r="G80" s="790">
        <f t="shared" si="1"/>
        <v>0</v>
      </c>
    </row>
    <row r="81" spans="1:7" x14ac:dyDescent="0.2">
      <c r="A81" s="2696">
        <v>53</v>
      </c>
      <c r="B81" s="213"/>
      <c r="C81" s="1568" t="s">
        <v>875</v>
      </c>
      <c r="D81" s="1573" t="s">
        <v>2635</v>
      </c>
      <c r="E81" s="222">
        <v>10</v>
      </c>
      <c r="F81" s="215">
        <v>55</v>
      </c>
      <c r="G81" s="790">
        <f t="shared" si="1"/>
        <v>550</v>
      </c>
    </row>
    <row r="82" spans="1:7" x14ac:dyDescent="0.2">
      <c r="A82" s="2696">
        <v>54</v>
      </c>
      <c r="B82" s="220"/>
      <c r="C82" s="1568" t="s">
        <v>875</v>
      </c>
      <c r="D82" s="1573" t="s">
        <v>2636</v>
      </c>
      <c r="E82" s="217">
        <v>25</v>
      </c>
      <c r="F82" s="221">
        <v>59</v>
      </c>
      <c r="G82" s="790">
        <f t="shared" si="1"/>
        <v>1475</v>
      </c>
    </row>
    <row r="83" spans="1:7" x14ac:dyDescent="0.2">
      <c r="A83" s="2696">
        <v>55</v>
      </c>
      <c r="B83" s="220"/>
      <c r="C83" s="1568" t="s">
        <v>875</v>
      </c>
      <c r="D83" s="1573" t="s">
        <v>2637</v>
      </c>
      <c r="E83" s="217">
        <v>10</v>
      </c>
      <c r="F83" s="221">
        <v>65</v>
      </c>
      <c r="G83" s="790">
        <f t="shared" si="1"/>
        <v>650</v>
      </c>
    </row>
    <row r="84" spans="1:7" x14ac:dyDescent="0.2">
      <c r="A84" s="2696">
        <v>56</v>
      </c>
      <c r="B84" s="213"/>
      <c r="C84" s="1568" t="s">
        <v>875</v>
      </c>
      <c r="D84" s="1573" t="s">
        <v>2638</v>
      </c>
      <c r="E84" s="222">
        <v>30</v>
      </c>
      <c r="F84" s="215">
        <v>140</v>
      </c>
      <c r="G84" s="790">
        <f t="shared" si="1"/>
        <v>4200</v>
      </c>
    </row>
    <row r="85" spans="1:7" x14ac:dyDescent="0.2">
      <c r="A85" s="2696">
        <v>57</v>
      </c>
      <c r="B85" s="225"/>
      <c r="C85" s="1568" t="s">
        <v>875</v>
      </c>
      <c r="D85" s="1573" t="s">
        <v>2639</v>
      </c>
      <c r="E85" s="226">
        <v>30</v>
      </c>
      <c r="F85" s="215">
        <v>150</v>
      </c>
      <c r="G85" s="790">
        <f t="shared" si="1"/>
        <v>4500</v>
      </c>
    </row>
    <row r="86" spans="1:7" x14ac:dyDescent="0.2">
      <c r="A86" s="2696">
        <v>58</v>
      </c>
      <c r="B86" s="225"/>
      <c r="C86" s="1568" t="s">
        <v>875</v>
      </c>
      <c r="D86" s="1567" t="s">
        <v>2648</v>
      </c>
      <c r="E86" s="226">
        <v>4</v>
      </c>
      <c r="F86" s="215">
        <v>4050</v>
      </c>
      <c r="G86" s="790">
        <f t="shared" si="1"/>
        <v>16200</v>
      </c>
    </row>
    <row r="87" spans="1:7" x14ac:dyDescent="0.2">
      <c r="A87" s="2696">
        <v>59</v>
      </c>
      <c r="B87" s="213"/>
      <c r="C87" s="1568" t="s">
        <v>875</v>
      </c>
      <c r="D87" s="1567" t="s">
        <v>2649</v>
      </c>
      <c r="E87" s="226">
        <v>4</v>
      </c>
      <c r="F87" s="215">
        <v>4050</v>
      </c>
      <c r="G87" s="790">
        <f t="shared" si="1"/>
        <v>16200</v>
      </c>
    </row>
    <row r="88" spans="1:7" ht="13.5" thickBot="1" x14ac:dyDescent="0.25">
      <c r="A88" s="794"/>
      <c r="B88" s="229"/>
      <c r="C88" s="795"/>
      <c r="D88" s="795"/>
      <c r="E88" s="229"/>
      <c r="F88" s="796" t="s">
        <v>192</v>
      </c>
      <c r="G88" s="797">
        <f>SUM(G57:G87)</f>
        <v>226880</v>
      </c>
    </row>
    <row r="89" spans="1:7" ht="13.5" thickTop="1" x14ac:dyDescent="0.2">
      <c r="A89" s="3646" t="s">
        <v>2654</v>
      </c>
      <c r="B89" s="3647"/>
      <c r="C89" s="3647"/>
      <c r="D89" s="3647"/>
      <c r="E89" s="3647"/>
      <c r="F89" s="3647"/>
      <c r="G89" s="3648"/>
    </row>
    <row r="90" spans="1:7" ht="13.5" thickBot="1" x14ac:dyDescent="0.25">
      <c r="A90" s="2708"/>
      <c r="B90" s="798"/>
      <c r="C90" s="2709"/>
      <c r="D90" s="2710"/>
      <c r="E90" s="2711"/>
      <c r="F90" s="2712"/>
      <c r="G90" s="2713"/>
    </row>
    <row r="91" spans="1:7" ht="13.5" thickTop="1" x14ac:dyDescent="0.2">
      <c r="A91" s="3620"/>
      <c r="B91" s="3621"/>
      <c r="C91" s="3621"/>
      <c r="D91" s="2697" t="s">
        <v>18</v>
      </c>
      <c r="E91" s="3622" t="s">
        <v>19</v>
      </c>
      <c r="F91" s="3622"/>
      <c r="G91" s="3623"/>
    </row>
    <row r="92" spans="1:7" x14ac:dyDescent="0.2">
      <c r="A92" s="3624" t="s">
        <v>20</v>
      </c>
      <c r="B92" s="3625"/>
      <c r="C92" s="3625"/>
      <c r="D92" s="799"/>
      <c r="E92" s="3383"/>
      <c r="F92" s="3384"/>
      <c r="G92" s="3385"/>
    </row>
    <row r="93" spans="1:7" x14ac:dyDescent="0.2">
      <c r="A93" s="3624" t="s">
        <v>21</v>
      </c>
      <c r="B93" s="3625"/>
      <c r="C93" s="3625"/>
      <c r="D93" s="800" t="s">
        <v>151</v>
      </c>
      <c r="E93" s="3626" t="s">
        <v>25</v>
      </c>
      <c r="F93" s="3626"/>
      <c r="G93" s="3627"/>
    </row>
    <row r="94" spans="1:7" ht="13.5" thickBot="1" x14ac:dyDescent="0.25">
      <c r="A94" s="3628" t="s">
        <v>22</v>
      </c>
      <c r="B94" s="3629"/>
      <c r="C94" s="3629"/>
      <c r="D94" s="801" t="s">
        <v>152</v>
      </c>
      <c r="E94" s="3630" t="s">
        <v>23</v>
      </c>
      <c r="F94" s="3630"/>
      <c r="G94" s="3631"/>
    </row>
    <row r="95" spans="1:7" ht="16.5" x14ac:dyDescent="0.25">
      <c r="A95" s="3632" t="s">
        <v>0</v>
      </c>
      <c r="B95" s="3633"/>
      <c r="C95" s="3633"/>
      <c r="D95" s="3633"/>
      <c r="E95" s="3633"/>
      <c r="F95" s="3633"/>
      <c r="G95" s="3634"/>
    </row>
    <row r="96" spans="1:7" x14ac:dyDescent="0.2">
      <c r="A96" s="3635" t="s">
        <v>1</v>
      </c>
      <c r="B96" s="3636"/>
      <c r="C96" s="3636"/>
      <c r="D96" s="3636"/>
      <c r="E96" s="3636"/>
      <c r="F96" s="3636"/>
      <c r="G96" s="3637"/>
    </row>
    <row r="97" spans="1:11" x14ac:dyDescent="0.2">
      <c r="A97" s="3638" t="s">
        <v>2</v>
      </c>
      <c r="B97" s="3639"/>
      <c r="C97" s="3639"/>
      <c r="D97" s="3639"/>
      <c r="E97" s="3639"/>
      <c r="F97" s="3639"/>
      <c r="G97" s="3640"/>
    </row>
    <row r="98" spans="1:11" x14ac:dyDescent="0.2">
      <c r="A98" s="771"/>
      <c r="B98" s="211"/>
      <c r="C98" s="2698"/>
      <c r="D98" s="772"/>
      <c r="E98" s="211"/>
      <c r="F98" s="773"/>
      <c r="G98" s="2705" t="s">
        <v>2332</v>
      </c>
    </row>
    <row r="99" spans="1:11" x14ac:dyDescent="0.2">
      <c r="A99" s="774" t="s">
        <v>4</v>
      </c>
      <c r="B99" s="775"/>
      <c r="C99" s="776" t="s">
        <v>150</v>
      </c>
      <c r="D99" s="775"/>
      <c r="E99" s="2706" t="s">
        <v>2864</v>
      </c>
      <c r="F99" s="1793"/>
      <c r="G99" s="2707" t="s">
        <v>2823</v>
      </c>
    </row>
    <row r="100" spans="1:11" x14ac:dyDescent="0.2">
      <c r="A100" s="777" t="s">
        <v>6</v>
      </c>
      <c r="B100" s="212"/>
      <c r="C100" s="778"/>
      <c r="D100" s="2699"/>
      <c r="E100" s="3641"/>
      <c r="F100" s="3642"/>
      <c r="G100" s="779"/>
    </row>
    <row r="101" spans="1:11" x14ac:dyDescent="0.2">
      <c r="A101" s="780" t="s">
        <v>7</v>
      </c>
      <c r="B101" s="781"/>
      <c r="C101" s="781"/>
      <c r="D101" s="781"/>
      <c r="E101" s="782" t="s">
        <v>8</v>
      </c>
      <c r="F101" s="783"/>
      <c r="G101" s="779" t="s">
        <v>9</v>
      </c>
    </row>
    <row r="102" spans="1:11" x14ac:dyDescent="0.2">
      <c r="A102" s="771"/>
      <c r="B102" s="211"/>
      <c r="C102" s="2698"/>
      <c r="D102" s="2698"/>
      <c r="E102" s="3643"/>
      <c r="F102" s="3644"/>
      <c r="G102" s="784"/>
    </row>
    <row r="103" spans="1:11" ht="26.25" thickBot="1" x14ac:dyDescent="0.25">
      <c r="A103" s="785" t="s">
        <v>10</v>
      </c>
      <c r="B103" s="786" t="s">
        <v>11</v>
      </c>
      <c r="C103" s="786" t="s">
        <v>12</v>
      </c>
      <c r="D103" s="787" t="s">
        <v>13</v>
      </c>
      <c r="E103" s="118" t="s">
        <v>14</v>
      </c>
      <c r="F103" s="788" t="s">
        <v>15</v>
      </c>
      <c r="G103" s="789" t="s">
        <v>16</v>
      </c>
    </row>
    <row r="104" spans="1:11" ht="13.5" thickTop="1" x14ac:dyDescent="0.2">
      <c r="A104" s="2696"/>
      <c r="B104" s="213"/>
      <c r="C104" s="1568"/>
      <c r="D104" s="1067" t="s">
        <v>193</v>
      </c>
      <c r="E104" s="219"/>
      <c r="F104" s="215"/>
      <c r="G104" s="1580">
        <f>$G$88</f>
        <v>226880</v>
      </c>
    </row>
    <row r="105" spans="1:11" x14ac:dyDescent="0.2">
      <c r="A105" s="2696">
        <v>60</v>
      </c>
      <c r="B105" s="213"/>
      <c r="C105" s="1568" t="s">
        <v>875</v>
      </c>
      <c r="D105" s="1567" t="s">
        <v>2650</v>
      </c>
      <c r="E105" s="219">
        <v>4</v>
      </c>
      <c r="F105" s="215">
        <v>4050</v>
      </c>
      <c r="G105" s="790">
        <f>F105*E105</f>
        <v>16200</v>
      </c>
      <c r="J105" s="2718">
        <v>4</v>
      </c>
      <c r="K105" s="215">
        <v>4050</v>
      </c>
    </row>
    <row r="106" spans="1:11" x14ac:dyDescent="0.2">
      <c r="A106" s="2696">
        <v>61</v>
      </c>
      <c r="B106" s="213"/>
      <c r="C106" s="1568" t="s">
        <v>875</v>
      </c>
      <c r="D106" s="1567" t="s">
        <v>2651</v>
      </c>
      <c r="E106" s="219">
        <v>4</v>
      </c>
      <c r="F106" s="215">
        <v>4050</v>
      </c>
      <c r="G106" s="790">
        <f t="shared" ref="G106:G113" si="2">F106*E106</f>
        <v>16200</v>
      </c>
      <c r="J106" s="2718">
        <v>4</v>
      </c>
      <c r="K106" s="215">
        <v>4050</v>
      </c>
    </row>
    <row r="107" spans="1:11" x14ac:dyDescent="0.2">
      <c r="A107" s="2696">
        <v>62</v>
      </c>
      <c r="B107" s="213"/>
      <c r="C107" s="1568" t="s">
        <v>875</v>
      </c>
      <c r="D107" s="1578" t="s">
        <v>2642</v>
      </c>
      <c r="E107" s="219">
        <v>5</v>
      </c>
      <c r="F107" s="215">
        <v>1670</v>
      </c>
      <c r="G107" s="790">
        <f t="shared" si="2"/>
        <v>8350</v>
      </c>
      <c r="J107" s="2724">
        <v>10</v>
      </c>
      <c r="K107" s="215">
        <v>1670</v>
      </c>
    </row>
    <row r="108" spans="1:11" x14ac:dyDescent="0.2">
      <c r="A108" s="2696">
        <v>63</v>
      </c>
      <c r="B108" s="213"/>
      <c r="C108" s="1568" t="s">
        <v>699</v>
      </c>
      <c r="D108" s="1578" t="s">
        <v>2643</v>
      </c>
      <c r="E108" s="214">
        <v>1</v>
      </c>
      <c r="F108" s="215">
        <v>690</v>
      </c>
      <c r="G108" s="790">
        <f t="shared" si="2"/>
        <v>690</v>
      </c>
      <c r="J108" s="2722">
        <v>4</v>
      </c>
      <c r="K108" s="215">
        <v>690</v>
      </c>
    </row>
    <row r="109" spans="1:11" x14ac:dyDescent="0.2">
      <c r="A109" s="2696">
        <v>64</v>
      </c>
      <c r="B109" s="218"/>
      <c r="C109" s="1568" t="s">
        <v>875</v>
      </c>
      <c r="D109" s="1565" t="s">
        <v>2644</v>
      </c>
      <c r="E109" s="219">
        <v>10</v>
      </c>
      <c r="F109" s="215">
        <v>350</v>
      </c>
      <c r="G109" s="790">
        <f t="shared" si="2"/>
        <v>3500</v>
      </c>
      <c r="J109" s="2718">
        <v>10</v>
      </c>
      <c r="K109" s="215">
        <v>350</v>
      </c>
    </row>
    <row r="110" spans="1:11" x14ac:dyDescent="0.2">
      <c r="A110" s="2696">
        <v>65</v>
      </c>
      <c r="B110" s="218"/>
      <c r="C110" s="1568" t="s">
        <v>875</v>
      </c>
      <c r="D110" s="1565" t="s">
        <v>2645</v>
      </c>
      <c r="E110" s="219">
        <v>2</v>
      </c>
      <c r="F110" s="215">
        <v>400</v>
      </c>
      <c r="G110" s="790">
        <f t="shared" si="2"/>
        <v>800</v>
      </c>
      <c r="J110" s="2718">
        <v>2</v>
      </c>
      <c r="K110" s="215">
        <v>400</v>
      </c>
    </row>
    <row r="111" spans="1:11" ht="12.75" customHeight="1" x14ac:dyDescent="0.2">
      <c r="A111" s="2696">
        <v>66</v>
      </c>
      <c r="B111" s="220"/>
      <c r="C111" s="1568" t="s">
        <v>875</v>
      </c>
      <c r="D111" s="1573" t="s">
        <v>2646</v>
      </c>
      <c r="E111" s="217">
        <v>15</v>
      </c>
      <c r="F111" s="221">
        <v>150</v>
      </c>
      <c r="G111" s="790">
        <f t="shared" si="2"/>
        <v>2250</v>
      </c>
      <c r="J111" s="2719">
        <v>15</v>
      </c>
      <c r="K111" s="221">
        <v>150</v>
      </c>
    </row>
    <row r="112" spans="1:11" x14ac:dyDescent="0.2">
      <c r="A112" s="2696">
        <v>68</v>
      </c>
      <c r="B112" s="213"/>
      <c r="C112" s="1568" t="s">
        <v>875</v>
      </c>
      <c r="D112" s="1573" t="s">
        <v>2647</v>
      </c>
      <c r="E112" s="222">
        <v>2</v>
      </c>
      <c r="F112" s="215">
        <v>250</v>
      </c>
      <c r="G112" s="790">
        <f t="shared" si="2"/>
        <v>500</v>
      </c>
      <c r="J112" s="2720">
        <v>2</v>
      </c>
      <c r="K112" s="215">
        <v>250</v>
      </c>
    </row>
    <row r="113" spans="1:11" x14ac:dyDescent="0.2">
      <c r="A113" s="2696">
        <v>69</v>
      </c>
      <c r="B113" s="223"/>
      <c r="C113" s="1568" t="s">
        <v>875</v>
      </c>
      <c r="D113" s="1579" t="s">
        <v>2652</v>
      </c>
      <c r="E113" s="224">
        <v>25</v>
      </c>
      <c r="F113" s="215">
        <v>435</v>
      </c>
      <c r="G113" s="790">
        <f t="shared" si="2"/>
        <v>10875</v>
      </c>
      <c r="J113" s="2723">
        <v>30</v>
      </c>
      <c r="K113" s="215">
        <v>435</v>
      </c>
    </row>
    <row r="114" spans="1:11" ht="14.25" x14ac:dyDescent="0.2">
      <c r="A114" s="2696"/>
      <c r="B114" s="223"/>
      <c r="C114" s="2714"/>
      <c r="D114" s="1565" t="s">
        <v>2653</v>
      </c>
      <c r="E114" s="224"/>
      <c r="F114" s="215"/>
      <c r="G114" s="790"/>
    </row>
    <row r="115" spans="1:11" ht="14.25" x14ac:dyDescent="0.2">
      <c r="A115" s="2696"/>
      <c r="B115" s="218"/>
      <c r="C115" s="2714"/>
      <c r="D115" s="1574"/>
      <c r="E115" s="217"/>
      <c r="F115" s="791"/>
      <c r="G115" s="790"/>
    </row>
    <row r="116" spans="1:11" ht="14.25" x14ac:dyDescent="0.2">
      <c r="A116" s="2696"/>
      <c r="B116" s="225"/>
      <c r="C116" s="2714"/>
      <c r="D116" s="1571"/>
      <c r="E116" s="226"/>
      <c r="F116" s="215"/>
      <c r="G116" s="790"/>
    </row>
    <row r="117" spans="1:11" x14ac:dyDescent="0.2">
      <c r="A117" s="2696"/>
      <c r="B117" s="225"/>
      <c r="C117" s="1570"/>
      <c r="D117" s="1571"/>
      <c r="E117" s="226"/>
      <c r="F117" s="215"/>
      <c r="G117" s="790"/>
    </row>
    <row r="118" spans="1:11" x14ac:dyDescent="0.2">
      <c r="A118" s="2696"/>
      <c r="B118" s="225"/>
      <c r="C118" s="1463"/>
      <c r="D118" s="1571"/>
      <c r="E118" s="226"/>
      <c r="F118" s="215"/>
      <c r="G118" s="790"/>
    </row>
    <row r="119" spans="1:11" x14ac:dyDescent="0.2">
      <c r="A119" s="2696"/>
      <c r="B119" s="213"/>
      <c r="C119" s="1463"/>
      <c r="D119" s="1571"/>
      <c r="E119" s="226"/>
      <c r="F119" s="215"/>
      <c r="G119" s="790"/>
    </row>
    <row r="120" spans="1:11" x14ac:dyDescent="0.2">
      <c r="A120" s="2696"/>
      <c r="B120" s="223"/>
      <c r="C120" s="1463"/>
      <c r="D120" s="1571"/>
      <c r="E120" s="224"/>
      <c r="F120" s="227"/>
      <c r="G120" s="790"/>
    </row>
    <row r="121" spans="1:11" x14ac:dyDescent="0.2">
      <c r="A121" s="2696"/>
      <c r="B121" s="213"/>
      <c r="C121" s="1457"/>
      <c r="D121" s="1460"/>
      <c r="E121" s="214"/>
      <c r="F121" s="215"/>
      <c r="G121" s="790"/>
    </row>
    <row r="122" spans="1:11" x14ac:dyDescent="0.2">
      <c r="A122" s="2696"/>
      <c r="B122" s="213"/>
      <c r="C122" s="1457"/>
      <c r="D122" s="1460"/>
      <c r="E122" s="217"/>
      <c r="F122" s="791"/>
      <c r="G122" s="790"/>
    </row>
    <row r="123" spans="1:11" x14ac:dyDescent="0.2">
      <c r="A123" s="2696"/>
      <c r="B123" s="218"/>
      <c r="C123" s="1457"/>
      <c r="D123" s="1460"/>
      <c r="E123" s="226"/>
      <c r="F123" s="215"/>
      <c r="G123" s="790"/>
    </row>
    <row r="124" spans="1:11" x14ac:dyDescent="0.2">
      <c r="A124" s="2696"/>
      <c r="B124" s="220"/>
      <c r="C124" s="1576"/>
      <c r="D124" s="1572"/>
      <c r="E124" s="217"/>
      <c r="F124" s="221"/>
      <c r="G124" s="790"/>
    </row>
    <row r="125" spans="1:11" x14ac:dyDescent="0.2">
      <c r="A125" s="2696"/>
      <c r="B125" s="220"/>
      <c r="C125" s="1570"/>
      <c r="D125" s="1565"/>
      <c r="E125" s="217"/>
      <c r="F125" s="221"/>
      <c r="G125" s="790"/>
    </row>
    <row r="126" spans="1:11" x14ac:dyDescent="0.2">
      <c r="A126" s="2696"/>
      <c r="B126" s="220"/>
      <c r="C126" s="1569"/>
      <c r="D126" s="1575"/>
      <c r="E126" s="217"/>
      <c r="F126" s="221"/>
      <c r="G126" s="790"/>
    </row>
    <row r="127" spans="1:11" x14ac:dyDescent="0.2">
      <c r="A127" s="2696"/>
      <c r="B127" s="213"/>
      <c r="C127" s="1568"/>
      <c r="D127" s="1573"/>
      <c r="E127" s="222"/>
      <c r="F127" s="215"/>
      <c r="G127" s="790"/>
    </row>
    <row r="128" spans="1:11" x14ac:dyDescent="0.2">
      <c r="A128" s="2696"/>
      <c r="B128" s="220"/>
      <c r="C128" s="1568"/>
      <c r="D128" s="1573"/>
      <c r="E128" s="217"/>
      <c r="F128" s="221"/>
      <c r="G128" s="790"/>
    </row>
    <row r="129" spans="1:7" x14ac:dyDescent="0.2">
      <c r="A129" s="2696"/>
      <c r="B129" s="220"/>
      <c r="C129" s="1568"/>
      <c r="D129" s="1573"/>
      <c r="E129" s="217"/>
      <c r="F129" s="221"/>
      <c r="G129" s="790"/>
    </row>
    <row r="130" spans="1:7" x14ac:dyDescent="0.2">
      <c r="A130" s="2696"/>
      <c r="B130" s="213"/>
      <c r="C130" s="1568"/>
      <c r="D130" s="1573"/>
      <c r="E130" s="222"/>
      <c r="F130" s="215"/>
      <c r="G130" s="790"/>
    </row>
    <row r="131" spans="1:7" x14ac:dyDescent="0.2">
      <c r="A131" s="2696"/>
      <c r="B131" s="225"/>
      <c r="C131" s="1568"/>
      <c r="D131" s="1573"/>
      <c r="E131" s="226"/>
      <c r="F131" s="215"/>
      <c r="G131" s="790"/>
    </row>
    <row r="132" spans="1:7" x14ac:dyDescent="0.2">
      <c r="A132" s="2696"/>
      <c r="B132" s="225"/>
      <c r="C132" s="1570"/>
      <c r="D132" s="1567"/>
      <c r="E132" s="226"/>
      <c r="F132" s="215"/>
      <c r="G132" s="790"/>
    </row>
    <row r="133" spans="1:7" x14ac:dyDescent="0.2">
      <c r="A133" s="2696"/>
      <c r="B133" s="213"/>
      <c r="C133" s="1570"/>
      <c r="D133" s="1567"/>
      <c r="E133" s="226"/>
      <c r="F133" s="215"/>
      <c r="G133" s="790"/>
    </row>
    <row r="134" spans="1:7" ht="13.5" thickBot="1" x14ac:dyDescent="0.25">
      <c r="A134" s="794"/>
      <c r="B134" s="229"/>
      <c r="C134" s="795"/>
      <c r="D134" s="795"/>
      <c r="E134" s="229"/>
      <c r="F134" s="796" t="s">
        <v>17</v>
      </c>
      <c r="G134" s="797">
        <f>SUM(G104:G133)</f>
        <v>286245</v>
      </c>
    </row>
    <row r="135" spans="1:7" ht="13.5" thickTop="1" x14ac:dyDescent="0.2">
      <c r="A135" s="3646" t="s">
        <v>2654</v>
      </c>
      <c r="B135" s="3647"/>
      <c r="C135" s="3647"/>
      <c r="D135" s="3647"/>
      <c r="E135" s="3647"/>
      <c r="F135" s="3647"/>
      <c r="G135" s="3648"/>
    </row>
    <row r="136" spans="1:7" ht="13.5" thickBot="1" x14ac:dyDescent="0.25">
      <c r="A136" s="2708"/>
      <c r="B136" s="798"/>
      <c r="C136" s="2709"/>
      <c r="D136" s="2710"/>
      <c r="E136" s="2711"/>
      <c r="F136" s="2712"/>
      <c r="G136" s="2713"/>
    </row>
    <row r="137" spans="1:7" ht="13.5" thickTop="1" x14ac:dyDescent="0.2">
      <c r="A137" s="3620"/>
      <c r="B137" s="3621"/>
      <c r="C137" s="3621"/>
      <c r="D137" s="2697" t="s">
        <v>18</v>
      </c>
      <c r="E137" s="3622" t="s">
        <v>19</v>
      </c>
      <c r="F137" s="3622"/>
      <c r="G137" s="3623"/>
    </row>
    <row r="138" spans="1:7" x14ac:dyDescent="0.2">
      <c r="A138" s="3624" t="s">
        <v>20</v>
      </c>
      <c r="B138" s="3625"/>
      <c r="C138" s="3625"/>
      <c r="D138" s="799"/>
      <c r="E138" s="3383"/>
      <c r="F138" s="3384"/>
      <c r="G138" s="3385"/>
    </row>
    <row r="139" spans="1:7" x14ac:dyDescent="0.2">
      <c r="A139" s="3624" t="s">
        <v>21</v>
      </c>
      <c r="B139" s="3625"/>
      <c r="C139" s="3625"/>
      <c r="D139" s="800" t="s">
        <v>151</v>
      </c>
      <c r="E139" s="3626" t="s">
        <v>25</v>
      </c>
      <c r="F139" s="3626"/>
      <c r="G139" s="3627"/>
    </row>
    <row r="140" spans="1:7" ht="13.5" thickBot="1" x14ac:dyDescent="0.25">
      <c r="A140" s="3628" t="s">
        <v>22</v>
      </c>
      <c r="B140" s="3629"/>
      <c r="C140" s="3629"/>
      <c r="D140" s="801" t="s">
        <v>152</v>
      </c>
      <c r="E140" s="3630" t="s">
        <v>23</v>
      </c>
      <c r="F140" s="3630"/>
      <c r="G140" s="3631"/>
    </row>
    <row r="141" spans="1:7" ht="16.5" x14ac:dyDescent="0.25">
      <c r="A141" s="3632" t="s">
        <v>0</v>
      </c>
      <c r="B141" s="3633"/>
      <c r="C141" s="3633"/>
      <c r="D141" s="3633"/>
      <c r="E141" s="3633"/>
      <c r="F141" s="3633"/>
      <c r="G141" s="3634"/>
    </row>
    <row r="142" spans="1:7" x14ac:dyDescent="0.2">
      <c r="A142" s="3635" t="s">
        <v>1</v>
      </c>
      <c r="B142" s="3636"/>
      <c r="C142" s="3636"/>
      <c r="D142" s="3636"/>
      <c r="E142" s="3636"/>
      <c r="F142" s="3636"/>
      <c r="G142" s="3637"/>
    </row>
    <row r="143" spans="1:7" x14ac:dyDescent="0.2">
      <c r="A143" s="3638" t="s">
        <v>2</v>
      </c>
      <c r="B143" s="3639"/>
      <c r="C143" s="3639"/>
      <c r="D143" s="3639"/>
      <c r="E143" s="3639"/>
      <c r="F143" s="3639"/>
      <c r="G143" s="3640"/>
    </row>
    <row r="144" spans="1:7" x14ac:dyDescent="0.2">
      <c r="A144" s="771"/>
      <c r="B144" s="211"/>
      <c r="C144" s="2698"/>
      <c r="D144" s="772"/>
      <c r="E144" s="211"/>
      <c r="F144" s="773"/>
      <c r="G144" s="2705" t="s">
        <v>3</v>
      </c>
    </row>
    <row r="145" spans="1:10" x14ac:dyDescent="0.2">
      <c r="A145" s="774" t="s">
        <v>4</v>
      </c>
      <c r="B145" s="775"/>
      <c r="C145" s="776" t="s">
        <v>150</v>
      </c>
      <c r="D145" s="775"/>
      <c r="E145" s="2706" t="s">
        <v>3368</v>
      </c>
      <c r="F145" s="1793"/>
      <c r="G145" s="2707" t="s">
        <v>3142</v>
      </c>
    </row>
    <row r="146" spans="1:10" x14ac:dyDescent="0.2">
      <c r="A146" s="777" t="s">
        <v>6</v>
      </c>
      <c r="B146" s="212"/>
      <c r="C146" s="778"/>
      <c r="D146" s="2699"/>
      <c r="E146" s="3641"/>
      <c r="F146" s="3642"/>
      <c r="G146" s="779"/>
    </row>
    <row r="147" spans="1:10" x14ac:dyDescent="0.2">
      <c r="A147" s="780" t="s">
        <v>7</v>
      </c>
      <c r="B147" s="781"/>
      <c r="C147" s="781"/>
      <c r="D147" s="781"/>
      <c r="E147" s="782" t="s">
        <v>8</v>
      </c>
      <c r="F147" s="783"/>
      <c r="G147" s="779" t="s">
        <v>9</v>
      </c>
    </row>
    <row r="148" spans="1:10" x14ac:dyDescent="0.2">
      <c r="A148" s="771"/>
      <c r="B148" s="211"/>
      <c r="C148" s="2698"/>
      <c r="D148" s="2698"/>
      <c r="E148" s="3643"/>
      <c r="F148" s="3644"/>
      <c r="G148" s="784"/>
    </row>
    <row r="149" spans="1:10" ht="26.25" thickBot="1" x14ac:dyDescent="0.25">
      <c r="A149" s="785" t="s">
        <v>10</v>
      </c>
      <c r="B149" s="786" t="s">
        <v>11</v>
      </c>
      <c r="C149" s="786" t="s">
        <v>12</v>
      </c>
      <c r="D149" s="787" t="s">
        <v>13</v>
      </c>
      <c r="E149" s="118" t="s">
        <v>14</v>
      </c>
      <c r="F149" s="788" t="s">
        <v>15</v>
      </c>
      <c r="G149" s="789" t="s">
        <v>16</v>
      </c>
    </row>
    <row r="150" spans="1:10" ht="13.5" thickTop="1" x14ac:dyDescent="0.2">
      <c r="A150" s="2696">
        <v>1</v>
      </c>
      <c r="B150" s="213"/>
      <c r="C150" s="1568" t="s">
        <v>44</v>
      </c>
      <c r="D150" s="2715" t="s">
        <v>66</v>
      </c>
      <c r="E150" s="219">
        <v>383.79399999999998</v>
      </c>
      <c r="F150" s="215"/>
      <c r="G150" s="790">
        <v>22921.05</v>
      </c>
      <c r="I150" s="209">
        <v>45.5</v>
      </c>
      <c r="J150" s="2116">
        <v>2595.3200000000002</v>
      </c>
    </row>
    <row r="151" spans="1:10" x14ac:dyDescent="0.2">
      <c r="A151" s="2696"/>
      <c r="B151" s="213"/>
      <c r="C151" s="1568"/>
      <c r="D151" s="1567"/>
      <c r="E151" s="219"/>
      <c r="F151" s="215"/>
      <c r="G151" s="790"/>
      <c r="I151" s="209">
        <v>38.97</v>
      </c>
      <c r="J151" s="2116">
        <v>2310.92</v>
      </c>
    </row>
    <row r="152" spans="1:10" x14ac:dyDescent="0.2">
      <c r="A152" s="2696"/>
      <c r="B152" s="213"/>
      <c r="C152" s="1568"/>
      <c r="D152" s="1567"/>
      <c r="E152" s="219"/>
      <c r="F152" s="215"/>
      <c r="G152" s="790"/>
      <c r="I152" s="209">
        <v>38.634999999999998</v>
      </c>
      <c r="J152" s="2116">
        <v>2291.06</v>
      </c>
    </row>
    <row r="153" spans="1:10" x14ac:dyDescent="0.2">
      <c r="A153" s="2696"/>
      <c r="B153" s="213"/>
      <c r="C153" s="1568"/>
      <c r="D153" s="1578"/>
      <c r="E153" s="219"/>
      <c r="F153" s="215"/>
      <c r="G153" s="790"/>
      <c r="I153" s="209">
        <v>38.43</v>
      </c>
      <c r="J153" s="2116">
        <v>2278.9</v>
      </c>
    </row>
    <row r="154" spans="1:10" x14ac:dyDescent="0.2">
      <c r="A154" s="2696"/>
      <c r="B154" s="213"/>
      <c r="C154" s="1568"/>
      <c r="D154" s="1578"/>
      <c r="E154" s="214"/>
      <c r="F154" s="215"/>
      <c r="G154" s="790"/>
      <c r="I154" s="209">
        <v>33.046999999999997</v>
      </c>
      <c r="J154" s="2116">
        <v>1959.69</v>
      </c>
    </row>
    <row r="155" spans="1:10" x14ac:dyDescent="0.2">
      <c r="A155" s="2696"/>
      <c r="B155" s="218"/>
      <c r="C155" s="1568"/>
      <c r="D155" s="1565"/>
      <c r="E155" s="219"/>
      <c r="F155" s="215"/>
      <c r="G155" s="790"/>
      <c r="I155" s="209">
        <v>50.281999999999996</v>
      </c>
      <c r="J155" s="2116">
        <v>3052.12</v>
      </c>
    </row>
    <row r="156" spans="1:10" x14ac:dyDescent="0.2">
      <c r="A156" s="2696"/>
      <c r="B156" s="218"/>
      <c r="C156" s="1568"/>
      <c r="D156" s="1565"/>
      <c r="E156" s="219"/>
      <c r="F156" s="215"/>
      <c r="G156" s="790"/>
      <c r="I156" s="209">
        <v>58.234999999999999</v>
      </c>
      <c r="J156" s="2116">
        <v>3534.86</v>
      </c>
    </row>
    <row r="157" spans="1:10" x14ac:dyDescent="0.2">
      <c r="A157" s="2696"/>
      <c r="B157" s="220"/>
      <c r="C157" s="1568"/>
      <c r="D157" s="1573"/>
      <c r="E157" s="217"/>
      <c r="F157" s="221"/>
      <c r="G157" s="790"/>
      <c r="I157" s="209">
        <v>44.55</v>
      </c>
      <c r="J157" s="2116">
        <v>2704.18</v>
      </c>
    </row>
    <row r="158" spans="1:10" x14ac:dyDescent="0.2">
      <c r="A158" s="2696"/>
      <c r="B158" s="213"/>
      <c r="C158" s="1568"/>
      <c r="D158" s="1573"/>
      <c r="E158" s="222"/>
      <c r="F158" s="215"/>
      <c r="G158" s="790"/>
      <c r="I158" s="209">
        <v>36.145000000000003</v>
      </c>
      <c r="J158" s="2116">
        <v>2194</v>
      </c>
    </row>
    <row r="159" spans="1:10" x14ac:dyDescent="0.2">
      <c r="A159" s="2696"/>
      <c r="B159" s="223"/>
      <c r="C159" s="1568"/>
      <c r="D159" s="1579"/>
      <c r="E159" s="224"/>
      <c r="F159" s="215"/>
      <c r="G159" s="790"/>
      <c r="I159" s="209">
        <f>SUM(I150:I158)</f>
        <v>383.79399999999998</v>
      </c>
      <c r="J159" s="2116">
        <f>SUM(J150:J158)</f>
        <v>22921.05</v>
      </c>
    </row>
    <row r="160" spans="1:10" ht="14.25" x14ac:dyDescent="0.2">
      <c r="A160" s="2696"/>
      <c r="B160" s="223"/>
      <c r="C160" s="2714"/>
      <c r="D160" s="1565"/>
      <c r="E160" s="224"/>
      <c r="F160" s="215"/>
      <c r="G160" s="790"/>
    </row>
    <row r="161" spans="1:7" ht="14.25" x14ac:dyDescent="0.2">
      <c r="A161" s="2696"/>
      <c r="B161" s="218"/>
      <c r="C161" s="2714"/>
      <c r="D161" s="1574"/>
      <c r="E161" s="217"/>
      <c r="F161" s="791"/>
      <c r="G161" s="790"/>
    </row>
    <row r="162" spans="1:7" ht="14.25" x14ac:dyDescent="0.2">
      <c r="A162" s="2696"/>
      <c r="B162" s="225"/>
      <c r="C162" s="2714"/>
      <c r="D162" s="1571"/>
      <c r="E162" s="226"/>
      <c r="F162" s="215"/>
      <c r="G162" s="790"/>
    </row>
    <row r="163" spans="1:7" x14ac:dyDescent="0.2">
      <c r="A163" s="2696"/>
      <c r="B163" s="225"/>
      <c r="C163" s="1570"/>
      <c r="D163" s="1571"/>
      <c r="E163" s="226"/>
      <c r="F163" s="215"/>
      <c r="G163" s="790"/>
    </row>
    <row r="164" spans="1:7" x14ac:dyDescent="0.2">
      <c r="A164" s="2696"/>
      <c r="B164" s="225"/>
      <c r="C164" s="1463"/>
      <c r="D164" s="1571"/>
      <c r="E164" s="226"/>
      <c r="F164" s="215"/>
      <c r="G164" s="790"/>
    </row>
    <row r="165" spans="1:7" x14ac:dyDescent="0.2">
      <c r="A165" s="2696"/>
      <c r="B165" s="213"/>
      <c r="C165" s="1463"/>
      <c r="D165" s="1571"/>
      <c r="E165" s="226"/>
      <c r="F165" s="215"/>
      <c r="G165" s="790"/>
    </row>
    <row r="166" spans="1:7" x14ac:dyDescent="0.2">
      <c r="A166" s="2696"/>
      <c r="B166" s="223"/>
      <c r="C166" s="1463"/>
      <c r="D166" s="1571"/>
      <c r="E166" s="224"/>
      <c r="F166" s="227"/>
      <c r="G166" s="790"/>
    </row>
    <row r="167" spans="1:7" x14ac:dyDescent="0.2">
      <c r="A167" s="2696"/>
      <c r="B167" s="213"/>
      <c r="C167" s="1457"/>
      <c r="D167" s="1460"/>
      <c r="E167" s="214"/>
      <c r="F167" s="215"/>
      <c r="G167" s="790"/>
    </row>
    <row r="168" spans="1:7" x14ac:dyDescent="0.2">
      <c r="A168" s="2696"/>
      <c r="B168" s="213"/>
      <c r="C168" s="1457"/>
      <c r="D168" s="1460"/>
      <c r="E168" s="217"/>
      <c r="F168" s="791"/>
      <c r="G168" s="790"/>
    </row>
    <row r="169" spans="1:7" x14ac:dyDescent="0.2">
      <c r="A169" s="2696"/>
      <c r="B169" s="218"/>
      <c r="C169" s="1457"/>
      <c r="D169" s="1460"/>
      <c r="E169" s="226"/>
      <c r="F169" s="215"/>
      <c r="G169" s="790"/>
    </row>
    <row r="170" spans="1:7" x14ac:dyDescent="0.2">
      <c r="A170" s="2696"/>
      <c r="B170" s="220"/>
      <c r="C170" s="1576"/>
      <c r="D170" s="1572"/>
      <c r="E170" s="217"/>
      <c r="F170" s="221"/>
      <c r="G170" s="790"/>
    </row>
    <row r="171" spans="1:7" x14ac:dyDescent="0.2">
      <c r="A171" s="2696"/>
      <c r="B171" s="220"/>
      <c r="C171" s="1570"/>
      <c r="D171" s="1565"/>
      <c r="E171" s="217"/>
      <c r="F171" s="221"/>
      <c r="G171" s="790"/>
    </row>
    <row r="172" spans="1:7" x14ac:dyDescent="0.2">
      <c r="A172" s="2696"/>
      <c r="B172" s="220"/>
      <c r="C172" s="1569"/>
      <c r="D172" s="1575"/>
      <c r="E172" s="217"/>
      <c r="F172" s="221"/>
      <c r="G172" s="790"/>
    </row>
    <row r="173" spans="1:7" x14ac:dyDescent="0.2">
      <c r="A173" s="2696"/>
      <c r="B173" s="213"/>
      <c r="C173" s="1568"/>
      <c r="D173" s="1573"/>
      <c r="E173" s="222"/>
      <c r="F173" s="215"/>
      <c r="G173" s="790"/>
    </row>
    <row r="174" spans="1:7" x14ac:dyDescent="0.2">
      <c r="A174" s="2696"/>
      <c r="B174" s="220"/>
      <c r="C174" s="1568"/>
      <c r="D174" s="1573"/>
      <c r="E174" s="217"/>
      <c r="F174" s="221"/>
      <c r="G174" s="790"/>
    </row>
    <row r="175" spans="1:7" x14ac:dyDescent="0.2">
      <c r="A175" s="2696"/>
      <c r="B175" s="220"/>
      <c r="C175" s="1568"/>
      <c r="D175" s="1573"/>
      <c r="E175" s="217"/>
      <c r="F175" s="221"/>
      <c r="G175" s="790"/>
    </row>
    <row r="176" spans="1:7" x14ac:dyDescent="0.2">
      <c r="A176" s="2696"/>
      <c r="B176" s="213"/>
      <c r="C176" s="1568"/>
      <c r="D176" s="1573"/>
      <c r="E176" s="222"/>
      <c r="F176" s="215"/>
      <c r="G176" s="790"/>
    </row>
    <row r="177" spans="1:7" x14ac:dyDescent="0.2">
      <c r="A177" s="2696"/>
      <c r="B177" s="225"/>
      <c r="C177" s="1568"/>
      <c r="D177" s="1573"/>
      <c r="E177" s="226"/>
      <c r="F177" s="215"/>
      <c r="G177" s="790"/>
    </row>
    <row r="178" spans="1:7" x14ac:dyDescent="0.2">
      <c r="A178" s="2696"/>
      <c r="B178" s="225"/>
      <c r="C178" s="1570"/>
      <c r="D178" s="1567"/>
      <c r="E178" s="226"/>
      <c r="F178" s="215"/>
      <c r="G178" s="790"/>
    </row>
    <row r="179" spans="1:7" x14ac:dyDescent="0.2">
      <c r="A179" s="2696"/>
      <c r="B179" s="213"/>
      <c r="C179" s="1570"/>
      <c r="D179" s="1567"/>
      <c r="E179" s="226"/>
      <c r="F179" s="215"/>
      <c r="G179" s="790"/>
    </row>
    <row r="180" spans="1:7" ht="13.5" thickBot="1" x14ac:dyDescent="0.25">
      <c r="A180" s="794"/>
      <c r="B180" s="229"/>
      <c r="C180" s="795"/>
      <c r="D180" s="795"/>
      <c r="E180" s="229"/>
      <c r="F180" s="796" t="s">
        <v>17</v>
      </c>
      <c r="G180" s="797">
        <f>SUM(G150:G179)</f>
        <v>22921.05</v>
      </c>
    </row>
    <row r="181" spans="1:7" ht="13.5" thickTop="1" x14ac:dyDescent="0.2">
      <c r="A181" s="3645" t="s">
        <v>3367</v>
      </c>
      <c r="B181" s="3473"/>
      <c r="C181" s="3473"/>
      <c r="D181" s="3473"/>
      <c r="E181" s="3473"/>
      <c r="F181" s="3473"/>
      <c r="G181" s="3474"/>
    </row>
    <row r="182" spans="1:7" ht="13.5" thickBot="1" x14ac:dyDescent="0.25">
      <c r="A182" s="2708"/>
      <c r="B182" s="798"/>
      <c r="C182" s="2709"/>
      <c r="D182" s="2710"/>
      <c r="E182" s="2711"/>
      <c r="F182" s="2712"/>
      <c r="G182" s="2713"/>
    </row>
    <row r="183" spans="1:7" ht="13.5" thickTop="1" x14ac:dyDescent="0.2">
      <c r="A183" s="3620"/>
      <c r="B183" s="3621"/>
      <c r="C183" s="3621"/>
      <c r="D183" s="2697" t="s">
        <v>18</v>
      </c>
      <c r="E183" s="3622" t="s">
        <v>19</v>
      </c>
      <c r="F183" s="3622"/>
      <c r="G183" s="3623"/>
    </row>
    <row r="184" spans="1:7" x14ac:dyDescent="0.2">
      <c r="A184" s="3624" t="s">
        <v>20</v>
      </c>
      <c r="B184" s="3625"/>
      <c r="C184" s="3625"/>
      <c r="D184" s="799"/>
      <c r="E184" s="3383"/>
      <c r="F184" s="3384"/>
      <c r="G184" s="3385"/>
    </row>
    <row r="185" spans="1:7" x14ac:dyDescent="0.2">
      <c r="A185" s="3624" t="s">
        <v>21</v>
      </c>
      <c r="B185" s="3625"/>
      <c r="C185" s="3625"/>
      <c r="D185" s="800" t="s">
        <v>151</v>
      </c>
      <c r="E185" s="3626" t="s">
        <v>25</v>
      </c>
      <c r="F185" s="3626"/>
      <c r="G185" s="3627"/>
    </row>
    <row r="186" spans="1:7" ht="13.5" thickBot="1" x14ac:dyDescent="0.25">
      <c r="A186" s="3628" t="s">
        <v>22</v>
      </c>
      <c r="B186" s="3629"/>
      <c r="C186" s="3629"/>
      <c r="D186" s="801" t="s">
        <v>152</v>
      </c>
      <c r="E186" s="3630" t="s">
        <v>23</v>
      </c>
      <c r="F186" s="3630"/>
      <c r="G186" s="3631"/>
    </row>
    <row r="187" spans="1:7" ht="16.5" x14ac:dyDescent="0.25">
      <c r="A187" s="3632" t="s">
        <v>0</v>
      </c>
      <c r="B187" s="3633"/>
      <c r="C187" s="3633"/>
      <c r="D187" s="3633"/>
      <c r="E187" s="3633"/>
      <c r="F187" s="3633"/>
      <c r="G187" s="3634"/>
    </row>
    <row r="188" spans="1:7" x14ac:dyDescent="0.2">
      <c r="A188" s="3635" t="s">
        <v>1</v>
      </c>
      <c r="B188" s="3636"/>
      <c r="C188" s="3636"/>
      <c r="D188" s="3636"/>
      <c r="E188" s="3636"/>
      <c r="F188" s="3636"/>
      <c r="G188" s="3637"/>
    </row>
    <row r="189" spans="1:7" x14ac:dyDescent="0.2">
      <c r="A189" s="3638" t="s">
        <v>2</v>
      </c>
      <c r="B189" s="3639"/>
      <c r="C189" s="3639"/>
      <c r="D189" s="3639"/>
      <c r="E189" s="3639"/>
      <c r="F189" s="3639"/>
      <c r="G189" s="3640"/>
    </row>
    <row r="190" spans="1:7" x14ac:dyDescent="0.2">
      <c r="A190" s="771"/>
      <c r="B190" s="211"/>
      <c r="C190" s="2698"/>
      <c r="D190" s="772"/>
      <c r="E190" s="211"/>
      <c r="F190" s="773"/>
      <c r="G190" s="2705" t="s">
        <v>3</v>
      </c>
    </row>
    <row r="191" spans="1:7" x14ac:dyDescent="0.2">
      <c r="A191" s="774" t="s">
        <v>4</v>
      </c>
      <c r="B191" s="775"/>
      <c r="C191" s="776" t="s">
        <v>150</v>
      </c>
      <c r="D191" s="775"/>
      <c r="E191" s="2716" t="s">
        <v>4305</v>
      </c>
      <c r="F191" s="1793"/>
      <c r="G191" s="2707" t="s">
        <v>4306</v>
      </c>
    </row>
    <row r="192" spans="1:7" x14ac:dyDescent="0.2">
      <c r="A192" s="777" t="s">
        <v>6</v>
      </c>
      <c r="B192" s="212"/>
      <c r="C192" s="778"/>
      <c r="D192" s="2699"/>
      <c r="E192" s="3641"/>
      <c r="F192" s="3642"/>
      <c r="G192" s="779"/>
    </row>
    <row r="193" spans="1:9" x14ac:dyDescent="0.2">
      <c r="A193" s="780" t="s">
        <v>7</v>
      </c>
      <c r="B193" s="781"/>
      <c r="C193" s="781"/>
      <c r="D193" s="781"/>
      <c r="E193" s="782" t="s">
        <v>8</v>
      </c>
      <c r="F193" s="783"/>
      <c r="G193" s="779" t="s">
        <v>9</v>
      </c>
    </row>
    <row r="194" spans="1:9" x14ac:dyDescent="0.2">
      <c r="A194" s="771"/>
      <c r="B194" s="211"/>
      <c r="C194" s="2698"/>
      <c r="D194" s="2698"/>
      <c r="E194" s="3643"/>
      <c r="F194" s="3644"/>
      <c r="G194" s="784"/>
    </row>
    <row r="195" spans="1:9" ht="26.25" thickBot="1" x14ac:dyDescent="0.25">
      <c r="A195" s="785" t="s">
        <v>10</v>
      </c>
      <c r="B195" s="786" t="s">
        <v>11</v>
      </c>
      <c r="C195" s="786" t="s">
        <v>12</v>
      </c>
      <c r="D195" s="787" t="s">
        <v>13</v>
      </c>
      <c r="E195" s="118" t="s">
        <v>14</v>
      </c>
      <c r="F195" s="788" t="s">
        <v>15</v>
      </c>
      <c r="G195" s="789" t="s">
        <v>16</v>
      </c>
    </row>
    <row r="196" spans="1:9" ht="13.5" thickTop="1" x14ac:dyDescent="0.2">
      <c r="A196" s="2696">
        <v>1</v>
      </c>
      <c r="B196" s="213"/>
      <c r="C196" s="1568" t="s">
        <v>24</v>
      </c>
      <c r="D196" s="2715" t="s">
        <v>4307</v>
      </c>
      <c r="E196" s="219">
        <v>1</v>
      </c>
      <c r="F196" s="215"/>
      <c r="G196" s="790"/>
      <c r="I196" s="2717" t="s">
        <v>4177</v>
      </c>
    </row>
    <row r="197" spans="1:9" x14ac:dyDescent="0.2">
      <c r="A197" s="2696">
        <v>2</v>
      </c>
      <c r="B197" s="213"/>
      <c r="C197" s="1568"/>
      <c r="D197" s="1567"/>
      <c r="E197" s="219"/>
      <c r="F197" s="215"/>
      <c r="G197" s="790"/>
    </row>
    <row r="198" spans="1:9" x14ac:dyDescent="0.2">
      <c r="A198" s="2696">
        <v>3</v>
      </c>
      <c r="B198" s="213"/>
      <c r="C198" s="1568"/>
      <c r="D198" s="1567"/>
      <c r="E198" s="219"/>
      <c r="F198" s="215"/>
      <c r="G198" s="790"/>
    </row>
    <row r="199" spans="1:9" x14ac:dyDescent="0.2">
      <c r="A199" s="2696">
        <v>4</v>
      </c>
      <c r="B199" s="213"/>
      <c r="C199" s="1568"/>
      <c r="D199" s="1578"/>
      <c r="E199" s="219"/>
      <c r="F199" s="215"/>
      <c r="G199" s="790"/>
    </row>
    <row r="200" spans="1:9" x14ac:dyDescent="0.2">
      <c r="A200" s="2696">
        <v>5</v>
      </c>
      <c r="B200" s="213"/>
      <c r="C200" s="1568"/>
      <c r="D200" s="1578"/>
      <c r="E200" s="214"/>
      <c r="F200" s="215"/>
      <c r="G200" s="790"/>
    </row>
    <row r="201" spans="1:9" x14ac:dyDescent="0.2">
      <c r="A201" s="2696">
        <v>6</v>
      </c>
      <c r="B201" s="218"/>
      <c r="C201" s="1568"/>
      <c r="D201" s="1565"/>
      <c r="E201" s="219"/>
      <c r="F201" s="215"/>
      <c r="G201" s="790"/>
    </row>
    <row r="202" spans="1:9" x14ac:dyDescent="0.2">
      <c r="A202" s="2696">
        <v>7</v>
      </c>
      <c r="B202" s="218"/>
      <c r="C202" s="1568"/>
      <c r="D202" s="1565"/>
      <c r="E202" s="219"/>
      <c r="F202" s="215"/>
      <c r="G202" s="790"/>
    </row>
    <row r="203" spans="1:9" x14ac:dyDescent="0.2">
      <c r="A203" s="2696">
        <v>8</v>
      </c>
      <c r="B203" s="220"/>
      <c r="C203" s="1568"/>
      <c r="D203" s="1573"/>
      <c r="E203" s="217"/>
      <c r="F203" s="221"/>
      <c r="G203" s="790"/>
    </row>
    <row r="204" spans="1:9" x14ac:dyDescent="0.2">
      <c r="A204" s="2696"/>
      <c r="B204" s="213"/>
      <c r="C204" s="1568"/>
      <c r="D204" s="1573"/>
      <c r="E204" s="222"/>
      <c r="F204" s="215"/>
      <c r="G204" s="790"/>
    </row>
    <row r="205" spans="1:9" x14ac:dyDescent="0.2">
      <c r="A205" s="2696"/>
      <c r="B205" s="223"/>
      <c r="C205" s="1568"/>
      <c r="D205" s="1579"/>
      <c r="E205" s="224"/>
      <c r="F205" s="215"/>
      <c r="G205" s="790"/>
    </row>
    <row r="206" spans="1:9" ht="14.25" x14ac:dyDescent="0.2">
      <c r="A206" s="2696"/>
      <c r="B206" s="223"/>
      <c r="C206" s="2714"/>
      <c r="D206" s="1565"/>
      <c r="E206" s="224"/>
      <c r="F206" s="215"/>
      <c r="G206" s="790"/>
    </row>
    <row r="207" spans="1:9" ht="14.25" x14ac:dyDescent="0.2">
      <c r="A207" s="2696"/>
      <c r="B207" s="218"/>
      <c r="C207" s="2714"/>
      <c r="D207" s="1574"/>
      <c r="E207" s="217"/>
      <c r="F207" s="791"/>
      <c r="G207" s="790"/>
    </row>
    <row r="208" spans="1:9" ht="14.25" x14ac:dyDescent="0.2">
      <c r="A208" s="2696"/>
      <c r="B208" s="225"/>
      <c r="C208" s="2714"/>
      <c r="D208" s="1571"/>
      <c r="E208" s="226"/>
      <c r="F208" s="215"/>
      <c r="G208" s="790"/>
    </row>
    <row r="209" spans="1:7" x14ac:dyDescent="0.2">
      <c r="A209" s="2696"/>
      <c r="B209" s="225"/>
      <c r="C209" s="1570"/>
      <c r="D209" s="1571"/>
      <c r="E209" s="226"/>
      <c r="F209" s="215"/>
      <c r="G209" s="790"/>
    </row>
    <row r="210" spans="1:7" x14ac:dyDescent="0.2">
      <c r="A210" s="2696"/>
      <c r="B210" s="225"/>
      <c r="C210" s="1463"/>
      <c r="D210" s="1571"/>
      <c r="E210" s="226"/>
      <c r="F210" s="215"/>
      <c r="G210" s="790"/>
    </row>
    <row r="211" spans="1:7" x14ac:dyDescent="0.2">
      <c r="A211" s="2696"/>
      <c r="B211" s="213"/>
      <c r="C211" s="1463"/>
      <c r="D211" s="1571"/>
      <c r="E211" s="226"/>
      <c r="F211" s="215"/>
      <c r="G211" s="790"/>
    </row>
    <row r="212" spans="1:7" x14ac:dyDescent="0.2">
      <c r="A212" s="2696"/>
      <c r="B212" s="223"/>
      <c r="C212" s="1463"/>
      <c r="D212" s="1571"/>
      <c r="E212" s="224"/>
      <c r="F212" s="227"/>
      <c r="G212" s="790"/>
    </row>
    <row r="213" spans="1:7" x14ac:dyDescent="0.2">
      <c r="A213" s="2696"/>
      <c r="B213" s="213"/>
      <c r="C213" s="1457"/>
      <c r="D213" s="1460"/>
      <c r="E213" s="214"/>
      <c r="F213" s="215"/>
      <c r="G213" s="790"/>
    </row>
    <row r="214" spans="1:7" x14ac:dyDescent="0.2">
      <c r="A214" s="2696"/>
      <c r="B214" s="213"/>
      <c r="C214" s="1457"/>
      <c r="D214" s="1460"/>
      <c r="E214" s="217"/>
      <c r="F214" s="791"/>
      <c r="G214" s="790"/>
    </row>
    <row r="215" spans="1:7" x14ac:dyDescent="0.2">
      <c r="A215" s="2696"/>
      <c r="B215" s="218"/>
      <c r="C215" s="1457"/>
      <c r="D215" s="1460"/>
      <c r="E215" s="226"/>
      <c r="F215" s="215"/>
      <c r="G215" s="790"/>
    </row>
    <row r="216" spans="1:7" x14ac:dyDescent="0.2">
      <c r="A216" s="2696"/>
      <c r="B216" s="220"/>
      <c r="C216" s="1576"/>
      <c r="D216" s="1572"/>
      <c r="E216" s="217"/>
      <c r="F216" s="221"/>
      <c r="G216" s="790"/>
    </row>
    <row r="217" spans="1:7" x14ac:dyDescent="0.2">
      <c r="A217" s="2696"/>
      <c r="B217" s="220"/>
      <c r="C217" s="1570"/>
      <c r="D217" s="1565"/>
      <c r="E217" s="217"/>
      <c r="F217" s="221"/>
      <c r="G217" s="790"/>
    </row>
    <row r="218" spans="1:7" x14ac:dyDescent="0.2">
      <c r="A218" s="2696"/>
      <c r="B218" s="220"/>
      <c r="C218" s="1569"/>
      <c r="D218" s="1575"/>
      <c r="E218" s="217"/>
      <c r="F218" s="221"/>
      <c r="G218" s="790"/>
    </row>
    <row r="219" spans="1:7" x14ac:dyDescent="0.2">
      <c r="A219" s="2696"/>
      <c r="B219" s="213"/>
      <c r="C219" s="1568"/>
      <c r="D219" s="1573"/>
      <c r="E219" s="222"/>
      <c r="F219" s="215"/>
      <c r="G219" s="790"/>
    </row>
    <row r="220" spans="1:7" x14ac:dyDescent="0.2">
      <c r="A220" s="2696"/>
      <c r="B220" s="220"/>
      <c r="C220" s="1568"/>
      <c r="D220" s="1573"/>
      <c r="E220" s="217"/>
      <c r="F220" s="221"/>
      <c r="G220" s="790"/>
    </row>
    <row r="221" spans="1:7" x14ac:dyDescent="0.2">
      <c r="A221" s="2696"/>
      <c r="B221" s="220"/>
      <c r="C221" s="1568"/>
      <c r="D221" s="1573"/>
      <c r="E221" s="217"/>
      <c r="F221" s="221"/>
      <c r="G221" s="790"/>
    </row>
    <row r="222" spans="1:7" x14ac:dyDescent="0.2">
      <c r="A222" s="2696"/>
      <c r="B222" s="213"/>
      <c r="C222" s="1568"/>
      <c r="D222" s="1573"/>
      <c r="E222" s="222"/>
      <c r="F222" s="215"/>
      <c r="G222" s="790"/>
    </row>
    <row r="223" spans="1:7" x14ac:dyDescent="0.2">
      <c r="A223" s="2696"/>
      <c r="B223" s="225"/>
      <c r="C223" s="1568"/>
      <c r="D223" s="1573"/>
      <c r="E223" s="226"/>
      <c r="F223" s="215"/>
      <c r="G223" s="790"/>
    </row>
    <row r="224" spans="1:7" x14ac:dyDescent="0.2">
      <c r="A224" s="2696"/>
      <c r="B224" s="225"/>
      <c r="C224" s="1570"/>
      <c r="D224" s="1567"/>
      <c r="E224" s="226"/>
      <c r="F224" s="215"/>
      <c r="G224" s="790"/>
    </row>
    <row r="225" spans="1:7" x14ac:dyDescent="0.2">
      <c r="A225" s="2696"/>
      <c r="B225" s="213"/>
      <c r="C225" s="1570"/>
      <c r="D225" s="1567"/>
      <c r="E225" s="226"/>
      <c r="F225" s="215"/>
      <c r="G225" s="790"/>
    </row>
    <row r="226" spans="1:7" ht="13.5" thickBot="1" x14ac:dyDescent="0.25">
      <c r="A226" s="794"/>
      <c r="B226" s="229"/>
      <c r="C226" s="795"/>
      <c r="D226" s="795"/>
      <c r="E226" s="229"/>
      <c r="F226" s="796" t="s">
        <v>17</v>
      </c>
      <c r="G226" s="797">
        <f>SUM(G196:G225)</f>
        <v>0</v>
      </c>
    </row>
    <row r="227" spans="1:7" ht="13.5" thickTop="1" x14ac:dyDescent="0.2">
      <c r="A227" s="3645" t="s">
        <v>3367</v>
      </c>
      <c r="B227" s="3473"/>
      <c r="C227" s="3473"/>
      <c r="D227" s="3473"/>
      <c r="E227" s="3473"/>
      <c r="F227" s="3473"/>
      <c r="G227" s="3474"/>
    </row>
    <row r="228" spans="1:7" ht="13.5" thickBot="1" x14ac:dyDescent="0.25">
      <c r="A228" s="2708"/>
      <c r="B228" s="798"/>
      <c r="C228" s="2709"/>
      <c r="D228" s="2710"/>
      <c r="E228" s="2711"/>
      <c r="F228" s="2712"/>
      <c r="G228" s="2713"/>
    </row>
    <row r="229" spans="1:7" ht="13.5" thickTop="1" x14ac:dyDescent="0.2">
      <c r="A229" s="3620"/>
      <c r="B229" s="3621"/>
      <c r="C229" s="3621"/>
      <c r="D229" s="2697" t="s">
        <v>18</v>
      </c>
      <c r="E229" s="3622" t="s">
        <v>19</v>
      </c>
      <c r="F229" s="3622"/>
      <c r="G229" s="3623"/>
    </row>
    <row r="230" spans="1:7" x14ac:dyDescent="0.2">
      <c r="A230" s="3624" t="s">
        <v>20</v>
      </c>
      <c r="B230" s="3625"/>
      <c r="C230" s="3625"/>
      <c r="D230" s="799"/>
      <c r="E230" s="3383"/>
      <c r="F230" s="3384"/>
      <c r="G230" s="3385"/>
    </row>
    <row r="231" spans="1:7" x14ac:dyDescent="0.2">
      <c r="A231" s="3624" t="s">
        <v>21</v>
      </c>
      <c r="B231" s="3625"/>
      <c r="C231" s="3625"/>
      <c r="D231" s="800" t="s">
        <v>151</v>
      </c>
      <c r="E231" s="3626" t="s">
        <v>25</v>
      </c>
      <c r="F231" s="3626"/>
      <c r="G231" s="3627"/>
    </row>
    <row r="232" spans="1:7" ht="13.5" thickBot="1" x14ac:dyDescent="0.25">
      <c r="A232" s="3628" t="s">
        <v>22</v>
      </c>
      <c r="B232" s="3629"/>
      <c r="C232" s="3629"/>
      <c r="D232" s="801" t="s">
        <v>152</v>
      </c>
      <c r="E232" s="3630" t="s">
        <v>23</v>
      </c>
      <c r="F232" s="3630"/>
      <c r="G232" s="3631"/>
    </row>
    <row r="233" spans="1:7" ht="16.5" x14ac:dyDescent="0.25">
      <c r="A233" s="3632" t="s">
        <v>0</v>
      </c>
      <c r="B233" s="3633"/>
      <c r="C233" s="3633"/>
      <c r="D233" s="3633"/>
      <c r="E233" s="3633"/>
      <c r="F233" s="3633"/>
      <c r="G233" s="3634"/>
    </row>
    <row r="234" spans="1:7" x14ac:dyDescent="0.2">
      <c r="A234" s="3635" t="s">
        <v>1</v>
      </c>
      <c r="B234" s="3636"/>
      <c r="C234" s="3636"/>
      <c r="D234" s="3636"/>
      <c r="E234" s="3636"/>
      <c r="F234" s="3636"/>
      <c r="G234" s="3637"/>
    </row>
    <row r="235" spans="1:7" x14ac:dyDescent="0.2">
      <c r="A235" s="3638" t="s">
        <v>2</v>
      </c>
      <c r="B235" s="3639"/>
      <c r="C235" s="3639"/>
      <c r="D235" s="3639"/>
      <c r="E235" s="3639"/>
      <c r="F235" s="3639"/>
      <c r="G235" s="3640"/>
    </row>
    <row r="236" spans="1:7" x14ac:dyDescent="0.2">
      <c r="A236" s="771"/>
      <c r="B236" s="211"/>
      <c r="C236" s="2698"/>
      <c r="D236" s="772"/>
      <c r="E236" s="211"/>
      <c r="F236" s="773"/>
      <c r="G236" s="2705" t="s">
        <v>3</v>
      </c>
    </row>
    <row r="237" spans="1:7" x14ac:dyDescent="0.2">
      <c r="A237" s="774" t="s">
        <v>4</v>
      </c>
      <c r="B237" s="775"/>
      <c r="C237" s="776" t="s">
        <v>150</v>
      </c>
      <c r="D237" s="775"/>
      <c r="E237" s="1277" t="s">
        <v>4438</v>
      </c>
      <c r="F237" s="1793"/>
      <c r="G237" s="2707" t="s">
        <v>4364</v>
      </c>
    </row>
    <row r="238" spans="1:7" x14ac:dyDescent="0.2">
      <c r="A238" s="777" t="s">
        <v>6</v>
      </c>
      <c r="B238" s="212"/>
      <c r="C238" s="778"/>
      <c r="D238" s="2699"/>
      <c r="E238" s="3641"/>
      <c r="F238" s="3642"/>
      <c r="G238" s="779"/>
    </row>
    <row r="239" spans="1:7" x14ac:dyDescent="0.2">
      <c r="A239" s="780" t="s">
        <v>7</v>
      </c>
      <c r="B239" s="781"/>
      <c r="C239" s="781"/>
      <c r="D239" s="781"/>
      <c r="E239" s="782" t="s">
        <v>8</v>
      </c>
      <c r="F239" s="783"/>
      <c r="G239" s="779" t="s">
        <v>9</v>
      </c>
    </row>
    <row r="240" spans="1:7" x14ac:dyDescent="0.2">
      <c r="A240" s="771"/>
      <c r="B240" s="211"/>
      <c r="C240" s="2698"/>
      <c r="D240" s="2698"/>
      <c r="E240" s="3643"/>
      <c r="F240" s="3644"/>
      <c r="G240" s="784"/>
    </row>
    <row r="241" spans="1:13" ht="26.25" thickBot="1" x14ac:dyDescent="0.25">
      <c r="A241" s="785" t="s">
        <v>10</v>
      </c>
      <c r="B241" s="786" t="s">
        <v>11</v>
      </c>
      <c r="C241" s="786" t="s">
        <v>12</v>
      </c>
      <c r="D241" s="787" t="s">
        <v>13</v>
      </c>
      <c r="E241" s="118" t="s">
        <v>14</v>
      </c>
      <c r="F241" s="788" t="s">
        <v>15</v>
      </c>
      <c r="G241" s="789" t="s">
        <v>16</v>
      </c>
    </row>
    <row r="242" spans="1:13" ht="13.5" thickTop="1" x14ac:dyDescent="0.2">
      <c r="A242" s="2696">
        <v>1</v>
      </c>
      <c r="B242" s="213"/>
      <c r="C242" s="1568" t="s">
        <v>59</v>
      </c>
      <c r="D242" s="2715" t="s">
        <v>4365</v>
      </c>
      <c r="E242" s="219">
        <v>10</v>
      </c>
      <c r="F242" s="215">
        <v>450</v>
      </c>
      <c r="G242" s="790">
        <f>F242*E242</f>
        <v>4500</v>
      </c>
      <c r="I242" s="209">
        <v>440</v>
      </c>
      <c r="J242" s="2116">
        <f>I242*E242</f>
        <v>4400</v>
      </c>
      <c r="L242" s="2116">
        <v>4400</v>
      </c>
    </row>
    <row r="243" spans="1:13" x14ac:dyDescent="0.2">
      <c r="A243" s="2696">
        <v>2</v>
      </c>
      <c r="B243" s="213"/>
      <c r="C243" s="1568" t="s">
        <v>59</v>
      </c>
      <c r="D243" s="1567" t="s">
        <v>4374</v>
      </c>
      <c r="E243" s="219">
        <v>28</v>
      </c>
      <c r="F243" s="215">
        <v>230</v>
      </c>
      <c r="G243" s="790">
        <f t="shared" ref="G243:G270" si="3">F243*E243</f>
        <v>6440</v>
      </c>
      <c r="I243" s="209">
        <v>220</v>
      </c>
      <c r="J243" s="2116">
        <f t="shared" ref="J243:J270" si="4">I243*E243</f>
        <v>6160</v>
      </c>
      <c r="L243" s="2116">
        <v>6160</v>
      </c>
    </row>
    <row r="244" spans="1:13" x14ac:dyDescent="0.2">
      <c r="A244" s="2696">
        <v>3</v>
      </c>
      <c r="B244" s="213"/>
      <c r="C244" s="1568" t="s">
        <v>59</v>
      </c>
      <c r="D244" s="1567" t="s">
        <v>4366</v>
      </c>
      <c r="E244" s="219">
        <v>43</v>
      </c>
      <c r="F244" s="215">
        <v>910</v>
      </c>
      <c r="G244" s="790">
        <f t="shared" si="3"/>
        <v>39130</v>
      </c>
      <c r="I244" s="209">
        <v>900</v>
      </c>
      <c r="J244" s="2116">
        <f t="shared" si="4"/>
        <v>38700</v>
      </c>
      <c r="L244" s="2116">
        <v>38700</v>
      </c>
    </row>
    <row r="245" spans="1:13" x14ac:dyDescent="0.2">
      <c r="A245" s="2696">
        <v>4</v>
      </c>
      <c r="B245" s="213"/>
      <c r="C245" s="1568" t="s">
        <v>59</v>
      </c>
      <c r="D245" s="1578" t="s">
        <v>4367</v>
      </c>
      <c r="E245" s="219">
        <v>2</v>
      </c>
      <c r="F245" s="215">
        <v>210</v>
      </c>
      <c r="G245" s="790">
        <f t="shared" si="3"/>
        <v>420</v>
      </c>
      <c r="I245" s="209">
        <v>200</v>
      </c>
      <c r="J245" s="2116">
        <f t="shared" si="4"/>
        <v>400</v>
      </c>
      <c r="L245" s="2116">
        <v>400</v>
      </c>
    </row>
    <row r="246" spans="1:13" x14ac:dyDescent="0.2">
      <c r="A246" s="2696">
        <v>5</v>
      </c>
      <c r="B246" s="213"/>
      <c r="C246" s="1568" t="s">
        <v>1413</v>
      </c>
      <c r="D246" s="1578" t="s">
        <v>3376</v>
      </c>
      <c r="E246" s="214">
        <v>15</v>
      </c>
      <c r="F246" s="215">
        <v>930</v>
      </c>
      <c r="G246" s="790">
        <f t="shared" si="3"/>
        <v>13950</v>
      </c>
      <c r="I246" s="209">
        <v>920</v>
      </c>
      <c r="J246" s="2116">
        <f t="shared" si="4"/>
        <v>13800</v>
      </c>
      <c r="L246" s="2116">
        <v>13800</v>
      </c>
    </row>
    <row r="247" spans="1:13" x14ac:dyDescent="0.2">
      <c r="A247" s="2696">
        <v>6</v>
      </c>
      <c r="B247" s="218"/>
      <c r="C247" s="1568" t="s">
        <v>59</v>
      </c>
      <c r="D247" s="1565" t="s">
        <v>4368</v>
      </c>
      <c r="E247" s="219">
        <v>27</v>
      </c>
      <c r="F247" s="215">
        <v>1895</v>
      </c>
      <c r="G247" s="790">
        <f t="shared" si="3"/>
        <v>51165</v>
      </c>
      <c r="I247" s="2726">
        <v>1885</v>
      </c>
      <c r="J247" s="2116">
        <f t="shared" si="4"/>
        <v>50895</v>
      </c>
      <c r="L247" s="2116">
        <v>200</v>
      </c>
    </row>
    <row r="248" spans="1:13" x14ac:dyDescent="0.2">
      <c r="A248" s="2696">
        <v>7</v>
      </c>
      <c r="B248" s="218"/>
      <c r="C248" s="1568" t="s">
        <v>59</v>
      </c>
      <c r="D248" s="1565" t="s">
        <v>4390</v>
      </c>
      <c r="E248" s="219">
        <v>5</v>
      </c>
      <c r="F248" s="215">
        <v>50</v>
      </c>
      <c r="G248" s="790">
        <f t="shared" si="3"/>
        <v>250</v>
      </c>
      <c r="I248" s="209">
        <v>40</v>
      </c>
      <c r="J248" s="2116">
        <f t="shared" si="4"/>
        <v>200</v>
      </c>
      <c r="L248" s="2116">
        <v>300</v>
      </c>
    </row>
    <row r="249" spans="1:13" x14ac:dyDescent="0.2">
      <c r="A249" s="2696">
        <v>8</v>
      </c>
      <c r="B249" s="220"/>
      <c r="C249" s="1568" t="s">
        <v>59</v>
      </c>
      <c r="D249" s="1573" t="s">
        <v>4391</v>
      </c>
      <c r="E249" s="217">
        <v>5</v>
      </c>
      <c r="F249" s="221">
        <v>70</v>
      </c>
      <c r="G249" s="790">
        <f t="shared" si="3"/>
        <v>350</v>
      </c>
      <c r="I249" s="209">
        <v>60</v>
      </c>
      <c r="J249" s="2116">
        <f t="shared" si="4"/>
        <v>300</v>
      </c>
      <c r="L249" s="2116">
        <v>8580</v>
      </c>
    </row>
    <row r="250" spans="1:13" x14ac:dyDescent="0.2">
      <c r="A250" s="2696">
        <v>9</v>
      </c>
      <c r="B250" s="213"/>
      <c r="C250" s="1568" t="s">
        <v>59</v>
      </c>
      <c r="D250" s="1573" t="s">
        <v>4369</v>
      </c>
      <c r="E250" s="222">
        <v>22</v>
      </c>
      <c r="F250" s="215">
        <v>400</v>
      </c>
      <c r="G250" s="790">
        <f t="shared" si="3"/>
        <v>8800</v>
      </c>
      <c r="I250" s="209">
        <v>390</v>
      </c>
      <c r="J250" s="2116">
        <f t="shared" si="4"/>
        <v>8580</v>
      </c>
      <c r="L250" s="2116">
        <v>27500</v>
      </c>
    </row>
    <row r="251" spans="1:13" x14ac:dyDescent="0.2">
      <c r="A251" s="2696">
        <v>10</v>
      </c>
      <c r="B251" s="223"/>
      <c r="C251" s="1568" t="s">
        <v>59</v>
      </c>
      <c r="D251" s="1579" t="s">
        <v>4370</v>
      </c>
      <c r="E251" s="224">
        <v>22</v>
      </c>
      <c r="F251" s="215">
        <v>1260</v>
      </c>
      <c r="G251" s="790">
        <f t="shared" si="3"/>
        <v>27720</v>
      </c>
      <c r="I251" s="209">
        <v>1250</v>
      </c>
      <c r="J251" s="2116">
        <f t="shared" si="4"/>
        <v>27500</v>
      </c>
      <c r="L251" s="2725"/>
      <c r="M251" s="2116">
        <v>100040</v>
      </c>
    </row>
    <row r="252" spans="1:13" ht="14.25" x14ac:dyDescent="0.2">
      <c r="A252" s="2696">
        <v>11</v>
      </c>
      <c r="B252" s="223"/>
      <c r="C252" s="2714" t="s">
        <v>59</v>
      </c>
      <c r="D252" s="1565" t="s">
        <v>4371</v>
      </c>
      <c r="E252" s="224">
        <v>17</v>
      </c>
      <c r="F252" s="215">
        <v>320</v>
      </c>
      <c r="G252" s="790">
        <f t="shared" si="3"/>
        <v>5440</v>
      </c>
      <c r="I252" s="2726">
        <v>310</v>
      </c>
      <c r="J252" s="2116">
        <f t="shared" si="4"/>
        <v>5270</v>
      </c>
      <c r="L252" s="2116">
        <v>6560</v>
      </c>
    </row>
    <row r="253" spans="1:13" ht="14.25" x14ac:dyDescent="0.2">
      <c r="A253" s="2696">
        <v>12</v>
      </c>
      <c r="B253" s="218"/>
      <c r="C253" s="2714" t="s">
        <v>1413</v>
      </c>
      <c r="D253" s="1574" t="s">
        <v>4372</v>
      </c>
      <c r="E253" s="217">
        <v>8</v>
      </c>
      <c r="F253" s="791">
        <v>830</v>
      </c>
      <c r="G253" s="790">
        <f t="shared" si="3"/>
        <v>6640</v>
      </c>
      <c r="I253" s="209">
        <v>820</v>
      </c>
      <c r="J253" s="2116">
        <f t="shared" si="4"/>
        <v>6560</v>
      </c>
      <c r="L253" s="2116">
        <v>5270</v>
      </c>
    </row>
    <row r="254" spans="1:13" ht="14.25" x14ac:dyDescent="0.2">
      <c r="A254" s="2696">
        <v>13</v>
      </c>
      <c r="B254" s="225"/>
      <c r="C254" s="2714" t="s">
        <v>1413</v>
      </c>
      <c r="D254" s="1571" t="s">
        <v>4373</v>
      </c>
      <c r="E254" s="226">
        <v>3</v>
      </c>
      <c r="F254" s="215">
        <v>14060</v>
      </c>
      <c r="G254" s="790">
        <f t="shared" si="3"/>
        <v>42180</v>
      </c>
      <c r="I254" s="209">
        <v>14050</v>
      </c>
      <c r="J254" s="2116">
        <f t="shared" si="4"/>
        <v>42150</v>
      </c>
      <c r="L254" s="2116">
        <v>42150</v>
      </c>
    </row>
    <row r="255" spans="1:13" x14ac:dyDescent="0.2">
      <c r="A255" s="2696">
        <v>14</v>
      </c>
      <c r="B255" s="225"/>
      <c r="C255" s="1570" t="s">
        <v>59</v>
      </c>
      <c r="D255" s="1571" t="s">
        <v>4375</v>
      </c>
      <c r="E255" s="226">
        <v>19</v>
      </c>
      <c r="F255" s="215">
        <v>2210</v>
      </c>
      <c r="G255" s="790">
        <f t="shared" si="3"/>
        <v>41990</v>
      </c>
      <c r="I255" s="209">
        <v>2200</v>
      </c>
      <c r="J255" s="2116">
        <f t="shared" si="4"/>
        <v>41800</v>
      </c>
      <c r="L255" s="2116">
        <v>41800</v>
      </c>
    </row>
    <row r="256" spans="1:13" x14ac:dyDescent="0.2">
      <c r="A256" s="2696">
        <v>15</v>
      </c>
      <c r="B256" s="225"/>
      <c r="C256" s="1463" t="s">
        <v>59</v>
      </c>
      <c r="D256" s="1571" t="s">
        <v>4376</v>
      </c>
      <c r="E256" s="226">
        <v>2</v>
      </c>
      <c r="F256" s="215">
        <v>260</v>
      </c>
      <c r="G256" s="790">
        <f t="shared" si="3"/>
        <v>520</v>
      </c>
      <c r="I256" s="209">
        <v>250</v>
      </c>
      <c r="J256" s="2116">
        <f t="shared" si="4"/>
        <v>500</v>
      </c>
      <c r="L256" s="2116">
        <v>500</v>
      </c>
    </row>
    <row r="257" spans="1:12" x14ac:dyDescent="0.2">
      <c r="A257" s="2696">
        <v>16</v>
      </c>
      <c r="B257" s="213"/>
      <c r="C257" s="1463" t="s">
        <v>59</v>
      </c>
      <c r="D257" s="1571" t="s">
        <v>4377</v>
      </c>
      <c r="E257" s="226">
        <v>2</v>
      </c>
      <c r="F257" s="215">
        <v>420</v>
      </c>
      <c r="G257" s="790">
        <f t="shared" si="3"/>
        <v>840</v>
      </c>
      <c r="I257" s="209">
        <v>410</v>
      </c>
      <c r="J257" s="2116">
        <f t="shared" si="4"/>
        <v>820</v>
      </c>
      <c r="L257" s="2116">
        <v>820</v>
      </c>
    </row>
    <row r="258" spans="1:12" x14ac:dyDescent="0.2">
      <c r="A258" s="2696">
        <v>17</v>
      </c>
      <c r="B258" s="223"/>
      <c r="C258" s="1463" t="s">
        <v>59</v>
      </c>
      <c r="D258" s="1571" t="s">
        <v>4378</v>
      </c>
      <c r="E258" s="224">
        <v>1</v>
      </c>
      <c r="F258" s="227">
        <v>205</v>
      </c>
      <c r="G258" s="790">
        <f t="shared" si="3"/>
        <v>205</v>
      </c>
      <c r="I258" s="209">
        <v>195</v>
      </c>
      <c r="J258" s="2116">
        <f t="shared" si="4"/>
        <v>195</v>
      </c>
      <c r="L258" s="2116">
        <v>195</v>
      </c>
    </row>
    <row r="259" spans="1:12" x14ac:dyDescent="0.2">
      <c r="A259" s="2696">
        <v>18</v>
      </c>
      <c r="B259" s="213"/>
      <c r="C259" s="1457" t="s">
        <v>59</v>
      </c>
      <c r="D259" s="1460" t="s">
        <v>4379</v>
      </c>
      <c r="E259" s="214">
        <v>1</v>
      </c>
      <c r="F259" s="215">
        <v>730</v>
      </c>
      <c r="G259" s="790">
        <f t="shared" si="3"/>
        <v>730</v>
      </c>
      <c r="I259" s="209">
        <v>720</v>
      </c>
      <c r="J259" s="2116">
        <f t="shared" si="4"/>
        <v>720</v>
      </c>
    </row>
    <row r="260" spans="1:12" x14ac:dyDescent="0.2">
      <c r="A260" s="2696">
        <v>19</v>
      </c>
      <c r="B260" s="213"/>
      <c r="C260" s="1457" t="s">
        <v>3134</v>
      </c>
      <c r="D260" s="1460" t="s">
        <v>4380</v>
      </c>
      <c r="E260" s="217">
        <v>4</v>
      </c>
      <c r="F260" s="791">
        <v>1240</v>
      </c>
      <c r="G260" s="790">
        <f t="shared" si="3"/>
        <v>4960</v>
      </c>
      <c r="I260" s="209">
        <v>1230</v>
      </c>
      <c r="J260" s="2116">
        <f t="shared" si="4"/>
        <v>4920</v>
      </c>
      <c r="L260" s="2116">
        <v>720</v>
      </c>
    </row>
    <row r="261" spans="1:12" x14ac:dyDescent="0.2">
      <c r="A261" s="2696">
        <v>20</v>
      </c>
      <c r="B261" s="218"/>
      <c r="C261" s="1457" t="s">
        <v>59</v>
      </c>
      <c r="D261" s="1460" t="s">
        <v>4381</v>
      </c>
      <c r="E261" s="226">
        <v>3</v>
      </c>
      <c r="F261" s="215">
        <v>230</v>
      </c>
      <c r="G261" s="790">
        <f t="shared" si="3"/>
        <v>690</v>
      </c>
      <c r="I261" s="209">
        <v>220</v>
      </c>
      <c r="J261" s="2116">
        <f t="shared" si="4"/>
        <v>660</v>
      </c>
      <c r="L261" s="2116">
        <v>4920</v>
      </c>
    </row>
    <row r="262" spans="1:12" x14ac:dyDescent="0.2">
      <c r="A262" s="2696">
        <v>21</v>
      </c>
      <c r="B262" s="220"/>
      <c r="C262" s="1576" t="s">
        <v>59</v>
      </c>
      <c r="D262" s="1572" t="s">
        <v>4382</v>
      </c>
      <c r="E262" s="217">
        <v>3</v>
      </c>
      <c r="F262" s="221">
        <v>220</v>
      </c>
      <c r="G262" s="790">
        <f t="shared" si="3"/>
        <v>660</v>
      </c>
      <c r="I262" s="209">
        <v>210</v>
      </c>
      <c r="J262" s="2116">
        <f t="shared" si="4"/>
        <v>630</v>
      </c>
      <c r="L262" s="2116">
        <v>660</v>
      </c>
    </row>
    <row r="263" spans="1:12" x14ac:dyDescent="0.2">
      <c r="A263" s="2696">
        <v>22</v>
      </c>
      <c r="B263" s="220"/>
      <c r="C263" s="1570" t="s">
        <v>59</v>
      </c>
      <c r="D263" s="1565" t="s">
        <v>4383</v>
      </c>
      <c r="E263" s="217">
        <v>3</v>
      </c>
      <c r="F263" s="221">
        <v>105</v>
      </c>
      <c r="G263" s="790">
        <f t="shared" si="3"/>
        <v>315</v>
      </c>
      <c r="I263" s="209">
        <v>95</v>
      </c>
      <c r="J263" s="2116">
        <f t="shared" si="4"/>
        <v>285</v>
      </c>
      <c r="L263" s="2116">
        <v>630</v>
      </c>
    </row>
    <row r="264" spans="1:12" s="2733" customFormat="1" x14ac:dyDescent="0.2">
      <c r="A264" s="2727">
        <v>23</v>
      </c>
      <c r="B264" s="2728"/>
      <c r="C264" s="2729" t="s">
        <v>59</v>
      </c>
      <c r="D264" s="2730" t="s">
        <v>4384</v>
      </c>
      <c r="E264" s="2735">
        <v>1</v>
      </c>
      <c r="F264" s="221">
        <v>930</v>
      </c>
      <c r="G264" s="2731">
        <f t="shared" si="3"/>
        <v>930</v>
      </c>
      <c r="H264" s="2732"/>
      <c r="I264" s="2733">
        <v>920</v>
      </c>
      <c r="J264" s="2734">
        <f t="shared" si="4"/>
        <v>920</v>
      </c>
      <c r="L264" s="2734">
        <v>285</v>
      </c>
    </row>
    <row r="265" spans="1:12" x14ac:dyDescent="0.2">
      <c r="A265" s="2696">
        <v>24</v>
      </c>
      <c r="B265" s="213"/>
      <c r="C265" s="1568" t="s">
        <v>59</v>
      </c>
      <c r="D265" s="1573" t="s">
        <v>4385</v>
      </c>
      <c r="E265" s="222">
        <v>6</v>
      </c>
      <c r="F265" s="215">
        <v>80</v>
      </c>
      <c r="G265" s="790">
        <f t="shared" si="3"/>
        <v>480</v>
      </c>
      <c r="I265" s="209">
        <v>70</v>
      </c>
      <c r="J265" s="2116">
        <f t="shared" si="4"/>
        <v>420</v>
      </c>
      <c r="L265" s="2116">
        <v>920</v>
      </c>
    </row>
    <row r="266" spans="1:12" x14ac:dyDescent="0.2">
      <c r="A266" s="2696">
        <v>25</v>
      </c>
      <c r="B266" s="220"/>
      <c r="C266" s="1568" t="s">
        <v>59</v>
      </c>
      <c r="D266" s="1573" t="s">
        <v>4386</v>
      </c>
      <c r="E266" s="217">
        <v>3</v>
      </c>
      <c r="F266" s="221">
        <v>735</v>
      </c>
      <c r="G266" s="790">
        <f t="shared" si="3"/>
        <v>2205</v>
      </c>
      <c r="I266" s="209">
        <v>725</v>
      </c>
      <c r="J266" s="2116">
        <f t="shared" si="4"/>
        <v>2175</v>
      </c>
      <c r="L266" s="2116">
        <v>420</v>
      </c>
    </row>
    <row r="267" spans="1:12" x14ac:dyDescent="0.2">
      <c r="A267" s="2696">
        <v>26</v>
      </c>
      <c r="B267" s="220"/>
      <c r="C267" s="1568" t="s">
        <v>199</v>
      </c>
      <c r="D267" s="1573" t="s">
        <v>4387</v>
      </c>
      <c r="E267" s="217">
        <v>1</v>
      </c>
      <c r="F267" s="221">
        <v>2420</v>
      </c>
      <c r="G267" s="790">
        <f t="shared" si="3"/>
        <v>2420</v>
      </c>
      <c r="I267" s="209">
        <v>2410</v>
      </c>
      <c r="J267" s="2116">
        <f t="shared" si="4"/>
        <v>2410</v>
      </c>
      <c r="L267" s="2116">
        <v>2410</v>
      </c>
    </row>
    <row r="268" spans="1:12" x14ac:dyDescent="0.2">
      <c r="A268" s="2696">
        <v>27</v>
      </c>
      <c r="B268" s="213"/>
      <c r="C268" s="1568" t="s">
        <v>59</v>
      </c>
      <c r="D268" s="1573" t="s">
        <v>4388</v>
      </c>
      <c r="E268" s="222">
        <v>3</v>
      </c>
      <c r="F268" s="215">
        <v>70</v>
      </c>
      <c r="G268" s="790">
        <f t="shared" si="3"/>
        <v>210</v>
      </c>
      <c r="I268" s="209">
        <v>60</v>
      </c>
      <c r="J268" s="2116">
        <f t="shared" si="4"/>
        <v>180</v>
      </c>
      <c r="L268" s="2116">
        <v>180</v>
      </c>
    </row>
    <row r="269" spans="1:12" x14ac:dyDescent="0.2">
      <c r="A269" s="2696">
        <v>28</v>
      </c>
      <c r="B269" s="225"/>
      <c r="C269" s="1568" t="s">
        <v>2351</v>
      </c>
      <c r="D269" s="1573" t="s">
        <v>3581</v>
      </c>
      <c r="E269" s="226">
        <v>1</v>
      </c>
      <c r="F269" s="215">
        <v>345</v>
      </c>
      <c r="G269" s="790">
        <f t="shared" si="3"/>
        <v>345</v>
      </c>
      <c r="I269" s="209">
        <v>335</v>
      </c>
      <c r="J269" s="2116">
        <f t="shared" si="4"/>
        <v>335</v>
      </c>
      <c r="L269" s="2116">
        <v>2175</v>
      </c>
    </row>
    <row r="270" spans="1:12" x14ac:dyDescent="0.2">
      <c r="A270" s="2696">
        <v>29</v>
      </c>
      <c r="B270" s="225"/>
      <c r="C270" s="1568" t="s">
        <v>2351</v>
      </c>
      <c r="D270" s="1573" t="s">
        <v>4389</v>
      </c>
      <c r="E270" s="226">
        <v>6</v>
      </c>
      <c r="F270" s="215">
        <v>95</v>
      </c>
      <c r="G270" s="790">
        <f t="shared" si="3"/>
        <v>570</v>
      </c>
      <c r="I270" s="209">
        <v>85</v>
      </c>
      <c r="J270" s="2116">
        <f t="shared" si="4"/>
        <v>510</v>
      </c>
    </row>
    <row r="271" spans="1:12" x14ac:dyDescent="0.2">
      <c r="A271" s="2696"/>
      <c r="B271" s="225"/>
      <c r="C271" s="1570"/>
      <c r="D271" s="1567"/>
      <c r="E271" s="226"/>
      <c r="F271" s="215"/>
      <c r="G271" s="790"/>
      <c r="J271" s="2116">
        <f>SUM(J242:J270)</f>
        <v>262395</v>
      </c>
      <c r="L271" s="2116">
        <v>335</v>
      </c>
    </row>
    <row r="272" spans="1:12" x14ac:dyDescent="0.2">
      <c r="A272" s="2696"/>
      <c r="B272" s="213"/>
      <c r="C272" s="1570"/>
      <c r="D272" s="1567"/>
      <c r="E272" s="226"/>
      <c r="F272" s="215"/>
      <c r="G272" s="790"/>
      <c r="L272" s="2116">
        <v>510</v>
      </c>
    </row>
    <row r="273" spans="1:12" ht="13.5" thickBot="1" x14ac:dyDescent="0.25">
      <c r="A273" s="794"/>
      <c r="B273" s="229"/>
      <c r="C273" s="795"/>
      <c r="D273" s="795"/>
      <c r="E273" s="229"/>
      <c r="F273" s="796" t="s">
        <v>17</v>
      </c>
      <c r="G273" s="797">
        <f>SUM(G242:G272)</f>
        <v>265055</v>
      </c>
      <c r="L273" s="2116">
        <v>50895</v>
      </c>
    </row>
    <row r="274" spans="1:12" ht="13.5" thickTop="1" x14ac:dyDescent="0.2">
      <c r="A274" s="3619" t="s">
        <v>4392</v>
      </c>
      <c r="B274" s="3473"/>
      <c r="C274" s="3473"/>
      <c r="D274" s="3473"/>
      <c r="E274" s="3473"/>
      <c r="F274" s="3473"/>
      <c r="G274" s="3474"/>
      <c r="L274" s="2116">
        <f>SUM(L242:L273)</f>
        <v>262395</v>
      </c>
    </row>
    <row r="275" spans="1:12" ht="13.5" thickBot="1" x14ac:dyDescent="0.25">
      <c r="A275" s="2708"/>
      <c r="B275" s="798"/>
      <c r="C275" s="2709"/>
      <c r="D275" s="2710"/>
      <c r="E275" s="2711"/>
      <c r="F275" s="2712"/>
      <c r="G275" s="2713"/>
    </row>
    <row r="276" spans="1:12" ht="13.5" thickTop="1" x14ac:dyDescent="0.2">
      <c r="A276" s="3620"/>
      <c r="B276" s="3621"/>
      <c r="C276" s="3621"/>
      <c r="D276" s="2697" t="s">
        <v>18</v>
      </c>
      <c r="E276" s="3622" t="s">
        <v>19</v>
      </c>
      <c r="F276" s="3622"/>
      <c r="G276" s="3623"/>
    </row>
    <row r="277" spans="1:12" x14ac:dyDescent="0.2">
      <c r="A277" s="3624" t="s">
        <v>20</v>
      </c>
      <c r="B277" s="3625"/>
      <c r="C277" s="3625"/>
      <c r="D277" s="799"/>
      <c r="E277" s="3383"/>
      <c r="F277" s="3384"/>
      <c r="G277" s="3385"/>
    </row>
    <row r="278" spans="1:12" x14ac:dyDescent="0.2">
      <c r="A278" s="3624" t="s">
        <v>21</v>
      </c>
      <c r="B278" s="3625"/>
      <c r="C278" s="3625"/>
      <c r="D278" s="800" t="s">
        <v>151</v>
      </c>
      <c r="E278" s="3626" t="s">
        <v>25</v>
      </c>
      <c r="F278" s="3626"/>
      <c r="G278" s="3627"/>
    </row>
    <row r="279" spans="1:12" ht="13.5" thickBot="1" x14ac:dyDescent="0.25">
      <c r="A279" s="3628" t="s">
        <v>22</v>
      </c>
      <c r="B279" s="3629"/>
      <c r="C279" s="3629"/>
      <c r="D279" s="801" t="s">
        <v>152</v>
      </c>
      <c r="E279" s="3630" t="s">
        <v>23</v>
      </c>
      <c r="F279" s="3630"/>
      <c r="G279" s="3631"/>
    </row>
    <row r="280" spans="1:12" ht="16.5" x14ac:dyDescent="0.25">
      <c r="A280" s="3632" t="s">
        <v>0</v>
      </c>
      <c r="B280" s="3633"/>
      <c r="C280" s="3633"/>
      <c r="D280" s="3633"/>
      <c r="E280" s="3633"/>
      <c r="F280" s="3633"/>
      <c r="G280" s="3634"/>
    </row>
    <row r="281" spans="1:12" x14ac:dyDescent="0.2">
      <c r="A281" s="3635" t="s">
        <v>1</v>
      </c>
      <c r="B281" s="3636"/>
      <c r="C281" s="3636"/>
      <c r="D281" s="3636"/>
      <c r="E281" s="3636"/>
      <c r="F281" s="3636"/>
      <c r="G281" s="3637"/>
    </row>
    <row r="282" spans="1:12" x14ac:dyDescent="0.2">
      <c r="A282" s="3638" t="s">
        <v>2</v>
      </c>
      <c r="B282" s="3639"/>
      <c r="C282" s="3639"/>
      <c r="D282" s="3639"/>
      <c r="E282" s="3639"/>
      <c r="F282" s="3639"/>
      <c r="G282" s="3640"/>
    </row>
    <row r="283" spans="1:12" x14ac:dyDescent="0.2">
      <c r="A283" s="771"/>
      <c r="B283" s="211"/>
      <c r="C283" s="2764"/>
      <c r="D283" s="772"/>
      <c r="E283" s="211"/>
      <c r="F283" s="773"/>
      <c r="G283" s="2705" t="s">
        <v>3</v>
      </c>
    </row>
    <row r="284" spans="1:12" x14ac:dyDescent="0.2">
      <c r="A284" s="774" t="s">
        <v>4</v>
      </c>
      <c r="B284" s="775"/>
      <c r="C284" s="776" t="s">
        <v>150</v>
      </c>
      <c r="D284" s="775"/>
      <c r="E284" s="1277" t="s">
        <v>4528</v>
      </c>
      <c r="F284" s="1793"/>
      <c r="G284" s="1278" t="s">
        <v>4526</v>
      </c>
    </row>
    <row r="285" spans="1:12" x14ac:dyDescent="0.2">
      <c r="A285" s="777" t="s">
        <v>6</v>
      </c>
      <c r="B285" s="212"/>
      <c r="C285" s="778"/>
      <c r="D285" s="2765"/>
      <c r="E285" s="3641"/>
      <c r="F285" s="3642"/>
      <c r="G285" s="779"/>
    </row>
    <row r="286" spans="1:12" x14ac:dyDescent="0.2">
      <c r="A286" s="780" t="s">
        <v>7</v>
      </c>
      <c r="B286" s="781"/>
      <c r="C286" s="781"/>
      <c r="D286" s="781"/>
      <c r="E286" s="782" t="s">
        <v>8</v>
      </c>
      <c r="F286" s="783"/>
      <c r="G286" s="779" t="s">
        <v>9</v>
      </c>
    </row>
    <row r="287" spans="1:12" x14ac:dyDescent="0.2">
      <c r="A287" s="771"/>
      <c r="B287" s="211"/>
      <c r="C287" s="2764"/>
      <c r="D287" s="2764"/>
      <c r="E287" s="3643"/>
      <c r="F287" s="3644"/>
      <c r="G287" s="784"/>
    </row>
    <row r="288" spans="1:12" ht="26.25" thickBot="1" x14ac:dyDescent="0.25">
      <c r="A288" s="785" t="s">
        <v>10</v>
      </c>
      <c r="B288" s="786" t="s">
        <v>11</v>
      </c>
      <c r="C288" s="786" t="s">
        <v>12</v>
      </c>
      <c r="D288" s="787" t="s">
        <v>13</v>
      </c>
      <c r="E288" s="118" t="s">
        <v>14</v>
      </c>
      <c r="F288" s="788" t="s">
        <v>15</v>
      </c>
      <c r="G288" s="789" t="s">
        <v>16</v>
      </c>
    </row>
    <row r="289" spans="1:7" ht="13.5" thickTop="1" x14ac:dyDescent="0.2">
      <c r="A289" s="2762">
        <v>1</v>
      </c>
      <c r="B289" s="213"/>
      <c r="C289" s="1568" t="s">
        <v>59</v>
      </c>
      <c r="D289" s="2770" t="s">
        <v>3564</v>
      </c>
      <c r="E289" s="219">
        <v>5</v>
      </c>
      <c r="F289" s="215">
        <v>1000</v>
      </c>
      <c r="G289" s="790">
        <f>F289*E289</f>
        <v>5000</v>
      </c>
    </row>
    <row r="290" spans="1:7" x14ac:dyDescent="0.2">
      <c r="A290" s="2762"/>
      <c r="B290" s="213"/>
      <c r="C290" s="1568"/>
      <c r="D290" s="1567" t="s">
        <v>4492</v>
      </c>
      <c r="E290" s="219"/>
      <c r="F290" s="215"/>
      <c r="G290" s="790"/>
    </row>
    <row r="291" spans="1:7" x14ac:dyDescent="0.2">
      <c r="A291" s="2771" t="s">
        <v>6</v>
      </c>
      <c r="B291" s="213"/>
      <c r="C291" s="1568"/>
      <c r="D291" s="1567" t="s">
        <v>4493</v>
      </c>
      <c r="E291" s="219"/>
      <c r="F291" s="215"/>
      <c r="G291" s="790"/>
    </row>
    <row r="292" spans="1:7" x14ac:dyDescent="0.2">
      <c r="A292" s="2762"/>
      <c r="B292" s="213"/>
      <c r="C292" s="1568"/>
      <c r="D292" s="1578" t="s">
        <v>4494</v>
      </c>
      <c r="E292" s="219"/>
      <c r="F292" s="215"/>
      <c r="G292" s="790"/>
    </row>
    <row r="293" spans="1:7" x14ac:dyDescent="0.2">
      <c r="A293" s="2762"/>
      <c r="B293" s="213"/>
      <c r="C293" s="1568"/>
      <c r="D293" s="1578" t="s">
        <v>4495</v>
      </c>
      <c r="E293" s="214"/>
      <c r="F293" s="215"/>
      <c r="G293" s="790"/>
    </row>
    <row r="294" spans="1:7" x14ac:dyDescent="0.2">
      <c r="A294" s="2762"/>
      <c r="B294" s="218"/>
      <c r="C294" s="1568"/>
      <c r="D294" s="1565"/>
      <c r="E294" s="219"/>
      <c r="F294" s="215"/>
      <c r="G294" s="790"/>
    </row>
    <row r="295" spans="1:7" x14ac:dyDescent="0.2">
      <c r="A295" s="2762"/>
      <c r="B295" s="218"/>
      <c r="C295" s="1568"/>
      <c r="D295" s="1565"/>
      <c r="E295" s="219"/>
      <c r="F295" s="215"/>
      <c r="G295" s="790"/>
    </row>
    <row r="296" spans="1:7" x14ac:dyDescent="0.2">
      <c r="A296" s="2762"/>
      <c r="B296" s="220"/>
      <c r="C296" s="1568"/>
      <c r="D296" s="1573"/>
      <c r="E296" s="217"/>
      <c r="F296" s="221"/>
      <c r="G296" s="790"/>
    </row>
    <row r="297" spans="1:7" x14ac:dyDescent="0.2">
      <c r="A297" s="2762"/>
      <c r="B297" s="213"/>
      <c r="C297" s="1568"/>
      <c r="D297" s="1573"/>
      <c r="E297" s="222"/>
      <c r="F297" s="215"/>
      <c r="G297" s="790"/>
    </row>
    <row r="298" spans="1:7" x14ac:dyDescent="0.2">
      <c r="A298" s="2762"/>
      <c r="B298" s="223"/>
      <c r="C298" s="1568"/>
      <c r="D298" s="1579"/>
      <c r="E298" s="224"/>
      <c r="F298" s="215"/>
      <c r="G298" s="790"/>
    </row>
    <row r="299" spans="1:7" ht="14.25" x14ac:dyDescent="0.2">
      <c r="A299" s="2762"/>
      <c r="B299" s="223"/>
      <c r="C299" s="2714"/>
      <c r="D299" s="1565"/>
      <c r="E299" s="224"/>
      <c r="F299" s="215"/>
      <c r="G299" s="790"/>
    </row>
    <row r="300" spans="1:7" ht="14.25" x14ac:dyDescent="0.2">
      <c r="A300" s="2762"/>
      <c r="B300" s="218"/>
      <c r="C300" s="2714"/>
      <c r="D300" s="1574"/>
      <c r="E300" s="217"/>
      <c r="F300" s="791"/>
      <c r="G300" s="790"/>
    </row>
    <row r="301" spans="1:7" ht="14.25" x14ac:dyDescent="0.2">
      <c r="A301" s="2762"/>
      <c r="B301" s="225"/>
      <c r="C301" s="2714"/>
      <c r="D301" s="1571"/>
      <c r="E301" s="226"/>
      <c r="F301" s="215"/>
      <c r="G301" s="790"/>
    </row>
    <row r="302" spans="1:7" x14ac:dyDescent="0.2">
      <c r="A302" s="2762"/>
      <c r="B302" s="225"/>
      <c r="C302" s="1570"/>
      <c r="D302" s="1571"/>
      <c r="E302" s="226"/>
      <c r="F302" s="215"/>
      <c r="G302" s="790"/>
    </row>
    <row r="303" spans="1:7" x14ac:dyDescent="0.2">
      <c r="A303" s="2762"/>
      <c r="B303" s="225"/>
      <c r="C303" s="1463"/>
      <c r="D303" s="1571"/>
      <c r="E303" s="226"/>
      <c r="F303" s="215"/>
      <c r="G303" s="790"/>
    </row>
    <row r="304" spans="1:7" x14ac:dyDescent="0.2">
      <c r="A304" s="2762"/>
      <c r="B304" s="213"/>
      <c r="C304" s="1463"/>
      <c r="D304" s="1571"/>
      <c r="E304" s="226"/>
      <c r="F304" s="215"/>
      <c r="G304" s="790"/>
    </row>
    <row r="305" spans="1:7" x14ac:dyDescent="0.2">
      <c r="A305" s="2762"/>
      <c r="B305" s="223"/>
      <c r="C305" s="1463"/>
      <c r="D305" s="1571"/>
      <c r="E305" s="224"/>
      <c r="F305" s="227"/>
      <c r="G305" s="790"/>
    </row>
    <row r="306" spans="1:7" x14ac:dyDescent="0.2">
      <c r="A306" s="2762"/>
      <c r="B306" s="213"/>
      <c r="C306" s="1457"/>
      <c r="D306" s="1460"/>
      <c r="E306" s="214"/>
      <c r="F306" s="215"/>
      <c r="G306" s="790"/>
    </row>
    <row r="307" spans="1:7" x14ac:dyDescent="0.2">
      <c r="A307" s="2762"/>
      <c r="B307" s="213"/>
      <c r="C307" s="1457"/>
      <c r="D307" s="1460"/>
      <c r="E307" s="217"/>
      <c r="F307" s="791"/>
      <c r="G307" s="790"/>
    </row>
    <row r="308" spans="1:7" x14ac:dyDescent="0.2">
      <c r="A308" s="2762"/>
      <c r="B308" s="218"/>
      <c r="C308" s="1457"/>
      <c r="D308" s="1460"/>
      <c r="E308" s="226"/>
      <c r="F308" s="215"/>
      <c r="G308" s="790"/>
    </row>
    <row r="309" spans="1:7" x14ac:dyDescent="0.2">
      <c r="A309" s="2762"/>
      <c r="B309" s="220"/>
      <c r="C309" s="1576"/>
      <c r="D309" s="1572"/>
      <c r="E309" s="217"/>
      <c r="F309" s="221"/>
      <c r="G309" s="790"/>
    </row>
    <row r="310" spans="1:7" x14ac:dyDescent="0.2">
      <c r="A310" s="2762"/>
      <c r="B310" s="220"/>
      <c r="C310" s="1570"/>
      <c r="D310" s="1565"/>
      <c r="E310" s="217"/>
      <c r="F310" s="221"/>
      <c r="G310" s="790"/>
    </row>
    <row r="311" spans="1:7" x14ac:dyDescent="0.2">
      <c r="A311" s="2727"/>
      <c r="B311" s="2728"/>
      <c r="C311" s="2729"/>
      <c r="D311" s="2730"/>
      <c r="E311" s="2735"/>
      <c r="F311" s="221"/>
      <c r="G311" s="2731"/>
    </row>
    <row r="312" spans="1:7" x14ac:dyDescent="0.2">
      <c r="A312" s="2762"/>
      <c r="B312" s="213"/>
      <c r="C312" s="1568"/>
      <c r="D312" s="1573"/>
      <c r="E312" s="222"/>
      <c r="F312" s="215"/>
      <c r="G312" s="790"/>
    </row>
    <row r="313" spans="1:7" x14ac:dyDescent="0.2">
      <c r="A313" s="2762"/>
      <c r="B313" s="220"/>
      <c r="C313" s="1568"/>
      <c r="D313" s="1573"/>
      <c r="E313" s="217"/>
      <c r="F313" s="221"/>
      <c r="G313" s="790"/>
    </row>
    <row r="314" spans="1:7" x14ac:dyDescent="0.2">
      <c r="A314" s="2762"/>
      <c r="B314" s="220"/>
      <c r="C314" s="1568"/>
      <c r="D314" s="1573"/>
      <c r="E314" s="217"/>
      <c r="F314" s="221"/>
      <c r="G314" s="790"/>
    </row>
    <row r="315" spans="1:7" x14ac:dyDescent="0.2">
      <c r="A315" s="2762"/>
      <c r="B315" s="213"/>
      <c r="C315" s="1568"/>
      <c r="D315" s="1573"/>
      <c r="E315" s="222"/>
      <c r="F315" s="215"/>
      <c r="G315" s="790"/>
    </row>
    <row r="316" spans="1:7" x14ac:dyDescent="0.2">
      <c r="A316" s="2762"/>
      <c r="B316" s="225"/>
      <c r="C316" s="1568"/>
      <c r="D316" s="1573"/>
      <c r="E316" s="226"/>
      <c r="F316" s="215"/>
      <c r="G316" s="790"/>
    </row>
    <row r="317" spans="1:7" x14ac:dyDescent="0.2">
      <c r="A317" s="2762"/>
      <c r="B317" s="225"/>
      <c r="C317" s="1568"/>
      <c r="D317" s="1573"/>
      <c r="E317" s="226"/>
      <c r="F317" s="215"/>
      <c r="G317" s="790"/>
    </row>
    <row r="318" spans="1:7" x14ac:dyDescent="0.2">
      <c r="A318" s="2762"/>
      <c r="B318" s="225"/>
      <c r="C318" s="1570"/>
      <c r="D318" s="1567"/>
      <c r="E318" s="226"/>
      <c r="F318" s="215"/>
      <c r="G318" s="790"/>
    </row>
    <row r="319" spans="1:7" x14ac:dyDescent="0.2">
      <c r="A319" s="2762"/>
      <c r="B319" s="213"/>
      <c r="C319" s="1570"/>
      <c r="D319" s="1567"/>
      <c r="E319" s="226"/>
      <c r="F319" s="215"/>
      <c r="G319" s="790"/>
    </row>
    <row r="320" spans="1:7" ht="13.5" thickBot="1" x14ac:dyDescent="0.25">
      <c r="A320" s="794"/>
      <c r="B320" s="229"/>
      <c r="C320" s="795"/>
      <c r="D320" s="795"/>
      <c r="E320" s="229"/>
      <c r="F320" s="796" t="s">
        <v>17</v>
      </c>
      <c r="G320" s="797">
        <f>SUM(G289:G319)</f>
        <v>5000</v>
      </c>
    </row>
    <row r="321" spans="1:7" ht="13.5" thickTop="1" x14ac:dyDescent="0.2">
      <c r="A321" s="3619" t="s">
        <v>4490</v>
      </c>
      <c r="B321" s="3473"/>
      <c r="C321" s="3473"/>
      <c r="D321" s="3473"/>
      <c r="E321" s="3473"/>
      <c r="F321" s="3473"/>
      <c r="G321" s="3474"/>
    </row>
    <row r="322" spans="1:7" ht="13.5" thickBot="1" x14ac:dyDescent="0.25">
      <c r="A322" s="2708"/>
      <c r="B322" s="798"/>
      <c r="C322" s="73" t="s">
        <v>4491</v>
      </c>
      <c r="D322" s="2710"/>
      <c r="E322" s="2711"/>
      <c r="F322" s="2712"/>
      <c r="G322" s="2713"/>
    </row>
    <row r="323" spans="1:7" ht="13.5" thickTop="1" x14ac:dyDescent="0.2">
      <c r="A323" s="3620"/>
      <c r="B323" s="3621"/>
      <c r="C323" s="3621"/>
      <c r="D323" s="2763" t="s">
        <v>18</v>
      </c>
      <c r="E323" s="3622" t="s">
        <v>19</v>
      </c>
      <c r="F323" s="3622"/>
      <c r="G323" s="3623"/>
    </row>
    <row r="324" spans="1:7" x14ac:dyDescent="0.2">
      <c r="A324" s="3624" t="s">
        <v>20</v>
      </c>
      <c r="B324" s="3625"/>
      <c r="C324" s="3625"/>
      <c r="D324" s="799"/>
      <c r="E324" s="3383"/>
      <c r="F324" s="3384"/>
      <c r="G324" s="3385"/>
    </row>
    <row r="325" spans="1:7" x14ac:dyDescent="0.2">
      <c r="A325" s="3624" t="s">
        <v>21</v>
      </c>
      <c r="B325" s="3625"/>
      <c r="C325" s="3625"/>
      <c r="D325" s="800" t="s">
        <v>151</v>
      </c>
      <c r="E325" s="3626" t="s">
        <v>25</v>
      </c>
      <c r="F325" s="3626"/>
      <c r="G325" s="3627"/>
    </row>
    <row r="326" spans="1:7" ht="13.5" thickBot="1" x14ac:dyDescent="0.25">
      <c r="A326" s="3628" t="s">
        <v>22</v>
      </c>
      <c r="B326" s="3629"/>
      <c r="C326" s="3629"/>
      <c r="D326" s="801" t="s">
        <v>152</v>
      </c>
      <c r="E326" s="3630" t="s">
        <v>23</v>
      </c>
      <c r="F326" s="3630"/>
      <c r="G326" s="3631"/>
    </row>
    <row r="327" spans="1:7" ht="16.5" x14ac:dyDescent="0.25">
      <c r="A327" s="3632" t="s">
        <v>0</v>
      </c>
      <c r="B327" s="3633"/>
      <c r="C327" s="3633"/>
      <c r="D327" s="3633"/>
      <c r="E327" s="3633"/>
      <c r="F327" s="3633"/>
      <c r="G327" s="3634"/>
    </row>
    <row r="328" spans="1:7" x14ac:dyDescent="0.2">
      <c r="A328" s="3635" t="s">
        <v>1</v>
      </c>
      <c r="B328" s="3636"/>
      <c r="C328" s="3636"/>
      <c r="D328" s="3636"/>
      <c r="E328" s="3636"/>
      <c r="F328" s="3636"/>
      <c r="G328" s="3637"/>
    </row>
    <row r="329" spans="1:7" x14ac:dyDescent="0.2">
      <c r="A329" s="3638" t="s">
        <v>2</v>
      </c>
      <c r="B329" s="3639"/>
      <c r="C329" s="3639"/>
      <c r="D329" s="3639"/>
      <c r="E329" s="3639"/>
      <c r="F329" s="3639"/>
      <c r="G329" s="3640"/>
    </row>
    <row r="330" spans="1:7" x14ac:dyDescent="0.2">
      <c r="A330" s="771"/>
      <c r="B330" s="211"/>
      <c r="C330" s="2764"/>
      <c r="D330" s="772"/>
      <c r="E330" s="211"/>
      <c r="F330" s="773"/>
      <c r="G330" s="2705" t="s">
        <v>3</v>
      </c>
    </row>
    <row r="331" spans="1:7" x14ac:dyDescent="0.2">
      <c r="A331" s="774" t="s">
        <v>4</v>
      </c>
      <c r="B331" s="775"/>
      <c r="C331" s="776" t="s">
        <v>150</v>
      </c>
      <c r="D331" s="775"/>
      <c r="E331" s="1277" t="s">
        <v>4527</v>
      </c>
      <c r="F331" s="1793"/>
      <c r="G331" s="1278" t="s">
        <v>4526</v>
      </c>
    </row>
    <row r="332" spans="1:7" x14ac:dyDescent="0.2">
      <c r="A332" s="777" t="s">
        <v>6</v>
      </c>
      <c r="B332" s="212"/>
      <c r="C332" s="778"/>
      <c r="D332" s="2765"/>
      <c r="E332" s="3641"/>
      <c r="F332" s="3642"/>
      <c r="G332" s="779"/>
    </row>
    <row r="333" spans="1:7" x14ac:dyDescent="0.2">
      <c r="A333" s="780" t="s">
        <v>7</v>
      </c>
      <c r="B333" s="781"/>
      <c r="C333" s="781"/>
      <c r="D333" s="781"/>
      <c r="E333" s="782" t="s">
        <v>8</v>
      </c>
      <c r="F333" s="783"/>
      <c r="G333" s="779" t="s">
        <v>9</v>
      </c>
    </row>
    <row r="334" spans="1:7" x14ac:dyDescent="0.2">
      <c r="A334" s="771"/>
      <c r="B334" s="211"/>
      <c r="C334" s="2764"/>
      <c r="D334" s="2764"/>
      <c r="E334" s="3643"/>
      <c r="F334" s="3644"/>
      <c r="G334" s="784"/>
    </row>
    <row r="335" spans="1:7" ht="26.25" thickBot="1" x14ac:dyDescent="0.25">
      <c r="A335" s="785" t="s">
        <v>10</v>
      </c>
      <c r="B335" s="786" t="s">
        <v>11</v>
      </c>
      <c r="C335" s="786" t="s">
        <v>12</v>
      </c>
      <c r="D335" s="787" t="s">
        <v>13</v>
      </c>
      <c r="E335" s="118" t="s">
        <v>14</v>
      </c>
      <c r="F335" s="788" t="s">
        <v>15</v>
      </c>
      <c r="G335" s="789" t="s">
        <v>16</v>
      </c>
    </row>
    <row r="336" spans="1:7" ht="13.5" thickTop="1" x14ac:dyDescent="0.2">
      <c r="A336" s="2762">
        <v>1</v>
      </c>
      <c r="B336" s="213"/>
      <c r="C336" s="1568" t="s">
        <v>59</v>
      </c>
      <c r="D336" s="2770" t="s">
        <v>3564</v>
      </c>
      <c r="E336" s="219">
        <v>5</v>
      </c>
      <c r="F336" s="215">
        <v>1000</v>
      </c>
      <c r="G336" s="790">
        <f>F336*E336</f>
        <v>5000</v>
      </c>
    </row>
    <row r="337" spans="1:7" x14ac:dyDescent="0.2">
      <c r="A337" s="2762"/>
      <c r="B337" s="213"/>
      <c r="C337" s="1568"/>
      <c r="D337" s="1567" t="s">
        <v>4492</v>
      </c>
      <c r="E337" s="219"/>
      <c r="F337" s="215"/>
      <c r="G337" s="790"/>
    </row>
    <row r="338" spans="1:7" x14ac:dyDescent="0.2">
      <c r="A338" s="2771" t="s">
        <v>6</v>
      </c>
      <c r="B338" s="213"/>
      <c r="C338" s="1568"/>
      <c r="D338" s="1567" t="s">
        <v>4493</v>
      </c>
      <c r="E338" s="219"/>
      <c r="F338" s="215"/>
      <c r="G338" s="790"/>
    </row>
    <row r="339" spans="1:7" x14ac:dyDescent="0.2">
      <c r="A339" s="2762"/>
      <c r="B339" s="213"/>
      <c r="C339" s="1568"/>
      <c r="D339" s="1578" t="s">
        <v>4494</v>
      </c>
      <c r="E339" s="219"/>
      <c r="F339" s="215"/>
      <c r="G339" s="790"/>
    </row>
    <row r="340" spans="1:7" x14ac:dyDescent="0.2">
      <c r="A340" s="2762"/>
      <c r="B340" s="213"/>
      <c r="C340" s="1568"/>
      <c r="D340" s="1578" t="s">
        <v>4495</v>
      </c>
      <c r="E340" s="214"/>
      <c r="F340" s="215"/>
      <c r="G340" s="790"/>
    </row>
    <row r="341" spans="1:7" x14ac:dyDescent="0.2">
      <c r="A341" s="2762"/>
      <c r="B341" s="218"/>
      <c r="C341" s="1568"/>
      <c r="D341" s="1565"/>
      <c r="E341" s="219"/>
      <c r="F341" s="215"/>
      <c r="G341" s="790"/>
    </row>
    <row r="342" spans="1:7" x14ac:dyDescent="0.2">
      <c r="A342" s="2762"/>
      <c r="B342" s="218"/>
      <c r="C342" s="1568"/>
      <c r="D342" s="1565"/>
      <c r="E342" s="219"/>
      <c r="F342" s="215"/>
      <c r="G342" s="790"/>
    </row>
    <row r="343" spans="1:7" x14ac:dyDescent="0.2">
      <c r="A343" s="2762"/>
      <c r="B343" s="220"/>
      <c r="C343" s="1568"/>
      <c r="D343" s="1573"/>
      <c r="E343" s="217"/>
      <c r="F343" s="221"/>
      <c r="G343" s="790"/>
    </row>
    <row r="344" spans="1:7" x14ac:dyDescent="0.2">
      <c r="A344" s="2762"/>
      <c r="B344" s="213"/>
      <c r="C344" s="1568"/>
      <c r="D344" s="1573"/>
      <c r="E344" s="222"/>
      <c r="F344" s="215"/>
      <c r="G344" s="790"/>
    </row>
    <row r="345" spans="1:7" x14ac:dyDescent="0.2">
      <c r="A345" s="2762"/>
      <c r="B345" s="223"/>
      <c r="C345" s="1568"/>
      <c r="D345" s="1579"/>
      <c r="E345" s="224"/>
      <c r="F345" s="215"/>
      <c r="G345" s="790"/>
    </row>
    <row r="346" spans="1:7" ht="14.25" x14ac:dyDescent="0.2">
      <c r="A346" s="2762"/>
      <c r="B346" s="223"/>
      <c r="C346" s="2714"/>
      <c r="D346" s="1565"/>
      <c r="E346" s="224"/>
      <c r="F346" s="215"/>
      <c r="G346" s="790"/>
    </row>
    <row r="347" spans="1:7" ht="14.25" x14ac:dyDescent="0.2">
      <c r="A347" s="2762"/>
      <c r="B347" s="218"/>
      <c r="C347" s="2714"/>
      <c r="D347" s="1574"/>
      <c r="E347" s="217"/>
      <c r="F347" s="791"/>
      <c r="G347" s="790"/>
    </row>
    <row r="348" spans="1:7" ht="14.25" x14ac:dyDescent="0.2">
      <c r="A348" s="2762"/>
      <c r="B348" s="225"/>
      <c r="C348" s="2714"/>
      <c r="D348" s="1571"/>
      <c r="E348" s="226"/>
      <c r="F348" s="215"/>
      <c r="G348" s="790"/>
    </row>
    <row r="349" spans="1:7" x14ac:dyDescent="0.2">
      <c r="A349" s="2762"/>
      <c r="B349" s="225"/>
      <c r="C349" s="1570"/>
      <c r="D349" s="1571"/>
      <c r="E349" s="226"/>
      <c r="F349" s="215"/>
      <c r="G349" s="790"/>
    </row>
    <row r="350" spans="1:7" x14ac:dyDescent="0.2">
      <c r="A350" s="2762"/>
      <c r="B350" s="225"/>
      <c r="C350" s="1463"/>
      <c r="D350" s="1571"/>
      <c r="E350" s="226"/>
      <c r="F350" s="215"/>
      <c r="G350" s="790"/>
    </row>
    <row r="351" spans="1:7" x14ac:dyDescent="0.2">
      <c r="A351" s="2762"/>
      <c r="B351" s="213"/>
      <c r="C351" s="1463"/>
      <c r="D351" s="1571"/>
      <c r="E351" s="226"/>
      <c r="F351" s="215"/>
      <c r="G351" s="790"/>
    </row>
    <row r="352" spans="1:7" x14ac:dyDescent="0.2">
      <c r="A352" s="2762"/>
      <c r="B352" s="223"/>
      <c r="C352" s="1463"/>
      <c r="D352" s="1571"/>
      <c r="E352" s="224"/>
      <c r="F352" s="227"/>
      <c r="G352" s="790"/>
    </row>
    <row r="353" spans="1:7" x14ac:dyDescent="0.2">
      <c r="A353" s="2762"/>
      <c r="B353" s="213"/>
      <c r="C353" s="1457"/>
      <c r="D353" s="1460"/>
      <c r="E353" s="214"/>
      <c r="F353" s="215"/>
      <c r="G353" s="790"/>
    </row>
    <row r="354" spans="1:7" x14ac:dyDescent="0.2">
      <c r="A354" s="2762"/>
      <c r="B354" s="213"/>
      <c r="C354" s="1457"/>
      <c r="D354" s="1460"/>
      <c r="E354" s="217"/>
      <c r="F354" s="791"/>
      <c r="G354" s="790"/>
    </row>
    <row r="355" spans="1:7" x14ac:dyDescent="0.2">
      <c r="A355" s="2762"/>
      <c r="B355" s="218"/>
      <c r="C355" s="1457"/>
      <c r="D355" s="1460"/>
      <c r="E355" s="226"/>
      <c r="F355" s="215"/>
      <c r="G355" s="790"/>
    </row>
    <row r="356" spans="1:7" x14ac:dyDescent="0.2">
      <c r="A356" s="2762"/>
      <c r="B356" s="220"/>
      <c r="C356" s="1576"/>
      <c r="D356" s="1572"/>
      <c r="E356" s="217"/>
      <c r="F356" s="221"/>
      <c r="G356" s="790"/>
    </row>
    <row r="357" spans="1:7" x14ac:dyDescent="0.2">
      <c r="A357" s="2762"/>
      <c r="B357" s="220"/>
      <c r="C357" s="1570"/>
      <c r="D357" s="1565"/>
      <c r="E357" s="217"/>
      <c r="F357" s="221"/>
      <c r="G357" s="790"/>
    </row>
    <row r="358" spans="1:7" x14ac:dyDescent="0.2">
      <c r="A358" s="2727"/>
      <c r="B358" s="2728"/>
      <c r="C358" s="2729"/>
      <c r="D358" s="2730"/>
      <c r="E358" s="2735"/>
      <c r="F358" s="221"/>
      <c r="G358" s="2731"/>
    </row>
    <row r="359" spans="1:7" x14ac:dyDescent="0.2">
      <c r="A359" s="2762"/>
      <c r="B359" s="213"/>
      <c r="C359" s="1568"/>
      <c r="D359" s="1573"/>
      <c r="E359" s="222"/>
      <c r="F359" s="215"/>
      <c r="G359" s="790"/>
    </row>
    <row r="360" spans="1:7" x14ac:dyDescent="0.2">
      <c r="A360" s="2762"/>
      <c r="B360" s="220"/>
      <c r="C360" s="1568"/>
      <c r="D360" s="1573"/>
      <c r="E360" s="217"/>
      <c r="F360" s="221"/>
      <c r="G360" s="790"/>
    </row>
    <row r="361" spans="1:7" x14ac:dyDescent="0.2">
      <c r="A361" s="2762"/>
      <c r="B361" s="220"/>
      <c r="C361" s="1568"/>
      <c r="D361" s="1573"/>
      <c r="E361" s="217"/>
      <c r="F361" s="221"/>
      <c r="G361" s="790"/>
    </row>
    <row r="362" spans="1:7" x14ac:dyDescent="0.2">
      <c r="A362" s="2762"/>
      <c r="B362" s="213"/>
      <c r="C362" s="1568"/>
      <c r="D362" s="1573"/>
      <c r="E362" s="222"/>
      <c r="F362" s="215"/>
      <c r="G362" s="790"/>
    </row>
    <row r="363" spans="1:7" x14ac:dyDescent="0.2">
      <c r="A363" s="2762"/>
      <c r="B363" s="225"/>
      <c r="C363" s="1568"/>
      <c r="D363" s="1573"/>
      <c r="E363" s="226"/>
      <c r="F363" s="215"/>
      <c r="G363" s="790"/>
    </row>
    <row r="364" spans="1:7" x14ac:dyDescent="0.2">
      <c r="A364" s="2762"/>
      <c r="B364" s="225"/>
      <c r="C364" s="1568"/>
      <c r="D364" s="1573"/>
      <c r="E364" s="226"/>
      <c r="F364" s="215"/>
      <c r="G364" s="790"/>
    </row>
    <row r="365" spans="1:7" x14ac:dyDescent="0.2">
      <c r="A365" s="2762"/>
      <c r="B365" s="225"/>
      <c r="C365" s="1570"/>
      <c r="D365" s="1567"/>
      <c r="E365" s="226"/>
      <c r="F365" s="215"/>
      <c r="G365" s="790"/>
    </row>
    <row r="366" spans="1:7" x14ac:dyDescent="0.2">
      <c r="A366" s="2762"/>
      <c r="B366" s="213"/>
      <c r="C366" s="1570"/>
      <c r="D366" s="1567"/>
      <c r="E366" s="226"/>
      <c r="F366" s="215"/>
      <c r="G366" s="790"/>
    </row>
    <row r="367" spans="1:7" ht="13.5" thickBot="1" x14ac:dyDescent="0.25">
      <c r="A367" s="794"/>
      <c r="B367" s="229"/>
      <c r="C367" s="795"/>
      <c r="D367" s="795"/>
      <c r="E367" s="229"/>
      <c r="F367" s="796" t="s">
        <v>17</v>
      </c>
      <c r="G367" s="797">
        <f>SUM(G336:G366)</f>
        <v>5000</v>
      </c>
    </row>
    <row r="368" spans="1:7" ht="13.5" thickTop="1" x14ac:dyDescent="0.2">
      <c r="A368" s="3619" t="s">
        <v>4490</v>
      </c>
      <c r="B368" s="3473"/>
      <c r="C368" s="3473"/>
      <c r="D368" s="3473"/>
      <c r="E368" s="3473"/>
      <c r="F368" s="3473"/>
      <c r="G368" s="3474"/>
    </row>
    <row r="369" spans="1:7" ht="13.5" thickBot="1" x14ac:dyDescent="0.25">
      <c r="A369" s="2708"/>
      <c r="B369" s="798"/>
      <c r="C369" s="73" t="s">
        <v>4496</v>
      </c>
      <c r="D369" s="2710"/>
      <c r="E369" s="2711"/>
      <c r="F369" s="2712"/>
      <c r="G369" s="2713"/>
    </row>
    <row r="370" spans="1:7" ht="13.5" thickTop="1" x14ac:dyDescent="0.2">
      <c r="A370" s="3620"/>
      <c r="B370" s="3621"/>
      <c r="C370" s="3621"/>
      <c r="D370" s="2763" t="s">
        <v>18</v>
      </c>
      <c r="E370" s="3622" t="s">
        <v>19</v>
      </c>
      <c r="F370" s="3622"/>
      <c r="G370" s="3623"/>
    </row>
    <row r="371" spans="1:7" x14ac:dyDescent="0.2">
      <c r="A371" s="3624" t="s">
        <v>20</v>
      </c>
      <c r="B371" s="3625"/>
      <c r="C371" s="3625"/>
      <c r="D371" s="799"/>
      <c r="E371" s="3383"/>
      <c r="F371" s="3384"/>
      <c r="G371" s="3385"/>
    </row>
    <row r="372" spans="1:7" x14ac:dyDescent="0.2">
      <c r="A372" s="3624" t="s">
        <v>21</v>
      </c>
      <c r="B372" s="3625"/>
      <c r="C372" s="3625"/>
      <c r="D372" s="800" t="s">
        <v>151</v>
      </c>
      <c r="E372" s="3626" t="s">
        <v>25</v>
      </c>
      <c r="F372" s="3626"/>
      <c r="G372" s="3627"/>
    </row>
    <row r="373" spans="1:7" ht="13.5" thickBot="1" x14ac:dyDescent="0.25">
      <c r="A373" s="3628" t="s">
        <v>22</v>
      </c>
      <c r="B373" s="3629"/>
      <c r="C373" s="3629"/>
      <c r="D373" s="801" t="s">
        <v>152</v>
      </c>
      <c r="E373" s="3630" t="s">
        <v>23</v>
      </c>
      <c r="F373" s="3630"/>
      <c r="G373" s="3631"/>
    </row>
    <row r="374" spans="1:7" ht="16.5" x14ac:dyDescent="0.25">
      <c r="A374" s="3632" t="s">
        <v>0</v>
      </c>
      <c r="B374" s="3633"/>
      <c r="C374" s="3633"/>
      <c r="D374" s="3633"/>
      <c r="E374" s="3633"/>
      <c r="F374" s="3633"/>
      <c r="G374" s="3634"/>
    </row>
    <row r="375" spans="1:7" x14ac:dyDescent="0.2">
      <c r="A375" s="3635" t="s">
        <v>1</v>
      </c>
      <c r="B375" s="3636"/>
      <c r="C375" s="3636"/>
      <c r="D375" s="3636"/>
      <c r="E375" s="3636"/>
      <c r="F375" s="3636"/>
      <c r="G375" s="3637"/>
    </row>
    <row r="376" spans="1:7" x14ac:dyDescent="0.2">
      <c r="A376" s="3638" t="s">
        <v>2</v>
      </c>
      <c r="B376" s="3639"/>
      <c r="C376" s="3639"/>
      <c r="D376" s="3639"/>
      <c r="E376" s="3639"/>
      <c r="F376" s="3639"/>
      <c r="G376" s="3640"/>
    </row>
    <row r="377" spans="1:7" x14ac:dyDescent="0.2">
      <c r="A377" s="771"/>
      <c r="B377" s="211"/>
      <c r="C377" s="2764"/>
      <c r="D377" s="772"/>
      <c r="E377" s="211"/>
      <c r="F377" s="773"/>
      <c r="G377" s="2705" t="s">
        <v>3</v>
      </c>
    </row>
    <row r="378" spans="1:7" x14ac:dyDescent="0.2">
      <c r="A378" s="774" t="s">
        <v>4</v>
      </c>
      <c r="B378" s="775"/>
      <c r="C378" s="776" t="s">
        <v>150</v>
      </c>
      <c r="D378" s="775"/>
      <c r="E378" s="1277" t="s">
        <v>4525</v>
      </c>
      <c r="F378" s="1793"/>
      <c r="G378" s="1278" t="s">
        <v>4526</v>
      </c>
    </row>
    <row r="379" spans="1:7" x14ac:dyDescent="0.2">
      <c r="A379" s="777" t="s">
        <v>6</v>
      </c>
      <c r="B379" s="212"/>
      <c r="C379" s="778"/>
      <c r="D379" s="2765"/>
      <c r="E379" s="3641"/>
      <c r="F379" s="3642"/>
      <c r="G379" s="779"/>
    </row>
    <row r="380" spans="1:7" x14ac:dyDescent="0.2">
      <c r="A380" s="780" t="s">
        <v>7</v>
      </c>
      <c r="B380" s="781"/>
      <c r="C380" s="781"/>
      <c r="D380" s="781"/>
      <c r="E380" s="782" t="s">
        <v>8</v>
      </c>
      <c r="F380" s="783"/>
      <c r="G380" s="779" t="s">
        <v>9</v>
      </c>
    </row>
    <row r="381" spans="1:7" x14ac:dyDescent="0.2">
      <c r="A381" s="771"/>
      <c r="B381" s="211"/>
      <c r="C381" s="2764"/>
      <c r="D381" s="2764"/>
      <c r="E381" s="3643"/>
      <c r="F381" s="3644"/>
      <c r="G381" s="784"/>
    </row>
    <row r="382" spans="1:7" ht="26.25" thickBot="1" x14ac:dyDescent="0.25">
      <c r="A382" s="785" t="s">
        <v>10</v>
      </c>
      <c r="B382" s="786" t="s">
        <v>11</v>
      </c>
      <c r="C382" s="786" t="s">
        <v>12</v>
      </c>
      <c r="D382" s="787" t="s">
        <v>13</v>
      </c>
      <c r="E382" s="118" t="s">
        <v>14</v>
      </c>
      <c r="F382" s="788" t="s">
        <v>15</v>
      </c>
      <c r="G382" s="789" t="s">
        <v>16</v>
      </c>
    </row>
    <row r="383" spans="1:7" ht="13.5" thickTop="1" x14ac:dyDescent="0.2">
      <c r="A383" s="2762">
        <v>1</v>
      </c>
      <c r="B383" s="213"/>
      <c r="C383" s="1568" t="s">
        <v>59</v>
      </c>
      <c r="D383" s="2770" t="s">
        <v>3564</v>
      </c>
      <c r="E383" s="219">
        <v>7</v>
      </c>
      <c r="F383" s="215">
        <v>500</v>
      </c>
      <c r="G383" s="790">
        <f>F383*E383</f>
        <v>3500</v>
      </c>
    </row>
    <row r="384" spans="1:7" ht="12.75" customHeight="1" x14ac:dyDescent="0.2">
      <c r="A384" s="2762"/>
      <c r="B384" s="213"/>
      <c r="C384" s="1568"/>
      <c r="D384" s="3024" t="s">
        <v>5142</v>
      </c>
      <c r="E384" s="219"/>
      <c r="F384" s="215"/>
      <c r="G384" s="790"/>
    </row>
    <row r="385" spans="1:7" x14ac:dyDescent="0.2">
      <c r="A385" s="2771" t="s">
        <v>6</v>
      </c>
      <c r="B385" s="213"/>
      <c r="C385" s="1568"/>
      <c r="D385" s="1567" t="s">
        <v>5143</v>
      </c>
      <c r="E385" s="219"/>
      <c r="F385" s="215"/>
      <c r="G385" s="790"/>
    </row>
    <row r="386" spans="1:7" x14ac:dyDescent="0.2">
      <c r="A386" s="2762"/>
      <c r="B386" s="213"/>
      <c r="C386" s="1568"/>
      <c r="D386" s="1578"/>
      <c r="E386" s="219"/>
      <c r="F386" s="215"/>
      <c r="G386" s="790"/>
    </row>
    <row r="387" spans="1:7" x14ac:dyDescent="0.2">
      <c r="A387" s="2762"/>
      <c r="B387" s="213"/>
      <c r="C387" s="1568"/>
      <c r="D387" s="1578"/>
      <c r="E387" s="214"/>
      <c r="F387" s="215"/>
      <c r="G387" s="790"/>
    </row>
    <row r="388" spans="1:7" x14ac:dyDescent="0.2">
      <c r="A388" s="2762"/>
      <c r="B388" s="218"/>
      <c r="C388" s="1568"/>
      <c r="D388" s="1565"/>
      <c r="E388" s="219"/>
      <c r="F388" s="215"/>
      <c r="G388" s="790"/>
    </row>
    <row r="389" spans="1:7" x14ac:dyDescent="0.2">
      <c r="A389" s="2762"/>
      <c r="B389" s="218"/>
      <c r="C389" s="1568"/>
      <c r="D389" s="1565"/>
      <c r="E389" s="219"/>
      <c r="F389" s="215"/>
      <c r="G389" s="790"/>
    </row>
    <row r="390" spans="1:7" x14ac:dyDescent="0.2">
      <c r="A390" s="2762"/>
      <c r="B390" s="220"/>
      <c r="C390" s="1568"/>
      <c r="D390" s="1573"/>
      <c r="E390" s="217"/>
      <c r="F390" s="221"/>
      <c r="G390" s="790"/>
    </row>
    <row r="391" spans="1:7" x14ac:dyDescent="0.2">
      <c r="A391" s="2762"/>
      <c r="B391" s="213"/>
      <c r="C391" s="1568"/>
      <c r="D391" s="1573"/>
      <c r="E391" s="222"/>
      <c r="F391" s="215"/>
      <c r="G391" s="790"/>
    </row>
    <row r="392" spans="1:7" x14ac:dyDescent="0.2">
      <c r="A392" s="2762"/>
      <c r="B392" s="223"/>
      <c r="C392" s="1568"/>
      <c r="D392" s="1579"/>
      <c r="E392" s="224"/>
      <c r="F392" s="215"/>
      <c r="G392" s="790"/>
    </row>
    <row r="393" spans="1:7" ht="14.25" x14ac:dyDescent="0.2">
      <c r="A393" s="2762"/>
      <c r="B393" s="223"/>
      <c r="C393" s="2714"/>
      <c r="D393" s="1565"/>
      <c r="E393" s="224"/>
      <c r="F393" s="215"/>
      <c r="G393" s="790"/>
    </row>
    <row r="394" spans="1:7" ht="14.25" x14ac:dyDescent="0.2">
      <c r="A394" s="2762"/>
      <c r="B394" s="218"/>
      <c r="C394" s="2714"/>
      <c r="D394" s="1574"/>
      <c r="E394" s="217"/>
      <c r="F394" s="791"/>
      <c r="G394" s="790"/>
    </row>
    <row r="395" spans="1:7" ht="14.25" x14ac:dyDescent="0.2">
      <c r="A395" s="2762"/>
      <c r="B395" s="225"/>
      <c r="C395" s="2714"/>
      <c r="D395" s="1571"/>
      <c r="E395" s="226"/>
      <c r="F395" s="215"/>
      <c r="G395" s="790"/>
    </row>
    <row r="396" spans="1:7" x14ac:dyDescent="0.2">
      <c r="A396" s="2762"/>
      <c r="B396" s="225"/>
      <c r="C396" s="1570"/>
      <c r="D396" s="1571"/>
      <c r="E396" s="226"/>
      <c r="F396" s="215"/>
      <c r="G396" s="790"/>
    </row>
    <row r="397" spans="1:7" x14ac:dyDescent="0.2">
      <c r="A397" s="2762"/>
      <c r="B397" s="225"/>
      <c r="C397" s="1463"/>
      <c r="D397" s="1571"/>
      <c r="E397" s="226"/>
      <c r="F397" s="215"/>
      <c r="G397" s="790"/>
    </row>
    <row r="398" spans="1:7" x14ac:dyDescent="0.2">
      <c r="A398" s="2762"/>
      <c r="B398" s="213"/>
      <c r="C398" s="1463"/>
      <c r="D398" s="1571"/>
      <c r="E398" s="226"/>
      <c r="F398" s="215"/>
      <c r="G398" s="790"/>
    </row>
    <row r="399" spans="1:7" x14ac:dyDescent="0.2">
      <c r="A399" s="2762"/>
      <c r="B399" s="223"/>
      <c r="C399" s="1463"/>
      <c r="D399" s="1571"/>
      <c r="E399" s="224"/>
      <c r="F399" s="227"/>
      <c r="G399" s="790"/>
    </row>
    <row r="400" spans="1:7" x14ac:dyDescent="0.2">
      <c r="A400" s="2762"/>
      <c r="B400" s="213"/>
      <c r="C400" s="1457"/>
      <c r="D400" s="1460"/>
      <c r="E400" s="214"/>
      <c r="F400" s="215"/>
      <c r="G400" s="790"/>
    </row>
    <row r="401" spans="1:7" x14ac:dyDescent="0.2">
      <c r="A401" s="2762"/>
      <c r="B401" s="213"/>
      <c r="C401" s="1457"/>
      <c r="D401" s="1460"/>
      <c r="E401" s="217"/>
      <c r="F401" s="791"/>
      <c r="G401" s="790"/>
    </row>
    <row r="402" spans="1:7" x14ac:dyDescent="0.2">
      <c r="A402" s="2762"/>
      <c r="B402" s="218"/>
      <c r="C402" s="1457"/>
      <c r="D402" s="1460"/>
      <c r="E402" s="226"/>
      <c r="F402" s="215"/>
      <c r="G402" s="790"/>
    </row>
    <row r="403" spans="1:7" x14ac:dyDescent="0.2">
      <c r="A403" s="2762"/>
      <c r="B403" s="220"/>
      <c r="C403" s="1576"/>
      <c r="D403" s="1572"/>
      <c r="E403" s="217"/>
      <c r="F403" s="221"/>
      <c r="G403" s="790"/>
    </row>
    <row r="404" spans="1:7" x14ac:dyDescent="0.2">
      <c r="A404" s="2762"/>
      <c r="B404" s="220"/>
      <c r="C404" s="1570"/>
      <c r="D404" s="1565"/>
      <c r="E404" s="217"/>
      <c r="F404" s="221"/>
      <c r="G404" s="790"/>
    </row>
    <row r="405" spans="1:7" x14ac:dyDescent="0.2">
      <c r="A405" s="2727"/>
      <c r="B405" s="2728"/>
      <c r="C405" s="2729"/>
      <c r="D405" s="2730"/>
      <c r="E405" s="2735"/>
      <c r="F405" s="221"/>
      <c r="G405" s="2731"/>
    </row>
    <row r="406" spans="1:7" x14ac:dyDescent="0.2">
      <c r="A406" s="2762"/>
      <c r="B406" s="213"/>
      <c r="C406" s="1568"/>
      <c r="D406" s="1573"/>
      <c r="E406" s="222"/>
      <c r="F406" s="215"/>
      <c r="G406" s="790"/>
    </row>
    <row r="407" spans="1:7" x14ac:dyDescent="0.2">
      <c r="A407" s="2762"/>
      <c r="B407" s="220"/>
      <c r="C407" s="1568"/>
      <c r="D407" s="1573"/>
      <c r="E407" s="217"/>
      <c r="F407" s="221"/>
      <c r="G407" s="790"/>
    </row>
    <row r="408" spans="1:7" x14ac:dyDescent="0.2">
      <c r="A408" s="2762"/>
      <c r="B408" s="220"/>
      <c r="C408" s="1568"/>
      <c r="D408" s="1573"/>
      <c r="E408" s="217"/>
      <c r="F408" s="221"/>
      <c r="G408" s="790"/>
    </row>
    <row r="409" spans="1:7" x14ac:dyDescent="0.2">
      <c r="A409" s="2762"/>
      <c r="B409" s="213"/>
      <c r="C409" s="1568"/>
      <c r="D409" s="1573"/>
      <c r="E409" s="222"/>
      <c r="F409" s="215"/>
      <c r="G409" s="790"/>
    </row>
    <row r="410" spans="1:7" x14ac:dyDescent="0.2">
      <c r="A410" s="2762"/>
      <c r="B410" s="225"/>
      <c r="C410" s="1568"/>
      <c r="D410" s="1573"/>
      <c r="E410" s="226"/>
      <c r="F410" s="215"/>
      <c r="G410" s="790"/>
    </row>
    <row r="411" spans="1:7" x14ac:dyDescent="0.2">
      <c r="A411" s="2762"/>
      <c r="B411" s="225"/>
      <c r="C411" s="1568"/>
      <c r="D411" s="1573"/>
      <c r="E411" s="226"/>
      <c r="F411" s="215"/>
      <c r="G411" s="790"/>
    </row>
    <row r="412" spans="1:7" x14ac:dyDescent="0.2">
      <c r="A412" s="2762"/>
      <c r="B412" s="225"/>
      <c r="C412" s="1570"/>
      <c r="D412" s="1567"/>
      <c r="E412" s="226"/>
      <c r="F412" s="215"/>
      <c r="G412" s="790"/>
    </row>
    <row r="413" spans="1:7" x14ac:dyDescent="0.2">
      <c r="A413" s="2762"/>
      <c r="B413" s="213"/>
      <c r="C413" s="1570"/>
      <c r="D413" s="1567"/>
      <c r="E413" s="226"/>
      <c r="F413" s="215"/>
      <c r="G413" s="790"/>
    </row>
    <row r="414" spans="1:7" ht="13.5" thickBot="1" x14ac:dyDescent="0.25">
      <c r="A414" s="794"/>
      <c r="B414" s="229"/>
      <c r="C414" s="795"/>
      <c r="D414" s="795"/>
      <c r="E414" s="229"/>
      <c r="F414" s="796" t="s">
        <v>17</v>
      </c>
      <c r="G414" s="797">
        <f>SUM(G383:G413)</f>
        <v>3500</v>
      </c>
    </row>
    <row r="415" spans="1:7" ht="13.5" thickTop="1" x14ac:dyDescent="0.2">
      <c r="A415" s="3619" t="s">
        <v>4497</v>
      </c>
      <c r="B415" s="3473"/>
      <c r="C415" s="3473"/>
      <c r="D415" s="3473"/>
      <c r="E415" s="3473"/>
      <c r="F415" s="3473"/>
      <c r="G415" s="3474"/>
    </row>
    <row r="416" spans="1:7" ht="13.5" thickBot="1" x14ac:dyDescent="0.25">
      <c r="A416" s="2772" t="s">
        <v>4498</v>
      </c>
      <c r="B416" s="798"/>
      <c r="C416" s="73"/>
      <c r="D416" s="2710"/>
      <c r="E416" s="2711"/>
      <c r="F416" s="2712"/>
      <c r="G416" s="2713"/>
    </row>
    <row r="417" spans="1:7" ht="13.5" thickTop="1" x14ac:dyDescent="0.2">
      <c r="A417" s="3620"/>
      <c r="B417" s="3621"/>
      <c r="C417" s="3621"/>
      <c r="D417" s="2763" t="s">
        <v>18</v>
      </c>
      <c r="E417" s="3622" t="s">
        <v>19</v>
      </c>
      <c r="F417" s="3622"/>
      <c r="G417" s="3623"/>
    </row>
    <row r="418" spans="1:7" x14ac:dyDescent="0.2">
      <c r="A418" s="3624" t="s">
        <v>20</v>
      </c>
      <c r="B418" s="3625"/>
      <c r="C418" s="3625"/>
      <c r="D418" s="799"/>
      <c r="E418" s="3383"/>
      <c r="F418" s="3384"/>
      <c r="G418" s="3385"/>
    </row>
    <row r="419" spans="1:7" x14ac:dyDescent="0.2">
      <c r="A419" s="3624" t="s">
        <v>21</v>
      </c>
      <c r="B419" s="3625"/>
      <c r="C419" s="3625"/>
      <c r="D419" s="800" t="s">
        <v>151</v>
      </c>
      <c r="E419" s="3626" t="s">
        <v>25</v>
      </c>
      <c r="F419" s="3626"/>
      <c r="G419" s="3627"/>
    </row>
    <row r="420" spans="1:7" ht="13.5" thickBot="1" x14ac:dyDescent="0.25">
      <c r="A420" s="3628" t="s">
        <v>22</v>
      </c>
      <c r="B420" s="3629"/>
      <c r="C420" s="3629"/>
      <c r="D420" s="801" t="s">
        <v>152</v>
      </c>
      <c r="E420" s="3630" t="s">
        <v>23</v>
      </c>
      <c r="F420" s="3630"/>
      <c r="G420" s="3631"/>
    </row>
    <row r="421" spans="1:7" ht="16.5" x14ac:dyDescent="0.25">
      <c r="A421" s="3632" t="s">
        <v>0</v>
      </c>
      <c r="B421" s="3633"/>
      <c r="C421" s="3633"/>
      <c r="D421" s="3633"/>
      <c r="E421" s="3633"/>
      <c r="F421" s="3633"/>
      <c r="G421" s="3634"/>
    </row>
    <row r="422" spans="1:7" x14ac:dyDescent="0.2">
      <c r="A422" s="3635" t="s">
        <v>1</v>
      </c>
      <c r="B422" s="3636"/>
      <c r="C422" s="3636"/>
      <c r="D422" s="3636"/>
      <c r="E422" s="3636"/>
      <c r="F422" s="3636"/>
      <c r="G422" s="3637"/>
    </row>
    <row r="423" spans="1:7" x14ac:dyDescent="0.2">
      <c r="A423" s="3638" t="s">
        <v>2</v>
      </c>
      <c r="B423" s="3639"/>
      <c r="C423" s="3639"/>
      <c r="D423" s="3639"/>
      <c r="E423" s="3639"/>
      <c r="F423" s="3639"/>
      <c r="G423" s="3640"/>
    </row>
    <row r="424" spans="1:7" x14ac:dyDescent="0.2">
      <c r="A424" s="771"/>
      <c r="B424" s="211"/>
      <c r="C424" s="2809"/>
      <c r="D424" s="772"/>
      <c r="E424" s="211"/>
      <c r="F424" s="773"/>
      <c r="G424" s="2705" t="s">
        <v>3</v>
      </c>
    </row>
    <row r="425" spans="1:7" x14ac:dyDescent="0.2">
      <c r="A425" s="774" t="s">
        <v>4</v>
      </c>
      <c r="B425" s="775"/>
      <c r="C425" s="776" t="s">
        <v>150</v>
      </c>
      <c r="D425" s="775"/>
      <c r="E425" s="1277" t="s">
        <v>4716</v>
      </c>
      <c r="F425" s="1793"/>
      <c r="G425" s="1278" t="s">
        <v>4597</v>
      </c>
    </row>
    <row r="426" spans="1:7" x14ac:dyDescent="0.2">
      <c r="A426" s="777" t="s">
        <v>6</v>
      </c>
      <c r="B426" s="212"/>
      <c r="C426" s="778"/>
      <c r="D426" s="2810"/>
      <c r="E426" s="3641"/>
      <c r="F426" s="3642"/>
      <c r="G426" s="779"/>
    </row>
    <row r="427" spans="1:7" x14ac:dyDescent="0.2">
      <c r="A427" s="780" t="s">
        <v>7</v>
      </c>
      <c r="B427" s="781"/>
      <c r="C427" s="781"/>
      <c r="D427" s="781"/>
      <c r="E427" s="782" t="s">
        <v>8</v>
      </c>
      <c r="F427" s="783"/>
      <c r="G427" s="779" t="s">
        <v>9</v>
      </c>
    </row>
    <row r="428" spans="1:7" x14ac:dyDescent="0.2">
      <c r="A428" s="771"/>
      <c r="B428" s="211"/>
      <c r="C428" s="2809"/>
      <c r="D428" s="2809"/>
      <c r="E428" s="3643"/>
      <c r="F428" s="3644"/>
      <c r="G428" s="784"/>
    </row>
    <row r="429" spans="1:7" ht="26.25" thickBot="1" x14ac:dyDescent="0.25">
      <c r="A429" s="785" t="s">
        <v>10</v>
      </c>
      <c r="B429" s="786" t="s">
        <v>11</v>
      </c>
      <c r="C429" s="786" t="s">
        <v>12</v>
      </c>
      <c r="D429" s="787" t="s">
        <v>13</v>
      </c>
      <c r="E429" s="118" t="s">
        <v>14</v>
      </c>
      <c r="F429" s="788" t="s">
        <v>15</v>
      </c>
      <c r="G429" s="789" t="s">
        <v>16</v>
      </c>
    </row>
    <row r="430" spans="1:7" ht="13.5" thickTop="1" x14ac:dyDescent="0.2">
      <c r="A430" s="2807">
        <v>1</v>
      </c>
      <c r="B430" s="213"/>
      <c r="C430" s="1568" t="s">
        <v>59</v>
      </c>
      <c r="D430" s="2770" t="s">
        <v>4599</v>
      </c>
      <c r="E430" s="219">
        <v>2</v>
      </c>
      <c r="F430" s="215">
        <v>2500</v>
      </c>
      <c r="G430" s="790">
        <f>F430*E430</f>
        <v>5000</v>
      </c>
    </row>
    <row r="431" spans="1:7" x14ac:dyDescent="0.2">
      <c r="A431" s="2807">
        <v>2</v>
      </c>
      <c r="B431" s="213"/>
      <c r="C431" s="1568" t="s">
        <v>59</v>
      </c>
      <c r="D431" s="1567" t="s">
        <v>4600</v>
      </c>
      <c r="E431" s="219">
        <v>2</v>
      </c>
      <c r="F431" s="215">
        <v>500</v>
      </c>
      <c r="G431" s="790">
        <f t="shared" ref="G431:G436" si="5">F431*E431</f>
        <v>1000</v>
      </c>
    </row>
    <row r="432" spans="1:7" x14ac:dyDescent="0.2">
      <c r="A432" s="2771">
        <v>3</v>
      </c>
      <c r="B432" s="213"/>
      <c r="C432" s="1568" t="s">
        <v>59</v>
      </c>
      <c r="D432" s="2836" t="s">
        <v>4715</v>
      </c>
      <c r="E432" s="219">
        <v>2</v>
      </c>
      <c r="F432" s="215">
        <v>240</v>
      </c>
      <c r="G432" s="790">
        <f t="shared" si="5"/>
        <v>480</v>
      </c>
    </row>
    <row r="433" spans="1:7" x14ac:dyDescent="0.2">
      <c r="A433" s="2807">
        <v>4</v>
      </c>
      <c r="B433" s="213"/>
      <c r="C433" s="1568" t="s">
        <v>59</v>
      </c>
      <c r="D433" s="1578" t="s">
        <v>4601</v>
      </c>
      <c r="E433" s="219">
        <v>2</v>
      </c>
      <c r="F433" s="215">
        <v>70</v>
      </c>
      <c r="G433" s="790">
        <f t="shared" si="5"/>
        <v>140</v>
      </c>
    </row>
    <row r="434" spans="1:7" x14ac:dyDescent="0.2">
      <c r="A434" s="2807">
        <v>5</v>
      </c>
      <c r="B434" s="213"/>
      <c r="C434" s="1568" t="s">
        <v>59</v>
      </c>
      <c r="D434" s="1578" t="s">
        <v>4602</v>
      </c>
      <c r="E434" s="214">
        <v>4</v>
      </c>
      <c r="F434" s="215">
        <v>300</v>
      </c>
      <c r="G434" s="790">
        <f t="shared" si="5"/>
        <v>1200</v>
      </c>
    </row>
    <row r="435" spans="1:7" x14ac:dyDescent="0.2">
      <c r="A435" s="2807">
        <v>6</v>
      </c>
      <c r="B435" s="218"/>
      <c r="C435" s="1568" t="s">
        <v>59</v>
      </c>
      <c r="D435" s="1565" t="s">
        <v>4603</v>
      </c>
      <c r="E435" s="219">
        <v>1</v>
      </c>
      <c r="F435" s="215">
        <v>384</v>
      </c>
      <c r="G435" s="790">
        <f t="shared" si="5"/>
        <v>384</v>
      </c>
    </row>
    <row r="436" spans="1:7" x14ac:dyDescent="0.2">
      <c r="A436" s="2807">
        <v>7</v>
      </c>
      <c r="B436" s="218"/>
      <c r="C436" s="1568" t="s">
        <v>59</v>
      </c>
      <c r="D436" s="1565" t="s">
        <v>4604</v>
      </c>
      <c r="E436" s="219">
        <v>1</v>
      </c>
      <c r="F436" s="215">
        <v>980</v>
      </c>
      <c r="G436" s="790">
        <f t="shared" si="5"/>
        <v>980</v>
      </c>
    </row>
    <row r="437" spans="1:7" x14ac:dyDescent="0.2">
      <c r="A437" s="2807"/>
      <c r="B437" s="220"/>
      <c r="C437" s="1568"/>
      <c r="D437" s="1573"/>
      <c r="E437" s="217"/>
      <c r="F437" s="221"/>
      <c r="G437" s="790"/>
    </row>
    <row r="438" spans="1:7" x14ac:dyDescent="0.2">
      <c r="A438" s="2807"/>
      <c r="B438" s="213"/>
      <c r="C438" s="1568"/>
      <c r="D438" s="1573"/>
      <c r="E438" s="222"/>
      <c r="F438" s="215"/>
      <c r="G438" s="790"/>
    </row>
    <row r="439" spans="1:7" x14ac:dyDescent="0.2">
      <c r="A439" s="2807"/>
      <c r="B439" s="223"/>
      <c r="C439" s="1568"/>
      <c r="D439" s="1579"/>
      <c r="E439" s="224"/>
      <c r="F439" s="215"/>
      <c r="G439" s="790"/>
    </row>
    <row r="440" spans="1:7" ht="14.25" x14ac:dyDescent="0.2">
      <c r="A440" s="2807"/>
      <c r="B440" s="223"/>
      <c r="C440" s="2714"/>
      <c r="D440" s="1565"/>
      <c r="E440" s="224"/>
      <c r="F440" s="215"/>
      <c r="G440" s="790"/>
    </row>
    <row r="441" spans="1:7" ht="14.25" x14ac:dyDescent="0.2">
      <c r="A441" s="2807"/>
      <c r="B441" s="218"/>
      <c r="C441" s="2714"/>
      <c r="D441" s="1574"/>
      <c r="E441" s="217"/>
      <c r="F441" s="791"/>
      <c r="G441" s="790"/>
    </row>
    <row r="442" spans="1:7" ht="14.25" x14ac:dyDescent="0.2">
      <c r="A442" s="2807"/>
      <c r="B442" s="225"/>
      <c r="C442" s="2714"/>
      <c r="D442" s="1571"/>
      <c r="E442" s="226"/>
      <c r="F442" s="215"/>
      <c r="G442" s="790"/>
    </row>
    <row r="443" spans="1:7" x14ac:dyDescent="0.2">
      <c r="A443" s="2807"/>
      <c r="B443" s="225"/>
      <c r="C443" s="1570"/>
      <c r="D443" s="1571"/>
      <c r="E443" s="226"/>
      <c r="F443" s="215"/>
      <c r="G443" s="790"/>
    </row>
    <row r="444" spans="1:7" x14ac:dyDescent="0.2">
      <c r="A444" s="2807"/>
      <c r="B444" s="225"/>
      <c r="C444" s="1463"/>
      <c r="D444" s="1571"/>
      <c r="E444" s="226"/>
      <c r="F444" s="215"/>
      <c r="G444" s="790"/>
    </row>
    <row r="445" spans="1:7" x14ac:dyDescent="0.2">
      <c r="A445" s="2807"/>
      <c r="B445" s="213"/>
      <c r="C445" s="1463"/>
      <c r="D445" s="1571"/>
      <c r="E445" s="226"/>
      <c r="F445" s="215"/>
      <c r="G445" s="790"/>
    </row>
    <row r="446" spans="1:7" x14ac:dyDescent="0.2">
      <c r="A446" s="2807"/>
      <c r="B446" s="223"/>
      <c r="C446" s="1463"/>
      <c r="D446" s="1571"/>
      <c r="E446" s="224"/>
      <c r="F446" s="227"/>
      <c r="G446" s="790"/>
    </row>
    <row r="447" spans="1:7" x14ac:dyDescent="0.2">
      <c r="A447" s="2807"/>
      <c r="B447" s="213"/>
      <c r="C447" s="1457"/>
      <c r="D447" s="1460"/>
      <c r="E447" s="214"/>
      <c r="F447" s="215"/>
      <c r="G447" s="790"/>
    </row>
    <row r="448" spans="1:7" x14ac:dyDescent="0.2">
      <c r="A448" s="2807"/>
      <c r="B448" s="213"/>
      <c r="C448" s="1457"/>
      <c r="D448" s="1460"/>
      <c r="E448" s="217"/>
      <c r="F448" s="791"/>
      <c r="G448" s="790"/>
    </row>
    <row r="449" spans="1:7" x14ac:dyDescent="0.2">
      <c r="A449" s="2807"/>
      <c r="B449" s="218"/>
      <c r="C449" s="1457"/>
      <c r="D449" s="1460"/>
      <c r="E449" s="226"/>
      <c r="F449" s="215"/>
      <c r="G449" s="790"/>
    </row>
    <row r="450" spans="1:7" x14ac:dyDescent="0.2">
      <c r="A450" s="2807"/>
      <c r="B450" s="220"/>
      <c r="C450" s="1576"/>
      <c r="D450" s="1572"/>
      <c r="E450" s="217"/>
      <c r="F450" s="221"/>
      <c r="G450" s="790"/>
    </row>
    <row r="451" spans="1:7" x14ac:dyDescent="0.2">
      <c r="A451" s="2807"/>
      <c r="B451" s="220"/>
      <c r="C451" s="1570"/>
      <c r="D451" s="1565"/>
      <c r="E451" s="217"/>
      <c r="F451" s="221"/>
      <c r="G451" s="790"/>
    </row>
    <row r="452" spans="1:7" x14ac:dyDescent="0.2">
      <c r="A452" s="2727"/>
      <c r="B452" s="2728"/>
      <c r="C452" s="2729"/>
      <c r="D452" s="2730"/>
      <c r="E452" s="2735"/>
      <c r="F452" s="221"/>
      <c r="G452" s="2731"/>
    </row>
    <row r="453" spans="1:7" x14ac:dyDescent="0.2">
      <c r="A453" s="2807"/>
      <c r="B453" s="213"/>
      <c r="C453" s="1568"/>
      <c r="D453" s="1573"/>
      <c r="E453" s="222"/>
      <c r="F453" s="215"/>
      <c r="G453" s="790"/>
    </row>
    <row r="454" spans="1:7" x14ac:dyDescent="0.2">
      <c r="A454" s="2807"/>
      <c r="B454" s="220"/>
      <c r="C454" s="1568"/>
      <c r="D454" s="1573"/>
      <c r="E454" s="217"/>
      <c r="F454" s="221"/>
      <c r="G454" s="790"/>
    </row>
    <row r="455" spans="1:7" x14ac:dyDescent="0.2">
      <c r="A455" s="2807"/>
      <c r="B455" s="220"/>
      <c r="C455" s="1568"/>
      <c r="D455" s="1573"/>
      <c r="E455" s="217"/>
      <c r="F455" s="221"/>
      <c r="G455" s="790"/>
    </row>
    <row r="456" spans="1:7" x14ac:dyDescent="0.2">
      <c r="A456" s="2807"/>
      <c r="B456" s="213"/>
      <c r="C456" s="1568"/>
      <c r="D456" s="1573"/>
      <c r="E456" s="222"/>
      <c r="F456" s="215"/>
      <c r="G456" s="790"/>
    </row>
    <row r="457" spans="1:7" x14ac:dyDescent="0.2">
      <c r="A457" s="2807"/>
      <c r="B457" s="225"/>
      <c r="C457" s="1568"/>
      <c r="D457" s="1573"/>
      <c r="E457" s="226"/>
      <c r="F457" s="215"/>
      <c r="G457" s="790"/>
    </row>
    <row r="458" spans="1:7" x14ac:dyDescent="0.2">
      <c r="A458" s="2807"/>
      <c r="B458" s="225"/>
      <c r="C458" s="1568"/>
      <c r="D458" s="1573"/>
      <c r="E458" s="226"/>
      <c r="F458" s="215"/>
      <c r="G458" s="790"/>
    </row>
    <row r="459" spans="1:7" x14ac:dyDescent="0.2">
      <c r="A459" s="2807"/>
      <c r="B459" s="225"/>
      <c r="C459" s="1570"/>
      <c r="D459" s="1567"/>
      <c r="E459" s="226"/>
      <c r="F459" s="215"/>
      <c r="G459" s="790"/>
    </row>
    <row r="460" spans="1:7" x14ac:dyDescent="0.2">
      <c r="A460" s="2807"/>
      <c r="B460" s="213"/>
      <c r="C460" s="1570"/>
      <c r="D460" s="1567"/>
      <c r="E460" s="226"/>
      <c r="F460" s="215"/>
      <c r="G460" s="790"/>
    </row>
    <row r="461" spans="1:7" ht="13.5" thickBot="1" x14ac:dyDescent="0.25">
      <c r="A461" s="794"/>
      <c r="B461" s="229"/>
      <c r="C461" s="795"/>
      <c r="D461" s="795"/>
      <c r="E461" s="229"/>
      <c r="F461" s="796" t="s">
        <v>17</v>
      </c>
      <c r="G461" s="797">
        <f>SUM(G430:G460)</f>
        <v>9184</v>
      </c>
    </row>
    <row r="462" spans="1:7" ht="13.5" thickTop="1" x14ac:dyDescent="0.2">
      <c r="A462" s="3619" t="s">
        <v>4598</v>
      </c>
      <c r="B462" s="3473"/>
      <c r="C462" s="3473"/>
      <c r="D462" s="3473"/>
      <c r="E462" s="3473"/>
      <c r="F462" s="3473"/>
      <c r="G462" s="3474"/>
    </row>
    <row r="463" spans="1:7" ht="13.5" thickBot="1" x14ac:dyDescent="0.25">
      <c r="A463" s="2772"/>
      <c r="B463" s="798"/>
      <c r="C463" s="73"/>
      <c r="D463" s="2710"/>
      <c r="E463" s="2711"/>
      <c r="F463" s="2712"/>
      <c r="G463" s="2713"/>
    </row>
    <row r="464" spans="1:7" ht="13.5" thickTop="1" x14ac:dyDescent="0.2">
      <c r="A464" s="3620"/>
      <c r="B464" s="3621"/>
      <c r="C464" s="3621"/>
      <c r="D464" s="2808" t="s">
        <v>18</v>
      </c>
      <c r="E464" s="3622" t="s">
        <v>19</v>
      </c>
      <c r="F464" s="3622"/>
      <c r="G464" s="3623"/>
    </row>
    <row r="465" spans="1:11" x14ac:dyDescent="0.2">
      <c r="A465" s="3624" t="s">
        <v>20</v>
      </c>
      <c r="B465" s="3625"/>
      <c r="C465" s="3625"/>
      <c r="D465" s="799"/>
      <c r="E465" s="3383"/>
      <c r="F465" s="3384"/>
      <c r="G465" s="3385"/>
    </row>
    <row r="466" spans="1:11" x14ac:dyDescent="0.2">
      <c r="A466" s="3624" t="s">
        <v>21</v>
      </c>
      <c r="B466" s="3625"/>
      <c r="C466" s="3625"/>
      <c r="D466" s="800" t="s">
        <v>151</v>
      </c>
      <c r="E466" s="3626" t="s">
        <v>25</v>
      </c>
      <c r="F466" s="3626"/>
      <c r="G466" s="3627"/>
    </row>
    <row r="467" spans="1:11" ht="13.5" thickBot="1" x14ac:dyDescent="0.25">
      <c r="A467" s="3628" t="s">
        <v>22</v>
      </c>
      <c r="B467" s="3629"/>
      <c r="C467" s="3629"/>
      <c r="D467" s="801" t="s">
        <v>152</v>
      </c>
      <c r="E467" s="3630" t="s">
        <v>23</v>
      </c>
      <c r="F467" s="3630"/>
      <c r="G467" s="3631"/>
    </row>
    <row r="468" spans="1:11" ht="16.5" x14ac:dyDescent="0.25">
      <c r="A468" s="3632" t="s">
        <v>0</v>
      </c>
      <c r="B468" s="3633"/>
      <c r="C468" s="3633"/>
      <c r="D468" s="3633"/>
      <c r="E468" s="3633"/>
      <c r="F468" s="3633"/>
      <c r="G468" s="3634"/>
    </row>
    <row r="469" spans="1:11" x14ac:dyDescent="0.2">
      <c r="A469" s="3635" t="s">
        <v>1</v>
      </c>
      <c r="B469" s="3636"/>
      <c r="C469" s="3636"/>
      <c r="D469" s="3636"/>
      <c r="E469" s="3636"/>
      <c r="F469" s="3636"/>
      <c r="G469" s="3637"/>
    </row>
    <row r="470" spans="1:11" x14ac:dyDescent="0.2">
      <c r="A470" s="3638" t="s">
        <v>2</v>
      </c>
      <c r="B470" s="3639"/>
      <c r="C470" s="3639"/>
      <c r="D470" s="3639"/>
      <c r="E470" s="3639"/>
      <c r="F470" s="3639"/>
      <c r="G470" s="3640"/>
    </row>
    <row r="471" spans="1:11" x14ac:dyDescent="0.2">
      <c r="A471" s="771"/>
      <c r="B471" s="211"/>
      <c r="C471" s="2974"/>
      <c r="D471" s="772"/>
      <c r="E471" s="211"/>
      <c r="F471" s="773"/>
      <c r="G471" s="2705" t="s">
        <v>3</v>
      </c>
    </row>
    <row r="472" spans="1:11" x14ac:dyDescent="0.2">
      <c r="A472" s="774" t="s">
        <v>4</v>
      </c>
      <c r="B472" s="775"/>
      <c r="C472" s="776" t="s">
        <v>150</v>
      </c>
      <c r="D472" s="775"/>
      <c r="E472" s="1277" t="s">
        <v>5047</v>
      </c>
      <c r="F472" s="1793"/>
      <c r="G472" s="1278" t="s">
        <v>4980</v>
      </c>
      <c r="I472" s="2985">
        <v>1</v>
      </c>
    </row>
    <row r="473" spans="1:11" x14ac:dyDescent="0.2">
      <c r="A473" s="777" t="s">
        <v>6</v>
      </c>
      <c r="B473" s="212"/>
      <c r="C473" s="778"/>
      <c r="D473" s="2971"/>
      <c r="E473" s="3641"/>
      <c r="F473" s="3642"/>
      <c r="G473" s="779"/>
    </row>
    <row r="474" spans="1:11" x14ac:dyDescent="0.2">
      <c r="A474" s="780" t="s">
        <v>7</v>
      </c>
      <c r="B474" s="781"/>
      <c r="C474" s="781"/>
      <c r="D474" s="781"/>
      <c r="E474" s="782" t="s">
        <v>8</v>
      </c>
      <c r="F474" s="783"/>
      <c r="G474" s="779" t="s">
        <v>9</v>
      </c>
    </row>
    <row r="475" spans="1:11" x14ac:dyDescent="0.2">
      <c r="A475" s="771"/>
      <c r="B475" s="211"/>
      <c r="C475" s="2974"/>
      <c r="D475" s="2974"/>
      <c r="E475" s="3643"/>
      <c r="F475" s="3644"/>
      <c r="G475" s="784"/>
    </row>
    <row r="476" spans="1:11" ht="26.25" thickBot="1" x14ac:dyDescent="0.25">
      <c r="A476" s="785" t="s">
        <v>10</v>
      </c>
      <c r="B476" s="786" t="s">
        <v>11</v>
      </c>
      <c r="C476" s="786" t="s">
        <v>12</v>
      </c>
      <c r="D476" s="787" t="s">
        <v>13</v>
      </c>
      <c r="E476" s="118" t="s">
        <v>14</v>
      </c>
      <c r="F476" s="788" t="s">
        <v>15</v>
      </c>
      <c r="G476" s="789" t="s">
        <v>16</v>
      </c>
    </row>
    <row r="477" spans="1:11" ht="13.5" thickTop="1" x14ac:dyDescent="0.2">
      <c r="A477" s="2972">
        <v>1</v>
      </c>
      <c r="B477" s="213"/>
      <c r="C477" s="1568" t="s">
        <v>59</v>
      </c>
      <c r="D477" s="2770" t="s">
        <v>4991</v>
      </c>
      <c r="E477" s="219">
        <v>50</v>
      </c>
      <c r="F477" s="215">
        <v>16.5</v>
      </c>
      <c r="G477" s="790">
        <f>F477*E477</f>
        <v>825</v>
      </c>
      <c r="I477" s="219">
        <v>50</v>
      </c>
      <c r="J477" s="219">
        <v>50</v>
      </c>
      <c r="K477" s="219">
        <v>50</v>
      </c>
    </row>
    <row r="478" spans="1:11" x14ac:dyDescent="0.2">
      <c r="A478" s="2972">
        <v>2</v>
      </c>
      <c r="B478" s="213"/>
      <c r="C478" s="1568" t="s">
        <v>59</v>
      </c>
      <c r="D478" s="1567" t="s">
        <v>4992</v>
      </c>
      <c r="E478" s="219">
        <v>60</v>
      </c>
      <c r="F478" s="215">
        <v>8.5</v>
      </c>
      <c r="G478" s="790">
        <f t="shared" ref="G478:G500" si="6">F478*E478</f>
        <v>510</v>
      </c>
      <c r="I478" s="219">
        <v>60</v>
      </c>
      <c r="J478" s="219">
        <v>60</v>
      </c>
      <c r="K478" s="219">
        <v>60</v>
      </c>
    </row>
    <row r="479" spans="1:11" x14ac:dyDescent="0.2">
      <c r="A479" s="2771">
        <v>3</v>
      </c>
      <c r="B479" s="213"/>
      <c r="C479" s="1568" t="s">
        <v>59</v>
      </c>
      <c r="D479" s="2836" t="s">
        <v>4993</v>
      </c>
      <c r="E479" s="219">
        <v>8</v>
      </c>
      <c r="F479" s="215">
        <v>71</v>
      </c>
      <c r="G479" s="790">
        <f t="shared" si="6"/>
        <v>568</v>
      </c>
      <c r="I479" s="219">
        <v>10</v>
      </c>
      <c r="J479" s="2981">
        <v>8</v>
      </c>
      <c r="K479" s="219">
        <v>8</v>
      </c>
    </row>
    <row r="480" spans="1:11" x14ac:dyDescent="0.2">
      <c r="A480" s="2972">
        <v>4</v>
      </c>
      <c r="B480" s="213"/>
      <c r="C480" s="1568" t="s">
        <v>59</v>
      </c>
      <c r="D480" s="1578" t="s">
        <v>4994</v>
      </c>
      <c r="E480" s="219">
        <v>44</v>
      </c>
      <c r="F480" s="215">
        <v>35</v>
      </c>
      <c r="G480" s="790">
        <f t="shared" si="6"/>
        <v>1540</v>
      </c>
      <c r="I480" s="219">
        <v>50</v>
      </c>
      <c r="J480" s="2981">
        <v>44</v>
      </c>
      <c r="K480" s="219">
        <v>44</v>
      </c>
    </row>
    <row r="481" spans="1:12" x14ac:dyDescent="0.2">
      <c r="A481" s="2972">
        <v>5</v>
      </c>
      <c r="B481" s="213"/>
      <c r="C481" s="1568" t="s">
        <v>305</v>
      </c>
      <c r="D481" s="1578" t="s">
        <v>4995</v>
      </c>
      <c r="E481" s="214">
        <v>4</v>
      </c>
      <c r="F481" s="215">
        <v>173</v>
      </c>
      <c r="G481" s="790">
        <f t="shared" si="6"/>
        <v>692</v>
      </c>
      <c r="I481" s="214">
        <v>5</v>
      </c>
      <c r="J481" s="2982">
        <v>4</v>
      </c>
      <c r="K481" s="214">
        <v>4</v>
      </c>
    </row>
    <row r="482" spans="1:12" x14ac:dyDescent="0.2">
      <c r="A482" s="2771">
        <v>6</v>
      </c>
      <c r="B482" s="218"/>
      <c r="C482" s="1568" t="s">
        <v>59</v>
      </c>
      <c r="D482" s="1565" t="s">
        <v>4996</v>
      </c>
      <c r="E482" s="219">
        <v>20</v>
      </c>
      <c r="F482" s="215">
        <v>55</v>
      </c>
      <c r="G482" s="790">
        <f t="shared" si="6"/>
        <v>1100</v>
      </c>
      <c r="I482" s="219">
        <v>20</v>
      </c>
      <c r="J482" s="219">
        <v>20</v>
      </c>
      <c r="K482" s="219">
        <v>20</v>
      </c>
    </row>
    <row r="483" spans="1:12" x14ac:dyDescent="0.2">
      <c r="A483" s="2972">
        <v>7</v>
      </c>
      <c r="B483" s="218"/>
      <c r="C483" s="1568" t="s">
        <v>59</v>
      </c>
      <c r="D483" s="1565" t="s">
        <v>4997</v>
      </c>
      <c r="E483" s="219">
        <v>7</v>
      </c>
      <c r="F483" s="215">
        <v>44</v>
      </c>
      <c r="G483" s="790">
        <f t="shared" si="6"/>
        <v>308</v>
      </c>
      <c r="I483" s="219">
        <v>10</v>
      </c>
      <c r="J483" s="2981">
        <v>7</v>
      </c>
      <c r="K483" s="219">
        <v>7</v>
      </c>
    </row>
    <row r="484" spans="1:12" x14ac:dyDescent="0.2">
      <c r="A484" s="2972">
        <v>8</v>
      </c>
      <c r="B484" s="220"/>
      <c r="C484" s="1568" t="s">
        <v>59</v>
      </c>
      <c r="D484" s="1573" t="s">
        <v>1448</v>
      </c>
      <c r="E484" s="217">
        <v>9</v>
      </c>
      <c r="F484" s="221">
        <v>56</v>
      </c>
      <c r="G484" s="790">
        <f t="shared" si="6"/>
        <v>504</v>
      </c>
      <c r="I484" s="217">
        <v>10</v>
      </c>
      <c r="J484" s="984">
        <v>9</v>
      </c>
      <c r="K484" s="217">
        <v>9</v>
      </c>
    </row>
    <row r="485" spans="1:12" x14ac:dyDescent="0.2">
      <c r="A485" s="2771">
        <v>9</v>
      </c>
      <c r="B485" s="213"/>
      <c r="C485" s="1568" t="s">
        <v>59</v>
      </c>
      <c r="D485" s="1573" t="s">
        <v>4998</v>
      </c>
      <c r="E485" s="222">
        <v>17</v>
      </c>
      <c r="F485" s="215">
        <v>76</v>
      </c>
      <c r="G485" s="790">
        <f t="shared" si="6"/>
        <v>1292</v>
      </c>
      <c r="I485" s="222">
        <v>20</v>
      </c>
      <c r="J485" s="2983">
        <v>17</v>
      </c>
      <c r="K485" s="222">
        <v>17</v>
      </c>
      <c r="L485" s="2725"/>
    </row>
    <row r="486" spans="1:12" x14ac:dyDescent="0.2">
      <c r="A486" s="2972">
        <v>10</v>
      </c>
      <c r="B486" s="223"/>
      <c r="C486" s="1568" t="s">
        <v>59</v>
      </c>
      <c r="D486" s="1579" t="s">
        <v>4999</v>
      </c>
      <c r="E486" s="224">
        <v>41</v>
      </c>
      <c r="F486" s="215">
        <v>67</v>
      </c>
      <c r="G486" s="790">
        <f t="shared" si="6"/>
        <v>2747</v>
      </c>
      <c r="I486" s="224">
        <v>50</v>
      </c>
      <c r="J486" s="1780">
        <v>40</v>
      </c>
      <c r="K486" s="224">
        <v>40</v>
      </c>
    </row>
    <row r="487" spans="1:12" x14ac:dyDescent="0.2">
      <c r="A487" s="2972"/>
      <c r="B487" s="223"/>
      <c r="C487" s="1568"/>
      <c r="D487" s="1579" t="s">
        <v>5000</v>
      </c>
      <c r="E487" s="224"/>
      <c r="F487" s="215"/>
      <c r="G487" s="790"/>
      <c r="I487" s="224"/>
      <c r="J487" s="224"/>
      <c r="K487" s="224"/>
    </row>
    <row r="488" spans="1:12" x14ac:dyDescent="0.2">
      <c r="A488" s="2972">
        <v>11</v>
      </c>
      <c r="B488" s="223"/>
      <c r="C488" s="1568" t="s">
        <v>276</v>
      </c>
      <c r="D488" s="1565" t="s">
        <v>5014</v>
      </c>
      <c r="E488" s="224">
        <v>3</v>
      </c>
      <c r="F488" s="215">
        <v>46</v>
      </c>
      <c r="G488" s="790">
        <f t="shared" si="6"/>
        <v>138</v>
      </c>
      <c r="I488" s="224">
        <v>5</v>
      </c>
      <c r="J488" s="1780">
        <v>3</v>
      </c>
      <c r="K488" s="224">
        <v>3</v>
      </c>
    </row>
    <row r="489" spans="1:12" x14ac:dyDescent="0.2">
      <c r="A489" s="2972"/>
      <c r="B489" s="223"/>
      <c r="C489" s="1568"/>
      <c r="D489" s="2980" t="s">
        <v>5001</v>
      </c>
      <c r="E489" s="224"/>
      <c r="F489" s="215"/>
      <c r="G489" s="790"/>
      <c r="I489" s="224"/>
      <c r="J489" s="224"/>
      <c r="K489" s="224"/>
    </row>
    <row r="490" spans="1:12" x14ac:dyDescent="0.2">
      <c r="A490" s="2771">
        <v>12</v>
      </c>
      <c r="B490" s="218"/>
      <c r="C490" s="1568" t="s">
        <v>59</v>
      </c>
      <c r="D490" s="1571" t="s">
        <v>5002</v>
      </c>
      <c r="E490" s="217">
        <v>50</v>
      </c>
      <c r="F490" s="791">
        <v>16</v>
      </c>
      <c r="G490" s="790">
        <f t="shared" si="6"/>
        <v>800</v>
      </c>
      <c r="I490" s="217">
        <v>50</v>
      </c>
      <c r="J490" s="217">
        <v>50</v>
      </c>
      <c r="K490" s="217">
        <v>50</v>
      </c>
    </row>
    <row r="491" spans="1:12" x14ac:dyDescent="0.2">
      <c r="A491" s="2972">
        <v>13</v>
      </c>
      <c r="B491" s="225"/>
      <c r="C491" s="1568" t="s">
        <v>59</v>
      </c>
      <c r="D491" s="1574" t="s">
        <v>5003</v>
      </c>
      <c r="E491" s="226">
        <v>50</v>
      </c>
      <c r="F491" s="215">
        <v>45</v>
      </c>
      <c r="G491" s="790">
        <f t="shared" si="6"/>
        <v>2250</v>
      </c>
      <c r="I491" s="226">
        <v>50</v>
      </c>
      <c r="J491" s="226">
        <v>50</v>
      </c>
      <c r="K491" s="226">
        <v>50</v>
      </c>
    </row>
    <row r="492" spans="1:12" x14ac:dyDescent="0.2">
      <c r="A492" s="2972">
        <v>14</v>
      </c>
      <c r="B492" s="225"/>
      <c r="C492" s="1570" t="s">
        <v>276</v>
      </c>
      <c r="D492" s="1571" t="s">
        <v>5004</v>
      </c>
      <c r="E492" s="226">
        <v>5</v>
      </c>
      <c r="F492" s="215">
        <v>79</v>
      </c>
      <c r="G492" s="790">
        <f t="shared" si="6"/>
        <v>395</v>
      </c>
      <c r="I492" s="226">
        <v>6</v>
      </c>
      <c r="J492" s="2984">
        <v>5</v>
      </c>
      <c r="K492" s="226">
        <v>5</v>
      </c>
    </row>
    <row r="493" spans="1:12" x14ac:dyDescent="0.2">
      <c r="A493" s="2771">
        <v>15</v>
      </c>
      <c r="B493" s="225"/>
      <c r="C493" s="1463" t="s">
        <v>306</v>
      </c>
      <c r="D493" s="1571" t="s">
        <v>5005</v>
      </c>
      <c r="E493" s="226">
        <v>8</v>
      </c>
      <c r="F493" s="215">
        <v>392</v>
      </c>
      <c r="G493" s="790">
        <f t="shared" si="6"/>
        <v>3136</v>
      </c>
      <c r="I493" s="226">
        <v>10</v>
      </c>
      <c r="J493" s="2984">
        <v>8</v>
      </c>
      <c r="K493" s="226">
        <v>8</v>
      </c>
    </row>
    <row r="494" spans="1:12" x14ac:dyDescent="0.2">
      <c r="A494" s="2972">
        <v>16</v>
      </c>
      <c r="B494" s="213"/>
      <c r="C494" s="1463" t="s">
        <v>306</v>
      </c>
      <c r="D494" s="1571" t="s">
        <v>5006</v>
      </c>
      <c r="E494" s="226">
        <v>8</v>
      </c>
      <c r="F494" s="215">
        <v>462</v>
      </c>
      <c r="G494" s="790">
        <f t="shared" si="6"/>
        <v>3696</v>
      </c>
      <c r="I494" s="226">
        <v>10</v>
      </c>
      <c r="J494" s="2984">
        <v>8</v>
      </c>
      <c r="K494" s="226">
        <v>8</v>
      </c>
    </row>
    <row r="495" spans="1:12" x14ac:dyDescent="0.2">
      <c r="A495" s="2972">
        <v>17</v>
      </c>
      <c r="B495" s="223"/>
      <c r="C495" s="1463" t="s">
        <v>306</v>
      </c>
      <c r="D495" s="1571" t="s">
        <v>5007</v>
      </c>
      <c r="E495" s="224">
        <v>8</v>
      </c>
      <c r="F495" s="227">
        <v>406</v>
      </c>
      <c r="G495" s="790">
        <f t="shared" si="6"/>
        <v>3248</v>
      </c>
      <c r="I495" s="224">
        <v>10</v>
      </c>
      <c r="J495" s="1780">
        <v>8</v>
      </c>
      <c r="K495" s="224">
        <v>8</v>
      </c>
    </row>
    <row r="496" spans="1:12" x14ac:dyDescent="0.2">
      <c r="A496" s="2771">
        <v>18</v>
      </c>
      <c r="B496" s="213"/>
      <c r="C496" s="1457" t="s">
        <v>342</v>
      </c>
      <c r="D496" s="1460" t="s">
        <v>5008</v>
      </c>
      <c r="E496" s="214">
        <v>2</v>
      </c>
      <c r="F496" s="215">
        <v>594</v>
      </c>
      <c r="G496" s="790">
        <f t="shared" si="6"/>
        <v>1188</v>
      </c>
      <c r="I496" s="214">
        <v>2</v>
      </c>
      <c r="J496" s="214">
        <v>2</v>
      </c>
      <c r="K496" s="214">
        <v>2</v>
      </c>
    </row>
    <row r="497" spans="1:11" x14ac:dyDescent="0.2">
      <c r="A497" s="2972">
        <v>19</v>
      </c>
      <c r="B497" s="213"/>
      <c r="C497" s="1457" t="s">
        <v>276</v>
      </c>
      <c r="D497" s="1460" t="s">
        <v>5009</v>
      </c>
      <c r="E497" s="217">
        <v>1</v>
      </c>
      <c r="F497" s="791">
        <v>370</v>
      </c>
      <c r="G497" s="790">
        <f t="shared" si="6"/>
        <v>370</v>
      </c>
      <c r="I497" s="217">
        <v>2</v>
      </c>
      <c r="J497" s="984">
        <v>1</v>
      </c>
      <c r="K497" s="217">
        <v>1</v>
      </c>
    </row>
    <row r="498" spans="1:11" x14ac:dyDescent="0.2">
      <c r="A498" s="2972"/>
      <c r="B498" s="213"/>
      <c r="C498" s="1457"/>
      <c r="D498" s="1460" t="s">
        <v>5010</v>
      </c>
      <c r="E498" s="217"/>
      <c r="F498" s="791"/>
      <c r="G498" s="790"/>
      <c r="I498" s="217"/>
      <c r="J498" s="217"/>
      <c r="K498" s="217"/>
    </row>
    <row r="499" spans="1:11" x14ac:dyDescent="0.2">
      <c r="A499" s="2972">
        <v>20</v>
      </c>
      <c r="B499" s="218"/>
      <c r="C499" s="1457" t="s">
        <v>59</v>
      </c>
      <c r="D499" s="1460" t="s">
        <v>5011</v>
      </c>
      <c r="E499" s="226">
        <v>20</v>
      </c>
      <c r="F499" s="215">
        <v>5.5</v>
      </c>
      <c r="G499" s="790">
        <f t="shared" si="6"/>
        <v>110</v>
      </c>
      <c r="I499" s="226">
        <v>20</v>
      </c>
      <c r="J499" s="226">
        <v>20</v>
      </c>
      <c r="K499" s="226">
        <v>20</v>
      </c>
    </row>
    <row r="500" spans="1:11" x14ac:dyDescent="0.2">
      <c r="A500" s="2771">
        <v>21</v>
      </c>
      <c r="B500" s="220"/>
      <c r="C500" s="1576" t="s">
        <v>59</v>
      </c>
      <c r="D500" s="1572" t="s">
        <v>5012</v>
      </c>
      <c r="E500" s="217">
        <v>2</v>
      </c>
      <c r="F500" s="221">
        <v>500</v>
      </c>
      <c r="G500" s="790">
        <f t="shared" si="6"/>
        <v>1000</v>
      </c>
      <c r="I500" s="217">
        <v>2</v>
      </c>
      <c r="J500" s="217">
        <v>2</v>
      </c>
      <c r="K500" s="217">
        <v>2</v>
      </c>
    </row>
    <row r="501" spans="1:11" x14ac:dyDescent="0.2">
      <c r="A501" s="2972"/>
      <c r="B501" s="220"/>
      <c r="C501" s="1570"/>
      <c r="D501" s="1565"/>
      <c r="E501" s="217"/>
      <c r="F501" s="221"/>
      <c r="G501" s="790"/>
    </row>
    <row r="502" spans="1:11" x14ac:dyDescent="0.2">
      <c r="A502" s="2972"/>
      <c r="B502" s="2728"/>
      <c r="C502" s="2729"/>
      <c r="D502" s="2730"/>
      <c r="E502" s="2735"/>
      <c r="F502" s="221"/>
      <c r="G502" s="790"/>
    </row>
    <row r="503" spans="1:11" x14ac:dyDescent="0.2">
      <c r="A503" s="2771"/>
      <c r="B503" s="213"/>
      <c r="C503" s="1568"/>
      <c r="D503" s="1573"/>
      <c r="E503" s="222"/>
      <c r="F503" s="215"/>
      <c r="G503" s="790"/>
    </row>
    <row r="504" spans="1:11" x14ac:dyDescent="0.2">
      <c r="A504" s="2972"/>
      <c r="B504" s="220"/>
      <c r="C504" s="1568"/>
      <c r="D504" s="1573"/>
      <c r="E504" s="217"/>
      <c r="F504" s="221"/>
      <c r="G504" s="790"/>
    </row>
    <row r="505" spans="1:11" x14ac:dyDescent="0.2">
      <c r="A505" s="2972"/>
      <c r="B505" s="220"/>
      <c r="C505" s="1568"/>
      <c r="D505" s="1573"/>
      <c r="E505" s="217"/>
      <c r="F505" s="221"/>
      <c r="G505" s="790"/>
    </row>
    <row r="506" spans="1:11" x14ac:dyDescent="0.2">
      <c r="A506" s="2771"/>
      <c r="B506" s="213"/>
      <c r="C506" s="1568"/>
      <c r="D506" s="1573"/>
      <c r="E506" s="222"/>
      <c r="F506" s="215"/>
      <c r="G506" s="790"/>
    </row>
    <row r="507" spans="1:11" x14ac:dyDescent="0.2">
      <c r="A507" s="2972"/>
      <c r="B507" s="213"/>
      <c r="C507" s="1570"/>
      <c r="D507" s="1567"/>
      <c r="E507" s="226"/>
      <c r="F507" s="215"/>
      <c r="G507" s="790"/>
    </row>
    <row r="508" spans="1:11" ht="13.5" thickBot="1" x14ac:dyDescent="0.25">
      <c r="A508" s="794"/>
      <c r="B508" s="229"/>
      <c r="C508" s="795"/>
      <c r="D508" s="795"/>
      <c r="E508" s="229"/>
      <c r="F508" s="796" t="s">
        <v>17</v>
      </c>
      <c r="G508" s="797">
        <f>SUM(G477:G507)</f>
        <v>26417</v>
      </c>
    </row>
    <row r="509" spans="1:11" ht="13.5" thickTop="1" x14ac:dyDescent="0.2">
      <c r="A509" s="3619" t="s">
        <v>5060</v>
      </c>
      <c r="B509" s="3473"/>
      <c r="C509" s="3473"/>
      <c r="D509" s="3473"/>
      <c r="E509" s="3473"/>
      <c r="F509" s="3473"/>
      <c r="G509" s="3474"/>
    </row>
    <row r="510" spans="1:11" ht="13.5" thickBot="1" x14ac:dyDescent="0.25">
      <c r="A510" s="2772"/>
      <c r="B510" s="798"/>
      <c r="C510" s="73" t="s">
        <v>5146</v>
      </c>
      <c r="D510" s="2710"/>
      <c r="E510" s="2711"/>
      <c r="F510" s="2712"/>
      <c r="G510" s="2713"/>
      <c r="J510" s="73" t="s">
        <v>5013</v>
      </c>
    </row>
    <row r="511" spans="1:11" ht="13.5" thickTop="1" x14ac:dyDescent="0.2">
      <c r="A511" s="3620"/>
      <c r="B511" s="3621"/>
      <c r="C511" s="3621"/>
      <c r="D511" s="2973" t="s">
        <v>18</v>
      </c>
      <c r="E511" s="3622" t="s">
        <v>19</v>
      </c>
      <c r="F511" s="3622"/>
      <c r="G511" s="3623"/>
    </row>
    <row r="512" spans="1:11" x14ac:dyDescent="0.2">
      <c r="A512" s="3624" t="s">
        <v>20</v>
      </c>
      <c r="B512" s="3625"/>
      <c r="C512" s="3625"/>
      <c r="D512" s="799"/>
      <c r="E512" s="3383"/>
      <c r="F512" s="3384"/>
      <c r="G512" s="3385"/>
    </row>
    <row r="513" spans="1:9" x14ac:dyDescent="0.2">
      <c r="A513" s="3624" t="s">
        <v>21</v>
      </c>
      <c r="B513" s="3625"/>
      <c r="C513" s="3625"/>
      <c r="D513" s="800" t="s">
        <v>151</v>
      </c>
      <c r="E513" s="3626" t="s">
        <v>25</v>
      </c>
      <c r="F513" s="3626"/>
      <c r="G513" s="3627"/>
    </row>
    <row r="514" spans="1:9" ht="13.5" thickBot="1" x14ac:dyDescent="0.25">
      <c r="A514" s="3628" t="s">
        <v>22</v>
      </c>
      <c r="B514" s="3629"/>
      <c r="C514" s="3629"/>
      <c r="D514" s="801" t="s">
        <v>152</v>
      </c>
      <c r="E514" s="3630" t="s">
        <v>23</v>
      </c>
      <c r="F514" s="3630"/>
      <c r="G514" s="3631"/>
    </row>
    <row r="515" spans="1:9" ht="16.5" x14ac:dyDescent="0.25">
      <c r="A515" s="3632" t="s">
        <v>0</v>
      </c>
      <c r="B515" s="3633"/>
      <c r="C515" s="3633"/>
      <c r="D515" s="3633"/>
      <c r="E515" s="3633"/>
      <c r="F515" s="3633"/>
      <c r="G515" s="3634"/>
    </row>
    <row r="516" spans="1:9" x14ac:dyDescent="0.2">
      <c r="A516" s="3635" t="s">
        <v>1</v>
      </c>
      <c r="B516" s="3636"/>
      <c r="C516" s="3636"/>
      <c r="D516" s="3636"/>
      <c r="E516" s="3636"/>
      <c r="F516" s="3636"/>
      <c r="G516" s="3637"/>
    </row>
    <row r="517" spans="1:9" x14ac:dyDescent="0.2">
      <c r="A517" s="3638" t="s">
        <v>2</v>
      </c>
      <c r="B517" s="3639"/>
      <c r="C517" s="3639"/>
      <c r="D517" s="3639"/>
      <c r="E517" s="3639"/>
      <c r="F517" s="3639"/>
      <c r="G517" s="3640"/>
    </row>
    <row r="518" spans="1:9" x14ac:dyDescent="0.2">
      <c r="A518" s="771"/>
      <c r="B518" s="211"/>
      <c r="C518" s="2979"/>
      <c r="D518" s="772"/>
      <c r="E518" s="211"/>
      <c r="F518" s="773"/>
      <c r="G518" s="2705" t="s">
        <v>3</v>
      </c>
    </row>
    <row r="519" spans="1:9" x14ac:dyDescent="0.2">
      <c r="A519" s="774" t="s">
        <v>4</v>
      </c>
      <c r="B519" s="775"/>
      <c r="C519" s="776" t="s">
        <v>150</v>
      </c>
      <c r="D519" s="775"/>
      <c r="E519" s="1277" t="s">
        <v>5055</v>
      </c>
      <c r="F519" s="1793"/>
      <c r="G519" s="1278" t="s">
        <v>4980</v>
      </c>
      <c r="I519" s="2985">
        <v>2</v>
      </c>
    </row>
    <row r="520" spans="1:9" x14ac:dyDescent="0.2">
      <c r="A520" s="777" t="s">
        <v>6</v>
      </c>
      <c r="B520" s="212"/>
      <c r="C520" s="778"/>
      <c r="D520" s="2976"/>
      <c r="E520" s="3641"/>
      <c r="F520" s="3642"/>
      <c r="G520" s="779"/>
    </row>
    <row r="521" spans="1:9" x14ac:dyDescent="0.2">
      <c r="A521" s="780" t="s">
        <v>7</v>
      </c>
      <c r="B521" s="781"/>
      <c r="C521" s="781"/>
      <c r="D521" s="781"/>
      <c r="E521" s="782" t="s">
        <v>8</v>
      </c>
      <c r="F521" s="783"/>
      <c r="G521" s="779" t="s">
        <v>9</v>
      </c>
    </row>
    <row r="522" spans="1:9" x14ac:dyDescent="0.2">
      <c r="A522" s="771"/>
      <c r="B522" s="211"/>
      <c r="C522" s="2979"/>
      <c r="D522" s="2979"/>
      <c r="E522" s="3643"/>
      <c r="F522" s="3644"/>
      <c r="G522" s="784"/>
    </row>
    <row r="523" spans="1:9" ht="26.25" thickBot="1" x14ac:dyDescent="0.25">
      <c r="A523" s="785" t="s">
        <v>10</v>
      </c>
      <c r="B523" s="786" t="s">
        <v>11</v>
      </c>
      <c r="C523" s="786" t="s">
        <v>12</v>
      </c>
      <c r="D523" s="787" t="s">
        <v>13</v>
      </c>
      <c r="E523" s="118" t="s">
        <v>14</v>
      </c>
      <c r="F523" s="788" t="s">
        <v>15</v>
      </c>
      <c r="G523" s="789" t="s">
        <v>16</v>
      </c>
    </row>
    <row r="524" spans="1:9" ht="13.5" thickTop="1" x14ac:dyDescent="0.2">
      <c r="A524" s="2977">
        <v>1</v>
      </c>
      <c r="B524" s="213"/>
      <c r="C524" s="1568" t="s">
        <v>59</v>
      </c>
      <c r="D524" s="2770" t="s">
        <v>4991</v>
      </c>
      <c r="E524" s="219">
        <v>50</v>
      </c>
      <c r="F524" s="215">
        <v>16.5</v>
      </c>
      <c r="G524" s="790">
        <f>F524*E524</f>
        <v>825</v>
      </c>
      <c r="I524" s="219">
        <v>50</v>
      </c>
    </row>
    <row r="525" spans="1:9" x14ac:dyDescent="0.2">
      <c r="A525" s="2977">
        <v>2</v>
      </c>
      <c r="B525" s="213"/>
      <c r="C525" s="1568" t="s">
        <v>59</v>
      </c>
      <c r="D525" s="1567" t="s">
        <v>4992</v>
      </c>
      <c r="E525" s="219">
        <v>60</v>
      </c>
      <c r="F525" s="215">
        <v>8.5</v>
      </c>
      <c r="G525" s="790">
        <f t="shared" ref="G525:G533" si="7">F525*E525</f>
        <v>510</v>
      </c>
      <c r="I525" s="219">
        <v>60</v>
      </c>
    </row>
    <row r="526" spans="1:9" x14ac:dyDescent="0.2">
      <c r="A526" s="2771">
        <v>3</v>
      </c>
      <c r="B526" s="213"/>
      <c r="C526" s="1568" t="s">
        <v>59</v>
      </c>
      <c r="D526" s="2836" t="s">
        <v>4993</v>
      </c>
      <c r="E526" s="219">
        <v>8</v>
      </c>
      <c r="F526" s="215">
        <v>71</v>
      </c>
      <c r="G526" s="790">
        <f t="shared" si="7"/>
        <v>568</v>
      </c>
      <c r="I526" s="219">
        <v>10</v>
      </c>
    </row>
    <row r="527" spans="1:9" x14ac:dyDescent="0.2">
      <c r="A527" s="2977">
        <v>4</v>
      </c>
      <c r="B527" s="213"/>
      <c r="C527" s="1568" t="s">
        <v>59</v>
      </c>
      <c r="D527" s="1578" t="s">
        <v>4994</v>
      </c>
      <c r="E527" s="219">
        <v>44</v>
      </c>
      <c r="F527" s="215">
        <v>35</v>
      </c>
      <c r="G527" s="790">
        <f t="shared" si="7"/>
        <v>1540</v>
      </c>
      <c r="I527" s="219">
        <v>50</v>
      </c>
    </row>
    <row r="528" spans="1:9" x14ac:dyDescent="0.2">
      <c r="A528" s="2977">
        <v>5</v>
      </c>
      <c r="B528" s="213"/>
      <c r="C528" s="1568" t="s">
        <v>305</v>
      </c>
      <c r="D528" s="1578" t="s">
        <v>4995</v>
      </c>
      <c r="E528" s="214">
        <v>4</v>
      </c>
      <c r="F528" s="215">
        <v>173</v>
      </c>
      <c r="G528" s="790">
        <f t="shared" si="7"/>
        <v>692</v>
      </c>
      <c r="I528" s="214">
        <v>5</v>
      </c>
    </row>
    <row r="529" spans="1:9" x14ac:dyDescent="0.2">
      <c r="A529" s="2771">
        <v>6</v>
      </c>
      <c r="B529" s="218"/>
      <c r="C529" s="1568" t="s">
        <v>59</v>
      </c>
      <c r="D529" s="1565" t="s">
        <v>4996</v>
      </c>
      <c r="E529" s="219">
        <v>20</v>
      </c>
      <c r="F529" s="215">
        <v>55</v>
      </c>
      <c r="G529" s="790">
        <f t="shared" si="7"/>
        <v>1100</v>
      </c>
      <c r="I529" s="219">
        <v>20</v>
      </c>
    </row>
    <row r="530" spans="1:9" x14ac:dyDescent="0.2">
      <c r="A530" s="2977">
        <v>7</v>
      </c>
      <c r="B530" s="218"/>
      <c r="C530" s="1568" t="s">
        <v>59</v>
      </c>
      <c r="D530" s="1565" t="s">
        <v>4997</v>
      </c>
      <c r="E530" s="219">
        <v>9</v>
      </c>
      <c r="F530" s="215">
        <v>44</v>
      </c>
      <c r="G530" s="790">
        <f t="shared" si="7"/>
        <v>396</v>
      </c>
      <c r="I530" s="219">
        <v>10</v>
      </c>
    </row>
    <row r="531" spans="1:9" x14ac:dyDescent="0.2">
      <c r="A531" s="2977">
        <v>8</v>
      </c>
      <c r="B531" s="220"/>
      <c r="C531" s="1568" t="s">
        <v>59</v>
      </c>
      <c r="D531" s="1573" t="s">
        <v>1448</v>
      </c>
      <c r="E531" s="217">
        <v>9</v>
      </c>
      <c r="F531" s="221">
        <v>56</v>
      </c>
      <c r="G531" s="790">
        <f t="shared" si="7"/>
        <v>504</v>
      </c>
      <c r="I531" s="217">
        <v>10</v>
      </c>
    </row>
    <row r="532" spans="1:9" x14ac:dyDescent="0.2">
      <c r="A532" s="2771">
        <v>9</v>
      </c>
      <c r="B532" s="213"/>
      <c r="C532" s="1568" t="s">
        <v>59</v>
      </c>
      <c r="D532" s="1573" t="s">
        <v>4998</v>
      </c>
      <c r="E532" s="222">
        <v>17</v>
      </c>
      <c r="F532" s="215">
        <v>76</v>
      </c>
      <c r="G532" s="790">
        <f t="shared" si="7"/>
        <v>1292</v>
      </c>
      <c r="I532" s="222">
        <v>20</v>
      </c>
    </row>
    <row r="533" spans="1:9" x14ac:dyDescent="0.2">
      <c r="A533" s="2977">
        <v>10</v>
      </c>
      <c r="B533" s="223"/>
      <c r="C533" s="1568" t="s">
        <v>59</v>
      </c>
      <c r="D533" s="1579" t="s">
        <v>4999</v>
      </c>
      <c r="E533" s="224">
        <v>41</v>
      </c>
      <c r="F533" s="215">
        <v>67</v>
      </c>
      <c r="G533" s="790">
        <f t="shared" si="7"/>
        <v>2747</v>
      </c>
      <c r="I533" s="224">
        <v>50</v>
      </c>
    </row>
    <row r="534" spans="1:9" x14ac:dyDescent="0.2">
      <c r="A534" s="2977"/>
      <c r="B534" s="223"/>
      <c r="C534" s="1568"/>
      <c r="D534" s="1579" t="s">
        <v>5000</v>
      </c>
      <c r="E534" s="224"/>
      <c r="F534" s="215"/>
      <c r="G534" s="790"/>
      <c r="I534" s="224"/>
    </row>
    <row r="535" spans="1:9" x14ac:dyDescent="0.2">
      <c r="A535" s="2977">
        <v>11</v>
      </c>
      <c r="B535" s="223"/>
      <c r="C535" s="1568" t="s">
        <v>276</v>
      </c>
      <c r="D535" s="1565" t="s">
        <v>5014</v>
      </c>
      <c r="E535" s="224">
        <v>3</v>
      </c>
      <c r="F535" s="215">
        <v>46</v>
      </c>
      <c r="G535" s="790">
        <f t="shared" ref="G535" si="8">F535*E535</f>
        <v>138</v>
      </c>
      <c r="I535" s="224">
        <v>5</v>
      </c>
    </row>
    <row r="536" spans="1:9" x14ac:dyDescent="0.2">
      <c r="A536" s="2977"/>
      <c r="B536" s="223"/>
      <c r="C536" s="1568"/>
      <c r="D536" s="2980" t="s">
        <v>5001</v>
      </c>
      <c r="E536" s="224"/>
      <c r="F536" s="215"/>
      <c r="G536" s="790"/>
      <c r="I536" s="224"/>
    </row>
    <row r="537" spans="1:9" x14ac:dyDescent="0.2">
      <c r="A537" s="2771">
        <v>12</v>
      </c>
      <c r="B537" s="218"/>
      <c r="C537" s="1568" t="s">
        <v>59</v>
      </c>
      <c r="D537" s="1571" t="s">
        <v>5002</v>
      </c>
      <c r="E537" s="217">
        <v>50</v>
      </c>
      <c r="F537" s="791">
        <v>16</v>
      </c>
      <c r="G537" s="790">
        <f t="shared" ref="G537:G544" si="9">F537*E537</f>
        <v>800</v>
      </c>
      <c r="I537" s="217">
        <v>50</v>
      </c>
    </row>
    <row r="538" spans="1:9" x14ac:dyDescent="0.2">
      <c r="A538" s="2977">
        <v>13</v>
      </c>
      <c r="B538" s="225"/>
      <c r="C538" s="1568" t="s">
        <v>59</v>
      </c>
      <c r="D538" s="1574" t="s">
        <v>5003</v>
      </c>
      <c r="E538" s="226">
        <v>50</v>
      </c>
      <c r="F538" s="215">
        <v>45</v>
      </c>
      <c r="G538" s="790">
        <f t="shared" si="9"/>
        <v>2250</v>
      </c>
      <c r="I538" s="226">
        <v>50</v>
      </c>
    </row>
    <row r="539" spans="1:9" x14ac:dyDescent="0.2">
      <c r="A539" s="2977">
        <v>14</v>
      </c>
      <c r="B539" s="225"/>
      <c r="C539" s="1570" t="s">
        <v>276</v>
      </c>
      <c r="D539" s="1571" t="s">
        <v>5004</v>
      </c>
      <c r="E539" s="226">
        <v>5</v>
      </c>
      <c r="F539" s="215">
        <v>79</v>
      </c>
      <c r="G539" s="790">
        <f t="shared" si="9"/>
        <v>395</v>
      </c>
      <c r="I539" s="226">
        <v>6</v>
      </c>
    </row>
    <row r="540" spans="1:9" x14ac:dyDescent="0.2">
      <c r="A540" s="2771">
        <v>15</v>
      </c>
      <c r="B540" s="225"/>
      <c r="C540" s="1463" t="s">
        <v>306</v>
      </c>
      <c r="D540" s="1571" t="s">
        <v>5005</v>
      </c>
      <c r="E540" s="226">
        <v>8</v>
      </c>
      <c r="F540" s="215">
        <v>392</v>
      </c>
      <c r="G540" s="790">
        <f t="shared" si="9"/>
        <v>3136</v>
      </c>
      <c r="I540" s="226">
        <v>10</v>
      </c>
    </row>
    <row r="541" spans="1:9" x14ac:dyDescent="0.2">
      <c r="A541" s="2977">
        <v>16</v>
      </c>
      <c r="B541" s="213"/>
      <c r="C541" s="1463" t="s">
        <v>306</v>
      </c>
      <c r="D541" s="1571" t="s">
        <v>5006</v>
      </c>
      <c r="E541" s="226">
        <v>8</v>
      </c>
      <c r="F541" s="215">
        <v>462</v>
      </c>
      <c r="G541" s="790">
        <f t="shared" si="9"/>
        <v>3696</v>
      </c>
      <c r="I541" s="226">
        <v>10</v>
      </c>
    </row>
    <row r="542" spans="1:9" x14ac:dyDescent="0.2">
      <c r="A542" s="2977">
        <v>17</v>
      </c>
      <c r="B542" s="223"/>
      <c r="C542" s="1463" t="s">
        <v>306</v>
      </c>
      <c r="D542" s="1571" t="s">
        <v>5007</v>
      </c>
      <c r="E542" s="224">
        <v>8</v>
      </c>
      <c r="F542" s="227">
        <v>406</v>
      </c>
      <c r="G542" s="790">
        <f t="shared" si="9"/>
        <v>3248</v>
      </c>
      <c r="I542" s="224">
        <v>10</v>
      </c>
    </row>
    <row r="543" spans="1:9" x14ac:dyDescent="0.2">
      <c r="A543" s="2771">
        <v>18</v>
      </c>
      <c r="B543" s="213"/>
      <c r="C543" s="1457" t="s">
        <v>342</v>
      </c>
      <c r="D543" s="1460" t="s">
        <v>5008</v>
      </c>
      <c r="E543" s="214">
        <v>2</v>
      </c>
      <c r="F543" s="215">
        <v>594</v>
      </c>
      <c r="G543" s="790">
        <f t="shared" si="9"/>
        <v>1188</v>
      </c>
      <c r="I543" s="214">
        <v>2</v>
      </c>
    </row>
    <row r="544" spans="1:9" x14ac:dyDescent="0.2">
      <c r="A544" s="2977">
        <v>19</v>
      </c>
      <c r="B544" s="213"/>
      <c r="C544" s="1457" t="s">
        <v>276</v>
      </c>
      <c r="D544" s="1460" t="s">
        <v>5009</v>
      </c>
      <c r="E544" s="217">
        <v>1</v>
      </c>
      <c r="F544" s="791">
        <v>370</v>
      </c>
      <c r="G544" s="790">
        <f t="shared" si="9"/>
        <v>370</v>
      </c>
      <c r="I544" s="217">
        <v>2</v>
      </c>
    </row>
    <row r="545" spans="1:9" x14ac:dyDescent="0.2">
      <c r="A545" s="2977"/>
      <c r="B545" s="213"/>
      <c r="C545" s="1457"/>
      <c r="D545" s="1460" t="s">
        <v>5010</v>
      </c>
      <c r="E545" s="217"/>
      <c r="F545" s="791"/>
      <c r="G545" s="790"/>
      <c r="I545" s="217"/>
    </row>
    <row r="546" spans="1:9" x14ac:dyDescent="0.2">
      <c r="A546" s="2977">
        <v>20</v>
      </c>
      <c r="B546" s="218"/>
      <c r="C546" s="1457" t="s">
        <v>59</v>
      </c>
      <c r="D546" s="1460" t="s">
        <v>5011</v>
      </c>
      <c r="E546" s="226">
        <v>20</v>
      </c>
      <c r="F546" s="215">
        <v>5.5</v>
      </c>
      <c r="G546" s="790">
        <f t="shared" ref="G546:G547" si="10">F546*E546</f>
        <v>110</v>
      </c>
      <c r="I546" s="226">
        <v>20</v>
      </c>
    </row>
    <row r="547" spans="1:9" x14ac:dyDescent="0.2">
      <c r="A547" s="2771">
        <v>21</v>
      </c>
      <c r="B547" s="220"/>
      <c r="C547" s="1576" t="s">
        <v>59</v>
      </c>
      <c r="D547" s="1572" t="s">
        <v>5012</v>
      </c>
      <c r="E547" s="217">
        <v>2</v>
      </c>
      <c r="F547" s="221">
        <v>500</v>
      </c>
      <c r="G547" s="790">
        <f t="shared" si="10"/>
        <v>1000</v>
      </c>
      <c r="I547" s="217">
        <v>2</v>
      </c>
    </row>
    <row r="548" spans="1:9" x14ac:dyDescent="0.2">
      <c r="A548" s="2977"/>
      <c r="B548" s="220"/>
      <c r="C548" s="1570"/>
      <c r="D548" s="1565"/>
      <c r="E548" s="217"/>
      <c r="F548" s="221"/>
      <c r="G548" s="790"/>
    </row>
    <row r="549" spans="1:9" x14ac:dyDescent="0.2">
      <c r="A549" s="2977"/>
      <c r="B549" s="2728"/>
      <c r="C549" s="2729"/>
      <c r="D549" s="2730"/>
      <c r="E549" s="2735"/>
      <c r="F549" s="221"/>
      <c r="G549" s="790"/>
    </row>
    <row r="550" spans="1:9" x14ac:dyDescent="0.2">
      <c r="A550" s="2771"/>
      <c r="B550" s="213"/>
      <c r="C550" s="1568"/>
      <c r="D550" s="1573"/>
      <c r="E550" s="222"/>
      <c r="F550" s="215"/>
      <c r="G550" s="790"/>
    </row>
    <row r="551" spans="1:9" x14ac:dyDescent="0.2">
      <c r="A551" s="2977"/>
      <c r="B551" s="220"/>
      <c r="C551" s="1568"/>
      <c r="D551" s="1573"/>
      <c r="E551" s="217"/>
      <c r="F551" s="221"/>
      <c r="G551" s="790"/>
    </row>
    <row r="552" spans="1:9" x14ac:dyDescent="0.2">
      <c r="A552" s="2977"/>
      <c r="B552" s="220"/>
      <c r="C552" s="1568"/>
      <c r="D552" s="1573"/>
      <c r="E552" s="217"/>
      <c r="F552" s="221"/>
      <c r="G552" s="790"/>
    </row>
    <row r="553" spans="1:9" x14ac:dyDescent="0.2">
      <c r="A553" s="2771"/>
      <c r="B553" s="213"/>
      <c r="C553" s="1568"/>
      <c r="D553" s="1573"/>
      <c r="E553" s="222"/>
      <c r="F553" s="215"/>
      <c r="G553" s="790"/>
    </row>
    <row r="554" spans="1:9" x14ac:dyDescent="0.2">
      <c r="A554" s="2977"/>
      <c r="B554" s="213"/>
      <c r="C554" s="1570"/>
      <c r="D554" s="1567"/>
      <c r="E554" s="226"/>
      <c r="F554" s="215"/>
      <c r="G554" s="790"/>
    </row>
    <row r="555" spans="1:9" ht="13.5" thickBot="1" x14ac:dyDescent="0.25">
      <c r="A555" s="794"/>
      <c r="B555" s="229"/>
      <c r="C555" s="795"/>
      <c r="D555" s="795"/>
      <c r="E555" s="229"/>
      <c r="F555" s="796" t="s">
        <v>17</v>
      </c>
      <c r="G555" s="797">
        <f>SUM(G524:G554)</f>
        <v>26505</v>
      </c>
    </row>
    <row r="556" spans="1:9" ht="13.5" thickTop="1" x14ac:dyDescent="0.2">
      <c r="A556" s="3619" t="s">
        <v>5057</v>
      </c>
      <c r="B556" s="3473"/>
      <c r="C556" s="3473"/>
      <c r="D556" s="3473"/>
      <c r="E556" s="3473"/>
      <c r="F556" s="3473"/>
      <c r="G556" s="3474"/>
    </row>
    <row r="557" spans="1:9" ht="13.5" thickBot="1" x14ac:dyDescent="0.25">
      <c r="A557" s="2772"/>
      <c r="B557" s="798"/>
      <c r="C557" s="73" t="s">
        <v>5015</v>
      </c>
      <c r="D557" s="2710"/>
      <c r="E557" s="2711"/>
      <c r="F557" s="2712"/>
      <c r="G557" s="2713"/>
    </row>
    <row r="558" spans="1:9" ht="13.5" thickTop="1" x14ac:dyDescent="0.2">
      <c r="A558" s="3620"/>
      <c r="B558" s="3621"/>
      <c r="C558" s="3621"/>
      <c r="D558" s="2978" t="s">
        <v>18</v>
      </c>
      <c r="E558" s="3622" t="s">
        <v>19</v>
      </c>
      <c r="F558" s="3622"/>
      <c r="G558" s="3623"/>
    </row>
    <row r="559" spans="1:9" x14ac:dyDescent="0.2">
      <c r="A559" s="3624" t="s">
        <v>20</v>
      </c>
      <c r="B559" s="3625"/>
      <c r="C559" s="3625"/>
      <c r="D559" s="799"/>
      <c r="E559" s="3383"/>
      <c r="F559" s="3384"/>
      <c r="G559" s="3385"/>
    </row>
    <row r="560" spans="1:9" x14ac:dyDescent="0.2">
      <c r="A560" s="3624" t="s">
        <v>21</v>
      </c>
      <c r="B560" s="3625"/>
      <c r="C560" s="3625"/>
      <c r="D560" s="800" t="s">
        <v>151</v>
      </c>
      <c r="E560" s="3626" t="s">
        <v>25</v>
      </c>
      <c r="F560" s="3626"/>
      <c r="G560" s="3627"/>
    </row>
    <row r="561" spans="1:9" ht="13.5" thickBot="1" x14ac:dyDescent="0.25">
      <c r="A561" s="3628" t="s">
        <v>22</v>
      </c>
      <c r="B561" s="3629"/>
      <c r="C561" s="3629"/>
      <c r="D561" s="801" t="s">
        <v>152</v>
      </c>
      <c r="E561" s="3630" t="s">
        <v>23</v>
      </c>
      <c r="F561" s="3630"/>
      <c r="G561" s="3631"/>
    </row>
    <row r="562" spans="1:9" ht="16.5" x14ac:dyDescent="0.25">
      <c r="A562" s="3632" t="s">
        <v>0</v>
      </c>
      <c r="B562" s="3633"/>
      <c r="C562" s="3633"/>
      <c r="D562" s="3633"/>
      <c r="E562" s="3633"/>
      <c r="F562" s="3633"/>
      <c r="G562" s="3634"/>
    </row>
    <row r="563" spans="1:9" x14ac:dyDescent="0.2">
      <c r="A563" s="3635" t="s">
        <v>1</v>
      </c>
      <c r="B563" s="3636"/>
      <c r="C563" s="3636"/>
      <c r="D563" s="3636"/>
      <c r="E563" s="3636"/>
      <c r="F563" s="3636"/>
      <c r="G563" s="3637"/>
    </row>
    <row r="564" spans="1:9" x14ac:dyDescent="0.2">
      <c r="A564" s="3638" t="s">
        <v>2</v>
      </c>
      <c r="B564" s="3639"/>
      <c r="C564" s="3639"/>
      <c r="D564" s="3639"/>
      <c r="E564" s="3639"/>
      <c r="F564" s="3639"/>
      <c r="G564" s="3640"/>
    </row>
    <row r="565" spans="1:9" x14ac:dyDescent="0.2">
      <c r="A565" s="771"/>
      <c r="B565" s="211"/>
      <c r="C565" s="2979"/>
      <c r="D565" s="772"/>
      <c r="E565" s="211"/>
      <c r="F565" s="773"/>
      <c r="G565" s="2705" t="s">
        <v>3</v>
      </c>
    </row>
    <row r="566" spans="1:9" x14ac:dyDescent="0.2">
      <c r="A566" s="774" t="s">
        <v>4</v>
      </c>
      <c r="B566" s="775"/>
      <c r="C566" s="776" t="s">
        <v>150</v>
      </c>
      <c r="D566" s="775"/>
      <c r="E566" s="1277" t="s">
        <v>5054</v>
      </c>
      <c r="F566" s="1793"/>
      <c r="G566" s="1278" t="s">
        <v>4980</v>
      </c>
    </row>
    <row r="567" spans="1:9" x14ac:dyDescent="0.2">
      <c r="A567" s="777" t="s">
        <v>6</v>
      </c>
      <c r="B567" s="212"/>
      <c r="C567" s="778"/>
      <c r="D567" s="2976"/>
      <c r="E567" s="3641"/>
      <c r="F567" s="3642"/>
      <c r="G567" s="779"/>
      <c r="I567" s="2985">
        <v>3</v>
      </c>
    </row>
    <row r="568" spans="1:9" x14ac:dyDescent="0.2">
      <c r="A568" s="780" t="s">
        <v>7</v>
      </c>
      <c r="B568" s="781"/>
      <c r="C568" s="781"/>
      <c r="D568" s="781"/>
      <c r="E568" s="782" t="s">
        <v>8</v>
      </c>
      <c r="F568" s="783"/>
      <c r="G568" s="779" t="s">
        <v>9</v>
      </c>
    </row>
    <row r="569" spans="1:9" x14ac:dyDescent="0.2">
      <c r="A569" s="771"/>
      <c r="B569" s="211"/>
      <c r="C569" s="2979"/>
      <c r="D569" s="2979"/>
      <c r="E569" s="3643"/>
      <c r="F569" s="3644"/>
      <c r="G569" s="784"/>
    </row>
    <row r="570" spans="1:9" ht="26.25" thickBot="1" x14ac:dyDescent="0.25">
      <c r="A570" s="785" t="s">
        <v>10</v>
      </c>
      <c r="B570" s="786" t="s">
        <v>11</v>
      </c>
      <c r="C570" s="786" t="s">
        <v>12</v>
      </c>
      <c r="D570" s="787" t="s">
        <v>13</v>
      </c>
      <c r="E570" s="118" t="s">
        <v>14</v>
      </c>
      <c r="F570" s="788" t="s">
        <v>15</v>
      </c>
      <c r="G570" s="789" t="s">
        <v>16</v>
      </c>
    </row>
    <row r="571" spans="1:9" ht="13.5" thickTop="1" x14ac:dyDescent="0.2">
      <c r="A571" s="2977">
        <v>1</v>
      </c>
      <c r="B571" s="213"/>
      <c r="C571" s="1568" t="s">
        <v>59</v>
      </c>
      <c r="D571" s="2770" t="s">
        <v>4991</v>
      </c>
      <c r="E571" s="219">
        <v>50</v>
      </c>
      <c r="F571" s="215">
        <v>16.5</v>
      </c>
      <c r="G571" s="790">
        <f>F571*E571</f>
        <v>825</v>
      </c>
      <c r="I571" s="219">
        <v>50</v>
      </c>
    </row>
    <row r="572" spans="1:9" x14ac:dyDescent="0.2">
      <c r="A572" s="2771">
        <v>2</v>
      </c>
      <c r="B572" s="213"/>
      <c r="C572" s="1568" t="s">
        <v>59</v>
      </c>
      <c r="D572" s="2836" t="s">
        <v>4993</v>
      </c>
      <c r="E572" s="219">
        <v>4</v>
      </c>
      <c r="F572" s="215">
        <v>71</v>
      </c>
      <c r="G572" s="790">
        <f t="shared" ref="G572:G579" si="11">F572*E572</f>
        <v>284</v>
      </c>
      <c r="I572" s="219">
        <v>5</v>
      </c>
    </row>
    <row r="573" spans="1:9" x14ac:dyDescent="0.2">
      <c r="A573" s="2977">
        <v>3</v>
      </c>
      <c r="B573" s="213"/>
      <c r="C573" s="1568" t="s">
        <v>59</v>
      </c>
      <c r="D573" s="1578" t="s">
        <v>4994</v>
      </c>
      <c r="E573" s="219">
        <v>44</v>
      </c>
      <c r="F573" s="215">
        <v>35</v>
      </c>
      <c r="G573" s="790">
        <f t="shared" si="11"/>
        <v>1540</v>
      </c>
      <c r="I573" s="219">
        <v>50</v>
      </c>
    </row>
    <row r="574" spans="1:9" x14ac:dyDescent="0.2">
      <c r="A574" s="2977">
        <v>4</v>
      </c>
      <c r="B574" s="213"/>
      <c r="C574" s="1568" t="s">
        <v>305</v>
      </c>
      <c r="D574" s="1578" t="s">
        <v>4995</v>
      </c>
      <c r="E574" s="214">
        <v>4</v>
      </c>
      <c r="F574" s="215">
        <v>173</v>
      </c>
      <c r="G574" s="790">
        <f t="shared" si="11"/>
        <v>692</v>
      </c>
      <c r="I574" s="214">
        <v>5</v>
      </c>
    </row>
    <row r="575" spans="1:9" x14ac:dyDescent="0.2">
      <c r="A575" s="2771">
        <v>5</v>
      </c>
      <c r="B575" s="218"/>
      <c r="C575" s="1568" t="s">
        <v>59</v>
      </c>
      <c r="D575" s="1565" t="s">
        <v>4996</v>
      </c>
      <c r="E575" s="219">
        <v>5</v>
      </c>
      <c r="F575" s="215">
        <v>55</v>
      </c>
      <c r="G575" s="790">
        <f t="shared" si="11"/>
        <v>275</v>
      </c>
      <c r="I575" s="219">
        <v>5</v>
      </c>
    </row>
    <row r="576" spans="1:9" x14ac:dyDescent="0.2">
      <c r="A576" s="2977">
        <v>6</v>
      </c>
      <c r="B576" s="218"/>
      <c r="C576" s="1568" t="s">
        <v>59</v>
      </c>
      <c r="D576" s="1565" t="s">
        <v>4997</v>
      </c>
      <c r="E576" s="219">
        <v>4</v>
      </c>
      <c r="F576" s="215">
        <v>44</v>
      </c>
      <c r="G576" s="790">
        <f t="shared" si="11"/>
        <v>176</v>
      </c>
      <c r="I576" s="219">
        <v>5</v>
      </c>
    </row>
    <row r="577" spans="1:9" x14ac:dyDescent="0.2">
      <c r="A577" s="2977">
        <v>7</v>
      </c>
      <c r="B577" s="220"/>
      <c r="C577" s="1568" t="s">
        <v>59</v>
      </c>
      <c r="D577" s="1573" t="s">
        <v>1448</v>
      </c>
      <c r="E577" s="217">
        <v>18</v>
      </c>
      <c r="F577" s="221">
        <v>56</v>
      </c>
      <c r="G577" s="790">
        <f t="shared" si="11"/>
        <v>1008</v>
      </c>
      <c r="I577" s="217">
        <v>20</v>
      </c>
    </row>
    <row r="578" spans="1:9" x14ac:dyDescent="0.2">
      <c r="A578" s="2771">
        <v>8</v>
      </c>
      <c r="B578" s="213"/>
      <c r="C578" s="1568" t="s">
        <v>59</v>
      </c>
      <c r="D578" s="1573" t="s">
        <v>4998</v>
      </c>
      <c r="E578" s="222">
        <v>10</v>
      </c>
      <c r="F578" s="215">
        <v>76</v>
      </c>
      <c r="G578" s="790">
        <f t="shared" si="11"/>
        <v>760</v>
      </c>
      <c r="I578" s="222">
        <v>12</v>
      </c>
    </row>
    <row r="579" spans="1:9" x14ac:dyDescent="0.2">
      <c r="A579" s="2977">
        <v>9</v>
      </c>
      <c r="B579" s="223"/>
      <c r="C579" s="1568" t="s">
        <v>59</v>
      </c>
      <c r="D579" s="1579" t="s">
        <v>4999</v>
      </c>
      <c r="E579" s="224">
        <v>43</v>
      </c>
      <c r="F579" s="2081">
        <v>63</v>
      </c>
      <c r="G579" s="790">
        <f t="shared" si="11"/>
        <v>2709</v>
      </c>
      <c r="I579" s="224">
        <v>50</v>
      </c>
    </row>
    <row r="580" spans="1:9" x14ac:dyDescent="0.2">
      <c r="A580" s="2977"/>
      <c r="B580" s="223"/>
      <c r="C580" s="1568"/>
      <c r="D580" s="1579" t="s">
        <v>5025</v>
      </c>
      <c r="E580" s="224"/>
      <c r="F580" s="215"/>
      <c r="G580" s="790"/>
      <c r="I580" s="224"/>
    </row>
    <row r="581" spans="1:9" x14ac:dyDescent="0.2">
      <c r="A581" s="2977">
        <v>10</v>
      </c>
      <c r="B581" s="223"/>
      <c r="C581" s="1568" t="s">
        <v>276</v>
      </c>
      <c r="D581" s="1565" t="s">
        <v>5027</v>
      </c>
      <c r="E581" s="224">
        <v>6</v>
      </c>
      <c r="F581" s="215">
        <v>43</v>
      </c>
      <c r="G581" s="790">
        <f t="shared" ref="G581" si="12">F581*E581</f>
        <v>258</v>
      </c>
      <c r="I581" s="224">
        <v>10</v>
      </c>
    </row>
    <row r="582" spans="1:9" x14ac:dyDescent="0.2">
      <c r="A582" s="2977"/>
      <c r="B582" s="223"/>
      <c r="C582" s="1568"/>
      <c r="D582" s="2980" t="s">
        <v>5026</v>
      </c>
      <c r="E582" s="224"/>
      <c r="F582" s="215"/>
      <c r="G582" s="790"/>
      <c r="I582" s="224"/>
    </row>
    <row r="583" spans="1:9" x14ac:dyDescent="0.2">
      <c r="A583" s="2771">
        <v>11</v>
      </c>
      <c r="B583" s="218"/>
      <c r="C583" s="1568" t="s">
        <v>59</v>
      </c>
      <c r="D583" s="1571" t="s">
        <v>5002</v>
      </c>
      <c r="E583" s="217">
        <v>50</v>
      </c>
      <c r="F583" s="791">
        <v>16</v>
      </c>
      <c r="G583" s="790">
        <f t="shared" ref="G583:G593" si="13">F583*E583</f>
        <v>800</v>
      </c>
      <c r="I583" s="217">
        <v>50</v>
      </c>
    </row>
    <row r="584" spans="1:9" x14ac:dyDescent="0.2">
      <c r="A584" s="2977">
        <v>12</v>
      </c>
      <c r="B584" s="225"/>
      <c r="C584" s="1568" t="s">
        <v>59</v>
      </c>
      <c r="D584" s="1574" t="s">
        <v>5003</v>
      </c>
      <c r="E584" s="226">
        <v>50</v>
      </c>
      <c r="F584" s="215">
        <v>45</v>
      </c>
      <c r="G584" s="790">
        <f t="shared" si="13"/>
        <v>2250</v>
      </c>
      <c r="I584" s="226">
        <v>50</v>
      </c>
    </row>
    <row r="585" spans="1:9" x14ac:dyDescent="0.2">
      <c r="A585" s="2771">
        <v>13</v>
      </c>
      <c r="B585" s="225"/>
      <c r="C585" s="1463" t="s">
        <v>306</v>
      </c>
      <c r="D585" s="1571" t="s">
        <v>5016</v>
      </c>
      <c r="E585" s="226">
        <v>4</v>
      </c>
      <c r="F585" s="215">
        <v>483</v>
      </c>
      <c r="G585" s="790">
        <f t="shared" si="13"/>
        <v>1932</v>
      </c>
      <c r="I585" s="226">
        <v>5</v>
      </c>
    </row>
    <row r="586" spans="1:9" x14ac:dyDescent="0.2">
      <c r="A586" s="2771">
        <v>14</v>
      </c>
      <c r="B586" s="213"/>
      <c r="C586" s="1463" t="s">
        <v>306</v>
      </c>
      <c r="D586" s="1571" t="s">
        <v>5017</v>
      </c>
      <c r="E586" s="226">
        <v>8</v>
      </c>
      <c r="F586" s="215">
        <v>570</v>
      </c>
      <c r="G586" s="790">
        <f t="shared" si="13"/>
        <v>4560</v>
      </c>
      <c r="I586" s="226">
        <v>10</v>
      </c>
    </row>
    <row r="587" spans="1:9" x14ac:dyDescent="0.2">
      <c r="A587" s="2977">
        <v>15</v>
      </c>
      <c r="B587" s="223"/>
      <c r="C587" s="1463" t="s">
        <v>306</v>
      </c>
      <c r="D587" s="1571" t="s">
        <v>5018</v>
      </c>
      <c r="E587" s="224">
        <v>4</v>
      </c>
      <c r="F587" s="227">
        <v>502</v>
      </c>
      <c r="G587" s="790">
        <f t="shared" si="13"/>
        <v>2008</v>
      </c>
      <c r="I587" s="224">
        <v>5</v>
      </c>
    </row>
    <row r="588" spans="1:9" x14ac:dyDescent="0.2">
      <c r="A588" s="2771">
        <v>16</v>
      </c>
      <c r="B588" s="213"/>
      <c r="C588" s="1457" t="s">
        <v>59</v>
      </c>
      <c r="D588" s="1460" t="s">
        <v>5019</v>
      </c>
      <c r="E588" s="214">
        <v>35</v>
      </c>
      <c r="F588" s="215">
        <v>90</v>
      </c>
      <c r="G588" s="790">
        <f t="shared" si="13"/>
        <v>3150</v>
      </c>
      <c r="I588" s="214">
        <v>50</v>
      </c>
    </row>
    <row r="589" spans="1:9" x14ac:dyDescent="0.2">
      <c r="A589" s="2771">
        <v>17</v>
      </c>
      <c r="B589" s="213"/>
      <c r="C589" s="1457" t="s">
        <v>59</v>
      </c>
      <c r="D589" s="1460" t="s">
        <v>5020</v>
      </c>
      <c r="E589" s="217">
        <v>5</v>
      </c>
      <c r="F589" s="791">
        <v>6.5</v>
      </c>
      <c r="G589" s="790">
        <f t="shared" si="13"/>
        <v>32.5</v>
      </c>
      <c r="I589" s="217">
        <v>5</v>
      </c>
    </row>
    <row r="590" spans="1:9" x14ac:dyDescent="0.2">
      <c r="A590" s="2977">
        <v>18</v>
      </c>
      <c r="B590" s="213"/>
      <c r="C590" s="1457" t="s">
        <v>158</v>
      </c>
      <c r="D590" s="1460" t="s">
        <v>5021</v>
      </c>
      <c r="E590" s="217">
        <v>8</v>
      </c>
      <c r="F590" s="791">
        <v>458</v>
      </c>
      <c r="G590" s="790">
        <f t="shared" si="13"/>
        <v>3664</v>
      </c>
      <c r="I590" s="217">
        <v>9</v>
      </c>
    </row>
    <row r="591" spans="1:9" x14ac:dyDescent="0.2">
      <c r="A591" s="2771">
        <v>19</v>
      </c>
      <c r="B591" s="218"/>
      <c r="C591" s="1457" t="s">
        <v>158</v>
      </c>
      <c r="D591" s="1460" t="s">
        <v>5022</v>
      </c>
      <c r="E591" s="226">
        <v>8</v>
      </c>
      <c r="F591" s="215">
        <v>458</v>
      </c>
      <c r="G591" s="790">
        <f t="shared" si="13"/>
        <v>3664</v>
      </c>
      <c r="I591" s="226">
        <v>9</v>
      </c>
    </row>
    <row r="592" spans="1:9" x14ac:dyDescent="0.2">
      <c r="A592" s="2771">
        <v>20</v>
      </c>
      <c r="B592" s="220"/>
      <c r="C592" s="1576" t="s">
        <v>158</v>
      </c>
      <c r="D592" s="1572" t="s">
        <v>5023</v>
      </c>
      <c r="E592" s="217">
        <v>8</v>
      </c>
      <c r="F592" s="221">
        <v>458</v>
      </c>
      <c r="G592" s="790">
        <f t="shared" si="13"/>
        <v>3664</v>
      </c>
      <c r="I592" s="217">
        <v>9</v>
      </c>
    </row>
    <row r="593" spans="1:9" x14ac:dyDescent="0.2">
      <c r="A593" s="2977">
        <v>21</v>
      </c>
      <c r="B593" s="220"/>
      <c r="C593" s="1570" t="s">
        <v>158</v>
      </c>
      <c r="D593" s="1565" t="s">
        <v>5024</v>
      </c>
      <c r="E593" s="217">
        <v>9</v>
      </c>
      <c r="F593" s="221">
        <v>444</v>
      </c>
      <c r="G593" s="790">
        <f t="shared" si="13"/>
        <v>3996</v>
      </c>
      <c r="I593" s="217">
        <v>9</v>
      </c>
    </row>
    <row r="594" spans="1:9" x14ac:dyDescent="0.2">
      <c r="A594" s="2977"/>
      <c r="B594" s="220"/>
      <c r="C594" s="1570"/>
      <c r="D594" s="1565"/>
      <c r="E594" s="217"/>
      <c r="F594" s="221"/>
      <c r="G594" s="790"/>
      <c r="I594" s="2986"/>
    </row>
    <row r="595" spans="1:9" x14ac:dyDescent="0.2">
      <c r="A595" s="2771"/>
      <c r="B595" s="2728"/>
      <c r="C595" s="2729"/>
      <c r="D595" s="2730"/>
      <c r="E595" s="2735"/>
      <c r="F595" s="221"/>
      <c r="G595" s="790"/>
    </row>
    <row r="596" spans="1:9" x14ac:dyDescent="0.2">
      <c r="A596" s="2771"/>
      <c r="B596" s="213"/>
      <c r="C596" s="1568"/>
      <c r="D596" s="1573"/>
      <c r="E596" s="222"/>
      <c r="F596" s="215"/>
      <c r="G596" s="790"/>
    </row>
    <row r="597" spans="1:9" x14ac:dyDescent="0.2">
      <c r="A597" s="2977"/>
      <c r="B597" s="220"/>
      <c r="C597" s="1568"/>
      <c r="D597" s="1573"/>
      <c r="E597" s="217"/>
      <c r="F597" s="221"/>
      <c r="G597" s="790"/>
    </row>
    <row r="598" spans="1:9" x14ac:dyDescent="0.2">
      <c r="A598" s="2977"/>
      <c r="B598" s="220"/>
      <c r="C598" s="1568"/>
      <c r="D598" s="1573"/>
      <c r="E598" s="217"/>
      <c r="F598" s="221"/>
      <c r="G598" s="790"/>
    </row>
    <row r="599" spans="1:9" x14ac:dyDescent="0.2">
      <c r="A599" s="2771"/>
      <c r="B599" s="213"/>
      <c r="C599" s="1568"/>
      <c r="D599" s="1573"/>
      <c r="E599" s="222"/>
      <c r="F599" s="215"/>
      <c r="G599" s="790"/>
    </row>
    <row r="600" spans="1:9" x14ac:dyDescent="0.2">
      <c r="A600" s="2977"/>
      <c r="B600" s="213"/>
      <c r="C600" s="1570"/>
      <c r="D600" s="1567"/>
      <c r="E600" s="226"/>
      <c r="F600" s="215"/>
      <c r="G600" s="790"/>
    </row>
    <row r="601" spans="1:9" ht="13.5" thickBot="1" x14ac:dyDescent="0.25">
      <c r="A601" s="794"/>
      <c r="B601" s="229"/>
      <c r="C601" s="795"/>
      <c r="D601" s="795"/>
      <c r="E601" s="229"/>
      <c r="F601" s="796" t="s">
        <v>17</v>
      </c>
      <c r="G601" s="797">
        <f>SUM(G571:G600)</f>
        <v>38247.5</v>
      </c>
    </row>
    <row r="602" spans="1:9" ht="13.5" thickTop="1" x14ac:dyDescent="0.2">
      <c r="A602" s="3619" t="s">
        <v>5058</v>
      </c>
      <c r="B602" s="3473"/>
      <c r="C602" s="3473"/>
      <c r="D602" s="3473"/>
      <c r="E602" s="3473"/>
      <c r="F602" s="3473"/>
      <c r="G602" s="3474"/>
    </row>
    <row r="603" spans="1:9" ht="13.5" thickBot="1" x14ac:dyDescent="0.25">
      <c r="A603" s="2772"/>
      <c r="B603" s="798"/>
      <c r="C603" s="73"/>
      <c r="D603" s="2710"/>
      <c r="E603" s="2711"/>
      <c r="F603" s="2712"/>
      <c r="G603" s="2713"/>
    </row>
    <row r="604" spans="1:9" ht="13.5" thickTop="1" x14ac:dyDescent="0.2">
      <c r="A604" s="3620"/>
      <c r="B604" s="3621"/>
      <c r="C604" s="3621"/>
      <c r="D604" s="2978" t="s">
        <v>18</v>
      </c>
      <c r="E604" s="3622" t="s">
        <v>19</v>
      </c>
      <c r="F604" s="3622"/>
      <c r="G604" s="3623"/>
    </row>
    <row r="605" spans="1:9" x14ac:dyDescent="0.2">
      <c r="A605" s="3624" t="s">
        <v>20</v>
      </c>
      <c r="B605" s="3625"/>
      <c r="C605" s="3625"/>
      <c r="D605" s="799"/>
      <c r="E605" s="3383"/>
      <c r="F605" s="3384"/>
      <c r="G605" s="3385"/>
    </row>
    <row r="606" spans="1:9" x14ac:dyDescent="0.2">
      <c r="A606" s="3624" t="s">
        <v>21</v>
      </c>
      <c r="B606" s="3625"/>
      <c r="C606" s="3625"/>
      <c r="D606" s="800" t="s">
        <v>151</v>
      </c>
      <c r="E606" s="3626" t="s">
        <v>25</v>
      </c>
      <c r="F606" s="3626"/>
      <c r="G606" s="3627"/>
    </row>
    <row r="607" spans="1:9" ht="13.5" thickBot="1" x14ac:dyDescent="0.25">
      <c r="A607" s="3628" t="s">
        <v>22</v>
      </c>
      <c r="B607" s="3629"/>
      <c r="C607" s="3629"/>
      <c r="D607" s="801" t="s">
        <v>152</v>
      </c>
      <c r="E607" s="3630" t="s">
        <v>23</v>
      </c>
      <c r="F607" s="3630"/>
      <c r="G607" s="3631"/>
    </row>
    <row r="608" spans="1:9" ht="16.5" x14ac:dyDescent="0.25">
      <c r="A608" s="3632" t="s">
        <v>0</v>
      </c>
      <c r="B608" s="3633"/>
      <c r="C608" s="3633"/>
      <c r="D608" s="3633"/>
      <c r="E608" s="3633"/>
      <c r="F608" s="3633"/>
      <c r="G608" s="3634"/>
    </row>
    <row r="609" spans="1:10" x14ac:dyDescent="0.2">
      <c r="A609" s="3635" t="s">
        <v>1</v>
      </c>
      <c r="B609" s="3636"/>
      <c r="C609" s="3636"/>
      <c r="D609" s="3636"/>
      <c r="E609" s="3636"/>
      <c r="F609" s="3636"/>
      <c r="G609" s="3637"/>
    </row>
    <row r="610" spans="1:10" x14ac:dyDescent="0.2">
      <c r="A610" s="3638" t="s">
        <v>2</v>
      </c>
      <c r="B610" s="3639"/>
      <c r="C610" s="3639"/>
      <c r="D610" s="3639"/>
      <c r="E610" s="3639"/>
      <c r="F610" s="3639"/>
      <c r="G610" s="3640"/>
    </row>
    <row r="611" spans="1:10" x14ac:dyDescent="0.2">
      <c r="A611" s="771"/>
      <c r="B611" s="211"/>
      <c r="C611" s="2979"/>
      <c r="D611" s="772"/>
      <c r="E611" s="211"/>
      <c r="F611" s="773"/>
      <c r="G611" s="2705" t="s">
        <v>3</v>
      </c>
    </row>
    <row r="612" spans="1:10" x14ac:dyDescent="0.2">
      <c r="A612" s="774" t="s">
        <v>4</v>
      </c>
      <c r="B612" s="775"/>
      <c r="C612" s="776" t="s">
        <v>150</v>
      </c>
      <c r="D612" s="775"/>
      <c r="E612" s="1277" t="s">
        <v>5056</v>
      </c>
      <c r="F612" s="1793"/>
      <c r="G612" s="1278" t="s">
        <v>4980</v>
      </c>
    </row>
    <row r="613" spans="1:10" x14ac:dyDescent="0.2">
      <c r="A613" s="777" t="s">
        <v>6</v>
      </c>
      <c r="B613" s="212"/>
      <c r="C613" s="778"/>
      <c r="D613" s="2976"/>
      <c r="E613" s="3641"/>
      <c r="F613" s="3642"/>
      <c r="G613" s="779"/>
    </row>
    <row r="614" spans="1:10" x14ac:dyDescent="0.2">
      <c r="A614" s="780" t="s">
        <v>7</v>
      </c>
      <c r="B614" s="781"/>
      <c r="C614" s="781"/>
      <c r="D614" s="781"/>
      <c r="E614" s="782" t="s">
        <v>8</v>
      </c>
      <c r="F614" s="783"/>
      <c r="G614" s="779" t="s">
        <v>9</v>
      </c>
    </row>
    <row r="615" spans="1:10" x14ac:dyDescent="0.2">
      <c r="A615" s="771"/>
      <c r="B615" s="211"/>
      <c r="C615" s="2979"/>
      <c r="D615" s="2979"/>
      <c r="E615" s="3643"/>
      <c r="F615" s="3644"/>
      <c r="G615" s="784"/>
    </row>
    <row r="616" spans="1:10" ht="26.25" thickBot="1" x14ac:dyDescent="0.25">
      <c r="A616" s="785" t="s">
        <v>10</v>
      </c>
      <c r="B616" s="786" t="s">
        <v>11</v>
      </c>
      <c r="C616" s="786" t="s">
        <v>12</v>
      </c>
      <c r="D616" s="787" t="s">
        <v>13</v>
      </c>
      <c r="E616" s="118" t="s">
        <v>14</v>
      </c>
      <c r="F616" s="788" t="s">
        <v>15</v>
      </c>
      <c r="G616" s="789" t="s">
        <v>16</v>
      </c>
    </row>
    <row r="617" spans="1:10" ht="13.5" thickTop="1" x14ac:dyDescent="0.2">
      <c r="A617" s="2977">
        <v>1</v>
      </c>
      <c r="B617" s="213"/>
      <c r="C617" s="1568" t="s">
        <v>306</v>
      </c>
      <c r="D617" s="1571" t="s">
        <v>5028</v>
      </c>
      <c r="E617" s="219">
        <v>2</v>
      </c>
      <c r="F617" s="215">
        <v>343</v>
      </c>
      <c r="G617" s="790">
        <f>F617*E617</f>
        <v>686</v>
      </c>
      <c r="I617" s="2985">
        <v>4</v>
      </c>
      <c r="J617" s="219">
        <v>2</v>
      </c>
    </row>
    <row r="618" spans="1:10" x14ac:dyDescent="0.2">
      <c r="A618" s="2977">
        <v>2</v>
      </c>
      <c r="B618" s="213"/>
      <c r="C618" s="1568" t="s">
        <v>306</v>
      </c>
      <c r="D618" s="1567" t="s">
        <v>5029</v>
      </c>
      <c r="E618" s="219">
        <v>5</v>
      </c>
      <c r="F618" s="215">
        <v>355</v>
      </c>
      <c r="G618" s="790">
        <f t="shared" ref="G618:G639" si="14">F618*E618</f>
        <v>1775</v>
      </c>
      <c r="J618" s="219">
        <v>5</v>
      </c>
    </row>
    <row r="619" spans="1:10" x14ac:dyDescent="0.2">
      <c r="A619" s="2771">
        <v>3</v>
      </c>
      <c r="B619" s="213"/>
      <c r="C619" s="1568" t="s">
        <v>305</v>
      </c>
      <c r="D619" s="2836" t="s">
        <v>5030</v>
      </c>
      <c r="E619" s="219">
        <v>3</v>
      </c>
      <c r="F619" s="215">
        <v>126</v>
      </c>
      <c r="G619" s="790">
        <f t="shared" si="14"/>
        <v>378</v>
      </c>
      <c r="J619" s="219">
        <v>6</v>
      </c>
    </row>
    <row r="620" spans="1:10" x14ac:dyDescent="0.2">
      <c r="A620" s="2977">
        <v>4</v>
      </c>
      <c r="B620" s="213"/>
      <c r="C620" s="1568" t="s">
        <v>305</v>
      </c>
      <c r="D620" s="1578" t="s">
        <v>5031</v>
      </c>
      <c r="E620" s="219">
        <v>2</v>
      </c>
      <c r="F620" s="215">
        <v>173</v>
      </c>
      <c r="G620" s="790">
        <f t="shared" si="14"/>
        <v>346</v>
      </c>
      <c r="J620" s="219">
        <v>3</v>
      </c>
    </row>
    <row r="621" spans="1:10" x14ac:dyDescent="0.2">
      <c r="A621" s="2977">
        <v>5</v>
      </c>
      <c r="B621" s="213"/>
      <c r="C621" s="1568" t="s">
        <v>276</v>
      </c>
      <c r="D621" s="1578" t="s">
        <v>5032</v>
      </c>
      <c r="E621" s="214">
        <v>15</v>
      </c>
      <c r="F621" s="215">
        <v>78</v>
      </c>
      <c r="G621" s="790">
        <f t="shared" si="14"/>
        <v>1170</v>
      </c>
      <c r="J621" s="214">
        <v>15</v>
      </c>
    </row>
    <row r="622" spans="1:10" x14ac:dyDescent="0.2">
      <c r="A622" s="2771">
        <v>6</v>
      </c>
      <c r="B622" s="218"/>
      <c r="C622" s="1568" t="s">
        <v>59</v>
      </c>
      <c r="D622" s="1578" t="s">
        <v>5033</v>
      </c>
      <c r="E622" s="219">
        <v>60</v>
      </c>
      <c r="F622" s="215">
        <v>35</v>
      </c>
      <c r="G622" s="790">
        <f t="shared" si="14"/>
        <v>2100</v>
      </c>
      <c r="J622" s="219">
        <v>60</v>
      </c>
    </row>
    <row r="623" spans="1:10" x14ac:dyDescent="0.2">
      <c r="A623" s="2977">
        <v>7</v>
      </c>
      <c r="B623" s="218"/>
      <c r="C623" s="1568" t="s">
        <v>276</v>
      </c>
      <c r="D623" s="1565" t="s">
        <v>5034</v>
      </c>
      <c r="E623" s="219">
        <v>13</v>
      </c>
      <c r="F623" s="215">
        <v>43</v>
      </c>
      <c r="G623" s="790">
        <f t="shared" si="14"/>
        <v>559</v>
      </c>
      <c r="J623" s="219">
        <v>20</v>
      </c>
    </row>
    <row r="624" spans="1:10" x14ac:dyDescent="0.2">
      <c r="A624" s="2977">
        <v>8</v>
      </c>
      <c r="B624" s="220"/>
      <c r="C624" s="1568" t="s">
        <v>59</v>
      </c>
      <c r="D624" s="1573" t="s">
        <v>5035</v>
      </c>
      <c r="E624" s="217">
        <v>48</v>
      </c>
      <c r="F624" s="221">
        <v>36</v>
      </c>
      <c r="G624" s="790">
        <f t="shared" si="14"/>
        <v>1728</v>
      </c>
      <c r="J624" s="217">
        <v>50</v>
      </c>
    </row>
    <row r="625" spans="1:10" x14ac:dyDescent="0.2">
      <c r="A625" s="2771">
        <v>9</v>
      </c>
      <c r="B625" s="213"/>
      <c r="C625" s="1568" t="s">
        <v>59</v>
      </c>
      <c r="D625" s="1573" t="s">
        <v>5036</v>
      </c>
      <c r="E625" s="222">
        <v>10</v>
      </c>
      <c r="F625" s="215">
        <v>140</v>
      </c>
      <c r="G625" s="790">
        <f t="shared" si="14"/>
        <v>1400</v>
      </c>
      <c r="J625" s="222">
        <v>10</v>
      </c>
    </row>
    <row r="626" spans="1:10" x14ac:dyDescent="0.2">
      <c r="A626" s="2977">
        <v>10</v>
      </c>
      <c r="B626" s="223"/>
      <c r="C626" s="1457" t="s">
        <v>158</v>
      </c>
      <c r="D626" s="1460" t="s">
        <v>5021</v>
      </c>
      <c r="E626" s="217">
        <v>2</v>
      </c>
      <c r="F626" s="791">
        <v>458</v>
      </c>
      <c r="G626" s="790">
        <f t="shared" si="14"/>
        <v>916</v>
      </c>
      <c r="J626" s="217">
        <v>3</v>
      </c>
    </row>
    <row r="627" spans="1:10" x14ac:dyDescent="0.2">
      <c r="A627" s="2977">
        <v>11</v>
      </c>
      <c r="B627" s="223"/>
      <c r="C627" s="1457" t="s">
        <v>158</v>
      </c>
      <c r="D627" s="1460" t="s">
        <v>5022</v>
      </c>
      <c r="E627" s="226">
        <v>2</v>
      </c>
      <c r="F627" s="215">
        <v>458</v>
      </c>
      <c r="G627" s="790">
        <f t="shared" si="14"/>
        <v>916</v>
      </c>
      <c r="J627" s="226">
        <v>3</v>
      </c>
    </row>
    <row r="628" spans="1:10" x14ac:dyDescent="0.2">
      <c r="A628" s="2771">
        <v>12</v>
      </c>
      <c r="B628" s="223"/>
      <c r="C628" s="1576" t="s">
        <v>158</v>
      </c>
      <c r="D628" s="1572" t="s">
        <v>5023</v>
      </c>
      <c r="E628" s="217">
        <v>2</v>
      </c>
      <c r="F628" s="221">
        <v>458</v>
      </c>
      <c r="G628" s="790">
        <f t="shared" si="14"/>
        <v>916</v>
      </c>
      <c r="J628" s="217">
        <v>3</v>
      </c>
    </row>
    <row r="629" spans="1:10" x14ac:dyDescent="0.2">
      <c r="A629" s="2977">
        <v>13</v>
      </c>
      <c r="B629" s="223"/>
      <c r="C629" s="1570" t="s">
        <v>158</v>
      </c>
      <c r="D629" s="1565" t="s">
        <v>5024</v>
      </c>
      <c r="E629" s="217">
        <v>3</v>
      </c>
      <c r="F629" s="221">
        <v>444</v>
      </c>
      <c r="G629" s="790">
        <f t="shared" si="14"/>
        <v>1332</v>
      </c>
      <c r="J629" s="217">
        <v>3</v>
      </c>
    </row>
    <row r="630" spans="1:10" x14ac:dyDescent="0.2">
      <c r="A630" s="2977">
        <v>14</v>
      </c>
      <c r="B630" s="218"/>
      <c r="C630" s="1568" t="s">
        <v>276</v>
      </c>
      <c r="D630" s="1571" t="s">
        <v>5037</v>
      </c>
      <c r="E630" s="217">
        <v>9</v>
      </c>
      <c r="F630" s="791">
        <v>295</v>
      </c>
      <c r="G630" s="790">
        <f t="shared" si="14"/>
        <v>2655</v>
      </c>
      <c r="J630" s="217">
        <v>10</v>
      </c>
    </row>
    <row r="631" spans="1:10" x14ac:dyDescent="0.2">
      <c r="A631" s="2771">
        <v>15</v>
      </c>
      <c r="B631" s="225"/>
      <c r="C631" s="1568" t="s">
        <v>276</v>
      </c>
      <c r="D631" s="1574" t="s">
        <v>5038</v>
      </c>
      <c r="E631" s="226">
        <v>5</v>
      </c>
      <c r="F631" s="215">
        <v>356</v>
      </c>
      <c r="G631" s="790">
        <f t="shared" si="14"/>
        <v>1780</v>
      </c>
      <c r="J631" s="226">
        <v>10</v>
      </c>
    </row>
    <row r="632" spans="1:10" x14ac:dyDescent="0.2">
      <c r="A632" s="2977">
        <v>16</v>
      </c>
      <c r="B632" s="225"/>
      <c r="C632" s="1463" t="s">
        <v>59</v>
      </c>
      <c r="D632" s="1573" t="s">
        <v>5039</v>
      </c>
      <c r="E632" s="226">
        <v>10</v>
      </c>
      <c r="F632" s="215">
        <v>56</v>
      </c>
      <c r="G632" s="790">
        <f t="shared" si="14"/>
        <v>560</v>
      </c>
      <c r="J632" s="226">
        <v>10</v>
      </c>
    </row>
    <row r="633" spans="1:10" x14ac:dyDescent="0.2">
      <c r="A633" s="2977">
        <v>17</v>
      </c>
      <c r="B633" s="213"/>
      <c r="C633" s="1463" t="s">
        <v>59</v>
      </c>
      <c r="D633" s="1573" t="s">
        <v>5040</v>
      </c>
      <c r="E633" s="226">
        <v>10</v>
      </c>
      <c r="F633" s="215">
        <v>56</v>
      </c>
      <c r="G633" s="790">
        <f t="shared" si="14"/>
        <v>560</v>
      </c>
      <c r="J633" s="226">
        <v>10</v>
      </c>
    </row>
    <row r="634" spans="1:10" x14ac:dyDescent="0.2">
      <c r="A634" s="2771">
        <v>18</v>
      </c>
      <c r="B634" s="223"/>
      <c r="C634" s="1463" t="s">
        <v>59</v>
      </c>
      <c r="D634" s="1573" t="s">
        <v>4998</v>
      </c>
      <c r="E634" s="224">
        <v>10</v>
      </c>
      <c r="F634" s="227">
        <v>76</v>
      </c>
      <c r="G634" s="790">
        <f t="shared" si="14"/>
        <v>760</v>
      </c>
      <c r="J634" s="224">
        <v>10</v>
      </c>
    </row>
    <row r="635" spans="1:10" x14ac:dyDescent="0.2">
      <c r="A635" s="2977">
        <v>19</v>
      </c>
      <c r="B635" s="213"/>
      <c r="C635" s="1457" t="s">
        <v>59</v>
      </c>
      <c r="D635" s="1573" t="s">
        <v>5041</v>
      </c>
      <c r="E635" s="214">
        <v>10</v>
      </c>
      <c r="F635" s="215">
        <v>76</v>
      </c>
      <c r="G635" s="790">
        <f t="shared" si="14"/>
        <v>760</v>
      </c>
      <c r="J635" s="214">
        <v>10</v>
      </c>
    </row>
    <row r="636" spans="1:10" x14ac:dyDescent="0.2">
      <c r="A636" s="2977">
        <v>20</v>
      </c>
      <c r="B636" s="213"/>
      <c r="C636" s="1457" t="s">
        <v>59</v>
      </c>
      <c r="D636" s="1460" t="s">
        <v>5042</v>
      </c>
      <c r="E636" s="217">
        <v>31</v>
      </c>
      <c r="F636" s="791">
        <v>16</v>
      </c>
      <c r="G636" s="790">
        <f t="shared" si="14"/>
        <v>496</v>
      </c>
      <c r="J636" s="217">
        <v>50</v>
      </c>
    </row>
    <row r="637" spans="1:10" x14ac:dyDescent="0.2">
      <c r="A637" s="2771">
        <v>21</v>
      </c>
      <c r="B637" s="213"/>
      <c r="C637" s="1457" t="s">
        <v>59</v>
      </c>
      <c r="D637" s="1460" t="s">
        <v>5043</v>
      </c>
      <c r="E637" s="217">
        <v>50</v>
      </c>
      <c r="F637" s="791">
        <v>13</v>
      </c>
      <c r="G637" s="790">
        <f t="shared" si="14"/>
        <v>650</v>
      </c>
      <c r="J637" s="217">
        <v>50</v>
      </c>
    </row>
    <row r="638" spans="1:10" x14ac:dyDescent="0.2">
      <c r="A638" s="2977">
        <v>22</v>
      </c>
      <c r="B638" s="218"/>
      <c r="C638" s="1457" t="s">
        <v>59</v>
      </c>
      <c r="D638" s="1460" t="s">
        <v>5044</v>
      </c>
      <c r="E638" s="226">
        <v>1</v>
      </c>
      <c r="F638" s="215">
        <v>230</v>
      </c>
      <c r="G638" s="790">
        <f t="shared" si="14"/>
        <v>230</v>
      </c>
      <c r="J638" s="226">
        <v>2</v>
      </c>
    </row>
    <row r="639" spans="1:10" x14ac:dyDescent="0.2">
      <c r="A639" s="2977">
        <v>23</v>
      </c>
      <c r="B639" s="220"/>
      <c r="C639" s="1576" t="s">
        <v>59</v>
      </c>
      <c r="D639" s="1572" t="s">
        <v>5045</v>
      </c>
      <c r="E639" s="217">
        <v>1</v>
      </c>
      <c r="F639" s="221">
        <v>44</v>
      </c>
      <c r="G639" s="790">
        <f t="shared" si="14"/>
        <v>44</v>
      </c>
      <c r="J639" s="217">
        <v>1</v>
      </c>
    </row>
    <row r="640" spans="1:10" x14ac:dyDescent="0.2">
      <c r="A640" s="2771"/>
      <c r="B640" s="220"/>
      <c r="C640" s="1570"/>
      <c r="D640" s="1565"/>
      <c r="E640" s="217"/>
      <c r="F640" s="221"/>
      <c r="G640" s="790"/>
    </row>
    <row r="641" spans="1:7" x14ac:dyDescent="0.2">
      <c r="A641" s="2977"/>
      <c r="B641" s="2728"/>
      <c r="C641" s="2729"/>
      <c r="D641" s="2730"/>
      <c r="E641" s="2735"/>
      <c r="F641" s="221"/>
      <c r="G641" s="790"/>
    </row>
    <row r="642" spans="1:7" x14ac:dyDescent="0.2">
      <c r="A642" s="2977"/>
      <c r="B642" s="213"/>
      <c r="C642" s="1568"/>
      <c r="D642" s="1573"/>
      <c r="E642" s="222"/>
      <c r="F642" s="215"/>
      <c r="G642" s="790"/>
    </row>
    <row r="643" spans="1:7" x14ac:dyDescent="0.2">
      <c r="A643" s="2771"/>
      <c r="B643" s="220"/>
      <c r="C643" s="1568"/>
      <c r="D643" s="1573"/>
      <c r="E643" s="217"/>
      <c r="F643" s="221"/>
      <c r="G643" s="790"/>
    </row>
    <row r="644" spans="1:7" x14ac:dyDescent="0.2">
      <c r="A644" s="2977"/>
      <c r="B644" s="220"/>
      <c r="C644" s="1568"/>
      <c r="D644" s="1573"/>
      <c r="E644" s="217"/>
      <c r="F644" s="221"/>
      <c r="G644" s="790"/>
    </row>
    <row r="645" spans="1:7" x14ac:dyDescent="0.2">
      <c r="A645" s="2771"/>
      <c r="B645" s="213"/>
      <c r="C645" s="1568"/>
      <c r="D645" s="1573"/>
      <c r="E645" s="222"/>
      <c r="F645" s="215"/>
      <c r="G645" s="790"/>
    </row>
    <row r="646" spans="1:7" x14ac:dyDescent="0.2">
      <c r="A646" s="2977"/>
      <c r="B646" s="213"/>
      <c r="C646" s="1570"/>
      <c r="D646" s="1567"/>
      <c r="E646" s="226"/>
      <c r="F646" s="215"/>
      <c r="G646" s="790"/>
    </row>
    <row r="647" spans="1:7" ht="13.5" thickBot="1" x14ac:dyDescent="0.25">
      <c r="A647" s="794"/>
      <c r="B647" s="229"/>
      <c r="C647" s="795"/>
      <c r="D647" s="795"/>
      <c r="E647" s="229"/>
      <c r="F647" s="796" t="s">
        <v>17</v>
      </c>
      <c r="G647" s="797">
        <f>SUM(G617:G646)</f>
        <v>22717</v>
      </c>
    </row>
    <row r="648" spans="1:7" ht="13.5" thickTop="1" x14ac:dyDescent="0.2">
      <c r="A648" s="3619" t="s">
        <v>5059</v>
      </c>
      <c r="B648" s="3473"/>
      <c r="C648" s="3473"/>
      <c r="D648" s="3473"/>
      <c r="E648" s="3473"/>
      <c r="F648" s="3473"/>
      <c r="G648" s="3474"/>
    </row>
    <row r="649" spans="1:7" ht="13.5" thickBot="1" x14ac:dyDescent="0.25">
      <c r="A649" s="2772" t="s">
        <v>5046</v>
      </c>
      <c r="B649" s="798"/>
      <c r="C649" s="73"/>
      <c r="D649" s="2710"/>
      <c r="E649" s="2711"/>
      <c r="F649" s="2712"/>
      <c r="G649" s="2713"/>
    </row>
    <row r="650" spans="1:7" ht="13.5" thickTop="1" x14ac:dyDescent="0.2">
      <c r="A650" s="3620"/>
      <c r="B650" s="3621"/>
      <c r="C650" s="3621"/>
      <c r="D650" s="2978" t="s">
        <v>18</v>
      </c>
      <c r="E650" s="3622" t="s">
        <v>19</v>
      </c>
      <c r="F650" s="3622"/>
      <c r="G650" s="3623"/>
    </row>
    <row r="651" spans="1:7" x14ac:dyDescent="0.2">
      <c r="A651" s="3624" t="s">
        <v>20</v>
      </c>
      <c r="B651" s="3625"/>
      <c r="C651" s="3625"/>
      <c r="D651" s="799"/>
      <c r="E651" s="3383"/>
      <c r="F651" s="3384"/>
      <c r="G651" s="3385"/>
    </row>
    <row r="652" spans="1:7" x14ac:dyDescent="0.2">
      <c r="A652" s="3624" t="s">
        <v>21</v>
      </c>
      <c r="B652" s="3625"/>
      <c r="C652" s="3625"/>
      <c r="D652" s="800" t="s">
        <v>151</v>
      </c>
      <c r="E652" s="3626" t="s">
        <v>25</v>
      </c>
      <c r="F652" s="3626"/>
      <c r="G652" s="3627"/>
    </row>
    <row r="653" spans="1:7" ht="13.5" thickBot="1" x14ac:dyDescent="0.25">
      <c r="A653" s="3628" t="s">
        <v>22</v>
      </c>
      <c r="B653" s="3629"/>
      <c r="C653" s="3629"/>
      <c r="D653" s="801" t="s">
        <v>152</v>
      </c>
      <c r="E653" s="3630" t="s">
        <v>23</v>
      </c>
      <c r="F653" s="3630"/>
      <c r="G653" s="3631"/>
    </row>
    <row r="654" spans="1:7" ht="16.5" x14ac:dyDescent="0.25">
      <c r="A654" s="3632" t="s">
        <v>0</v>
      </c>
      <c r="B654" s="3633"/>
      <c r="C654" s="3633"/>
      <c r="D654" s="3633"/>
      <c r="E654" s="3633"/>
      <c r="F654" s="3633"/>
      <c r="G654" s="3634"/>
    </row>
    <row r="655" spans="1:7" x14ac:dyDescent="0.2">
      <c r="A655" s="3635" t="s">
        <v>1</v>
      </c>
      <c r="B655" s="3636"/>
      <c r="C655" s="3636"/>
      <c r="D655" s="3636"/>
      <c r="E655" s="3636"/>
      <c r="F655" s="3636"/>
      <c r="G655" s="3637"/>
    </row>
    <row r="656" spans="1:7" x14ac:dyDescent="0.2">
      <c r="A656" s="3638" t="s">
        <v>2</v>
      </c>
      <c r="B656" s="3639"/>
      <c r="C656" s="3639"/>
      <c r="D656" s="3639"/>
      <c r="E656" s="3639"/>
      <c r="F656" s="3639"/>
      <c r="G656" s="3640"/>
    </row>
    <row r="657" spans="1:7" x14ac:dyDescent="0.2">
      <c r="A657" s="771"/>
      <c r="B657" s="211"/>
      <c r="C657" s="3012"/>
      <c r="D657" s="772"/>
      <c r="E657" s="211"/>
      <c r="F657" s="773"/>
      <c r="G657" s="3017" t="s">
        <v>194</v>
      </c>
    </row>
    <row r="658" spans="1:7" x14ac:dyDescent="0.2">
      <c r="A658" s="774" t="s">
        <v>4</v>
      </c>
      <c r="B658" s="775"/>
      <c r="C658" s="776" t="s">
        <v>150</v>
      </c>
      <c r="D658" s="775"/>
      <c r="E658" s="1277" t="s">
        <v>5139</v>
      </c>
      <c r="F658" s="1793"/>
      <c r="G658" s="1278" t="s">
        <v>5117</v>
      </c>
    </row>
    <row r="659" spans="1:7" x14ac:dyDescent="0.2">
      <c r="A659" s="777" t="s">
        <v>6</v>
      </c>
      <c r="B659" s="212"/>
      <c r="C659" s="778"/>
      <c r="D659" s="3009"/>
      <c r="E659" s="3641"/>
      <c r="F659" s="3642"/>
      <c r="G659" s="779"/>
    </row>
    <row r="660" spans="1:7" x14ac:dyDescent="0.2">
      <c r="A660" s="780" t="s">
        <v>7</v>
      </c>
      <c r="B660" s="781"/>
      <c r="C660" s="781"/>
      <c r="D660" s="781"/>
      <c r="E660" s="782" t="s">
        <v>8</v>
      </c>
      <c r="F660" s="783"/>
      <c r="G660" s="779" t="s">
        <v>9</v>
      </c>
    </row>
    <row r="661" spans="1:7" x14ac:dyDescent="0.2">
      <c r="A661" s="771"/>
      <c r="B661" s="211"/>
      <c r="C661" s="3012"/>
      <c r="D661" s="3012"/>
      <c r="E661" s="3643"/>
      <c r="F661" s="3644"/>
      <c r="G661" s="784"/>
    </row>
    <row r="662" spans="1:7" ht="26.25" thickBot="1" x14ac:dyDescent="0.25">
      <c r="A662" s="785" t="s">
        <v>10</v>
      </c>
      <c r="B662" s="786" t="s">
        <v>11</v>
      </c>
      <c r="C662" s="786" t="s">
        <v>12</v>
      </c>
      <c r="D662" s="787" t="s">
        <v>13</v>
      </c>
      <c r="E662" s="118" t="s">
        <v>14</v>
      </c>
      <c r="F662" s="788" t="s">
        <v>15</v>
      </c>
      <c r="G662" s="789" t="s">
        <v>16</v>
      </c>
    </row>
    <row r="663" spans="1:7" ht="13.5" thickTop="1" x14ac:dyDescent="0.2">
      <c r="A663" s="3010"/>
      <c r="B663" s="213"/>
      <c r="C663" s="1568"/>
      <c r="D663" s="1571" t="s">
        <v>3594</v>
      </c>
      <c r="E663" s="219"/>
      <c r="F663" s="215"/>
      <c r="G663" s="790"/>
    </row>
    <row r="664" spans="1:7" x14ac:dyDescent="0.2">
      <c r="A664" s="3010"/>
      <c r="B664" s="213"/>
      <c r="C664" s="1568"/>
      <c r="D664" s="1567" t="s">
        <v>5124</v>
      </c>
      <c r="E664" s="219"/>
      <c r="F664" s="215"/>
      <c r="G664" s="790"/>
    </row>
    <row r="665" spans="1:7" x14ac:dyDescent="0.2">
      <c r="A665" s="2771">
        <v>1</v>
      </c>
      <c r="B665" s="213"/>
      <c r="C665" s="1568" t="s">
        <v>60</v>
      </c>
      <c r="D665" s="2836" t="s">
        <v>4939</v>
      </c>
      <c r="E665" s="219">
        <v>1</v>
      </c>
      <c r="F665" s="215">
        <v>2210</v>
      </c>
      <c r="G665" s="790">
        <f>F665*E665</f>
        <v>2210</v>
      </c>
    </row>
    <row r="666" spans="1:7" x14ac:dyDescent="0.2">
      <c r="A666" s="3010"/>
      <c r="B666" s="213"/>
      <c r="C666" s="1568"/>
      <c r="D666" s="1571" t="s">
        <v>3594</v>
      </c>
      <c r="E666" s="219"/>
      <c r="F666" s="215"/>
      <c r="G666" s="790"/>
    </row>
    <row r="667" spans="1:7" x14ac:dyDescent="0.2">
      <c r="A667" s="3010"/>
      <c r="B667" s="213"/>
      <c r="C667" s="1568"/>
      <c r="D667" s="1567" t="s">
        <v>5125</v>
      </c>
      <c r="E667" s="219"/>
      <c r="F667" s="215"/>
      <c r="G667" s="790"/>
    </row>
    <row r="668" spans="1:7" x14ac:dyDescent="0.2">
      <c r="A668" s="2771">
        <v>2</v>
      </c>
      <c r="B668" s="213"/>
      <c r="C668" s="1568" t="s">
        <v>60</v>
      </c>
      <c r="D668" s="2836" t="s">
        <v>4939</v>
      </c>
      <c r="E668" s="219">
        <v>1</v>
      </c>
      <c r="F668" s="215">
        <v>2210</v>
      </c>
      <c r="G668" s="790">
        <f t="shared" ref="G668:G689" si="15">F668*E668</f>
        <v>2210</v>
      </c>
    </row>
    <row r="669" spans="1:7" x14ac:dyDescent="0.2">
      <c r="A669" s="3010"/>
      <c r="B669" s="213"/>
      <c r="C669" s="1568"/>
      <c r="D669" s="1571" t="s">
        <v>3594</v>
      </c>
      <c r="E669" s="219"/>
      <c r="F669" s="215"/>
      <c r="G669" s="790"/>
    </row>
    <row r="670" spans="1:7" x14ac:dyDescent="0.2">
      <c r="A670" s="3010"/>
      <c r="B670" s="213"/>
      <c r="C670" s="1568"/>
      <c r="D670" s="1567" t="s">
        <v>5126</v>
      </c>
      <c r="E670" s="219"/>
      <c r="F670" s="215"/>
      <c r="G670" s="790"/>
    </row>
    <row r="671" spans="1:7" x14ac:dyDescent="0.2">
      <c r="A671" s="2771">
        <v>3</v>
      </c>
      <c r="B671" s="213"/>
      <c r="C671" s="1568" t="s">
        <v>60</v>
      </c>
      <c r="D671" s="2836" t="s">
        <v>4939</v>
      </c>
      <c r="E671" s="219">
        <v>1</v>
      </c>
      <c r="F671" s="215">
        <v>2210</v>
      </c>
      <c r="G671" s="790">
        <f t="shared" si="15"/>
        <v>2210</v>
      </c>
    </row>
    <row r="672" spans="1:7" x14ac:dyDescent="0.2">
      <c r="A672" s="3010"/>
      <c r="B672" s="213"/>
      <c r="C672" s="1568"/>
      <c r="D672" s="1571" t="s">
        <v>3594</v>
      </c>
      <c r="E672" s="219"/>
      <c r="F672" s="215"/>
      <c r="G672" s="790"/>
    </row>
    <row r="673" spans="1:7" x14ac:dyDescent="0.2">
      <c r="A673" s="3010"/>
      <c r="B673" s="213"/>
      <c r="C673" s="1568"/>
      <c r="D673" s="1567" t="s">
        <v>5127</v>
      </c>
      <c r="E673" s="219"/>
      <c r="F673" s="215"/>
      <c r="G673" s="790"/>
    </row>
    <row r="674" spans="1:7" x14ac:dyDescent="0.2">
      <c r="A674" s="2771">
        <v>4</v>
      </c>
      <c r="B674" s="213"/>
      <c r="C674" s="1568" t="s">
        <v>60</v>
      </c>
      <c r="D674" s="2836" t="s">
        <v>4939</v>
      </c>
      <c r="E674" s="219">
        <v>1</v>
      </c>
      <c r="F674" s="215">
        <v>2210</v>
      </c>
      <c r="G674" s="790">
        <f t="shared" si="15"/>
        <v>2210</v>
      </c>
    </row>
    <row r="675" spans="1:7" x14ac:dyDescent="0.2">
      <c r="A675" s="3010"/>
      <c r="B675" s="213"/>
      <c r="C675" s="1568"/>
      <c r="D675" s="1571" t="s">
        <v>3594</v>
      </c>
      <c r="E675" s="219"/>
      <c r="F675" s="215"/>
      <c r="G675" s="790"/>
    </row>
    <row r="676" spans="1:7" x14ac:dyDescent="0.2">
      <c r="A676" s="3010"/>
      <c r="B676" s="213"/>
      <c r="C676" s="1568"/>
      <c r="D676" s="1567" t="s">
        <v>5128</v>
      </c>
      <c r="E676" s="219"/>
      <c r="F676" s="215"/>
      <c r="G676" s="790"/>
    </row>
    <row r="677" spans="1:7" x14ac:dyDescent="0.2">
      <c r="A677" s="2771">
        <v>5</v>
      </c>
      <c r="B677" s="213"/>
      <c r="C677" s="1568" t="s">
        <v>60</v>
      </c>
      <c r="D677" s="2836" t="s">
        <v>4939</v>
      </c>
      <c r="E677" s="219">
        <v>1</v>
      </c>
      <c r="F677" s="215">
        <v>2210</v>
      </c>
      <c r="G677" s="790">
        <f t="shared" si="15"/>
        <v>2210</v>
      </c>
    </row>
    <row r="678" spans="1:7" x14ac:dyDescent="0.2">
      <c r="A678" s="3010"/>
      <c r="B678" s="213"/>
      <c r="C678" s="1568"/>
      <c r="D678" s="1571" t="s">
        <v>3594</v>
      </c>
      <c r="E678" s="219"/>
      <c r="F678" s="215"/>
      <c r="G678" s="790"/>
    </row>
    <row r="679" spans="1:7" x14ac:dyDescent="0.2">
      <c r="A679" s="3010"/>
      <c r="B679" s="213"/>
      <c r="C679" s="1568"/>
      <c r="D679" s="1567" t="s">
        <v>5129</v>
      </c>
      <c r="E679" s="219"/>
      <c r="F679" s="215"/>
      <c r="G679" s="790"/>
    </row>
    <row r="680" spans="1:7" x14ac:dyDescent="0.2">
      <c r="A680" s="2771">
        <v>6</v>
      </c>
      <c r="B680" s="213"/>
      <c r="C680" s="1568" t="s">
        <v>60</v>
      </c>
      <c r="D680" s="2836" t="s">
        <v>4939</v>
      </c>
      <c r="E680" s="219">
        <v>1</v>
      </c>
      <c r="F680" s="215">
        <v>2210</v>
      </c>
      <c r="G680" s="790">
        <f t="shared" si="15"/>
        <v>2210</v>
      </c>
    </row>
    <row r="681" spans="1:7" x14ac:dyDescent="0.2">
      <c r="A681" s="3010"/>
      <c r="B681" s="213"/>
      <c r="C681" s="1568"/>
      <c r="D681" s="1571" t="s">
        <v>3594</v>
      </c>
      <c r="E681" s="219"/>
      <c r="F681" s="215"/>
      <c r="G681" s="790"/>
    </row>
    <row r="682" spans="1:7" x14ac:dyDescent="0.2">
      <c r="A682" s="3010"/>
      <c r="B682" s="213"/>
      <c r="C682" s="1568"/>
      <c r="D682" s="1567" t="s">
        <v>5130</v>
      </c>
      <c r="E682" s="219"/>
      <c r="F682" s="215"/>
      <c r="G682" s="790"/>
    </row>
    <row r="683" spans="1:7" x14ac:dyDescent="0.2">
      <c r="A683" s="2771">
        <v>7</v>
      </c>
      <c r="B683" s="213"/>
      <c r="C683" s="1568" t="s">
        <v>60</v>
      </c>
      <c r="D683" s="2836" t="s">
        <v>4939</v>
      </c>
      <c r="E683" s="219">
        <v>1</v>
      </c>
      <c r="F683" s="215">
        <v>2210</v>
      </c>
      <c r="G683" s="790">
        <f t="shared" si="15"/>
        <v>2210</v>
      </c>
    </row>
    <row r="684" spans="1:7" x14ac:dyDescent="0.2">
      <c r="A684" s="3010"/>
      <c r="B684" s="213"/>
      <c r="C684" s="1568"/>
      <c r="D684" s="1571" t="s">
        <v>3594</v>
      </c>
      <c r="E684" s="219"/>
      <c r="F684" s="215"/>
      <c r="G684" s="790"/>
    </row>
    <row r="685" spans="1:7" x14ac:dyDescent="0.2">
      <c r="A685" s="3010"/>
      <c r="B685" s="213"/>
      <c r="C685" s="1568"/>
      <c r="D685" s="1567" t="s">
        <v>5131</v>
      </c>
      <c r="E685" s="219"/>
      <c r="F685" s="215"/>
      <c r="G685" s="790"/>
    </row>
    <row r="686" spans="1:7" x14ac:dyDescent="0.2">
      <c r="A686" s="2771">
        <v>8</v>
      </c>
      <c r="B686" s="213"/>
      <c r="C686" s="1568" t="s">
        <v>60</v>
      </c>
      <c r="D686" s="2836" t="s">
        <v>4939</v>
      </c>
      <c r="E686" s="219">
        <v>1</v>
      </c>
      <c r="F686" s="215">
        <v>2210</v>
      </c>
      <c r="G686" s="790">
        <f t="shared" si="15"/>
        <v>2210</v>
      </c>
    </row>
    <row r="687" spans="1:7" x14ac:dyDescent="0.2">
      <c r="A687" s="3010"/>
      <c r="B687" s="213"/>
      <c r="C687" s="1568"/>
      <c r="D687" s="1571" t="s">
        <v>3594</v>
      </c>
      <c r="E687" s="219"/>
      <c r="F687" s="215"/>
      <c r="G687" s="790"/>
    </row>
    <row r="688" spans="1:7" x14ac:dyDescent="0.2">
      <c r="A688" s="3010"/>
      <c r="B688" s="213"/>
      <c r="C688" s="1568"/>
      <c r="D688" s="1567" t="s">
        <v>5132</v>
      </c>
      <c r="E688" s="219"/>
      <c r="F688" s="215"/>
      <c r="G688" s="790"/>
    </row>
    <row r="689" spans="1:7" x14ac:dyDescent="0.2">
      <c r="A689" s="2771">
        <v>9</v>
      </c>
      <c r="B689" s="213"/>
      <c r="C689" s="1568" t="s">
        <v>60</v>
      </c>
      <c r="D689" s="2836" t="s">
        <v>4939</v>
      </c>
      <c r="E689" s="219">
        <v>1</v>
      </c>
      <c r="F689" s="215">
        <v>2210</v>
      </c>
      <c r="G689" s="790">
        <f t="shared" si="15"/>
        <v>2210</v>
      </c>
    </row>
    <row r="690" spans="1:7" x14ac:dyDescent="0.2">
      <c r="A690" s="3010"/>
      <c r="B690" s="220"/>
      <c r="C690" s="1568"/>
      <c r="D690" s="1573"/>
      <c r="E690" s="217"/>
      <c r="F690" s="221"/>
      <c r="G690" s="790"/>
    </row>
    <row r="691" spans="1:7" x14ac:dyDescent="0.2">
      <c r="A691" s="3010"/>
      <c r="B691" s="213"/>
      <c r="C691" s="1570"/>
      <c r="D691" s="1567"/>
      <c r="E691" s="226"/>
      <c r="F691" s="215"/>
      <c r="G691" s="790"/>
    </row>
    <row r="692" spans="1:7" ht="13.5" thickBot="1" x14ac:dyDescent="0.25">
      <c r="A692" s="794"/>
      <c r="B692" s="229"/>
      <c r="C692" s="795"/>
      <c r="D692" s="795"/>
      <c r="E692" s="229"/>
      <c r="F692" s="796" t="s">
        <v>192</v>
      </c>
      <c r="G692" s="797">
        <f>SUM(G663:G691)</f>
        <v>19890</v>
      </c>
    </row>
    <row r="693" spans="1:7" ht="13.5" thickTop="1" x14ac:dyDescent="0.2">
      <c r="A693" s="3464" t="s">
        <v>438</v>
      </c>
      <c r="B693" s="3465"/>
      <c r="C693" s="3465"/>
      <c r="D693" s="3465"/>
      <c r="E693" s="3465"/>
      <c r="F693" s="3465"/>
      <c r="G693" s="3466"/>
    </row>
    <row r="694" spans="1:7" ht="13.5" thickBot="1" x14ac:dyDescent="0.25">
      <c r="A694" s="2772"/>
      <c r="B694" s="798"/>
      <c r="C694" s="73"/>
      <c r="D694" s="2710"/>
      <c r="E694" s="2711"/>
      <c r="F694" s="2712"/>
      <c r="G694" s="2713"/>
    </row>
    <row r="695" spans="1:7" ht="13.5" thickTop="1" x14ac:dyDescent="0.2">
      <c r="A695" s="3620"/>
      <c r="B695" s="3621"/>
      <c r="C695" s="3621"/>
      <c r="D695" s="3011" t="s">
        <v>18</v>
      </c>
      <c r="E695" s="3622" t="s">
        <v>19</v>
      </c>
      <c r="F695" s="3622"/>
      <c r="G695" s="3623"/>
    </row>
    <row r="696" spans="1:7" x14ac:dyDescent="0.2">
      <c r="A696" s="3624" t="s">
        <v>20</v>
      </c>
      <c r="B696" s="3625"/>
      <c r="C696" s="3625"/>
      <c r="D696" s="799"/>
      <c r="E696" s="3383"/>
      <c r="F696" s="3384"/>
      <c r="G696" s="3385"/>
    </row>
    <row r="697" spans="1:7" x14ac:dyDescent="0.2">
      <c r="A697" s="3624" t="s">
        <v>21</v>
      </c>
      <c r="B697" s="3625"/>
      <c r="C697" s="3625"/>
      <c r="D697" s="800" t="s">
        <v>151</v>
      </c>
      <c r="E697" s="3626" t="s">
        <v>25</v>
      </c>
      <c r="F697" s="3626"/>
      <c r="G697" s="3627"/>
    </row>
    <row r="698" spans="1:7" ht="13.5" thickBot="1" x14ac:dyDescent="0.25">
      <c r="A698" s="3628" t="s">
        <v>22</v>
      </c>
      <c r="B698" s="3629"/>
      <c r="C698" s="3629"/>
      <c r="D698" s="801" t="s">
        <v>152</v>
      </c>
      <c r="E698" s="3630" t="s">
        <v>23</v>
      </c>
      <c r="F698" s="3630"/>
      <c r="G698" s="3631"/>
    </row>
    <row r="699" spans="1:7" ht="16.5" x14ac:dyDescent="0.25">
      <c r="A699" s="3632" t="s">
        <v>0</v>
      </c>
      <c r="B699" s="3633"/>
      <c r="C699" s="3633"/>
      <c r="D699" s="3633"/>
      <c r="E699" s="3633"/>
      <c r="F699" s="3633"/>
      <c r="G699" s="3634"/>
    </row>
    <row r="700" spans="1:7" x14ac:dyDescent="0.2">
      <c r="A700" s="3635" t="s">
        <v>1</v>
      </c>
      <c r="B700" s="3636"/>
      <c r="C700" s="3636"/>
      <c r="D700" s="3636"/>
      <c r="E700" s="3636"/>
      <c r="F700" s="3636"/>
      <c r="G700" s="3637"/>
    </row>
    <row r="701" spans="1:7" x14ac:dyDescent="0.2">
      <c r="A701" s="3638" t="s">
        <v>2</v>
      </c>
      <c r="B701" s="3639"/>
      <c r="C701" s="3639"/>
      <c r="D701" s="3639"/>
      <c r="E701" s="3639"/>
      <c r="F701" s="3639"/>
      <c r="G701" s="3640"/>
    </row>
    <row r="702" spans="1:7" x14ac:dyDescent="0.2">
      <c r="A702" s="771"/>
      <c r="B702" s="211"/>
      <c r="C702" s="3012"/>
      <c r="D702" s="772"/>
      <c r="E702" s="211"/>
      <c r="F702" s="773"/>
      <c r="G702" s="3017" t="s">
        <v>195</v>
      </c>
    </row>
    <row r="703" spans="1:7" x14ac:dyDescent="0.2">
      <c r="A703" s="774" t="s">
        <v>4</v>
      </c>
      <c r="B703" s="775"/>
      <c r="C703" s="776" t="s">
        <v>150</v>
      </c>
      <c r="D703" s="775"/>
      <c r="E703" s="1277" t="s">
        <v>5139</v>
      </c>
      <c r="F703" s="1793"/>
      <c r="G703" s="1278" t="s">
        <v>5117</v>
      </c>
    </row>
    <row r="704" spans="1:7" x14ac:dyDescent="0.2">
      <c r="A704" s="777" t="s">
        <v>6</v>
      </c>
      <c r="B704" s="212"/>
      <c r="C704" s="778"/>
      <c r="D704" s="3009"/>
      <c r="E704" s="3641"/>
      <c r="F704" s="3642"/>
      <c r="G704" s="779"/>
    </row>
    <row r="705" spans="1:7" x14ac:dyDescent="0.2">
      <c r="A705" s="780" t="s">
        <v>7</v>
      </c>
      <c r="B705" s="781"/>
      <c r="C705" s="781"/>
      <c r="D705" s="781"/>
      <c r="E705" s="782" t="s">
        <v>8</v>
      </c>
      <c r="F705" s="783"/>
      <c r="G705" s="779" t="s">
        <v>9</v>
      </c>
    </row>
    <row r="706" spans="1:7" x14ac:dyDescent="0.2">
      <c r="A706" s="771"/>
      <c r="B706" s="211"/>
      <c r="C706" s="3012"/>
      <c r="D706" s="3012"/>
      <c r="E706" s="3643"/>
      <c r="F706" s="3644"/>
      <c r="G706" s="784"/>
    </row>
    <row r="707" spans="1:7" ht="26.25" thickBot="1" x14ac:dyDescent="0.25">
      <c r="A707" s="785" t="s">
        <v>10</v>
      </c>
      <c r="B707" s="786" t="s">
        <v>11</v>
      </c>
      <c r="C707" s="786" t="s">
        <v>12</v>
      </c>
      <c r="D707" s="787" t="s">
        <v>13</v>
      </c>
      <c r="E707" s="118" t="s">
        <v>14</v>
      </c>
      <c r="F707" s="788" t="s">
        <v>15</v>
      </c>
      <c r="G707" s="789" t="s">
        <v>16</v>
      </c>
    </row>
    <row r="708" spans="1:7" ht="13.5" thickTop="1" x14ac:dyDescent="0.2">
      <c r="A708" s="3010"/>
      <c r="B708" s="213"/>
      <c r="C708" s="1568"/>
      <c r="D708" s="243" t="s">
        <v>193</v>
      </c>
      <c r="E708" s="219"/>
      <c r="F708" s="215"/>
      <c r="G708" s="1580">
        <f>G692</f>
        <v>19890</v>
      </c>
    </row>
    <row r="709" spans="1:7" x14ac:dyDescent="0.2">
      <c r="A709" s="3010"/>
      <c r="B709" s="213"/>
      <c r="C709" s="1568"/>
      <c r="D709" s="1571" t="s">
        <v>3594</v>
      </c>
      <c r="E709" s="219"/>
      <c r="F709" s="215"/>
      <c r="G709" s="790"/>
    </row>
    <row r="710" spans="1:7" x14ac:dyDescent="0.2">
      <c r="A710" s="3010"/>
      <c r="B710" s="213"/>
      <c r="C710" s="1568"/>
      <c r="D710" s="1567" t="s">
        <v>5133</v>
      </c>
      <c r="E710" s="219"/>
      <c r="F710" s="215"/>
      <c r="G710" s="790"/>
    </row>
    <row r="711" spans="1:7" x14ac:dyDescent="0.2">
      <c r="A711" s="2771">
        <v>10</v>
      </c>
      <c r="B711" s="213"/>
      <c r="C711" s="1568" t="s">
        <v>60</v>
      </c>
      <c r="D711" s="2836" t="s">
        <v>4939</v>
      </c>
      <c r="E711" s="219">
        <v>1</v>
      </c>
      <c r="F711" s="215">
        <v>2210</v>
      </c>
      <c r="G711" s="790">
        <f>F711*E711</f>
        <v>2210</v>
      </c>
    </row>
    <row r="712" spans="1:7" x14ac:dyDescent="0.2">
      <c r="A712" s="3010"/>
      <c r="B712" s="213"/>
      <c r="C712" s="1568"/>
      <c r="D712" s="1571" t="s">
        <v>3594</v>
      </c>
      <c r="E712" s="219"/>
      <c r="F712" s="215"/>
      <c r="G712" s="790"/>
    </row>
    <row r="713" spans="1:7" x14ac:dyDescent="0.2">
      <c r="A713" s="3010"/>
      <c r="B713" s="213"/>
      <c r="C713" s="1568"/>
      <c r="D713" s="1567" t="s">
        <v>5134</v>
      </c>
      <c r="E713" s="219"/>
      <c r="F713" s="215"/>
      <c r="G713" s="790"/>
    </row>
    <row r="714" spans="1:7" x14ac:dyDescent="0.2">
      <c r="A714" s="2771">
        <v>11</v>
      </c>
      <c r="B714" s="213"/>
      <c r="C714" s="1568" t="s">
        <v>60</v>
      </c>
      <c r="D714" s="2836" t="s">
        <v>4939</v>
      </c>
      <c r="E714" s="219">
        <v>1</v>
      </c>
      <c r="F714" s="215">
        <v>2210</v>
      </c>
      <c r="G714" s="790">
        <f t="shared" ref="G714:G717" si="16">F714*E714</f>
        <v>2210</v>
      </c>
    </row>
    <row r="715" spans="1:7" x14ac:dyDescent="0.2">
      <c r="A715" s="3010"/>
      <c r="B715" s="213"/>
      <c r="C715" s="1568"/>
      <c r="D715" s="1571" t="s">
        <v>3594</v>
      </c>
      <c r="E715" s="219"/>
      <c r="F715" s="215"/>
      <c r="G715" s="790"/>
    </row>
    <row r="716" spans="1:7" x14ac:dyDescent="0.2">
      <c r="A716" s="3010"/>
      <c r="B716" s="213"/>
      <c r="C716" s="1568"/>
      <c r="D716" s="1567" t="s">
        <v>5135</v>
      </c>
      <c r="E716" s="219"/>
      <c r="F716" s="215"/>
      <c r="G716" s="790"/>
    </row>
    <row r="717" spans="1:7" x14ac:dyDescent="0.2">
      <c r="A717" s="2771">
        <v>12</v>
      </c>
      <c r="B717" s="213"/>
      <c r="C717" s="1568" t="s">
        <v>60</v>
      </c>
      <c r="D717" s="2836" t="s">
        <v>4939</v>
      </c>
      <c r="E717" s="219">
        <v>1</v>
      </c>
      <c r="F717" s="215">
        <v>2210</v>
      </c>
      <c r="G717" s="790">
        <f t="shared" si="16"/>
        <v>2210</v>
      </c>
    </row>
    <row r="718" spans="1:7" x14ac:dyDescent="0.2">
      <c r="A718" s="3010"/>
      <c r="B718" s="213"/>
      <c r="C718" s="1568"/>
      <c r="D718" s="1567"/>
      <c r="E718" s="219"/>
      <c r="F718" s="215"/>
      <c r="G718" s="790"/>
    </row>
    <row r="719" spans="1:7" x14ac:dyDescent="0.2">
      <c r="A719" s="2771"/>
      <c r="B719" s="213"/>
      <c r="C719" s="1568"/>
      <c r="D719" s="2836"/>
      <c r="E719" s="219"/>
      <c r="F719" s="215"/>
      <c r="G719" s="790"/>
    </row>
    <row r="720" spans="1:7" x14ac:dyDescent="0.2">
      <c r="A720" s="3010"/>
      <c r="B720" s="213"/>
      <c r="C720" s="1568"/>
      <c r="D720" s="1571"/>
      <c r="E720" s="219"/>
      <c r="F720" s="215"/>
      <c r="G720" s="790"/>
    </row>
    <row r="721" spans="1:7" x14ac:dyDescent="0.2">
      <c r="A721" s="3010"/>
      <c r="B721" s="213"/>
      <c r="C721" s="1568"/>
      <c r="D721" s="1567"/>
      <c r="E721" s="219"/>
      <c r="F721" s="215"/>
      <c r="G721" s="790"/>
    </row>
    <row r="722" spans="1:7" x14ac:dyDescent="0.2">
      <c r="A722" s="2771"/>
      <c r="B722" s="213"/>
      <c r="C722" s="1568"/>
      <c r="D722" s="2836"/>
      <c r="E722" s="219"/>
      <c r="F722" s="215"/>
      <c r="G722" s="790"/>
    </row>
    <row r="723" spans="1:7" x14ac:dyDescent="0.2">
      <c r="A723" s="3010"/>
      <c r="B723" s="213"/>
      <c r="C723" s="1568"/>
      <c r="D723" s="1571"/>
      <c r="E723" s="219"/>
      <c r="F723" s="215"/>
      <c r="G723" s="790"/>
    </row>
    <row r="724" spans="1:7" x14ac:dyDescent="0.2">
      <c r="A724" s="3010"/>
      <c r="B724" s="213"/>
      <c r="C724" s="1568"/>
      <c r="D724" s="1567"/>
      <c r="E724" s="219"/>
      <c r="F724" s="215"/>
      <c r="G724" s="790"/>
    </row>
    <row r="725" spans="1:7" x14ac:dyDescent="0.2">
      <c r="A725" s="2771"/>
      <c r="B725" s="213"/>
      <c r="C725" s="1568"/>
      <c r="D725" s="2836"/>
      <c r="E725" s="219"/>
      <c r="F725" s="215"/>
      <c r="G725" s="790"/>
    </row>
    <row r="726" spans="1:7" x14ac:dyDescent="0.2">
      <c r="A726" s="3010"/>
      <c r="B726" s="213"/>
      <c r="C726" s="1568"/>
      <c r="D726" s="1571"/>
      <c r="E726" s="219"/>
      <c r="F726" s="215"/>
      <c r="G726" s="790"/>
    </row>
    <row r="727" spans="1:7" x14ac:dyDescent="0.2">
      <c r="A727" s="3010"/>
      <c r="B727" s="213"/>
      <c r="C727" s="1568"/>
      <c r="D727" s="1567"/>
      <c r="E727" s="219"/>
      <c r="F727" s="215"/>
      <c r="G727" s="790"/>
    </row>
    <row r="728" spans="1:7" x14ac:dyDescent="0.2">
      <c r="A728" s="2771"/>
      <c r="B728" s="213"/>
      <c r="C728" s="1568"/>
      <c r="D728" s="2836"/>
      <c r="E728" s="219"/>
      <c r="F728" s="215"/>
      <c r="G728" s="790"/>
    </row>
    <row r="729" spans="1:7" x14ac:dyDescent="0.2">
      <c r="A729" s="3010"/>
      <c r="B729" s="213"/>
      <c r="C729" s="1568"/>
      <c r="D729" s="1571"/>
      <c r="E729" s="219"/>
      <c r="F729" s="215"/>
      <c r="G729" s="790"/>
    </row>
    <row r="730" spans="1:7" x14ac:dyDescent="0.2">
      <c r="A730" s="3010"/>
      <c r="B730" s="213"/>
      <c r="C730" s="1568"/>
      <c r="D730" s="1567"/>
      <c r="E730" s="219"/>
      <c r="F730" s="215"/>
      <c r="G730" s="790"/>
    </row>
    <row r="731" spans="1:7" x14ac:dyDescent="0.2">
      <c r="A731" s="2771"/>
      <c r="B731" s="213"/>
      <c r="C731" s="1568"/>
      <c r="D731" s="2836"/>
      <c r="E731" s="219"/>
      <c r="F731" s="215"/>
      <c r="G731" s="790"/>
    </row>
    <row r="732" spans="1:7" x14ac:dyDescent="0.2">
      <c r="A732" s="3010"/>
      <c r="B732" s="213"/>
      <c r="C732" s="1568"/>
      <c r="D732" s="1571"/>
      <c r="E732" s="219"/>
      <c r="F732" s="215"/>
      <c r="G732" s="790"/>
    </row>
    <row r="733" spans="1:7" x14ac:dyDescent="0.2">
      <c r="A733" s="3010"/>
      <c r="B733" s="213"/>
      <c r="C733" s="1568"/>
      <c r="D733" s="1567"/>
      <c r="E733" s="219"/>
      <c r="F733" s="215"/>
      <c r="G733" s="790"/>
    </row>
    <row r="734" spans="1:7" x14ac:dyDescent="0.2">
      <c r="A734" s="2771"/>
      <c r="B734" s="213"/>
      <c r="C734" s="1568"/>
      <c r="D734" s="2836"/>
      <c r="E734" s="219"/>
      <c r="F734" s="215"/>
      <c r="G734" s="790"/>
    </row>
    <row r="735" spans="1:7" x14ac:dyDescent="0.2">
      <c r="A735" s="3010"/>
      <c r="B735" s="220"/>
      <c r="C735" s="1568"/>
      <c r="D735" s="1573"/>
      <c r="E735" s="217"/>
      <c r="F735" s="221"/>
      <c r="G735" s="790"/>
    </row>
    <row r="736" spans="1:7" x14ac:dyDescent="0.2">
      <c r="A736" s="2771"/>
      <c r="B736" s="213"/>
      <c r="C736" s="1568"/>
      <c r="D736" s="1573"/>
      <c r="E736" s="222"/>
      <c r="F736" s="215"/>
      <c r="G736" s="790"/>
    </row>
    <row r="737" spans="1:7" x14ac:dyDescent="0.2">
      <c r="A737" s="3010"/>
      <c r="B737" s="213"/>
      <c r="C737" s="1570"/>
      <c r="D737" s="1567"/>
      <c r="E737" s="226"/>
      <c r="F737" s="215"/>
      <c r="G737" s="790"/>
    </row>
    <row r="738" spans="1:7" ht="13.5" thickBot="1" x14ac:dyDescent="0.25">
      <c r="A738" s="794"/>
      <c r="B738" s="229"/>
      <c r="C738" s="795"/>
      <c r="D738" s="795"/>
      <c r="E738" s="229"/>
      <c r="F738" s="796" t="s">
        <v>17</v>
      </c>
      <c r="G738" s="797">
        <f>SUM(G708:G737)</f>
        <v>26520</v>
      </c>
    </row>
    <row r="739" spans="1:7" ht="13.5" thickTop="1" x14ac:dyDescent="0.2">
      <c r="A739" s="3464" t="s">
        <v>438</v>
      </c>
      <c r="B739" s="3465"/>
      <c r="C739" s="3465"/>
      <c r="D739" s="3465"/>
      <c r="E739" s="3465"/>
      <c r="F739" s="3465"/>
      <c r="G739" s="3466"/>
    </row>
    <row r="740" spans="1:7" ht="13.5" thickBot="1" x14ac:dyDescent="0.25">
      <c r="A740" s="2772"/>
      <c r="B740" s="798"/>
      <c r="C740" s="73"/>
      <c r="D740" s="2710"/>
      <c r="E740" s="2711"/>
      <c r="F740" s="2712"/>
      <c r="G740" s="2713"/>
    </row>
    <row r="741" spans="1:7" ht="13.5" thickTop="1" x14ac:dyDescent="0.2">
      <c r="A741" s="3620"/>
      <c r="B741" s="3621"/>
      <c r="C741" s="3621"/>
      <c r="D741" s="3011" t="s">
        <v>18</v>
      </c>
      <c r="E741" s="3622" t="s">
        <v>19</v>
      </c>
      <c r="F741" s="3622"/>
      <c r="G741" s="3623"/>
    </row>
    <row r="742" spans="1:7" x14ac:dyDescent="0.2">
      <c r="A742" s="3624" t="s">
        <v>20</v>
      </c>
      <c r="B742" s="3625"/>
      <c r="C742" s="3625"/>
      <c r="D742" s="799"/>
      <c r="E742" s="3383"/>
      <c r="F742" s="3384"/>
      <c r="G742" s="3385"/>
    </row>
    <row r="743" spans="1:7" x14ac:dyDescent="0.2">
      <c r="A743" s="3624" t="s">
        <v>21</v>
      </c>
      <c r="B743" s="3625"/>
      <c r="C743" s="3625"/>
      <c r="D743" s="800" t="s">
        <v>151</v>
      </c>
      <c r="E743" s="3626" t="s">
        <v>25</v>
      </c>
      <c r="F743" s="3626"/>
      <c r="G743" s="3627"/>
    </row>
    <row r="744" spans="1:7" ht="13.5" thickBot="1" x14ac:dyDescent="0.25">
      <c r="A744" s="3628" t="s">
        <v>22</v>
      </c>
      <c r="B744" s="3629"/>
      <c r="C744" s="3629"/>
      <c r="D744" s="801" t="s">
        <v>152</v>
      </c>
      <c r="E744" s="3630" t="s">
        <v>23</v>
      </c>
      <c r="F744" s="3630"/>
      <c r="G744" s="3631"/>
    </row>
    <row r="745" spans="1:7" ht="16.5" x14ac:dyDescent="0.25">
      <c r="A745" s="3632" t="s">
        <v>0</v>
      </c>
      <c r="B745" s="3633"/>
      <c r="C745" s="3633"/>
      <c r="D745" s="3633"/>
      <c r="E745" s="3633"/>
      <c r="F745" s="3633"/>
      <c r="G745" s="3634"/>
    </row>
    <row r="746" spans="1:7" x14ac:dyDescent="0.2">
      <c r="A746" s="3635" t="s">
        <v>1</v>
      </c>
      <c r="B746" s="3636"/>
      <c r="C746" s="3636"/>
      <c r="D746" s="3636"/>
      <c r="E746" s="3636"/>
      <c r="F746" s="3636"/>
      <c r="G746" s="3637"/>
    </row>
    <row r="747" spans="1:7" x14ac:dyDescent="0.2">
      <c r="A747" s="3638" t="s">
        <v>2</v>
      </c>
      <c r="B747" s="3639"/>
      <c r="C747" s="3639"/>
      <c r="D747" s="3639"/>
      <c r="E747" s="3639"/>
      <c r="F747" s="3639"/>
      <c r="G747" s="3640"/>
    </row>
    <row r="748" spans="1:7" x14ac:dyDescent="0.2">
      <c r="A748" s="771"/>
      <c r="B748" s="211"/>
      <c r="C748" s="3016"/>
      <c r="D748" s="772"/>
      <c r="E748" s="211"/>
      <c r="F748" s="773"/>
      <c r="G748" s="2705" t="s">
        <v>3</v>
      </c>
    </row>
    <row r="749" spans="1:7" x14ac:dyDescent="0.2">
      <c r="A749" s="774" t="s">
        <v>4</v>
      </c>
      <c r="B749" s="775"/>
      <c r="C749" s="776" t="s">
        <v>150</v>
      </c>
      <c r="D749" s="775"/>
      <c r="E749" s="1277" t="s">
        <v>5250</v>
      </c>
      <c r="F749" s="1793"/>
      <c r="G749" s="1278" t="s">
        <v>5175</v>
      </c>
    </row>
    <row r="750" spans="1:7" x14ac:dyDescent="0.2">
      <c r="A750" s="777" t="s">
        <v>6</v>
      </c>
      <c r="B750" s="212"/>
      <c r="C750" s="778"/>
      <c r="D750" s="3013"/>
      <c r="E750" s="3641"/>
      <c r="F750" s="3642"/>
      <c r="G750" s="779"/>
    </row>
    <row r="751" spans="1:7" x14ac:dyDescent="0.2">
      <c r="A751" s="780" t="s">
        <v>7</v>
      </c>
      <c r="B751" s="781"/>
      <c r="C751" s="781"/>
      <c r="D751" s="781"/>
      <c r="E751" s="782" t="s">
        <v>8</v>
      </c>
      <c r="F751" s="783"/>
      <c r="G751" s="779" t="s">
        <v>9</v>
      </c>
    </row>
    <row r="752" spans="1:7" x14ac:dyDescent="0.2">
      <c r="A752" s="771"/>
      <c r="B752" s="211"/>
      <c r="C752" s="3016"/>
      <c r="D752" s="3016"/>
      <c r="E752" s="3643"/>
      <c r="F752" s="3644"/>
      <c r="G752" s="784"/>
    </row>
    <row r="753" spans="1:10" ht="26.25" thickBot="1" x14ac:dyDescent="0.25">
      <c r="A753" s="785" t="s">
        <v>10</v>
      </c>
      <c r="B753" s="786" t="s">
        <v>11</v>
      </c>
      <c r="C753" s="786" t="s">
        <v>12</v>
      </c>
      <c r="D753" s="787" t="s">
        <v>13</v>
      </c>
      <c r="E753" s="118" t="s">
        <v>14</v>
      </c>
      <c r="F753" s="788" t="s">
        <v>15</v>
      </c>
      <c r="G753" s="789" t="s">
        <v>16</v>
      </c>
      <c r="I753" s="3023">
        <v>1</v>
      </c>
    </row>
    <row r="754" spans="1:10" ht="13.5" thickTop="1" x14ac:dyDescent="0.2">
      <c r="A754" s="3014">
        <v>1</v>
      </c>
      <c r="B754" s="213"/>
      <c r="C754" s="1568" t="s">
        <v>59</v>
      </c>
      <c r="D754" s="2770" t="s">
        <v>4991</v>
      </c>
      <c r="E754" s="219">
        <v>50</v>
      </c>
      <c r="F754" s="215">
        <v>16.5</v>
      </c>
      <c r="G754" s="790">
        <f>F754*E754</f>
        <v>825</v>
      </c>
      <c r="I754" s="3023" t="s">
        <v>5141</v>
      </c>
      <c r="J754" s="199" t="s">
        <v>5251</v>
      </c>
    </row>
    <row r="755" spans="1:10" x14ac:dyDescent="0.2">
      <c r="A755" s="3014">
        <v>2</v>
      </c>
      <c r="B755" s="213"/>
      <c r="C755" s="1568" t="s">
        <v>59</v>
      </c>
      <c r="D755" s="1567" t="s">
        <v>4992</v>
      </c>
      <c r="E755" s="219">
        <v>60</v>
      </c>
      <c r="F755" s="215">
        <v>8.5</v>
      </c>
      <c r="G755" s="790">
        <f t="shared" ref="G755:G763" si="17">F755*E755</f>
        <v>510</v>
      </c>
    </row>
    <row r="756" spans="1:10" x14ac:dyDescent="0.2">
      <c r="A756" s="2771">
        <v>3</v>
      </c>
      <c r="B756" s="213"/>
      <c r="C756" s="1568" t="s">
        <v>59</v>
      </c>
      <c r="D756" s="2836" t="s">
        <v>4993</v>
      </c>
      <c r="E756" s="219">
        <v>8</v>
      </c>
      <c r="F756" s="215">
        <v>71</v>
      </c>
      <c r="G756" s="790">
        <f t="shared" si="17"/>
        <v>568</v>
      </c>
    </row>
    <row r="757" spans="1:10" x14ac:dyDescent="0.2">
      <c r="A757" s="3014">
        <v>4</v>
      </c>
      <c r="B757" s="213"/>
      <c r="C757" s="1568" t="s">
        <v>59</v>
      </c>
      <c r="D757" s="1578" t="s">
        <v>4994</v>
      </c>
      <c r="E757" s="219">
        <v>44</v>
      </c>
      <c r="F757" s="215">
        <v>35</v>
      </c>
      <c r="G757" s="790">
        <f t="shared" si="17"/>
        <v>1540</v>
      </c>
    </row>
    <row r="758" spans="1:10" x14ac:dyDescent="0.2">
      <c r="A758" s="3014">
        <v>5</v>
      </c>
      <c r="B758" s="213"/>
      <c r="C758" s="1568" t="s">
        <v>305</v>
      </c>
      <c r="D758" s="1578" t="s">
        <v>4995</v>
      </c>
      <c r="E758" s="214">
        <v>4</v>
      </c>
      <c r="F758" s="215">
        <v>173</v>
      </c>
      <c r="G758" s="790">
        <f t="shared" si="17"/>
        <v>692</v>
      </c>
    </row>
    <row r="759" spans="1:10" x14ac:dyDescent="0.2">
      <c r="A759" s="2771">
        <v>6</v>
      </c>
      <c r="B759" s="218"/>
      <c r="C759" s="1568" t="s">
        <v>59</v>
      </c>
      <c r="D759" s="1565" t="s">
        <v>4996</v>
      </c>
      <c r="E759" s="219">
        <v>20</v>
      </c>
      <c r="F759" s="215">
        <v>55</v>
      </c>
      <c r="G759" s="790">
        <f t="shared" si="17"/>
        <v>1100</v>
      </c>
    </row>
    <row r="760" spans="1:10" x14ac:dyDescent="0.2">
      <c r="A760" s="3014">
        <v>7</v>
      </c>
      <c r="B760" s="218"/>
      <c r="C760" s="1568" t="s">
        <v>59</v>
      </c>
      <c r="D760" s="1565" t="s">
        <v>4997</v>
      </c>
      <c r="E760" s="219">
        <v>9</v>
      </c>
      <c r="F760" s="215">
        <v>44</v>
      </c>
      <c r="G760" s="790">
        <f t="shared" si="17"/>
        <v>396</v>
      </c>
    </row>
    <row r="761" spans="1:10" x14ac:dyDescent="0.2">
      <c r="A761" s="3014">
        <v>8</v>
      </c>
      <c r="B761" s="220"/>
      <c r="C761" s="1568" t="s">
        <v>59</v>
      </c>
      <c r="D761" s="1573" t="s">
        <v>1448</v>
      </c>
      <c r="E761" s="217">
        <v>9</v>
      </c>
      <c r="F761" s="221">
        <v>56</v>
      </c>
      <c r="G761" s="790">
        <f t="shared" si="17"/>
        <v>504</v>
      </c>
    </row>
    <row r="762" spans="1:10" x14ac:dyDescent="0.2">
      <c r="A762" s="2771">
        <v>9</v>
      </c>
      <c r="B762" s="213"/>
      <c r="C762" s="1568" t="s">
        <v>59</v>
      </c>
      <c r="D762" s="1573" t="s">
        <v>4998</v>
      </c>
      <c r="E762" s="222">
        <v>17</v>
      </c>
      <c r="F762" s="215">
        <v>76</v>
      </c>
      <c r="G762" s="790">
        <f t="shared" si="17"/>
        <v>1292</v>
      </c>
    </row>
    <row r="763" spans="1:10" x14ac:dyDescent="0.2">
      <c r="A763" s="3014">
        <v>10</v>
      </c>
      <c r="B763" s="223"/>
      <c r="C763" s="1568" t="s">
        <v>59</v>
      </c>
      <c r="D763" s="1579" t="s">
        <v>4999</v>
      </c>
      <c r="E763" s="224">
        <v>40</v>
      </c>
      <c r="F763" s="215">
        <v>67</v>
      </c>
      <c r="G763" s="790">
        <f t="shared" si="17"/>
        <v>2680</v>
      </c>
    </row>
    <row r="764" spans="1:10" x14ac:dyDescent="0.2">
      <c r="A764" s="3014"/>
      <c r="B764" s="223"/>
      <c r="C764" s="1568"/>
      <c r="D764" s="1579" t="s">
        <v>5000</v>
      </c>
      <c r="E764" s="224"/>
      <c r="F764" s="215"/>
      <c r="G764" s="790"/>
    </row>
    <row r="765" spans="1:10" x14ac:dyDescent="0.2">
      <c r="A765" s="3014">
        <v>11</v>
      </c>
      <c r="B765" s="223"/>
      <c r="C765" s="1568" t="s">
        <v>276</v>
      </c>
      <c r="D765" s="1565" t="s">
        <v>5014</v>
      </c>
      <c r="E765" s="224">
        <v>3</v>
      </c>
      <c r="F765" s="215">
        <v>46</v>
      </c>
      <c r="G765" s="790">
        <f t="shared" ref="G765" si="18">F765*E765</f>
        <v>138</v>
      </c>
    </row>
    <row r="766" spans="1:10" x14ac:dyDescent="0.2">
      <c r="A766" s="3014"/>
      <c r="B766" s="223"/>
      <c r="C766" s="1568"/>
      <c r="D766" s="2980" t="s">
        <v>5001</v>
      </c>
      <c r="E766" s="224"/>
      <c r="F766" s="215"/>
      <c r="G766" s="790"/>
    </row>
    <row r="767" spans="1:10" x14ac:dyDescent="0.2">
      <c r="A767" s="2771">
        <v>12</v>
      </c>
      <c r="B767" s="218"/>
      <c r="C767" s="1568" t="s">
        <v>59</v>
      </c>
      <c r="D767" s="1571" t="s">
        <v>5002</v>
      </c>
      <c r="E767" s="217">
        <v>50</v>
      </c>
      <c r="F767" s="791">
        <v>16</v>
      </c>
      <c r="G767" s="790">
        <f t="shared" ref="G767:G774" si="19">F767*E767</f>
        <v>800</v>
      </c>
    </row>
    <row r="768" spans="1:10" x14ac:dyDescent="0.2">
      <c r="A768" s="3014">
        <v>13</v>
      </c>
      <c r="B768" s="225"/>
      <c r="C768" s="1568" t="s">
        <v>59</v>
      </c>
      <c r="D768" s="1574" t="s">
        <v>5003</v>
      </c>
      <c r="E768" s="226">
        <v>50</v>
      </c>
      <c r="F768" s="215">
        <v>45</v>
      </c>
      <c r="G768" s="790">
        <f t="shared" si="19"/>
        <v>2250</v>
      </c>
    </row>
    <row r="769" spans="1:7" x14ac:dyDescent="0.2">
      <c r="A769" s="3014">
        <v>14</v>
      </c>
      <c r="B769" s="225"/>
      <c r="C769" s="1570" t="s">
        <v>276</v>
      </c>
      <c r="D769" s="1571" t="s">
        <v>5004</v>
      </c>
      <c r="E769" s="226">
        <v>5</v>
      </c>
      <c r="F769" s="215">
        <v>79</v>
      </c>
      <c r="G769" s="790">
        <f t="shared" si="19"/>
        <v>395</v>
      </c>
    </row>
    <row r="770" spans="1:7" x14ac:dyDescent="0.2">
      <c r="A770" s="2771">
        <v>15</v>
      </c>
      <c r="B770" s="225"/>
      <c r="C770" s="1463" t="s">
        <v>306</v>
      </c>
      <c r="D770" s="1571" t="s">
        <v>5005</v>
      </c>
      <c r="E770" s="226">
        <v>8</v>
      </c>
      <c r="F770" s="215">
        <v>392</v>
      </c>
      <c r="G770" s="790">
        <f t="shared" si="19"/>
        <v>3136</v>
      </c>
    </row>
    <row r="771" spans="1:7" x14ac:dyDescent="0.2">
      <c r="A771" s="3014">
        <v>16</v>
      </c>
      <c r="B771" s="213"/>
      <c r="C771" s="1463" t="s">
        <v>306</v>
      </c>
      <c r="D771" s="1571" t="s">
        <v>5006</v>
      </c>
      <c r="E771" s="226">
        <v>8</v>
      </c>
      <c r="F771" s="215">
        <v>462</v>
      </c>
      <c r="G771" s="790">
        <f t="shared" si="19"/>
        <v>3696</v>
      </c>
    </row>
    <row r="772" spans="1:7" x14ac:dyDescent="0.2">
      <c r="A772" s="3014">
        <v>17</v>
      </c>
      <c r="B772" s="223"/>
      <c r="C772" s="1463" t="s">
        <v>306</v>
      </c>
      <c r="D772" s="1571" t="s">
        <v>5007</v>
      </c>
      <c r="E772" s="224">
        <v>8</v>
      </c>
      <c r="F772" s="227">
        <v>406</v>
      </c>
      <c r="G772" s="790">
        <f t="shared" si="19"/>
        <v>3248</v>
      </c>
    </row>
    <row r="773" spans="1:7" x14ac:dyDescent="0.2">
      <c r="A773" s="2771">
        <v>18</v>
      </c>
      <c r="B773" s="213"/>
      <c r="C773" s="1457" t="s">
        <v>342</v>
      </c>
      <c r="D773" s="1460" t="s">
        <v>5008</v>
      </c>
      <c r="E773" s="214">
        <v>2</v>
      </c>
      <c r="F773" s="215">
        <v>594</v>
      </c>
      <c r="G773" s="790">
        <f t="shared" si="19"/>
        <v>1188</v>
      </c>
    </row>
    <row r="774" spans="1:7" x14ac:dyDescent="0.2">
      <c r="A774" s="3014">
        <v>19</v>
      </c>
      <c r="B774" s="213"/>
      <c r="C774" s="1457" t="s">
        <v>276</v>
      </c>
      <c r="D774" s="1460" t="s">
        <v>5009</v>
      </c>
      <c r="E774" s="217">
        <v>1</v>
      </c>
      <c r="F774" s="791">
        <v>370</v>
      </c>
      <c r="G774" s="790">
        <f t="shared" si="19"/>
        <v>370</v>
      </c>
    </row>
    <row r="775" spans="1:7" x14ac:dyDescent="0.2">
      <c r="A775" s="3014"/>
      <c r="B775" s="213"/>
      <c r="C775" s="1457"/>
      <c r="D775" s="1460" t="s">
        <v>5010</v>
      </c>
      <c r="E775" s="217"/>
      <c r="F775" s="791"/>
      <c r="G775" s="790"/>
    </row>
    <row r="776" spans="1:7" x14ac:dyDescent="0.2">
      <c r="A776" s="3014">
        <v>20</v>
      </c>
      <c r="B776" s="218"/>
      <c r="C776" s="1457" t="s">
        <v>59</v>
      </c>
      <c r="D776" s="1460" t="s">
        <v>5011</v>
      </c>
      <c r="E776" s="226">
        <v>20</v>
      </c>
      <c r="F776" s="215">
        <v>5.5</v>
      </c>
      <c r="G776" s="790">
        <f t="shared" ref="G776:G777" si="20">F776*E776</f>
        <v>110</v>
      </c>
    </row>
    <row r="777" spans="1:7" x14ac:dyDescent="0.2">
      <c r="A777" s="2771">
        <v>21</v>
      </c>
      <c r="B777" s="220"/>
      <c r="C777" s="1576" t="s">
        <v>59</v>
      </c>
      <c r="D777" s="1572" t="s">
        <v>5012</v>
      </c>
      <c r="E777" s="217">
        <v>2</v>
      </c>
      <c r="F777" s="221">
        <v>500</v>
      </c>
      <c r="G777" s="790">
        <f t="shared" si="20"/>
        <v>1000</v>
      </c>
    </row>
    <row r="778" spans="1:7" x14ac:dyDescent="0.2">
      <c r="A778" s="3014"/>
      <c r="B778" s="220"/>
      <c r="C778" s="1570"/>
      <c r="D778" s="1565"/>
      <c r="E778" s="217"/>
      <c r="F778" s="221"/>
      <c r="G778" s="790"/>
    </row>
    <row r="779" spans="1:7" x14ac:dyDescent="0.2">
      <c r="A779" s="3014"/>
      <c r="B779" s="2728"/>
      <c r="C779" s="2729"/>
      <c r="D779" s="2730"/>
      <c r="E779" s="2735"/>
      <c r="F779" s="221"/>
      <c r="G779" s="790"/>
    </row>
    <row r="780" spans="1:7" x14ac:dyDescent="0.2">
      <c r="A780" s="2771"/>
      <c r="B780" s="213"/>
      <c r="C780" s="1568"/>
      <c r="D780" s="1573"/>
      <c r="E780" s="222"/>
      <c r="F780" s="215"/>
      <c r="G780" s="790"/>
    </row>
    <row r="781" spans="1:7" x14ac:dyDescent="0.2">
      <c r="A781" s="3014"/>
      <c r="B781" s="220"/>
      <c r="C781" s="1568"/>
      <c r="D781" s="1573"/>
      <c r="E781" s="217"/>
      <c r="F781" s="221"/>
      <c r="G781" s="790"/>
    </row>
    <row r="782" spans="1:7" x14ac:dyDescent="0.2">
      <c r="A782" s="3014"/>
      <c r="B782" s="220"/>
      <c r="C782" s="1568"/>
      <c r="D782" s="1573"/>
      <c r="E782" s="217"/>
      <c r="F782" s="221"/>
      <c r="G782" s="790"/>
    </row>
    <row r="783" spans="1:7" x14ac:dyDescent="0.2">
      <c r="A783" s="2771"/>
      <c r="B783" s="213"/>
      <c r="C783" s="1568"/>
      <c r="D783" s="1573"/>
      <c r="E783" s="222"/>
      <c r="F783" s="215"/>
      <c r="G783" s="790"/>
    </row>
    <row r="784" spans="1:7" x14ac:dyDescent="0.2">
      <c r="A784" s="3014"/>
      <c r="B784" s="213"/>
      <c r="C784" s="1570"/>
      <c r="D784" s="1567"/>
      <c r="E784" s="226"/>
      <c r="F784" s="215"/>
      <c r="G784" s="790"/>
    </row>
    <row r="785" spans="1:7" ht="13.5" thickBot="1" x14ac:dyDescent="0.25">
      <c r="A785" s="794"/>
      <c r="B785" s="229"/>
      <c r="C785" s="795"/>
      <c r="D785" s="795"/>
      <c r="E785" s="229"/>
      <c r="F785" s="796" t="s">
        <v>17</v>
      </c>
      <c r="G785" s="797">
        <f>SUM(G754:G784)</f>
        <v>26438</v>
      </c>
    </row>
    <row r="786" spans="1:7" ht="13.5" thickTop="1" x14ac:dyDescent="0.2">
      <c r="A786" s="3619" t="s">
        <v>5140</v>
      </c>
      <c r="B786" s="3473"/>
      <c r="C786" s="3473"/>
      <c r="D786" s="3473"/>
      <c r="E786" s="3473"/>
      <c r="F786" s="3473"/>
      <c r="G786" s="3474"/>
    </row>
    <row r="787" spans="1:7" ht="13.5" thickBot="1" x14ac:dyDescent="0.25">
      <c r="A787" s="2772"/>
      <c r="B787" s="798"/>
      <c r="C787" s="73"/>
      <c r="D787" s="2710"/>
      <c r="E787" s="2711"/>
      <c r="F787" s="2712"/>
      <c r="G787" s="2713"/>
    </row>
    <row r="788" spans="1:7" ht="13.5" thickTop="1" x14ac:dyDescent="0.2">
      <c r="A788" s="3620"/>
      <c r="B788" s="3621"/>
      <c r="C788" s="3621"/>
      <c r="D788" s="3015" t="s">
        <v>18</v>
      </c>
      <c r="E788" s="3622" t="s">
        <v>19</v>
      </c>
      <c r="F788" s="3622"/>
      <c r="G788" s="3623"/>
    </row>
    <row r="789" spans="1:7" x14ac:dyDescent="0.2">
      <c r="A789" s="3624" t="s">
        <v>20</v>
      </c>
      <c r="B789" s="3625"/>
      <c r="C789" s="3625"/>
      <c r="D789" s="799"/>
      <c r="E789" s="3383"/>
      <c r="F789" s="3384"/>
      <c r="G789" s="3385"/>
    </row>
    <row r="790" spans="1:7" x14ac:dyDescent="0.2">
      <c r="A790" s="3624" t="s">
        <v>21</v>
      </c>
      <c r="B790" s="3625"/>
      <c r="C790" s="3625"/>
      <c r="D790" s="800" t="s">
        <v>151</v>
      </c>
      <c r="E790" s="3626" t="s">
        <v>25</v>
      </c>
      <c r="F790" s="3626"/>
      <c r="G790" s="3627"/>
    </row>
    <row r="791" spans="1:7" ht="13.5" thickBot="1" x14ac:dyDescent="0.25">
      <c r="A791" s="3628" t="s">
        <v>22</v>
      </c>
      <c r="B791" s="3629"/>
      <c r="C791" s="3629"/>
      <c r="D791" s="801" t="s">
        <v>152</v>
      </c>
      <c r="E791" s="3630" t="s">
        <v>23</v>
      </c>
      <c r="F791" s="3630"/>
      <c r="G791" s="3631"/>
    </row>
    <row r="792" spans="1:7" ht="16.5" x14ac:dyDescent="0.25">
      <c r="A792" s="3632" t="s">
        <v>0</v>
      </c>
      <c r="B792" s="3633"/>
      <c r="C792" s="3633"/>
      <c r="D792" s="3633"/>
      <c r="E792" s="3633"/>
      <c r="F792" s="3633"/>
      <c r="G792" s="3634"/>
    </row>
    <row r="793" spans="1:7" x14ac:dyDescent="0.2">
      <c r="A793" s="3635" t="s">
        <v>1</v>
      </c>
      <c r="B793" s="3636"/>
      <c r="C793" s="3636"/>
      <c r="D793" s="3636"/>
      <c r="E793" s="3636"/>
      <c r="F793" s="3636"/>
      <c r="G793" s="3637"/>
    </row>
    <row r="794" spans="1:7" x14ac:dyDescent="0.2">
      <c r="A794" s="3638" t="s">
        <v>2</v>
      </c>
      <c r="B794" s="3639"/>
      <c r="C794" s="3639"/>
      <c r="D794" s="3639"/>
      <c r="E794" s="3639"/>
      <c r="F794" s="3639"/>
      <c r="G794" s="3640"/>
    </row>
    <row r="795" spans="1:7" x14ac:dyDescent="0.2">
      <c r="A795" s="771"/>
      <c r="B795" s="211"/>
      <c r="C795" s="3021"/>
      <c r="D795" s="772"/>
      <c r="E795" s="211"/>
      <c r="F795" s="773"/>
      <c r="G795" s="2705" t="s">
        <v>3</v>
      </c>
    </row>
    <row r="796" spans="1:7" x14ac:dyDescent="0.2">
      <c r="A796" s="774" t="s">
        <v>4</v>
      </c>
      <c r="B796" s="775"/>
      <c r="C796" s="776" t="s">
        <v>150</v>
      </c>
      <c r="D796" s="775"/>
      <c r="E796" s="1277" t="s">
        <v>5252</v>
      </c>
      <c r="F796" s="1793"/>
      <c r="G796" s="1278" t="s">
        <v>5175</v>
      </c>
    </row>
    <row r="797" spans="1:7" x14ac:dyDescent="0.2">
      <c r="A797" s="777" t="s">
        <v>6</v>
      </c>
      <c r="B797" s="212"/>
      <c r="C797" s="778"/>
      <c r="D797" s="3022"/>
      <c r="E797" s="3641"/>
      <c r="F797" s="3642"/>
      <c r="G797" s="779"/>
    </row>
    <row r="798" spans="1:7" x14ac:dyDescent="0.2">
      <c r="A798" s="780" t="s">
        <v>7</v>
      </c>
      <c r="B798" s="781"/>
      <c r="C798" s="781"/>
      <c r="D798" s="781"/>
      <c r="E798" s="782" t="s">
        <v>8</v>
      </c>
      <c r="F798" s="783"/>
      <c r="G798" s="779" t="s">
        <v>9</v>
      </c>
    </row>
    <row r="799" spans="1:7" x14ac:dyDescent="0.2">
      <c r="A799" s="771"/>
      <c r="B799" s="211"/>
      <c r="C799" s="3021"/>
      <c r="D799" s="3021"/>
      <c r="E799" s="3643"/>
      <c r="F799" s="3644"/>
      <c r="G799" s="784"/>
    </row>
    <row r="800" spans="1:7" ht="26.25" thickBot="1" x14ac:dyDescent="0.25">
      <c r="A800" s="785" t="s">
        <v>10</v>
      </c>
      <c r="B800" s="786" t="s">
        <v>11</v>
      </c>
      <c r="C800" s="786" t="s">
        <v>12</v>
      </c>
      <c r="D800" s="787" t="s">
        <v>13</v>
      </c>
      <c r="E800" s="118" t="s">
        <v>14</v>
      </c>
      <c r="F800" s="788" t="s">
        <v>15</v>
      </c>
      <c r="G800" s="789" t="s">
        <v>16</v>
      </c>
    </row>
    <row r="801" spans="1:10" ht="13.5" thickTop="1" x14ac:dyDescent="0.2">
      <c r="A801" s="3019">
        <v>1</v>
      </c>
      <c r="B801" s="213"/>
      <c r="C801" s="1568" t="s">
        <v>59</v>
      </c>
      <c r="D801" s="2770" t="s">
        <v>4991</v>
      </c>
      <c r="E801" s="219">
        <v>30</v>
      </c>
      <c r="F801" s="215">
        <v>16.5</v>
      </c>
      <c r="G801" s="790">
        <f>F801*E801</f>
        <v>495</v>
      </c>
      <c r="I801" s="3023" t="s">
        <v>5147</v>
      </c>
      <c r="J801" s="219">
        <v>30</v>
      </c>
    </row>
    <row r="802" spans="1:10" x14ac:dyDescent="0.2">
      <c r="A802" s="3019">
        <v>2</v>
      </c>
      <c r="B802" s="213"/>
      <c r="C802" s="1568" t="s">
        <v>59</v>
      </c>
      <c r="D802" s="1567" t="s">
        <v>4992</v>
      </c>
      <c r="E802" s="219">
        <v>30</v>
      </c>
      <c r="F802" s="215">
        <v>8.5</v>
      </c>
      <c r="G802" s="790">
        <f t="shared" ref="G802:G810" si="21">F802*E802</f>
        <v>255</v>
      </c>
      <c r="J802" s="219">
        <v>30</v>
      </c>
    </row>
    <row r="803" spans="1:10" x14ac:dyDescent="0.2">
      <c r="A803" s="2771">
        <v>3</v>
      </c>
      <c r="B803" s="213"/>
      <c r="C803" s="1568" t="s">
        <v>59</v>
      </c>
      <c r="D803" s="2836" t="s">
        <v>4993</v>
      </c>
      <c r="E803" s="219">
        <v>8</v>
      </c>
      <c r="F803" s="215">
        <v>71</v>
      </c>
      <c r="G803" s="790">
        <f t="shared" si="21"/>
        <v>568</v>
      </c>
      <c r="J803" s="219">
        <v>10</v>
      </c>
    </row>
    <row r="804" spans="1:10" x14ac:dyDescent="0.2">
      <c r="A804" s="3019">
        <v>4</v>
      </c>
      <c r="B804" s="213"/>
      <c r="C804" s="1568" t="s">
        <v>59</v>
      </c>
      <c r="D804" s="1578" t="s">
        <v>4994</v>
      </c>
      <c r="E804" s="219">
        <v>26</v>
      </c>
      <c r="F804" s="215">
        <v>35</v>
      </c>
      <c r="G804" s="790">
        <f t="shared" si="21"/>
        <v>910</v>
      </c>
      <c r="J804" s="219">
        <v>30</v>
      </c>
    </row>
    <row r="805" spans="1:10" x14ac:dyDescent="0.2">
      <c r="A805" s="3019">
        <v>5</v>
      </c>
      <c r="B805" s="213"/>
      <c r="C805" s="1568" t="s">
        <v>305</v>
      </c>
      <c r="D805" s="1578" t="s">
        <v>4995</v>
      </c>
      <c r="E805" s="214">
        <v>4</v>
      </c>
      <c r="F805" s="215">
        <v>173</v>
      </c>
      <c r="G805" s="790">
        <f t="shared" si="21"/>
        <v>692</v>
      </c>
      <c r="J805" s="214">
        <v>5</v>
      </c>
    </row>
    <row r="806" spans="1:10" x14ac:dyDescent="0.2">
      <c r="A806" s="2771">
        <v>6</v>
      </c>
      <c r="B806" s="218"/>
      <c r="C806" s="1568" t="s">
        <v>59</v>
      </c>
      <c r="D806" s="1565" t="s">
        <v>4996</v>
      </c>
      <c r="E806" s="219">
        <v>20</v>
      </c>
      <c r="F806" s="215">
        <v>55</v>
      </c>
      <c r="G806" s="790">
        <f t="shared" si="21"/>
        <v>1100</v>
      </c>
      <c r="J806" s="219">
        <v>20</v>
      </c>
    </row>
    <row r="807" spans="1:10" x14ac:dyDescent="0.2">
      <c r="A807" s="3019">
        <v>7</v>
      </c>
      <c r="B807" s="218"/>
      <c r="C807" s="1568" t="s">
        <v>59</v>
      </c>
      <c r="D807" s="1565" t="s">
        <v>4997</v>
      </c>
      <c r="E807" s="219">
        <v>9</v>
      </c>
      <c r="F807" s="215">
        <v>44</v>
      </c>
      <c r="G807" s="790">
        <f t="shared" si="21"/>
        <v>396</v>
      </c>
      <c r="J807" s="219">
        <v>10</v>
      </c>
    </row>
    <row r="808" spans="1:10" x14ac:dyDescent="0.2">
      <c r="A808" s="3019">
        <v>8</v>
      </c>
      <c r="B808" s="220"/>
      <c r="C808" s="1568" t="s">
        <v>59</v>
      </c>
      <c r="D808" s="1573" t="s">
        <v>1448</v>
      </c>
      <c r="E808" s="217">
        <v>9</v>
      </c>
      <c r="F808" s="221">
        <v>56</v>
      </c>
      <c r="G808" s="790">
        <f t="shared" si="21"/>
        <v>504</v>
      </c>
      <c r="J808" s="217">
        <v>10</v>
      </c>
    </row>
    <row r="809" spans="1:10" x14ac:dyDescent="0.2">
      <c r="A809" s="2771">
        <v>9</v>
      </c>
      <c r="B809" s="213"/>
      <c r="C809" s="1568" t="s">
        <v>59</v>
      </c>
      <c r="D809" s="1573" t="s">
        <v>4998</v>
      </c>
      <c r="E809" s="222">
        <v>17</v>
      </c>
      <c r="F809" s="215">
        <v>76</v>
      </c>
      <c r="G809" s="790">
        <f t="shared" si="21"/>
        <v>1292</v>
      </c>
      <c r="J809" s="222">
        <v>20</v>
      </c>
    </row>
    <row r="810" spans="1:10" x14ac:dyDescent="0.2">
      <c r="A810" s="3019">
        <v>10</v>
      </c>
      <c r="B810" s="223"/>
      <c r="C810" s="1568" t="s">
        <v>59</v>
      </c>
      <c r="D810" s="1579" t="s">
        <v>4999</v>
      </c>
      <c r="E810" s="224">
        <v>24</v>
      </c>
      <c r="F810" s="215">
        <v>67</v>
      </c>
      <c r="G810" s="790">
        <f t="shared" si="21"/>
        <v>1608</v>
      </c>
      <c r="J810" s="224">
        <v>30</v>
      </c>
    </row>
    <row r="811" spans="1:10" x14ac:dyDescent="0.2">
      <c r="A811" s="3019"/>
      <c r="B811" s="223"/>
      <c r="C811" s="1568"/>
      <c r="D811" s="1579" t="s">
        <v>5000</v>
      </c>
      <c r="E811" s="224"/>
      <c r="F811" s="215"/>
      <c r="G811" s="790"/>
      <c r="J811" s="224"/>
    </row>
    <row r="812" spans="1:10" x14ac:dyDescent="0.2">
      <c r="A812" s="3019">
        <v>11</v>
      </c>
      <c r="B812" s="223"/>
      <c r="C812" s="1568" t="s">
        <v>276</v>
      </c>
      <c r="D812" s="1565" t="s">
        <v>5014</v>
      </c>
      <c r="E812" s="224">
        <v>3</v>
      </c>
      <c r="F812" s="215">
        <v>46</v>
      </c>
      <c r="G812" s="790">
        <f t="shared" ref="G812" si="22">F812*E812</f>
        <v>138</v>
      </c>
      <c r="J812" s="224">
        <v>5</v>
      </c>
    </row>
    <row r="813" spans="1:10" x14ac:dyDescent="0.2">
      <c r="A813" s="3019"/>
      <c r="B813" s="223"/>
      <c r="C813" s="1568"/>
      <c r="D813" s="2980" t="s">
        <v>5001</v>
      </c>
      <c r="E813" s="224"/>
      <c r="F813" s="215"/>
      <c r="G813" s="790"/>
      <c r="J813" s="224"/>
    </row>
    <row r="814" spans="1:10" x14ac:dyDescent="0.2">
      <c r="A814" s="2771">
        <v>12</v>
      </c>
      <c r="B814" s="218"/>
      <c r="C814" s="1568" t="s">
        <v>59</v>
      </c>
      <c r="D814" s="1571" t="s">
        <v>5002</v>
      </c>
      <c r="E814" s="217">
        <v>50</v>
      </c>
      <c r="F814" s="791">
        <v>16</v>
      </c>
      <c r="G814" s="790">
        <f t="shared" ref="G814:G821" si="23">F814*E814</f>
        <v>800</v>
      </c>
      <c r="J814" s="217">
        <v>50</v>
      </c>
    </row>
    <row r="815" spans="1:10" x14ac:dyDescent="0.2">
      <c r="A815" s="3019">
        <v>13</v>
      </c>
      <c r="B815" s="225"/>
      <c r="C815" s="1568" t="s">
        <v>59</v>
      </c>
      <c r="D815" s="1574" t="s">
        <v>5003</v>
      </c>
      <c r="E815" s="226">
        <v>50</v>
      </c>
      <c r="F815" s="215">
        <v>45</v>
      </c>
      <c r="G815" s="790">
        <f t="shared" si="23"/>
        <v>2250</v>
      </c>
      <c r="J815" s="226">
        <v>50</v>
      </c>
    </row>
    <row r="816" spans="1:10" x14ac:dyDescent="0.2">
      <c r="A816" s="3019">
        <v>14</v>
      </c>
      <c r="B816" s="225"/>
      <c r="C816" s="1570" t="s">
        <v>276</v>
      </c>
      <c r="D816" s="1571" t="s">
        <v>5004</v>
      </c>
      <c r="E816" s="226">
        <v>5</v>
      </c>
      <c r="F816" s="215">
        <v>79</v>
      </c>
      <c r="G816" s="790">
        <f t="shared" si="23"/>
        <v>395</v>
      </c>
      <c r="J816" s="226">
        <v>6</v>
      </c>
    </row>
    <row r="817" spans="1:10" x14ac:dyDescent="0.2">
      <c r="A817" s="2771">
        <v>15</v>
      </c>
      <c r="B817" s="225"/>
      <c r="C817" s="1463" t="s">
        <v>306</v>
      </c>
      <c r="D817" s="1571" t="s">
        <v>5005</v>
      </c>
      <c r="E817" s="226">
        <v>8</v>
      </c>
      <c r="F817" s="215">
        <v>392</v>
      </c>
      <c r="G817" s="790">
        <f t="shared" si="23"/>
        <v>3136</v>
      </c>
      <c r="J817" s="226">
        <v>10</v>
      </c>
    </row>
    <row r="818" spans="1:10" x14ac:dyDescent="0.2">
      <c r="A818" s="3019">
        <v>16</v>
      </c>
      <c r="B818" s="213"/>
      <c r="C818" s="1463" t="s">
        <v>306</v>
      </c>
      <c r="D818" s="1571" t="s">
        <v>5006</v>
      </c>
      <c r="E818" s="226">
        <v>8</v>
      </c>
      <c r="F818" s="215">
        <v>462</v>
      </c>
      <c r="G818" s="790">
        <f t="shared" si="23"/>
        <v>3696</v>
      </c>
      <c r="J818" s="226">
        <v>10</v>
      </c>
    </row>
    <row r="819" spans="1:10" x14ac:dyDescent="0.2">
      <c r="A819" s="3019">
        <v>17</v>
      </c>
      <c r="B819" s="223"/>
      <c r="C819" s="1463" t="s">
        <v>306</v>
      </c>
      <c r="D819" s="1571" t="s">
        <v>5007</v>
      </c>
      <c r="E819" s="224">
        <v>8</v>
      </c>
      <c r="F819" s="227">
        <v>406</v>
      </c>
      <c r="G819" s="790">
        <f t="shared" si="23"/>
        <v>3248</v>
      </c>
      <c r="J819" s="224">
        <v>10</v>
      </c>
    </row>
    <row r="820" spans="1:10" x14ac:dyDescent="0.2">
      <c r="A820" s="2771">
        <v>18</v>
      </c>
      <c r="B820" s="213"/>
      <c r="C820" s="1457" t="s">
        <v>342</v>
      </c>
      <c r="D820" s="1460" t="s">
        <v>5008</v>
      </c>
      <c r="E820" s="214">
        <v>2</v>
      </c>
      <c r="F820" s="215">
        <v>594</v>
      </c>
      <c r="G820" s="790">
        <f t="shared" si="23"/>
        <v>1188</v>
      </c>
      <c r="J820" s="214">
        <v>2</v>
      </c>
    </row>
    <row r="821" spans="1:10" x14ac:dyDescent="0.2">
      <c r="A821" s="3019">
        <v>19</v>
      </c>
      <c r="B821" s="213"/>
      <c r="C821" s="1457" t="s">
        <v>276</v>
      </c>
      <c r="D821" s="1460" t="s">
        <v>5009</v>
      </c>
      <c r="E821" s="217">
        <v>1</v>
      </c>
      <c r="F821" s="791">
        <v>370</v>
      </c>
      <c r="G821" s="790">
        <f t="shared" si="23"/>
        <v>370</v>
      </c>
      <c r="J821" s="217">
        <v>2</v>
      </c>
    </row>
    <row r="822" spans="1:10" x14ac:dyDescent="0.2">
      <c r="A822" s="3019"/>
      <c r="B822" s="213"/>
      <c r="C822" s="1457"/>
      <c r="D822" s="1460" t="s">
        <v>5010</v>
      </c>
      <c r="E822" s="217"/>
      <c r="F822" s="791"/>
      <c r="G822" s="790"/>
      <c r="J822" s="217"/>
    </row>
    <row r="823" spans="1:10" x14ac:dyDescent="0.2">
      <c r="A823" s="3019">
        <v>20</v>
      </c>
      <c r="B823" s="218"/>
      <c r="C823" s="1457" t="s">
        <v>59</v>
      </c>
      <c r="D823" s="1460" t="s">
        <v>5011</v>
      </c>
      <c r="E823" s="226">
        <v>20</v>
      </c>
      <c r="F823" s="215">
        <v>5.5</v>
      </c>
      <c r="G823" s="790">
        <f t="shared" ref="G823" si="24">F823*E823</f>
        <v>110</v>
      </c>
      <c r="J823" s="226">
        <v>20</v>
      </c>
    </row>
    <row r="824" spans="1:10" x14ac:dyDescent="0.2">
      <c r="A824" s="2771"/>
      <c r="B824" s="220"/>
      <c r="C824" s="1576"/>
      <c r="D824" s="1572"/>
      <c r="E824" s="217"/>
      <c r="F824" s="221"/>
      <c r="G824" s="790"/>
    </row>
    <row r="825" spans="1:10" x14ac:dyDescent="0.2">
      <c r="A825" s="3019"/>
      <c r="B825" s="220"/>
      <c r="C825" s="1570"/>
      <c r="D825" s="1565"/>
      <c r="E825" s="217"/>
      <c r="F825" s="221"/>
      <c r="G825" s="790"/>
    </row>
    <row r="826" spans="1:10" x14ac:dyDescent="0.2">
      <c r="A826" s="3019"/>
      <c r="B826" s="2728"/>
      <c r="C826" s="2729"/>
      <c r="D826" s="2730"/>
      <c r="E826" s="2735"/>
      <c r="F826" s="221"/>
      <c r="G826" s="790"/>
    </row>
    <row r="827" spans="1:10" x14ac:dyDescent="0.2">
      <c r="A827" s="2771"/>
      <c r="B827" s="213"/>
      <c r="C827" s="1568"/>
      <c r="D827" s="1573"/>
      <c r="E827" s="222"/>
      <c r="F827" s="215"/>
      <c r="G827" s="790"/>
    </row>
    <row r="828" spans="1:10" x14ac:dyDescent="0.2">
      <c r="A828" s="3019"/>
      <c r="B828" s="220"/>
      <c r="C828" s="1568"/>
      <c r="D828" s="1573"/>
      <c r="E828" s="217"/>
      <c r="F828" s="221"/>
      <c r="G828" s="790"/>
    </row>
    <row r="829" spans="1:10" x14ac:dyDescent="0.2">
      <c r="A829" s="3019"/>
      <c r="B829" s="220"/>
      <c r="C829" s="1568"/>
      <c r="D829" s="1573"/>
      <c r="E829" s="217"/>
      <c r="F829" s="221"/>
      <c r="G829" s="790"/>
    </row>
    <row r="830" spans="1:10" x14ac:dyDescent="0.2">
      <c r="A830" s="2771"/>
      <c r="B830" s="213"/>
      <c r="C830" s="1568"/>
      <c r="D830" s="1573"/>
      <c r="E830" s="222"/>
      <c r="F830" s="215"/>
      <c r="G830" s="790"/>
    </row>
    <row r="831" spans="1:10" x14ac:dyDescent="0.2">
      <c r="A831" s="3019"/>
      <c r="B831" s="213"/>
      <c r="C831" s="1570"/>
      <c r="D831" s="1567"/>
      <c r="E831" s="226"/>
      <c r="F831" s="215"/>
      <c r="G831" s="790"/>
    </row>
    <row r="832" spans="1:10" ht="13.5" thickBot="1" x14ac:dyDescent="0.25">
      <c r="A832" s="794"/>
      <c r="B832" s="229"/>
      <c r="C832" s="795"/>
      <c r="D832" s="795"/>
      <c r="E832" s="229"/>
      <c r="F832" s="796" t="s">
        <v>17</v>
      </c>
      <c r="G832" s="797">
        <f>SUM(G801:G831)</f>
        <v>23151</v>
      </c>
    </row>
    <row r="833" spans="1:10" ht="13.5" thickTop="1" x14ac:dyDescent="0.2">
      <c r="A833" s="3619" t="s">
        <v>5311</v>
      </c>
      <c r="B833" s="3473"/>
      <c r="C833" s="3473"/>
      <c r="D833" s="3473"/>
      <c r="E833" s="3473"/>
      <c r="F833" s="3473"/>
      <c r="G833" s="3474"/>
    </row>
    <row r="834" spans="1:10" ht="13.5" thickBot="1" x14ac:dyDescent="0.25">
      <c r="A834" s="2772"/>
      <c r="B834" s="798"/>
      <c r="C834" s="73" t="s">
        <v>5148</v>
      </c>
      <c r="D834" s="2710"/>
      <c r="E834" s="2711"/>
      <c r="F834" s="2712"/>
      <c r="G834" s="2713"/>
    </row>
    <row r="835" spans="1:10" ht="13.5" thickTop="1" x14ac:dyDescent="0.2">
      <c r="A835" s="3620"/>
      <c r="B835" s="3621"/>
      <c r="C835" s="3621"/>
      <c r="D835" s="3020" t="s">
        <v>18</v>
      </c>
      <c r="E835" s="3622" t="s">
        <v>19</v>
      </c>
      <c r="F835" s="3622"/>
      <c r="G835" s="3623"/>
    </row>
    <row r="836" spans="1:10" x14ac:dyDescent="0.2">
      <c r="A836" s="3624" t="s">
        <v>20</v>
      </c>
      <c r="B836" s="3625"/>
      <c r="C836" s="3625"/>
      <c r="D836" s="799"/>
      <c r="E836" s="3383"/>
      <c r="F836" s="3384"/>
      <c r="G836" s="3385"/>
    </row>
    <row r="837" spans="1:10" x14ac:dyDescent="0.2">
      <c r="A837" s="3624" t="s">
        <v>21</v>
      </c>
      <c r="B837" s="3625"/>
      <c r="C837" s="3625"/>
      <c r="D837" s="800" t="s">
        <v>151</v>
      </c>
      <c r="E837" s="3626" t="s">
        <v>25</v>
      </c>
      <c r="F837" s="3626"/>
      <c r="G837" s="3627"/>
    </row>
    <row r="838" spans="1:10" ht="13.5" thickBot="1" x14ac:dyDescent="0.25">
      <c r="A838" s="3628" t="s">
        <v>22</v>
      </c>
      <c r="B838" s="3629"/>
      <c r="C838" s="3629"/>
      <c r="D838" s="801" t="s">
        <v>152</v>
      </c>
      <c r="E838" s="3630" t="s">
        <v>23</v>
      </c>
      <c r="F838" s="3630"/>
      <c r="G838" s="3631"/>
    </row>
    <row r="839" spans="1:10" ht="16.5" x14ac:dyDescent="0.25">
      <c r="A839" s="3632" t="s">
        <v>0</v>
      </c>
      <c r="B839" s="3633"/>
      <c r="C839" s="3633"/>
      <c r="D839" s="3633"/>
      <c r="E839" s="3633"/>
      <c r="F839" s="3633"/>
      <c r="G839" s="3634"/>
    </row>
    <row r="840" spans="1:10" x14ac:dyDescent="0.2">
      <c r="A840" s="3635" t="s">
        <v>1</v>
      </c>
      <c r="B840" s="3636"/>
      <c r="C840" s="3636"/>
      <c r="D840" s="3636"/>
      <c r="E840" s="3636"/>
      <c r="F840" s="3636"/>
      <c r="G840" s="3637"/>
    </row>
    <row r="841" spans="1:10" x14ac:dyDescent="0.2">
      <c r="A841" s="3638" t="s">
        <v>2</v>
      </c>
      <c r="B841" s="3639"/>
      <c r="C841" s="3639"/>
      <c r="D841" s="3639"/>
      <c r="E841" s="3639"/>
      <c r="F841" s="3639"/>
      <c r="G841" s="3640"/>
    </row>
    <row r="842" spans="1:10" x14ac:dyDescent="0.2">
      <c r="A842" s="771"/>
      <c r="B842" s="211"/>
      <c r="C842" s="3028"/>
      <c r="D842" s="772"/>
      <c r="E842" s="211"/>
      <c r="F842" s="773"/>
      <c r="G842" s="2705" t="s">
        <v>3</v>
      </c>
    </row>
    <row r="843" spans="1:10" x14ac:dyDescent="0.2">
      <c r="A843" s="774" t="s">
        <v>4</v>
      </c>
      <c r="B843" s="775"/>
      <c r="C843" s="776" t="s">
        <v>150</v>
      </c>
      <c r="D843" s="775"/>
      <c r="E843" s="1277" t="s">
        <v>5263</v>
      </c>
      <c r="F843" s="1793"/>
      <c r="G843" s="1278" t="s">
        <v>5253</v>
      </c>
    </row>
    <row r="844" spans="1:10" x14ac:dyDescent="0.2">
      <c r="A844" s="777" t="s">
        <v>6</v>
      </c>
      <c r="B844" s="212"/>
      <c r="C844" s="778"/>
      <c r="D844" s="3025"/>
      <c r="E844" s="3641"/>
      <c r="F844" s="3642"/>
      <c r="G844" s="779"/>
    </row>
    <row r="845" spans="1:10" x14ac:dyDescent="0.2">
      <c r="A845" s="780" t="s">
        <v>7</v>
      </c>
      <c r="B845" s="781"/>
      <c r="C845" s="781"/>
      <c r="D845" s="781"/>
      <c r="E845" s="782" t="s">
        <v>8</v>
      </c>
      <c r="F845" s="783"/>
      <c r="G845" s="779" t="s">
        <v>9</v>
      </c>
    </row>
    <row r="846" spans="1:10" x14ac:dyDescent="0.2">
      <c r="A846" s="771"/>
      <c r="B846" s="211"/>
      <c r="C846" s="3028"/>
      <c r="D846" s="3028"/>
      <c r="E846" s="3643"/>
      <c r="F846" s="3644"/>
      <c r="G846" s="784"/>
    </row>
    <row r="847" spans="1:10" ht="26.25" thickBot="1" x14ac:dyDescent="0.25">
      <c r="A847" s="785" t="s">
        <v>10</v>
      </c>
      <c r="B847" s="786" t="s">
        <v>11</v>
      </c>
      <c r="C847" s="786" t="s">
        <v>12</v>
      </c>
      <c r="D847" s="787" t="s">
        <v>13</v>
      </c>
      <c r="E847" s="118" t="s">
        <v>14</v>
      </c>
      <c r="F847" s="788" t="s">
        <v>15</v>
      </c>
      <c r="G847" s="789" t="s">
        <v>16</v>
      </c>
    </row>
    <row r="848" spans="1:10" ht="13.5" thickTop="1" x14ac:dyDescent="0.2">
      <c r="A848" s="3026">
        <v>1</v>
      </c>
      <c r="B848" s="213"/>
      <c r="C848" s="257" t="s">
        <v>306</v>
      </c>
      <c r="D848" s="2770" t="s">
        <v>5150</v>
      </c>
      <c r="E848" s="219">
        <v>10</v>
      </c>
      <c r="F848" s="215">
        <v>405</v>
      </c>
      <c r="G848" s="790">
        <f>F848*E848</f>
        <v>4050</v>
      </c>
      <c r="I848" s="3023" t="s">
        <v>5149</v>
      </c>
      <c r="J848" s="219">
        <v>10</v>
      </c>
    </row>
    <row r="849" spans="1:10" x14ac:dyDescent="0.2">
      <c r="A849" s="3026">
        <v>2</v>
      </c>
      <c r="B849" s="213"/>
      <c r="C849" s="257" t="s">
        <v>306</v>
      </c>
      <c r="D849" s="1567" t="s">
        <v>5151</v>
      </c>
      <c r="E849" s="219">
        <v>4</v>
      </c>
      <c r="F849" s="215">
        <v>343</v>
      </c>
      <c r="G849" s="790">
        <f t="shared" ref="G849:G871" si="25">F849*E849</f>
        <v>1372</v>
      </c>
      <c r="J849" s="219">
        <v>4</v>
      </c>
    </row>
    <row r="850" spans="1:10" x14ac:dyDescent="0.2">
      <c r="A850" s="2771">
        <v>3</v>
      </c>
      <c r="B850" s="213"/>
      <c r="C850" s="257" t="s">
        <v>305</v>
      </c>
      <c r="D850" s="2836" t="s">
        <v>5030</v>
      </c>
      <c r="E850" s="219">
        <v>28</v>
      </c>
      <c r="F850" s="215">
        <v>10.5</v>
      </c>
      <c r="G850" s="790">
        <f t="shared" si="25"/>
        <v>294</v>
      </c>
      <c r="J850" s="219">
        <v>28</v>
      </c>
    </row>
    <row r="851" spans="1:10" x14ac:dyDescent="0.2">
      <c r="A851" s="3026">
        <v>4</v>
      </c>
      <c r="B851" s="213"/>
      <c r="C851" s="257" t="s">
        <v>305</v>
      </c>
      <c r="D851" s="1578" t="s">
        <v>5152</v>
      </c>
      <c r="E851" s="219">
        <v>6</v>
      </c>
      <c r="F851" s="215">
        <v>173</v>
      </c>
      <c r="G851" s="790">
        <f t="shared" si="25"/>
        <v>1038</v>
      </c>
      <c r="J851" s="219">
        <v>10</v>
      </c>
    </row>
    <row r="852" spans="1:10" x14ac:dyDescent="0.2">
      <c r="A852" s="3026">
        <v>5</v>
      </c>
      <c r="B852" s="213"/>
      <c r="C852" s="257" t="s">
        <v>276</v>
      </c>
      <c r="D852" s="1578" t="s">
        <v>5153</v>
      </c>
      <c r="E852" s="214">
        <v>52</v>
      </c>
      <c r="F852" s="215">
        <v>78</v>
      </c>
      <c r="G852" s="790">
        <f t="shared" si="25"/>
        <v>4056</v>
      </c>
      <c r="J852" s="214">
        <v>52</v>
      </c>
    </row>
    <row r="853" spans="1:10" x14ac:dyDescent="0.2">
      <c r="A853" s="2771">
        <v>6</v>
      </c>
      <c r="B853" s="218"/>
      <c r="C853" s="257" t="s">
        <v>59</v>
      </c>
      <c r="D853" s="1565" t="s">
        <v>5154</v>
      </c>
      <c r="E853" s="219">
        <v>39</v>
      </c>
      <c r="F853" s="215">
        <v>35</v>
      </c>
      <c r="G853" s="790">
        <f t="shared" si="25"/>
        <v>1365</v>
      </c>
      <c r="J853" s="219">
        <v>78</v>
      </c>
    </row>
    <row r="854" spans="1:10" x14ac:dyDescent="0.2">
      <c r="A854" s="3026">
        <v>7</v>
      </c>
      <c r="B854" s="218"/>
      <c r="C854" s="257" t="s">
        <v>276</v>
      </c>
      <c r="D854" s="1575" t="s">
        <v>5173</v>
      </c>
      <c r="E854" s="219">
        <v>30</v>
      </c>
      <c r="F854" s="215">
        <v>43</v>
      </c>
      <c r="G854" s="790">
        <f t="shared" si="25"/>
        <v>1290</v>
      </c>
      <c r="J854" s="219">
        <v>30</v>
      </c>
    </row>
    <row r="855" spans="1:10" x14ac:dyDescent="0.2">
      <c r="A855" s="3026">
        <v>8</v>
      </c>
      <c r="B855" s="220"/>
      <c r="C855" s="257" t="s">
        <v>59</v>
      </c>
      <c r="D855" s="1573" t="s">
        <v>5155</v>
      </c>
      <c r="E855" s="217">
        <v>75</v>
      </c>
      <c r="F855" s="221">
        <v>36</v>
      </c>
      <c r="G855" s="790">
        <f t="shared" si="25"/>
        <v>2700</v>
      </c>
      <c r="J855" s="217">
        <v>78</v>
      </c>
    </row>
    <row r="856" spans="1:10" x14ac:dyDescent="0.2">
      <c r="A856" s="2771">
        <v>9</v>
      </c>
      <c r="B856" s="213"/>
      <c r="C856" s="257" t="s">
        <v>59</v>
      </c>
      <c r="D856" s="3040" t="s">
        <v>5174</v>
      </c>
      <c r="E856" s="222">
        <v>17</v>
      </c>
      <c r="F856" s="215">
        <v>140</v>
      </c>
      <c r="G856" s="790">
        <f t="shared" si="25"/>
        <v>2380</v>
      </c>
      <c r="J856" s="222">
        <v>20</v>
      </c>
    </row>
    <row r="857" spans="1:10" x14ac:dyDescent="0.2">
      <c r="A857" s="3026">
        <v>10</v>
      </c>
      <c r="B857" s="223"/>
      <c r="C857" s="257" t="s">
        <v>158</v>
      </c>
      <c r="D857" s="1579" t="s">
        <v>5166</v>
      </c>
      <c r="E857" s="224">
        <v>4</v>
      </c>
      <c r="F857" s="215">
        <v>458</v>
      </c>
      <c r="G857" s="790">
        <f t="shared" si="25"/>
        <v>1832</v>
      </c>
      <c r="J857" s="224">
        <v>5</v>
      </c>
    </row>
    <row r="858" spans="1:10" x14ac:dyDescent="0.2">
      <c r="A858" s="3026">
        <v>11</v>
      </c>
      <c r="B858" s="223"/>
      <c r="C858" s="257" t="s">
        <v>158</v>
      </c>
      <c r="D858" s="1579" t="s">
        <v>5167</v>
      </c>
      <c r="E858" s="224">
        <v>4</v>
      </c>
      <c r="F858" s="215">
        <v>458</v>
      </c>
      <c r="G858" s="790">
        <f t="shared" si="25"/>
        <v>1832</v>
      </c>
      <c r="J858" s="224">
        <v>5</v>
      </c>
    </row>
    <row r="859" spans="1:10" x14ac:dyDescent="0.2">
      <c r="A859" s="2771">
        <v>12</v>
      </c>
      <c r="B859" s="223"/>
      <c r="C859" s="257" t="s">
        <v>158</v>
      </c>
      <c r="D859" s="1565" t="s">
        <v>5168</v>
      </c>
      <c r="E859" s="224">
        <v>4</v>
      </c>
      <c r="F859" s="215">
        <v>458</v>
      </c>
      <c r="G859" s="790">
        <f t="shared" si="25"/>
        <v>1832</v>
      </c>
      <c r="J859" s="224">
        <v>5</v>
      </c>
    </row>
    <row r="860" spans="1:10" x14ac:dyDescent="0.2">
      <c r="A860" s="3026">
        <v>13</v>
      </c>
      <c r="B860" s="223"/>
      <c r="C860" s="257" t="s">
        <v>158</v>
      </c>
      <c r="D860" s="2980" t="s">
        <v>5169</v>
      </c>
      <c r="E860" s="224">
        <v>4</v>
      </c>
      <c r="F860" s="215">
        <v>444</v>
      </c>
      <c r="G860" s="790">
        <f t="shared" si="25"/>
        <v>1776</v>
      </c>
      <c r="J860" s="224">
        <v>5</v>
      </c>
    </row>
    <row r="861" spans="1:10" x14ac:dyDescent="0.2">
      <c r="A861" s="3026">
        <v>14</v>
      </c>
      <c r="B861" s="218"/>
      <c r="C861" s="257" t="s">
        <v>276</v>
      </c>
      <c r="D861" s="1571" t="s">
        <v>5156</v>
      </c>
      <c r="E861" s="217">
        <v>4</v>
      </c>
      <c r="F861" s="791">
        <v>176</v>
      </c>
      <c r="G861" s="790">
        <f t="shared" si="25"/>
        <v>704</v>
      </c>
      <c r="J861" s="217">
        <v>4</v>
      </c>
    </row>
    <row r="862" spans="1:10" x14ac:dyDescent="0.2">
      <c r="A862" s="2771">
        <v>15</v>
      </c>
      <c r="B862" s="225"/>
      <c r="C862" s="257" t="s">
        <v>276</v>
      </c>
      <c r="D862" s="1574" t="s">
        <v>5157</v>
      </c>
      <c r="E862" s="226">
        <v>4</v>
      </c>
      <c r="F862" s="215">
        <v>201</v>
      </c>
      <c r="G862" s="790">
        <f t="shared" si="25"/>
        <v>804</v>
      </c>
      <c r="J862" s="226">
        <v>4</v>
      </c>
    </row>
    <row r="863" spans="1:10" x14ac:dyDescent="0.2">
      <c r="A863" s="3026">
        <v>16</v>
      </c>
      <c r="B863" s="225"/>
      <c r="C863" s="257" t="s">
        <v>59</v>
      </c>
      <c r="D863" s="1571" t="s">
        <v>5158</v>
      </c>
      <c r="E863" s="226">
        <v>10</v>
      </c>
      <c r="F863" s="215">
        <v>56</v>
      </c>
      <c r="G863" s="790">
        <f t="shared" si="25"/>
        <v>560</v>
      </c>
      <c r="J863" s="226">
        <v>10</v>
      </c>
    </row>
    <row r="864" spans="1:10" x14ac:dyDescent="0.2">
      <c r="A864" s="3026">
        <v>17</v>
      </c>
      <c r="B864" s="225"/>
      <c r="C864" s="257" t="s">
        <v>59</v>
      </c>
      <c r="D864" s="1571" t="s">
        <v>5159</v>
      </c>
      <c r="E864" s="226">
        <v>10</v>
      </c>
      <c r="F864" s="215">
        <v>56</v>
      </c>
      <c r="G864" s="790">
        <f t="shared" si="25"/>
        <v>560</v>
      </c>
      <c r="J864" s="226">
        <v>10</v>
      </c>
    </row>
    <row r="865" spans="1:10" x14ac:dyDescent="0.2">
      <c r="A865" s="2771">
        <v>18</v>
      </c>
      <c r="B865" s="213"/>
      <c r="C865" s="257" t="s">
        <v>59</v>
      </c>
      <c r="D865" s="1571" t="s">
        <v>5160</v>
      </c>
      <c r="E865" s="226">
        <v>10</v>
      </c>
      <c r="F865" s="215">
        <v>76</v>
      </c>
      <c r="G865" s="790">
        <f t="shared" si="25"/>
        <v>760</v>
      </c>
      <c r="J865" s="226">
        <v>10</v>
      </c>
    </row>
    <row r="866" spans="1:10" x14ac:dyDescent="0.2">
      <c r="A866" s="3026">
        <v>19</v>
      </c>
      <c r="B866" s="223"/>
      <c r="C866" s="257" t="s">
        <v>59</v>
      </c>
      <c r="D866" s="1571" t="s">
        <v>5161</v>
      </c>
      <c r="E866" s="224">
        <v>10</v>
      </c>
      <c r="F866" s="227">
        <v>76</v>
      </c>
      <c r="G866" s="790">
        <f t="shared" si="25"/>
        <v>760</v>
      </c>
      <c r="J866" s="224">
        <v>10</v>
      </c>
    </row>
    <row r="867" spans="1:10" x14ac:dyDescent="0.2">
      <c r="A867" s="3026">
        <v>20</v>
      </c>
      <c r="B867" s="213"/>
      <c r="C867" s="257" t="s">
        <v>59</v>
      </c>
      <c r="D867" s="1460" t="s">
        <v>5162</v>
      </c>
      <c r="E867" s="214">
        <v>48</v>
      </c>
      <c r="F867" s="215">
        <v>16</v>
      </c>
      <c r="G867" s="790">
        <f t="shared" si="25"/>
        <v>768</v>
      </c>
      <c r="J867" s="214">
        <v>78</v>
      </c>
    </row>
    <row r="868" spans="1:10" x14ac:dyDescent="0.2">
      <c r="A868" s="2771">
        <v>21</v>
      </c>
      <c r="B868" s="213"/>
      <c r="C868" s="257" t="s">
        <v>59</v>
      </c>
      <c r="D868" s="1460" t="s">
        <v>5163</v>
      </c>
      <c r="E868" s="217">
        <v>78</v>
      </c>
      <c r="F868" s="791">
        <v>13</v>
      </c>
      <c r="G868" s="790">
        <f t="shared" si="25"/>
        <v>1014</v>
      </c>
      <c r="J868" s="217">
        <v>78</v>
      </c>
    </row>
    <row r="869" spans="1:10" x14ac:dyDescent="0.2">
      <c r="A869" s="3026">
        <v>22</v>
      </c>
      <c r="B869" s="213"/>
      <c r="C869" s="257" t="s">
        <v>59</v>
      </c>
      <c r="D869" s="1460" t="s">
        <v>5170</v>
      </c>
      <c r="E869" s="217">
        <v>4</v>
      </c>
      <c r="F869" s="791">
        <v>230</v>
      </c>
      <c r="G869" s="790">
        <f t="shared" si="25"/>
        <v>920</v>
      </c>
      <c r="J869" s="217">
        <v>8</v>
      </c>
    </row>
    <row r="870" spans="1:10" x14ac:dyDescent="0.2">
      <c r="A870" s="3026">
        <v>23</v>
      </c>
      <c r="B870" s="218"/>
      <c r="C870" s="257" t="s">
        <v>59</v>
      </c>
      <c r="D870" s="1460" t="s">
        <v>5164</v>
      </c>
      <c r="E870" s="226">
        <v>8</v>
      </c>
      <c r="F870" s="215">
        <v>44</v>
      </c>
      <c r="G870" s="790">
        <f t="shared" si="25"/>
        <v>352</v>
      </c>
      <c r="J870" s="226">
        <v>8</v>
      </c>
    </row>
    <row r="871" spans="1:10" x14ac:dyDescent="0.2">
      <c r="A871" s="2771">
        <v>24</v>
      </c>
      <c r="B871" s="220"/>
      <c r="C871" s="1576" t="s">
        <v>59</v>
      </c>
      <c r="D871" s="1572" t="s">
        <v>5165</v>
      </c>
      <c r="E871" s="217">
        <v>78</v>
      </c>
      <c r="F871" s="221">
        <v>200</v>
      </c>
      <c r="G871" s="790">
        <f t="shared" si="25"/>
        <v>15600</v>
      </c>
      <c r="J871" s="217">
        <v>78</v>
      </c>
    </row>
    <row r="872" spans="1:10" x14ac:dyDescent="0.2">
      <c r="A872" s="3026"/>
      <c r="B872" s="220"/>
      <c r="C872" s="1570"/>
      <c r="D872" s="1565"/>
      <c r="E872" s="217"/>
      <c r="F872" s="221"/>
      <c r="G872" s="790"/>
    </row>
    <row r="873" spans="1:10" x14ac:dyDescent="0.2">
      <c r="A873" s="3026"/>
      <c r="B873" s="2728"/>
      <c r="C873" s="2729"/>
      <c r="D873" s="2730"/>
      <c r="E873" s="2735"/>
      <c r="F873" s="221"/>
      <c r="G873" s="790"/>
    </row>
    <row r="874" spans="1:10" x14ac:dyDescent="0.2">
      <c r="A874" s="2771"/>
      <c r="B874" s="213"/>
      <c r="C874" s="1568"/>
      <c r="D874" s="1573"/>
      <c r="E874" s="222"/>
      <c r="F874" s="215"/>
      <c r="G874" s="790"/>
    </row>
    <row r="875" spans="1:10" x14ac:dyDescent="0.2">
      <c r="A875" s="3026"/>
      <c r="B875" s="220"/>
      <c r="C875" s="1568"/>
      <c r="D875" s="1573"/>
      <c r="E875" s="217"/>
      <c r="F875" s="221"/>
      <c r="G875" s="790"/>
    </row>
    <row r="876" spans="1:10" x14ac:dyDescent="0.2">
      <c r="A876" s="3026"/>
      <c r="B876" s="220"/>
      <c r="C876" s="1568"/>
      <c r="D876" s="1573"/>
      <c r="E876" s="217"/>
      <c r="F876" s="221"/>
      <c r="G876" s="790"/>
    </row>
    <row r="877" spans="1:10" x14ac:dyDescent="0.2">
      <c r="A877" s="2771"/>
      <c r="B877" s="213"/>
      <c r="C877" s="1568"/>
      <c r="D877" s="1573"/>
      <c r="E877" s="222"/>
      <c r="F877" s="215"/>
      <c r="G877" s="790"/>
    </row>
    <row r="878" spans="1:10" x14ac:dyDescent="0.2">
      <c r="A878" s="3026"/>
      <c r="B878" s="213"/>
      <c r="C878" s="1570"/>
      <c r="D878" s="1567"/>
      <c r="E878" s="226"/>
      <c r="F878" s="215"/>
      <c r="G878" s="790"/>
    </row>
    <row r="879" spans="1:10" ht="13.5" thickBot="1" x14ac:dyDescent="0.25">
      <c r="A879" s="794"/>
      <c r="B879" s="229"/>
      <c r="C879" s="795"/>
      <c r="D879" s="795"/>
      <c r="E879" s="229"/>
      <c r="F879" s="796" t="s">
        <v>17</v>
      </c>
      <c r="G879" s="797">
        <f>SUM(G848:G878)</f>
        <v>48619</v>
      </c>
    </row>
    <row r="880" spans="1:10" ht="13.5" thickTop="1" x14ac:dyDescent="0.2">
      <c r="A880" s="3619" t="s">
        <v>5310</v>
      </c>
      <c r="B880" s="3473"/>
      <c r="C880" s="3473"/>
      <c r="D880" s="3473"/>
      <c r="E880" s="3473"/>
      <c r="F880" s="3473"/>
      <c r="G880" s="3474"/>
    </row>
    <row r="881" spans="1:7" ht="13.5" thickBot="1" x14ac:dyDescent="0.25">
      <c r="A881" s="2772"/>
      <c r="B881" s="798"/>
      <c r="C881" s="73"/>
      <c r="D881" s="2710"/>
      <c r="E881" s="2711"/>
      <c r="F881" s="2712"/>
      <c r="G881" s="2713"/>
    </row>
    <row r="882" spans="1:7" ht="13.5" thickTop="1" x14ac:dyDescent="0.2">
      <c r="A882" s="3620"/>
      <c r="B882" s="3621"/>
      <c r="C882" s="3621"/>
      <c r="D882" s="3027" t="s">
        <v>18</v>
      </c>
      <c r="E882" s="3622" t="s">
        <v>19</v>
      </c>
      <c r="F882" s="3622"/>
      <c r="G882" s="3623"/>
    </row>
    <row r="883" spans="1:7" x14ac:dyDescent="0.2">
      <c r="A883" s="3624" t="s">
        <v>20</v>
      </c>
      <c r="B883" s="3625"/>
      <c r="C883" s="3625"/>
      <c r="D883" s="799"/>
      <c r="E883" s="3383"/>
      <c r="F883" s="3384"/>
      <c r="G883" s="3385"/>
    </row>
    <row r="884" spans="1:7" x14ac:dyDescent="0.2">
      <c r="A884" s="3624" t="s">
        <v>21</v>
      </c>
      <c r="B884" s="3625"/>
      <c r="C884" s="3625"/>
      <c r="D884" s="800" t="s">
        <v>151</v>
      </c>
      <c r="E884" s="3626" t="s">
        <v>25</v>
      </c>
      <c r="F884" s="3626"/>
      <c r="G884" s="3627"/>
    </row>
    <row r="885" spans="1:7" ht="13.5" thickBot="1" x14ac:dyDescent="0.25">
      <c r="A885" s="3628" t="s">
        <v>22</v>
      </c>
      <c r="B885" s="3629"/>
      <c r="C885" s="3629"/>
      <c r="D885" s="801" t="s">
        <v>152</v>
      </c>
      <c r="E885" s="3630" t="s">
        <v>23</v>
      </c>
      <c r="F885" s="3630"/>
      <c r="G885" s="3631"/>
    </row>
    <row r="886" spans="1:7" ht="16.5" x14ac:dyDescent="0.25">
      <c r="A886" s="3632" t="s">
        <v>0</v>
      </c>
      <c r="B886" s="3633"/>
      <c r="C886" s="3633"/>
      <c r="D886" s="3633"/>
      <c r="E886" s="3633"/>
      <c r="F886" s="3633"/>
      <c r="G886" s="3634"/>
    </row>
    <row r="887" spans="1:7" x14ac:dyDescent="0.2">
      <c r="A887" s="3635" t="s">
        <v>1</v>
      </c>
      <c r="B887" s="3636"/>
      <c r="C887" s="3636"/>
      <c r="D887" s="3636"/>
      <c r="E887" s="3636"/>
      <c r="F887" s="3636"/>
      <c r="G887" s="3637"/>
    </row>
    <row r="888" spans="1:7" x14ac:dyDescent="0.2">
      <c r="A888" s="3638" t="s">
        <v>2</v>
      </c>
      <c r="B888" s="3639"/>
      <c r="C888" s="3639"/>
      <c r="D888" s="3639"/>
      <c r="E888" s="3639"/>
      <c r="F888" s="3639"/>
      <c r="G888" s="3640"/>
    </row>
    <row r="889" spans="1:7" x14ac:dyDescent="0.2">
      <c r="A889" s="771"/>
      <c r="B889" s="211"/>
      <c r="C889" s="3367"/>
      <c r="D889" s="772"/>
      <c r="E889" s="211"/>
      <c r="F889" s="773"/>
      <c r="G889" s="3017" t="s">
        <v>194</v>
      </c>
    </row>
    <row r="890" spans="1:7" x14ac:dyDescent="0.2">
      <c r="A890" s="774" t="s">
        <v>4</v>
      </c>
      <c r="B890" s="775"/>
      <c r="C890" s="776" t="s">
        <v>150</v>
      </c>
      <c r="D890" s="775"/>
      <c r="E890" s="1134" t="s">
        <v>5347</v>
      </c>
      <c r="F890" s="1793"/>
      <c r="G890" s="1278" t="s">
        <v>5736</v>
      </c>
    </row>
    <row r="891" spans="1:7" x14ac:dyDescent="0.2">
      <c r="A891" s="777" t="s">
        <v>6</v>
      </c>
      <c r="B891" s="212"/>
      <c r="C891" s="778"/>
      <c r="D891" s="3363"/>
      <c r="E891" s="3641"/>
      <c r="F891" s="3642"/>
      <c r="G891" s="779"/>
    </row>
    <row r="892" spans="1:7" x14ac:dyDescent="0.2">
      <c r="A892" s="780" t="s">
        <v>7</v>
      </c>
      <c r="B892" s="781"/>
      <c r="C892" s="781"/>
      <c r="D892" s="781"/>
      <c r="E892" s="782" t="s">
        <v>8</v>
      </c>
      <c r="F892" s="783"/>
      <c r="G892" s="779" t="s">
        <v>9</v>
      </c>
    </row>
    <row r="893" spans="1:7" x14ac:dyDescent="0.2">
      <c r="A893" s="771"/>
      <c r="B893" s="211"/>
      <c r="C893" s="3367"/>
      <c r="D893" s="3367"/>
      <c r="E893" s="3643"/>
      <c r="F893" s="3644"/>
      <c r="G893" s="784"/>
    </row>
    <row r="894" spans="1:7" ht="26.25" thickBot="1" x14ac:dyDescent="0.25">
      <c r="A894" s="785" t="s">
        <v>10</v>
      </c>
      <c r="B894" s="786" t="s">
        <v>11</v>
      </c>
      <c r="C894" s="786" t="s">
        <v>12</v>
      </c>
      <c r="D894" s="787" t="s">
        <v>13</v>
      </c>
      <c r="E894" s="118" t="s">
        <v>14</v>
      </c>
      <c r="F894" s="788" t="s">
        <v>15</v>
      </c>
      <c r="G894" s="789" t="s">
        <v>16</v>
      </c>
    </row>
    <row r="895" spans="1:7" ht="13.5" thickTop="1" x14ac:dyDescent="0.2">
      <c r="A895" s="3365">
        <v>1</v>
      </c>
      <c r="B895" s="213"/>
      <c r="C895" s="257" t="s">
        <v>306</v>
      </c>
      <c r="D895" s="2770" t="s">
        <v>5737</v>
      </c>
      <c r="E895" s="219">
        <v>80</v>
      </c>
      <c r="F895" s="215">
        <v>483</v>
      </c>
      <c r="G895" s="790">
        <f>F895*E895</f>
        <v>38640</v>
      </c>
    </row>
    <row r="896" spans="1:7" x14ac:dyDescent="0.2">
      <c r="A896" s="3365">
        <v>2</v>
      </c>
      <c r="B896" s="213"/>
      <c r="C896" s="257" t="s">
        <v>306</v>
      </c>
      <c r="D896" s="2770" t="s">
        <v>5738</v>
      </c>
      <c r="E896" s="219">
        <v>10</v>
      </c>
      <c r="F896" s="215">
        <v>570</v>
      </c>
      <c r="G896" s="790">
        <f t="shared" ref="G896:G924" si="26">F896*E896</f>
        <v>5700</v>
      </c>
    </row>
    <row r="897" spans="1:7" x14ac:dyDescent="0.2">
      <c r="A897" s="2771">
        <v>3</v>
      </c>
      <c r="B897" s="213"/>
      <c r="C897" s="257" t="s">
        <v>306</v>
      </c>
      <c r="D897" s="2770" t="s">
        <v>5739</v>
      </c>
      <c r="E897" s="219">
        <v>60</v>
      </c>
      <c r="F897" s="215">
        <v>502</v>
      </c>
      <c r="G897" s="790">
        <f t="shared" si="26"/>
        <v>30120</v>
      </c>
    </row>
    <row r="898" spans="1:7" x14ac:dyDescent="0.2">
      <c r="A898" s="3365">
        <v>4</v>
      </c>
      <c r="B898" s="213"/>
      <c r="C898" s="257" t="s">
        <v>59</v>
      </c>
      <c r="D898" s="1578" t="s">
        <v>5740</v>
      </c>
      <c r="E898" s="219">
        <v>200</v>
      </c>
      <c r="F898" s="215">
        <v>11</v>
      </c>
      <c r="G898" s="790">
        <f t="shared" si="26"/>
        <v>2200</v>
      </c>
    </row>
    <row r="899" spans="1:7" x14ac:dyDescent="0.2">
      <c r="A899" s="3365">
        <v>5</v>
      </c>
      <c r="B899" s="213"/>
      <c r="C899" s="257" t="s">
        <v>59</v>
      </c>
      <c r="D899" s="1578" t="s">
        <v>5741</v>
      </c>
      <c r="E899" s="214">
        <v>3</v>
      </c>
      <c r="F899" s="215">
        <v>56</v>
      </c>
      <c r="G899" s="790">
        <f t="shared" si="26"/>
        <v>168</v>
      </c>
    </row>
    <row r="900" spans="1:7" x14ac:dyDescent="0.2">
      <c r="A900" s="2771">
        <v>6</v>
      </c>
      <c r="B900" s="218"/>
      <c r="C900" s="257" t="s">
        <v>59</v>
      </c>
      <c r="D900" s="1565" t="s">
        <v>5742</v>
      </c>
      <c r="E900" s="219">
        <v>5</v>
      </c>
      <c r="F900" s="215">
        <v>80</v>
      </c>
      <c r="G900" s="790">
        <f t="shared" si="26"/>
        <v>400</v>
      </c>
    </row>
    <row r="901" spans="1:7" x14ac:dyDescent="0.2">
      <c r="A901" s="3365">
        <v>7</v>
      </c>
      <c r="B901" s="218"/>
      <c r="C901" s="257" t="s">
        <v>59</v>
      </c>
      <c r="D901" s="1565" t="s">
        <v>5743</v>
      </c>
      <c r="E901" s="219">
        <v>10</v>
      </c>
      <c r="F901" s="215">
        <v>56</v>
      </c>
      <c r="G901" s="790">
        <f t="shared" si="26"/>
        <v>560</v>
      </c>
    </row>
    <row r="902" spans="1:7" x14ac:dyDescent="0.2">
      <c r="A902" s="3365">
        <v>8</v>
      </c>
      <c r="B902" s="220"/>
      <c r="C902" s="257" t="s">
        <v>59</v>
      </c>
      <c r="D902" s="1565" t="s">
        <v>5744</v>
      </c>
      <c r="E902" s="217">
        <v>10</v>
      </c>
      <c r="F902" s="221">
        <v>56</v>
      </c>
      <c r="G902" s="790">
        <f t="shared" si="26"/>
        <v>560</v>
      </c>
    </row>
    <row r="903" spans="1:7" x14ac:dyDescent="0.2">
      <c r="A903" s="2771">
        <v>9</v>
      </c>
      <c r="B903" s="213"/>
      <c r="C903" s="257" t="s">
        <v>59</v>
      </c>
      <c r="D903" s="1573" t="s">
        <v>5745</v>
      </c>
      <c r="E903" s="222">
        <v>10</v>
      </c>
      <c r="F903" s="215">
        <v>76</v>
      </c>
      <c r="G903" s="790">
        <f t="shared" si="26"/>
        <v>760</v>
      </c>
    </row>
    <row r="904" spans="1:7" x14ac:dyDescent="0.2">
      <c r="A904" s="3365">
        <v>10</v>
      </c>
      <c r="B904" s="223"/>
      <c r="C904" s="257" t="s">
        <v>305</v>
      </c>
      <c r="D904" s="1579" t="s">
        <v>5746</v>
      </c>
      <c r="E904" s="224">
        <v>1</v>
      </c>
      <c r="F904" s="215">
        <v>1467</v>
      </c>
      <c r="G904" s="790">
        <f t="shared" si="26"/>
        <v>1467</v>
      </c>
    </row>
    <row r="905" spans="1:7" x14ac:dyDescent="0.2">
      <c r="A905" s="3365">
        <v>11</v>
      </c>
      <c r="B905" s="223"/>
      <c r="C905" s="257" t="s">
        <v>276</v>
      </c>
      <c r="D905" s="1579" t="s">
        <v>5747</v>
      </c>
      <c r="E905" s="224">
        <v>10</v>
      </c>
      <c r="F905" s="215">
        <v>295</v>
      </c>
      <c r="G905" s="790">
        <f t="shared" si="26"/>
        <v>2950</v>
      </c>
    </row>
    <row r="906" spans="1:7" x14ac:dyDescent="0.2">
      <c r="A906" s="2771">
        <v>12</v>
      </c>
      <c r="B906" s="223"/>
      <c r="C906" s="257" t="s">
        <v>276</v>
      </c>
      <c r="D906" s="1565" t="s">
        <v>5748</v>
      </c>
      <c r="E906" s="224">
        <v>10</v>
      </c>
      <c r="F906" s="215">
        <v>356</v>
      </c>
      <c r="G906" s="790">
        <f t="shared" si="26"/>
        <v>3560</v>
      </c>
    </row>
    <row r="907" spans="1:7" x14ac:dyDescent="0.2">
      <c r="A907" s="3365">
        <v>13</v>
      </c>
      <c r="B907" s="223"/>
      <c r="C907" s="257" t="s">
        <v>305</v>
      </c>
      <c r="D907" s="2980" t="s">
        <v>5030</v>
      </c>
      <c r="E907" s="224">
        <v>30</v>
      </c>
      <c r="F907" s="215">
        <v>126</v>
      </c>
      <c r="G907" s="790">
        <f t="shared" si="26"/>
        <v>3780</v>
      </c>
    </row>
    <row r="908" spans="1:7" x14ac:dyDescent="0.2">
      <c r="A908" s="3365">
        <v>14</v>
      </c>
      <c r="B908" s="218"/>
      <c r="C908" s="257" t="s">
        <v>59</v>
      </c>
      <c r="D908" s="1571" t="s">
        <v>1396</v>
      </c>
      <c r="E908" s="217">
        <v>40</v>
      </c>
      <c r="F908" s="791">
        <v>6.5</v>
      </c>
      <c r="G908" s="790">
        <f t="shared" si="26"/>
        <v>260</v>
      </c>
    </row>
    <row r="909" spans="1:7" x14ac:dyDescent="0.2">
      <c r="A909" s="2771">
        <v>15</v>
      </c>
      <c r="B909" s="225"/>
      <c r="C909" s="257" t="s">
        <v>59</v>
      </c>
      <c r="D909" s="3342" t="s">
        <v>5749</v>
      </c>
      <c r="E909" s="226">
        <v>5</v>
      </c>
      <c r="F909" s="215">
        <v>292</v>
      </c>
      <c r="G909" s="790">
        <f t="shared" si="26"/>
        <v>1460</v>
      </c>
    </row>
    <row r="910" spans="1:7" x14ac:dyDescent="0.2">
      <c r="A910" s="3365">
        <v>16</v>
      </c>
      <c r="B910" s="225"/>
      <c r="C910" s="257" t="s">
        <v>59</v>
      </c>
      <c r="D910" s="1571" t="s">
        <v>5750</v>
      </c>
      <c r="E910" s="226">
        <v>1</v>
      </c>
      <c r="F910" s="215">
        <v>224</v>
      </c>
      <c r="G910" s="790">
        <f t="shared" si="26"/>
        <v>224</v>
      </c>
    </row>
    <row r="911" spans="1:7" x14ac:dyDescent="0.2">
      <c r="A911" s="3365">
        <v>17</v>
      </c>
      <c r="B911" s="225"/>
      <c r="C911" s="257" t="s">
        <v>59</v>
      </c>
      <c r="D911" s="1571" t="s">
        <v>5751</v>
      </c>
      <c r="E911" s="226">
        <v>2</v>
      </c>
      <c r="F911" s="215">
        <v>975</v>
      </c>
      <c r="G911" s="790">
        <f t="shared" si="26"/>
        <v>1950</v>
      </c>
    </row>
    <row r="912" spans="1:7" x14ac:dyDescent="0.2">
      <c r="A912" s="2771">
        <v>18</v>
      </c>
      <c r="B912" s="213"/>
      <c r="C912" s="257" t="s">
        <v>276</v>
      </c>
      <c r="D912" s="3342" t="s">
        <v>5752</v>
      </c>
      <c r="E912" s="226">
        <v>5</v>
      </c>
      <c r="F912" s="215">
        <v>240</v>
      </c>
      <c r="G912" s="790">
        <f t="shared" si="26"/>
        <v>1200</v>
      </c>
    </row>
    <row r="913" spans="1:7" x14ac:dyDescent="0.2">
      <c r="A913" s="3365">
        <v>19</v>
      </c>
      <c r="B913" s="223"/>
      <c r="C913" s="257" t="s">
        <v>276</v>
      </c>
      <c r="D913" s="1574" t="s">
        <v>5753</v>
      </c>
      <c r="E913" s="224">
        <v>5</v>
      </c>
      <c r="F913" s="227">
        <v>240</v>
      </c>
      <c r="G913" s="790">
        <f t="shared" si="26"/>
        <v>1200</v>
      </c>
    </row>
    <row r="914" spans="1:7" x14ac:dyDescent="0.2">
      <c r="A914" s="3365">
        <v>20</v>
      </c>
      <c r="B914" s="213"/>
      <c r="C914" s="257" t="s">
        <v>276</v>
      </c>
      <c r="D914" s="3342" t="s">
        <v>5754</v>
      </c>
      <c r="E914" s="214">
        <v>10</v>
      </c>
      <c r="F914" s="215">
        <v>46</v>
      </c>
      <c r="G914" s="790">
        <f t="shared" si="26"/>
        <v>460</v>
      </c>
    </row>
    <row r="915" spans="1:7" x14ac:dyDescent="0.2">
      <c r="A915" s="2771">
        <v>21</v>
      </c>
      <c r="B915" s="213"/>
      <c r="C915" s="257" t="s">
        <v>276</v>
      </c>
      <c r="D915" s="1571" t="s">
        <v>5755</v>
      </c>
      <c r="E915" s="217">
        <v>5</v>
      </c>
      <c r="F915" s="791">
        <v>79</v>
      </c>
      <c r="G915" s="790">
        <f t="shared" si="26"/>
        <v>395</v>
      </c>
    </row>
    <row r="916" spans="1:7" x14ac:dyDescent="0.2">
      <c r="A916" s="3365">
        <v>22</v>
      </c>
      <c r="B916" s="213"/>
      <c r="C916" s="257" t="s">
        <v>276</v>
      </c>
      <c r="D916" s="1460" t="s">
        <v>5756</v>
      </c>
      <c r="E916" s="217">
        <v>5</v>
      </c>
      <c r="F916" s="791">
        <v>79</v>
      </c>
      <c r="G916" s="790">
        <f t="shared" si="26"/>
        <v>395</v>
      </c>
    </row>
    <row r="917" spans="1:7" x14ac:dyDescent="0.2">
      <c r="A917" s="3365">
        <v>23</v>
      </c>
      <c r="B917" s="218"/>
      <c r="C917" s="257" t="s">
        <v>59</v>
      </c>
      <c r="D917" s="1460" t="s">
        <v>5757</v>
      </c>
      <c r="E917" s="226">
        <v>1</v>
      </c>
      <c r="F917" s="215">
        <v>62</v>
      </c>
      <c r="G917" s="790">
        <f t="shared" si="26"/>
        <v>62</v>
      </c>
    </row>
    <row r="918" spans="1:7" x14ac:dyDescent="0.2">
      <c r="A918" s="2771">
        <v>24</v>
      </c>
      <c r="B918" s="220"/>
      <c r="C918" s="1576" t="s">
        <v>305</v>
      </c>
      <c r="D918" s="1572" t="s">
        <v>5758</v>
      </c>
      <c r="E918" s="217">
        <v>4</v>
      </c>
      <c r="F918" s="221">
        <v>480</v>
      </c>
      <c r="G918" s="790">
        <f t="shared" si="26"/>
        <v>1920</v>
      </c>
    </row>
    <row r="919" spans="1:7" x14ac:dyDescent="0.2">
      <c r="A919" s="3365">
        <v>25</v>
      </c>
      <c r="B919" s="220"/>
      <c r="C919" s="1570" t="s">
        <v>59</v>
      </c>
      <c r="D919" s="1565" t="s">
        <v>5759</v>
      </c>
      <c r="E919" s="217">
        <v>15</v>
      </c>
      <c r="F919" s="221">
        <v>1145</v>
      </c>
      <c r="G919" s="790">
        <f t="shared" si="26"/>
        <v>17175</v>
      </c>
    </row>
    <row r="920" spans="1:7" x14ac:dyDescent="0.2">
      <c r="A920" s="3365">
        <v>26</v>
      </c>
      <c r="B920" s="2728"/>
      <c r="C920" s="2729" t="s">
        <v>276</v>
      </c>
      <c r="D920" s="2730" t="s">
        <v>5760</v>
      </c>
      <c r="E920" s="2735">
        <v>60</v>
      </c>
      <c r="F920" s="221">
        <v>81.5</v>
      </c>
      <c r="G920" s="790">
        <f t="shared" si="26"/>
        <v>4890</v>
      </c>
    </row>
    <row r="921" spans="1:7" x14ac:dyDescent="0.2">
      <c r="A921" s="2771">
        <v>27</v>
      </c>
      <c r="B921" s="220"/>
      <c r="C921" s="1568" t="s">
        <v>59</v>
      </c>
      <c r="D921" s="1573" t="s">
        <v>5761</v>
      </c>
      <c r="E921" s="217">
        <v>10</v>
      </c>
      <c r="F921" s="221">
        <v>286</v>
      </c>
      <c r="G921" s="790">
        <f t="shared" si="26"/>
        <v>2860</v>
      </c>
    </row>
    <row r="922" spans="1:7" x14ac:dyDescent="0.2">
      <c r="A922" s="3365">
        <v>28</v>
      </c>
      <c r="B922" s="220"/>
      <c r="C922" s="1568" t="s">
        <v>59</v>
      </c>
      <c r="D922" s="1573" t="s">
        <v>5762</v>
      </c>
      <c r="E922" s="217">
        <v>1</v>
      </c>
      <c r="F922" s="221">
        <v>21400</v>
      </c>
      <c r="G922" s="790">
        <f t="shared" si="26"/>
        <v>21400</v>
      </c>
    </row>
    <row r="923" spans="1:7" x14ac:dyDescent="0.2">
      <c r="A923" s="3365">
        <v>29</v>
      </c>
      <c r="B923" s="213"/>
      <c r="C923" s="1568" t="s">
        <v>59</v>
      </c>
      <c r="D923" s="1573" t="s">
        <v>5763</v>
      </c>
      <c r="E923" s="222">
        <v>1</v>
      </c>
      <c r="F923" s="215">
        <v>21400</v>
      </c>
      <c r="G923" s="790">
        <f t="shared" si="26"/>
        <v>21400</v>
      </c>
    </row>
    <row r="924" spans="1:7" x14ac:dyDescent="0.2">
      <c r="A924" s="2771">
        <v>30</v>
      </c>
      <c r="B924" s="213"/>
      <c r="C924" s="1570" t="s">
        <v>59</v>
      </c>
      <c r="D924" s="1567" t="s">
        <v>5764</v>
      </c>
      <c r="E924" s="219">
        <v>3</v>
      </c>
      <c r="F924" s="215">
        <v>14800</v>
      </c>
      <c r="G924" s="790">
        <f t="shared" si="26"/>
        <v>44400</v>
      </c>
    </row>
    <row r="925" spans="1:7" x14ac:dyDescent="0.2">
      <c r="A925" s="3365"/>
      <c r="B925" s="213"/>
      <c r="C925" s="1570"/>
      <c r="D925" s="1567"/>
      <c r="E925" s="226"/>
      <c r="F925" s="215"/>
      <c r="G925" s="790"/>
    </row>
    <row r="926" spans="1:7" ht="13.5" thickBot="1" x14ac:dyDescent="0.25">
      <c r="A926" s="794"/>
      <c r="B926" s="229"/>
      <c r="C926" s="795"/>
      <c r="D926" s="795"/>
      <c r="E926" s="229"/>
      <c r="F926" s="796" t="s">
        <v>192</v>
      </c>
      <c r="G926" s="797">
        <f>SUM(G895:G925)</f>
        <v>212516</v>
      </c>
    </row>
    <row r="927" spans="1:7" ht="13.5" thickTop="1" x14ac:dyDescent="0.2">
      <c r="A927" s="3619" t="s">
        <v>2654</v>
      </c>
      <c r="B927" s="3473"/>
      <c r="C927" s="3473"/>
      <c r="D927" s="3473"/>
      <c r="E927" s="3473"/>
      <c r="F927" s="3473"/>
      <c r="G927" s="3474"/>
    </row>
    <row r="928" spans="1:7" ht="13.5" thickBot="1" x14ac:dyDescent="0.25">
      <c r="A928" s="2772"/>
      <c r="B928" s="798"/>
      <c r="C928" s="73"/>
      <c r="D928" s="2710"/>
      <c r="E928" s="2711"/>
      <c r="F928" s="2712"/>
      <c r="G928" s="2713"/>
    </row>
    <row r="929" spans="1:7" ht="13.5" thickTop="1" x14ac:dyDescent="0.2">
      <c r="A929" s="3620"/>
      <c r="B929" s="3621"/>
      <c r="C929" s="3621"/>
      <c r="D929" s="3366" t="s">
        <v>18</v>
      </c>
      <c r="E929" s="3622" t="s">
        <v>19</v>
      </c>
      <c r="F929" s="3622"/>
      <c r="G929" s="3623"/>
    </row>
    <row r="930" spans="1:7" x14ac:dyDescent="0.2">
      <c r="A930" s="3624" t="s">
        <v>20</v>
      </c>
      <c r="B930" s="3625"/>
      <c r="C930" s="3625"/>
      <c r="D930" s="799"/>
      <c r="E930" s="3383"/>
      <c r="F930" s="3384"/>
      <c r="G930" s="3385"/>
    </row>
    <row r="931" spans="1:7" x14ac:dyDescent="0.2">
      <c r="A931" s="3624" t="s">
        <v>21</v>
      </c>
      <c r="B931" s="3625"/>
      <c r="C931" s="3625"/>
      <c r="D931" s="800" t="s">
        <v>151</v>
      </c>
      <c r="E931" s="3626" t="s">
        <v>25</v>
      </c>
      <c r="F931" s="3626"/>
      <c r="G931" s="3627"/>
    </row>
    <row r="932" spans="1:7" ht="13.5" thickBot="1" x14ac:dyDescent="0.25">
      <c r="A932" s="3628" t="s">
        <v>22</v>
      </c>
      <c r="B932" s="3629"/>
      <c r="C932" s="3629"/>
      <c r="D932" s="801" t="s">
        <v>152</v>
      </c>
      <c r="E932" s="3630" t="s">
        <v>23</v>
      </c>
      <c r="F932" s="3630"/>
      <c r="G932" s="3631"/>
    </row>
    <row r="933" spans="1:7" ht="16.5" x14ac:dyDescent="0.25">
      <c r="A933" s="3632" t="s">
        <v>0</v>
      </c>
      <c r="B933" s="3633"/>
      <c r="C933" s="3633"/>
      <c r="D933" s="3633"/>
      <c r="E933" s="3633"/>
      <c r="F933" s="3633"/>
      <c r="G933" s="3634"/>
    </row>
    <row r="934" spans="1:7" x14ac:dyDescent="0.2">
      <c r="A934" s="3635" t="s">
        <v>1</v>
      </c>
      <c r="B934" s="3636"/>
      <c r="C934" s="3636"/>
      <c r="D934" s="3636"/>
      <c r="E934" s="3636"/>
      <c r="F934" s="3636"/>
      <c r="G934" s="3637"/>
    </row>
    <row r="935" spans="1:7" x14ac:dyDescent="0.2">
      <c r="A935" s="3638" t="s">
        <v>2</v>
      </c>
      <c r="B935" s="3639"/>
      <c r="C935" s="3639"/>
      <c r="D935" s="3639"/>
      <c r="E935" s="3639"/>
      <c r="F935" s="3639"/>
      <c r="G935" s="3640"/>
    </row>
    <row r="936" spans="1:7" x14ac:dyDescent="0.2">
      <c r="A936" s="771"/>
      <c r="B936" s="211"/>
      <c r="C936" s="3367"/>
      <c r="D936" s="772"/>
      <c r="E936" s="211"/>
      <c r="F936" s="773"/>
      <c r="G936" s="3017" t="s">
        <v>195</v>
      </c>
    </row>
    <row r="937" spans="1:7" x14ac:dyDescent="0.2">
      <c r="A937" s="774" t="s">
        <v>4</v>
      </c>
      <c r="B937" s="775"/>
      <c r="C937" s="776" t="s">
        <v>150</v>
      </c>
      <c r="D937" s="775"/>
      <c r="E937" s="1134" t="s">
        <v>5347</v>
      </c>
      <c r="F937" s="1793"/>
      <c r="G937" s="1278" t="s">
        <v>5736</v>
      </c>
    </row>
    <row r="938" spans="1:7" x14ac:dyDescent="0.2">
      <c r="A938" s="777" t="s">
        <v>6</v>
      </c>
      <c r="B938" s="212"/>
      <c r="C938" s="778"/>
      <c r="D938" s="3363"/>
      <c r="E938" s="3641"/>
      <c r="F938" s="3642"/>
      <c r="G938" s="779"/>
    </row>
    <row r="939" spans="1:7" x14ac:dyDescent="0.2">
      <c r="A939" s="780" t="s">
        <v>7</v>
      </c>
      <c r="B939" s="781"/>
      <c r="C939" s="781"/>
      <c r="D939" s="781"/>
      <c r="E939" s="782" t="s">
        <v>8</v>
      </c>
      <c r="F939" s="783"/>
      <c r="G939" s="779" t="s">
        <v>9</v>
      </c>
    </row>
    <row r="940" spans="1:7" x14ac:dyDescent="0.2">
      <c r="A940" s="771"/>
      <c r="B940" s="211"/>
      <c r="C940" s="3367"/>
      <c r="D940" s="3367"/>
      <c r="E940" s="3643"/>
      <c r="F940" s="3644"/>
      <c r="G940" s="784"/>
    </row>
    <row r="941" spans="1:7" ht="26.25" thickBot="1" x14ac:dyDescent="0.25">
      <c r="A941" s="785" t="s">
        <v>10</v>
      </c>
      <c r="B941" s="786" t="s">
        <v>11</v>
      </c>
      <c r="C941" s="786" t="s">
        <v>12</v>
      </c>
      <c r="D941" s="787" t="s">
        <v>13</v>
      </c>
      <c r="E941" s="118" t="s">
        <v>14</v>
      </c>
      <c r="F941" s="788" t="s">
        <v>15</v>
      </c>
      <c r="G941" s="789" t="s">
        <v>16</v>
      </c>
    </row>
    <row r="942" spans="1:7" ht="13.5" thickTop="1" x14ac:dyDescent="0.2">
      <c r="A942" s="3365"/>
      <c r="B942" s="213"/>
      <c r="C942" s="257"/>
      <c r="D942" s="1067" t="s">
        <v>193</v>
      </c>
      <c r="E942" s="219"/>
      <c r="F942" s="215"/>
      <c r="G942" s="1580">
        <f>G926</f>
        <v>212516</v>
      </c>
    </row>
    <row r="943" spans="1:7" x14ac:dyDescent="0.2">
      <c r="A943" s="2771">
        <v>31</v>
      </c>
      <c r="B943" s="213"/>
      <c r="C943" s="257" t="s">
        <v>59</v>
      </c>
      <c r="D943" s="2770" t="s">
        <v>5765</v>
      </c>
      <c r="E943" s="219">
        <v>30</v>
      </c>
      <c r="F943" s="215">
        <v>500</v>
      </c>
      <c r="G943" s="790">
        <f>F943*E943</f>
        <v>15000</v>
      </c>
    </row>
    <row r="944" spans="1:7" x14ac:dyDescent="0.2">
      <c r="A944" s="3365">
        <v>32</v>
      </c>
      <c r="B944" s="213"/>
      <c r="C944" s="257" t="s">
        <v>305</v>
      </c>
      <c r="D944" s="1578" t="s">
        <v>5766</v>
      </c>
      <c r="E944" s="219">
        <v>3</v>
      </c>
      <c r="F944" s="215">
        <v>12500</v>
      </c>
      <c r="G944" s="790">
        <f>F944*E944</f>
        <v>37500</v>
      </c>
    </row>
    <row r="945" spans="1:7" x14ac:dyDescent="0.2">
      <c r="A945" s="3365"/>
      <c r="B945" s="213"/>
      <c r="C945" s="257"/>
      <c r="D945" s="1578"/>
      <c r="E945" s="219"/>
      <c r="F945" s="215"/>
      <c r="G945" s="790"/>
    </row>
    <row r="946" spans="1:7" x14ac:dyDescent="0.2">
      <c r="A946" s="3365"/>
      <c r="B946" s="213"/>
      <c r="C946" s="257"/>
      <c r="D946" s="1578"/>
      <c r="E946" s="214"/>
      <c r="F946" s="215"/>
      <c r="G946" s="790"/>
    </row>
    <row r="947" spans="1:7" x14ac:dyDescent="0.2">
      <c r="A947" s="2771"/>
      <c r="B947" s="218"/>
      <c r="C947" s="257"/>
      <c r="D947" s="1578"/>
      <c r="E947" s="219"/>
      <c r="F947" s="215"/>
      <c r="G947" s="790"/>
    </row>
    <row r="948" spans="1:7" x14ac:dyDescent="0.2">
      <c r="A948" s="3365"/>
      <c r="B948" s="218"/>
      <c r="C948" s="257"/>
      <c r="D948" s="1578"/>
      <c r="E948" s="219"/>
      <c r="F948" s="215"/>
      <c r="G948" s="790"/>
    </row>
    <row r="949" spans="1:7" x14ac:dyDescent="0.2">
      <c r="A949" s="3365"/>
      <c r="B949" s="220"/>
      <c r="C949" s="257"/>
      <c r="D949" s="1578"/>
      <c r="E949" s="217"/>
      <c r="F949" s="221"/>
      <c r="G949" s="790"/>
    </row>
    <row r="950" spans="1:7" x14ac:dyDescent="0.2">
      <c r="A950" s="2771"/>
      <c r="B950" s="213"/>
      <c r="C950" s="257"/>
      <c r="D950" s="1573"/>
      <c r="E950" s="222"/>
      <c r="F950" s="215"/>
      <c r="G950" s="790"/>
    </row>
    <row r="951" spans="1:7" x14ac:dyDescent="0.2">
      <c r="A951" s="3365"/>
      <c r="B951" s="223"/>
      <c r="C951" s="257"/>
      <c r="D951" s="1579"/>
      <c r="E951" s="224"/>
      <c r="F951" s="215"/>
      <c r="G951" s="790"/>
    </row>
    <row r="952" spans="1:7" x14ac:dyDescent="0.2">
      <c r="A952" s="3365"/>
      <c r="B952" s="223"/>
      <c r="C952" s="257"/>
      <c r="D952" s="1579"/>
      <c r="E952" s="224"/>
      <c r="F952" s="215"/>
      <c r="G952" s="790"/>
    </row>
    <row r="953" spans="1:7" x14ac:dyDescent="0.2">
      <c r="A953" s="2771"/>
      <c r="B953" s="223"/>
      <c r="C953" s="257"/>
      <c r="D953" s="1565"/>
      <c r="E953" s="224"/>
      <c r="F953" s="215"/>
      <c r="G953" s="790"/>
    </row>
    <row r="954" spans="1:7" x14ac:dyDescent="0.2">
      <c r="A954" s="3365"/>
      <c r="B954" s="223"/>
      <c r="C954" s="257"/>
      <c r="D954" s="2980"/>
      <c r="E954" s="224"/>
      <c r="F954" s="215"/>
      <c r="G954" s="790"/>
    </row>
    <row r="955" spans="1:7" x14ac:dyDescent="0.2">
      <c r="A955" s="3365"/>
      <c r="B955" s="218"/>
      <c r="C955" s="257"/>
      <c r="D955" s="1571"/>
      <c r="E955" s="217"/>
      <c r="F955" s="791"/>
      <c r="G955" s="790"/>
    </row>
    <row r="956" spans="1:7" x14ac:dyDescent="0.2">
      <c r="A956" s="2771"/>
      <c r="B956" s="225"/>
      <c r="C956" s="257"/>
      <c r="D956" s="3342"/>
      <c r="E956" s="226"/>
      <c r="F956" s="215"/>
      <c r="G956" s="790"/>
    </row>
    <row r="957" spans="1:7" x14ac:dyDescent="0.2">
      <c r="A957" s="3365"/>
      <c r="B957" s="225"/>
      <c r="C957" s="257"/>
      <c r="D957" s="1571"/>
      <c r="E957" s="226"/>
      <c r="F957" s="215"/>
      <c r="G957" s="790"/>
    </row>
    <row r="958" spans="1:7" x14ac:dyDescent="0.2">
      <c r="A958" s="3365"/>
      <c r="B958" s="225"/>
      <c r="C958" s="257"/>
      <c r="D958" s="1571"/>
      <c r="E958" s="226"/>
      <c r="F958" s="215"/>
      <c r="G958" s="790"/>
    </row>
    <row r="959" spans="1:7" x14ac:dyDescent="0.2">
      <c r="A959" s="2771"/>
      <c r="B959" s="213"/>
      <c r="C959" s="257"/>
      <c r="D959" s="3342"/>
      <c r="E959" s="226"/>
      <c r="F959" s="215"/>
      <c r="G959" s="790"/>
    </row>
    <row r="960" spans="1:7" x14ac:dyDescent="0.2">
      <c r="A960" s="3365"/>
      <c r="B960" s="223"/>
      <c r="C960" s="257"/>
      <c r="D960" s="1574"/>
      <c r="E960" s="224"/>
      <c r="F960" s="227"/>
      <c r="G960" s="790"/>
    </row>
    <row r="961" spans="1:7" x14ac:dyDescent="0.2">
      <c r="A961" s="3365"/>
      <c r="B961" s="213"/>
      <c r="C961" s="257"/>
      <c r="D961" s="3342"/>
      <c r="E961" s="214"/>
      <c r="F961" s="215"/>
      <c r="G961" s="790"/>
    </row>
    <row r="962" spans="1:7" x14ac:dyDescent="0.2">
      <c r="A962" s="2771"/>
      <c r="B962" s="213"/>
      <c r="C962" s="257"/>
      <c r="D962" s="1571"/>
      <c r="E962" s="217"/>
      <c r="F962" s="791"/>
      <c r="G962" s="790"/>
    </row>
    <row r="963" spans="1:7" x14ac:dyDescent="0.2">
      <c r="A963" s="3365"/>
      <c r="B963" s="213"/>
      <c r="C963" s="257"/>
      <c r="D963" s="1460"/>
      <c r="E963" s="217"/>
      <c r="F963" s="791"/>
      <c r="G963" s="790"/>
    </row>
    <row r="964" spans="1:7" x14ac:dyDescent="0.2">
      <c r="A964" s="3365"/>
      <c r="B964" s="218"/>
      <c r="C964" s="257"/>
      <c r="D964" s="1460"/>
      <c r="E964" s="226"/>
      <c r="F964" s="215"/>
      <c r="G964" s="790"/>
    </row>
    <row r="965" spans="1:7" x14ac:dyDescent="0.2">
      <c r="A965" s="2771"/>
      <c r="B965" s="220"/>
      <c r="C965" s="1576"/>
      <c r="D965" s="1572"/>
      <c r="E965" s="217"/>
      <c r="F965" s="221"/>
      <c r="G965" s="790"/>
    </row>
    <row r="966" spans="1:7" x14ac:dyDescent="0.2">
      <c r="A966" s="3365"/>
      <c r="B966" s="220"/>
      <c r="C966" s="1570"/>
      <c r="D966" s="1565"/>
      <c r="E966" s="217"/>
      <c r="F966" s="221"/>
      <c r="G966" s="790"/>
    </row>
    <row r="967" spans="1:7" x14ac:dyDescent="0.2">
      <c r="A967" s="3365"/>
      <c r="B967" s="2728"/>
      <c r="C967" s="2729"/>
      <c r="D967" s="2730"/>
      <c r="E967" s="2735"/>
      <c r="F967" s="221"/>
      <c r="G967" s="790"/>
    </row>
    <row r="968" spans="1:7" x14ac:dyDescent="0.2">
      <c r="A968" s="2771"/>
      <c r="B968" s="213"/>
      <c r="C968" s="1568"/>
      <c r="D968" s="1573"/>
      <c r="E968" s="222"/>
      <c r="F968" s="215"/>
      <c r="G968" s="790"/>
    </row>
    <row r="969" spans="1:7" x14ac:dyDescent="0.2">
      <c r="A969" s="3365"/>
      <c r="B969" s="220"/>
      <c r="C969" s="1568"/>
      <c r="D969" s="1573"/>
      <c r="E969" s="217"/>
      <c r="F969" s="221"/>
      <c r="G969" s="790"/>
    </row>
    <row r="970" spans="1:7" x14ac:dyDescent="0.2">
      <c r="A970" s="3365"/>
      <c r="B970" s="220"/>
      <c r="C970" s="1568"/>
      <c r="D970" s="1573"/>
      <c r="E970" s="217"/>
      <c r="F970" s="221"/>
      <c r="G970" s="790"/>
    </row>
    <row r="971" spans="1:7" x14ac:dyDescent="0.2">
      <c r="A971" s="2771"/>
      <c r="B971" s="213"/>
      <c r="C971" s="1568"/>
      <c r="D971" s="1573"/>
      <c r="E971" s="222"/>
      <c r="F971" s="215"/>
      <c r="G971" s="790"/>
    </row>
    <row r="972" spans="1:7" x14ac:dyDescent="0.2">
      <c r="A972" s="3365"/>
      <c r="B972" s="213"/>
      <c r="C972" s="1570"/>
      <c r="D972" s="1567"/>
      <c r="E972" s="226"/>
      <c r="F972" s="215"/>
      <c r="G972" s="790"/>
    </row>
    <row r="973" spans="1:7" ht="13.5" thickBot="1" x14ac:dyDescent="0.25">
      <c r="A973" s="794"/>
      <c r="B973" s="229"/>
      <c r="C973" s="795"/>
      <c r="D973" s="795"/>
      <c r="E973" s="229"/>
      <c r="F973" s="796" t="s">
        <v>17</v>
      </c>
      <c r="G973" s="797">
        <f>SUM(G942:G972)</f>
        <v>265016</v>
      </c>
    </row>
    <row r="974" spans="1:7" ht="13.5" thickTop="1" x14ac:dyDescent="0.2">
      <c r="A974" s="3619" t="s">
        <v>2654</v>
      </c>
      <c r="B974" s="3473"/>
      <c r="C974" s="3473"/>
      <c r="D974" s="3473"/>
      <c r="E974" s="3473"/>
      <c r="F974" s="3473"/>
      <c r="G974" s="3474"/>
    </row>
    <row r="975" spans="1:7" ht="13.5" thickBot="1" x14ac:dyDescent="0.25">
      <c r="A975" s="2772"/>
      <c r="B975" s="798"/>
      <c r="C975" s="73"/>
      <c r="D975" s="2710"/>
      <c r="E975" s="2711"/>
      <c r="F975" s="2712"/>
      <c r="G975" s="2713"/>
    </row>
    <row r="976" spans="1:7" ht="13.5" thickTop="1" x14ac:dyDescent="0.2">
      <c r="A976" s="3620"/>
      <c r="B976" s="3621"/>
      <c r="C976" s="3621"/>
      <c r="D976" s="3366" t="s">
        <v>18</v>
      </c>
      <c r="E976" s="3622" t="s">
        <v>19</v>
      </c>
      <c r="F976" s="3622"/>
      <c r="G976" s="3623"/>
    </row>
    <row r="977" spans="1:7" x14ac:dyDescent="0.2">
      <c r="A977" s="3624" t="s">
        <v>20</v>
      </c>
      <c r="B977" s="3625"/>
      <c r="C977" s="3625"/>
      <c r="D977" s="799"/>
      <c r="E977" s="3383"/>
      <c r="F977" s="3384"/>
      <c r="G977" s="3385"/>
    </row>
    <row r="978" spans="1:7" x14ac:dyDescent="0.2">
      <c r="A978" s="3624" t="s">
        <v>21</v>
      </c>
      <c r="B978" s="3625"/>
      <c r="C978" s="3625"/>
      <c r="D978" s="800" t="s">
        <v>151</v>
      </c>
      <c r="E978" s="3626" t="s">
        <v>25</v>
      </c>
      <c r="F978" s="3626"/>
      <c r="G978" s="3627"/>
    </row>
    <row r="979" spans="1:7" ht="13.5" thickBot="1" x14ac:dyDescent="0.25">
      <c r="A979" s="3628" t="s">
        <v>22</v>
      </c>
      <c r="B979" s="3629"/>
      <c r="C979" s="3629"/>
      <c r="D979" s="801" t="s">
        <v>152</v>
      </c>
      <c r="E979" s="3630" t="s">
        <v>23</v>
      </c>
      <c r="F979" s="3630"/>
      <c r="G979" s="3631"/>
    </row>
  </sheetData>
  <mergeCells count="294">
    <mergeCell ref="A790:C790"/>
    <mergeCell ref="E790:G790"/>
    <mergeCell ref="A791:C791"/>
    <mergeCell ref="E791:G791"/>
    <mergeCell ref="A745:G745"/>
    <mergeCell ref="A746:G746"/>
    <mergeCell ref="A747:G747"/>
    <mergeCell ref="E750:F750"/>
    <mergeCell ref="E752:F752"/>
    <mergeCell ref="A786:G786"/>
    <mergeCell ref="A788:C788"/>
    <mergeCell ref="E788:G788"/>
    <mergeCell ref="A789:C789"/>
    <mergeCell ref="E789:G789"/>
    <mergeCell ref="A652:C652"/>
    <mergeCell ref="E652:G652"/>
    <mergeCell ref="A653:C653"/>
    <mergeCell ref="E653:G653"/>
    <mergeCell ref="A608:G608"/>
    <mergeCell ref="A609:G609"/>
    <mergeCell ref="A610:G610"/>
    <mergeCell ref="E613:F613"/>
    <mergeCell ref="E615:F615"/>
    <mergeCell ref="A648:G648"/>
    <mergeCell ref="A650:C650"/>
    <mergeCell ref="E650:G650"/>
    <mergeCell ref="A651:C651"/>
    <mergeCell ref="E651:G651"/>
    <mergeCell ref="A602:G602"/>
    <mergeCell ref="A604:C604"/>
    <mergeCell ref="E604:G604"/>
    <mergeCell ref="A605:C605"/>
    <mergeCell ref="E605:G605"/>
    <mergeCell ref="A606:C606"/>
    <mergeCell ref="E606:G606"/>
    <mergeCell ref="A607:C607"/>
    <mergeCell ref="E607:G607"/>
    <mergeCell ref="A560:C560"/>
    <mergeCell ref="E560:G560"/>
    <mergeCell ref="A561:C561"/>
    <mergeCell ref="E561:G561"/>
    <mergeCell ref="A562:G562"/>
    <mergeCell ref="A563:G563"/>
    <mergeCell ref="A564:G564"/>
    <mergeCell ref="E567:F567"/>
    <mergeCell ref="E569:F569"/>
    <mergeCell ref="A515:G515"/>
    <mergeCell ref="A516:G516"/>
    <mergeCell ref="A517:G517"/>
    <mergeCell ref="E520:F520"/>
    <mergeCell ref="E522:F522"/>
    <mergeCell ref="A556:G556"/>
    <mergeCell ref="A558:C558"/>
    <mergeCell ref="E558:G558"/>
    <mergeCell ref="A559:C559"/>
    <mergeCell ref="E559:G559"/>
    <mergeCell ref="A466:C466"/>
    <mergeCell ref="E466:G466"/>
    <mergeCell ref="A467:C467"/>
    <mergeCell ref="E467:G467"/>
    <mergeCell ref="A421:G421"/>
    <mergeCell ref="A422:G422"/>
    <mergeCell ref="A423:G423"/>
    <mergeCell ref="E426:F426"/>
    <mergeCell ref="E428:F428"/>
    <mergeCell ref="A462:G462"/>
    <mergeCell ref="A464:C464"/>
    <mergeCell ref="E464:G464"/>
    <mergeCell ref="A465:C465"/>
    <mergeCell ref="E465:G465"/>
    <mergeCell ref="A418:C418"/>
    <mergeCell ref="E418:G418"/>
    <mergeCell ref="A419:C419"/>
    <mergeCell ref="E419:G419"/>
    <mergeCell ref="A420:C420"/>
    <mergeCell ref="E420:G420"/>
    <mergeCell ref="E379:F379"/>
    <mergeCell ref="E381:F381"/>
    <mergeCell ref="A415:G415"/>
    <mergeCell ref="A417:C417"/>
    <mergeCell ref="E417:G417"/>
    <mergeCell ref="A373:C373"/>
    <mergeCell ref="E373:G373"/>
    <mergeCell ref="A374:G374"/>
    <mergeCell ref="A375:G375"/>
    <mergeCell ref="A376:G376"/>
    <mergeCell ref="A370:C370"/>
    <mergeCell ref="E370:G370"/>
    <mergeCell ref="A371:C371"/>
    <mergeCell ref="E371:G371"/>
    <mergeCell ref="A372:C372"/>
    <mergeCell ref="E372:G372"/>
    <mergeCell ref="A328:G328"/>
    <mergeCell ref="A329:G329"/>
    <mergeCell ref="E332:F332"/>
    <mergeCell ref="E334:F334"/>
    <mergeCell ref="A368:G368"/>
    <mergeCell ref="A325:C325"/>
    <mergeCell ref="E325:G325"/>
    <mergeCell ref="A326:C326"/>
    <mergeCell ref="E326:G326"/>
    <mergeCell ref="A327:G327"/>
    <mergeCell ref="A321:G321"/>
    <mergeCell ref="A323:C323"/>
    <mergeCell ref="E323:G323"/>
    <mergeCell ref="A324:C324"/>
    <mergeCell ref="E324:G324"/>
    <mergeCell ref="A280:G280"/>
    <mergeCell ref="A281:G281"/>
    <mergeCell ref="A282:G282"/>
    <mergeCell ref="E285:F285"/>
    <mergeCell ref="E287:F287"/>
    <mergeCell ref="A231:C231"/>
    <mergeCell ref="E231:G231"/>
    <mergeCell ref="A232:C232"/>
    <mergeCell ref="E232:G232"/>
    <mergeCell ref="A227:G227"/>
    <mergeCell ref="A229:C229"/>
    <mergeCell ref="E229:G229"/>
    <mergeCell ref="A230:C230"/>
    <mergeCell ref="E230:G230"/>
    <mergeCell ref="A187:G187"/>
    <mergeCell ref="A188:G188"/>
    <mergeCell ref="A189:G189"/>
    <mergeCell ref="E192:F192"/>
    <mergeCell ref="E194:F194"/>
    <mergeCell ref="E53:F53"/>
    <mergeCell ref="E55:F55"/>
    <mergeCell ref="A89:G89"/>
    <mergeCell ref="A92:C92"/>
    <mergeCell ref="E92:G92"/>
    <mergeCell ref="A91:C91"/>
    <mergeCell ref="E91:G91"/>
    <mergeCell ref="E100:F100"/>
    <mergeCell ref="E102:F102"/>
    <mergeCell ref="A139:C139"/>
    <mergeCell ref="E139:G139"/>
    <mergeCell ref="A140:C140"/>
    <mergeCell ref="E140:G140"/>
    <mergeCell ref="A135:G135"/>
    <mergeCell ref="A137:C137"/>
    <mergeCell ref="E137:G137"/>
    <mergeCell ref="A138:C138"/>
    <mergeCell ref="E138:G138"/>
    <mergeCell ref="A141:G141"/>
    <mergeCell ref="A1:G1"/>
    <mergeCell ref="A2:G2"/>
    <mergeCell ref="A3:G3"/>
    <mergeCell ref="E6:F6"/>
    <mergeCell ref="E8:F8"/>
    <mergeCell ref="A95:G95"/>
    <mergeCell ref="A96:G96"/>
    <mergeCell ref="A97:G97"/>
    <mergeCell ref="A93:C93"/>
    <mergeCell ref="E93:G93"/>
    <mergeCell ref="A94:C94"/>
    <mergeCell ref="E94:G94"/>
    <mergeCell ref="A46:C46"/>
    <mergeCell ref="E46:G46"/>
    <mergeCell ref="A47:C47"/>
    <mergeCell ref="E47:G47"/>
    <mergeCell ref="A50:G50"/>
    <mergeCell ref="A48:G48"/>
    <mergeCell ref="A49:G49"/>
    <mergeCell ref="A42:G42"/>
    <mergeCell ref="A44:C44"/>
    <mergeCell ref="E44:G44"/>
    <mergeCell ref="A45:C45"/>
    <mergeCell ref="E45:G45"/>
    <mergeCell ref="A142:G142"/>
    <mergeCell ref="A143:G143"/>
    <mergeCell ref="E146:F146"/>
    <mergeCell ref="E148:F148"/>
    <mergeCell ref="A185:C185"/>
    <mergeCell ref="E185:G185"/>
    <mergeCell ref="A186:C186"/>
    <mergeCell ref="E186:G186"/>
    <mergeCell ref="A181:G181"/>
    <mergeCell ref="A183:C183"/>
    <mergeCell ref="E183:G183"/>
    <mergeCell ref="A184:C184"/>
    <mergeCell ref="E184:G184"/>
    <mergeCell ref="A233:G233"/>
    <mergeCell ref="A234:G234"/>
    <mergeCell ref="A235:G235"/>
    <mergeCell ref="E238:F238"/>
    <mergeCell ref="E240:F240"/>
    <mergeCell ref="A278:C278"/>
    <mergeCell ref="E278:G278"/>
    <mergeCell ref="A279:C279"/>
    <mergeCell ref="E279:G279"/>
    <mergeCell ref="A274:G274"/>
    <mergeCell ref="A276:C276"/>
    <mergeCell ref="E276:G276"/>
    <mergeCell ref="A277:C277"/>
    <mergeCell ref="E277:G277"/>
    <mergeCell ref="A513:C513"/>
    <mergeCell ref="E513:G513"/>
    <mergeCell ref="A514:C514"/>
    <mergeCell ref="E514:G514"/>
    <mergeCell ref="A468:G468"/>
    <mergeCell ref="A469:G469"/>
    <mergeCell ref="A470:G470"/>
    <mergeCell ref="E473:F473"/>
    <mergeCell ref="E475:F475"/>
    <mergeCell ref="A509:G509"/>
    <mergeCell ref="A511:C511"/>
    <mergeCell ref="E511:G511"/>
    <mergeCell ref="A512:C512"/>
    <mergeCell ref="E512:G512"/>
    <mergeCell ref="A654:G654"/>
    <mergeCell ref="A655:G655"/>
    <mergeCell ref="A656:G656"/>
    <mergeCell ref="E659:F659"/>
    <mergeCell ref="E661:F661"/>
    <mergeCell ref="A693:G693"/>
    <mergeCell ref="A695:C695"/>
    <mergeCell ref="E695:G695"/>
    <mergeCell ref="A696:C696"/>
    <mergeCell ref="E696:G696"/>
    <mergeCell ref="A697:C697"/>
    <mergeCell ref="E697:G697"/>
    <mergeCell ref="A698:C698"/>
    <mergeCell ref="E698:G698"/>
    <mergeCell ref="A699:G699"/>
    <mergeCell ref="A700:G700"/>
    <mergeCell ref="A701:G701"/>
    <mergeCell ref="E704:F704"/>
    <mergeCell ref="E706:F706"/>
    <mergeCell ref="A739:G739"/>
    <mergeCell ref="A741:C741"/>
    <mergeCell ref="E741:G741"/>
    <mergeCell ref="A742:C742"/>
    <mergeCell ref="E742:G742"/>
    <mergeCell ref="A743:C743"/>
    <mergeCell ref="E743:G743"/>
    <mergeCell ref="A744:C744"/>
    <mergeCell ref="E744:G744"/>
    <mergeCell ref="A837:C837"/>
    <mergeCell ref="E837:G837"/>
    <mergeCell ref="A838:C838"/>
    <mergeCell ref="E838:G838"/>
    <mergeCell ref="A792:G792"/>
    <mergeCell ref="A793:G793"/>
    <mergeCell ref="A794:G794"/>
    <mergeCell ref="E797:F797"/>
    <mergeCell ref="E799:F799"/>
    <mergeCell ref="A833:G833"/>
    <mergeCell ref="A835:C835"/>
    <mergeCell ref="E835:G835"/>
    <mergeCell ref="A836:C836"/>
    <mergeCell ref="E836:G836"/>
    <mergeCell ref="A884:C884"/>
    <mergeCell ref="E884:G884"/>
    <mergeCell ref="A885:C885"/>
    <mergeCell ref="E885:G885"/>
    <mergeCell ref="A839:G839"/>
    <mergeCell ref="A840:G840"/>
    <mergeCell ref="A841:G841"/>
    <mergeCell ref="E844:F844"/>
    <mergeCell ref="E846:F846"/>
    <mergeCell ref="A880:G880"/>
    <mergeCell ref="A882:C882"/>
    <mergeCell ref="E882:G882"/>
    <mergeCell ref="A883:C883"/>
    <mergeCell ref="E883:G883"/>
    <mergeCell ref="A886:G886"/>
    <mergeCell ref="A887:G887"/>
    <mergeCell ref="A888:G888"/>
    <mergeCell ref="E891:F891"/>
    <mergeCell ref="E893:F893"/>
    <mergeCell ref="A927:G927"/>
    <mergeCell ref="A929:C929"/>
    <mergeCell ref="E929:G929"/>
    <mergeCell ref="A930:C930"/>
    <mergeCell ref="E930:G930"/>
    <mergeCell ref="A931:C931"/>
    <mergeCell ref="E931:G931"/>
    <mergeCell ref="A932:C932"/>
    <mergeCell ref="E932:G932"/>
    <mergeCell ref="A933:G933"/>
    <mergeCell ref="A934:G934"/>
    <mergeCell ref="A935:G935"/>
    <mergeCell ref="E938:F938"/>
    <mergeCell ref="E940:F940"/>
    <mergeCell ref="A974:G974"/>
    <mergeCell ref="A976:C976"/>
    <mergeCell ref="E976:G976"/>
    <mergeCell ref="A977:C977"/>
    <mergeCell ref="E977:G977"/>
    <mergeCell ref="A978:C978"/>
    <mergeCell ref="E978:G978"/>
    <mergeCell ref="A979:C979"/>
    <mergeCell ref="E979:G979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8"/>
  </sheetPr>
  <dimension ref="A1:K763"/>
  <sheetViews>
    <sheetView topLeftCell="A726" zoomScale="115" zoomScaleNormal="115" workbookViewId="0">
      <selection activeCell="A715" sqref="A715:G763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7.140625" customWidth="1"/>
    <col min="5" max="5" width="9.7109375" style="65" customWidth="1"/>
    <col min="6" max="6" width="13.28515625" style="55" customWidth="1"/>
    <col min="7" max="7" width="14.5703125" customWidth="1"/>
    <col min="8" max="8" width="11.28515625" customWidth="1"/>
    <col min="9" max="9" width="15.7109375" style="673" customWidth="1"/>
    <col min="10" max="10" width="10.28515625" bestFit="1" customWidth="1"/>
    <col min="11" max="11" width="11.28515625" bestFit="1" customWidth="1"/>
    <col min="255" max="256" width="6.5703125" customWidth="1"/>
    <col min="257" max="257" width="10.85546875" customWidth="1"/>
    <col min="258" max="258" width="37.140625" customWidth="1"/>
    <col min="259" max="259" width="9.7109375" customWidth="1"/>
    <col min="260" max="260" width="13.28515625" customWidth="1"/>
    <col min="261" max="261" width="14.5703125" customWidth="1"/>
    <col min="262" max="262" width="11.28515625" customWidth="1"/>
    <col min="263" max="263" width="15.42578125" customWidth="1"/>
    <col min="264" max="264" width="11.28515625" bestFit="1" customWidth="1"/>
    <col min="265" max="265" width="27.42578125" bestFit="1" customWidth="1"/>
    <col min="266" max="266" width="10.28515625" bestFit="1" customWidth="1"/>
    <col min="267" max="267" width="11.28515625" bestFit="1" customWidth="1"/>
    <col min="511" max="512" width="6.5703125" customWidth="1"/>
    <col min="513" max="513" width="10.85546875" customWidth="1"/>
    <col min="514" max="514" width="37.140625" customWidth="1"/>
    <col min="515" max="515" width="9.7109375" customWidth="1"/>
    <col min="516" max="516" width="13.28515625" customWidth="1"/>
    <col min="517" max="517" width="14.5703125" customWidth="1"/>
    <col min="518" max="518" width="11.28515625" customWidth="1"/>
    <col min="519" max="519" width="15.42578125" customWidth="1"/>
    <col min="520" max="520" width="11.28515625" bestFit="1" customWidth="1"/>
    <col min="521" max="521" width="27.42578125" bestFit="1" customWidth="1"/>
    <col min="522" max="522" width="10.28515625" bestFit="1" customWidth="1"/>
    <col min="523" max="523" width="11.28515625" bestFit="1" customWidth="1"/>
    <col min="767" max="768" width="6.5703125" customWidth="1"/>
    <col min="769" max="769" width="10.85546875" customWidth="1"/>
    <col min="770" max="770" width="37.140625" customWidth="1"/>
    <col min="771" max="771" width="9.7109375" customWidth="1"/>
    <col min="772" max="772" width="13.28515625" customWidth="1"/>
    <col min="773" max="773" width="14.5703125" customWidth="1"/>
    <col min="774" max="774" width="11.28515625" customWidth="1"/>
    <col min="775" max="775" width="15.42578125" customWidth="1"/>
    <col min="776" max="776" width="11.28515625" bestFit="1" customWidth="1"/>
    <col min="777" max="777" width="27.42578125" bestFit="1" customWidth="1"/>
    <col min="778" max="778" width="10.28515625" bestFit="1" customWidth="1"/>
    <col min="779" max="779" width="11.28515625" bestFit="1" customWidth="1"/>
    <col min="1023" max="1024" width="6.5703125" customWidth="1"/>
    <col min="1025" max="1025" width="10.85546875" customWidth="1"/>
    <col min="1026" max="1026" width="37.140625" customWidth="1"/>
    <col min="1027" max="1027" width="9.7109375" customWidth="1"/>
    <col min="1028" max="1028" width="13.28515625" customWidth="1"/>
    <col min="1029" max="1029" width="14.5703125" customWidth="1"/>
    <col min="1030" max="1030" width="11.28515625" customWidth="1"/>
    <col min="1031" max="1031" width="15.42578125" customWidth="1"/>
    <col min="1032" max="1032" width="11.28515625" bestFit="1" customWidth="1"/>
    <col min="1033" max="1033" width="27.42578125" bestFit="1" customWidth="1"/>
    <col min="1034" max="1034" width="10.28515625" bestFit="1" customWidth="1"/>
    <col min="1035" max="1035" width="11.28515625" bestFit="1" customWidth="1"/>
    <col min="1279" max="1280" width="6.5703125" customWidth="1"/>
    <col min="1281" max="1281" width="10.85546875" customWidth="1"/>
    <col min="1282" max="1282" width="37.140625" customWidth="1"/>
    <col min="1283" max="1283" width="9.7109375" customWidth="1"/>
    <col min="1284" max="1284" width="13.28515625" customWidth="1"/>
    <col min="1285" max="1285" width="14.5703125" customWidth="1"/>
    <col min="1286" max="1286" width="11.28515625" customWidth="1"/>
    <col min="1287" max="1287" width="15.42578125" customWidth="1"/>
    <col min="1288" max="1288" width="11.28515625" bestFit="1" customWidth="1"/>
    <col min="1289" max="1289" width="27.42578125" bestFit="1" customWidth="1"/>
    <col min="1290" max="1290" width="10.28515625" bestFit="1" customWidth="1"/>
    <col min="1291" max="1291" width="11.28515625" bestFit="1" customWidth="1"/>
    <col min="1535" max="1536" width="6.5703125" customWidth="1"/>
    <col min="1537" max="1537" width="10.85546875" customWidth="1"/>
    <col min="1538" max="1538" width="37.140625" customWidth="1"/>
    <col min="1539" max="1539" width="9.7109375" customWidth="1"/>
    <col min="1540" max="1540" width="13.28515625" customWidth="1"/>
    <col min="1541" max="1541" width="14.5703125" customWidth="1"/>
    <col min="1542" max="1542" width="11.28515625" customWidth="1"/>
    <col min="1543" max="1543" width="15.42578125" customWidth="1"/>
    <col min="1544" max="1544" width="11.28515625" bestFit="1" customWidth="1"/>
    <col min="1545" max="1545" width="27.42578125" bestFit="1" customWidth="1"/>
    <col min="1546" max="1546" width="10.28515625" bestFit="1" customWidth="1"/>
    <col min="1547" max="1547" width="11.28515625" bestFit="1" customWidth="1"/>
    <col min="1791" max="1792" width="6.5703125" customWidth="1"/>
    <col min="1793" max="1793" width="10.85546875" customWidth="1"/>
    <col min="1794" max="1794" width="37.140625" customWidth="1"/>
    <col min="1795" max="1795" width="9.7109375" customWidth="1"/>
    <col min="1796" max="1796" width="13.28515625" customWidth="1"/>
    <col min="1797" max="1797" width="14.5703125" customWidth="1"/>
    <col min="1798" max="1798" width="11.28515625" customWidth="1"/>
    <col min="1799" max="1799" width="15.42578125" customWidth="1"/>
    <col min="1800" max="1800" width="11.28515625" bestFit="1" customWidth="1"/>
    <col min="1801" max="1801" width="27.42578125" bestFit="1" customWidth="1"/>
    <col min="1802" max="1802" width="10.28515625" bestFit="1" customWidth="1"/>
    <col min="1803" max="1803" width="11.28515625" bestFit="1" customWidth="1"/>
    <col min="2047" max="2048" width="6.5703125" customWidth="1"/>
    <col min="2049" max="2049" width="10.85546875" customWidth="1"/>
    <col min="2050" max="2050" width="37.140625" customWidth="1"/>
    <col min="2051" max="2051" width="9.7109375" customWidth="1"/>
    <col min="2052" max="2052" width="13.28515625" customWidth="1"/>
    <col min="2053" max="2053" width="14.5703125" customWidth="1"/>
    <col min="2054" max="2054" width="11.28515625" customWidth="1"/>
    <col min="2055" max="2055" width="15.42578125" customWidth="1"/>
    <col min="2056" max="2056" width="11.28515625" bestFit="1" customWidth="1"/>
    <col min="2057" max="2057" width="27.42578125" bestFit="1" customWidth="1"/>
    <col min="2058" max="2058" width="10.28515625" bestFit="1" customWidth="1"/>
    <col min="2059" max="2059" width="11.28515625" bestFit="1" customWidth="1"/>
    <col min="2303" max="2304" width="6.5703125" customWidth="1"/>
    <col min="2305" max="2305" width="10.85546875" customWidth="1"/>
    <col min="2306" max="2306" width="37.140625" customWidth="1"/>
    <col min="2307" max="2307" width="9.7109375" customWidth="1"/>
    <col min="2308" max="2308" width="13.28515625" customWidth="1"/>
    <col min="2309" max="2309" width="14.5703125" customWidth="1"/>
    <col min="2310" max="2310" width="11.28515625" customWidth="1"/>
    <col min="2311" max="2311" width="15.42578125" customWidth="1"/>
    <col min="2312" max="2312" width="11.28515625" bestFit="1" customWidth="1"/>
    <col min="2313" max="2313" width="27.42578125" bestFit="1" customWidth="1"/>
    <col min="2314" max="2314" width="10.28515625" bestFit="1" customWidth="1"/>
    <col min="2315" max="2315" width="11.28515625" bestFit="1" customWidth="1"/>
    <col min="2559" max="2560" width="6.5703125" customWidth="1"/>
    <col min="2561" max="2561" width="10.85546875" customWidth="1"/>
    <col min="2562" max="2562" width="37.140625" customWidth="1"/>
    <col min="2563" max="2563" width="9.7109375" customWidth="1"/>
    <col min="2564" max="2564" width="13.28515625" customWidth="1"/>
    <col min="2565" max="2565" width="14.5703125" customWidth="1"/>
    <col min="2566" max="2566" width="11.28515625" customWidth="1"/>
    <col min="2567" max="2567" width="15.42578125" customWidth="1"/>
    <col min="2568" max="2568" width="11.28515625" bestFit="1" customWidth="1"/>
    <col min="2569" max="2569" width="27.42578125" bestFit="1" customWidth="1"/>
    <col min="2570" max="2570" width="10.28515625" bestFit="1" customWidth="1"/>
    <col min="2571" max="2571" width="11.28515625" bestFit="1" customWidth="1"/>
    <col min="2815" max="2816" width="6.5703125" customWidth="1"/>
    <col min="2817" max="2817" width="10.85546875" customWidth="1"/>
    <col min="2818" max="2818" width="37.140625" customWidth="1"/>
    <col min="2819" max="2819" width="9.7109375" customWidth="1"/>
    <col min="2820" max="2820" width="13.28515625" customWidth="1"/>
    <col min="2821" max="2821" width="14.5703125" customWidth="1"/>
    <col min="2822" max="2822" width="11.28515625" customWidth="1"/>
    <col min="2823" max="2823" width="15.42578125" customWidth="1"/>
    <col min="2824" max="2824" width="11.28515625" bestFit="1" customWidth="1"/>
    <col min="2825" max="2825" width="27.42578125" bestFit="1" customWidth="1"/>
    <col min="2826" max="2826" width="10.28515625" bestFit="1" customWidth="1"/>
    <col min="2827" max="2827" width="11.28515625" bestFit="1" customWidth="1"/>
    <col min="3071" max="3072" width="6.5703125" customWidth="1"/>
    <col min="3073" max="3073" width="10.85546875" customWidth="1"/>
    <col min="3074" max="3074" width="37.140625" customWidth="1"/>
    <col min="3075" max="3075" width="9.7109375" customWidth="1"/>
    <col min="3076" max="3076" width="13.28515625" customWidth="1"/>
    <col min="3077" max="3077" width="14.5703125" customWidth="1"/>
    <col min="3078" max="3078" width="11.28515625" customWidth="1"/>
    <col min="3079" max="3079" width="15.42578125" customWidth="1"/>
    <col min="3080" max="3080" width="11.28515625" bestFit="1" customWidth="1"/>
    <col min="3081" max="3081" width="27.42578125" bestFit="1" customWidth="1"/>
    <col min="3082" max="3082" width="10.28515625" bestFit="1" customWidth="1"/>
    <col min="3083" max="3083" width="11.28515625" bestFit="1" customWidth="1"/>
    <col min="3327" max="3328" width="6.5703125" customWidth="1"/>
    <col min="3329" max="3329" width="10.85546875" customWidth="1"/>
    <col min="3330" max="3330" width="37.140625" customWidth="1"/>
    <col min="3331" max="3331" width="9.7109375" customWidth="1"/>
    <col min="3332" max="3332" width="13.28515625" customWidth="1"/>
    <col min="3333" max="3333" width="14.5703125" customWidth="1"/>
    <col min="3334" max="3334" width="11.28515625" customWidth="1"/>
    <col min="3335" max="3335" width="15.42578125" customWidth="1"/>
    <col min="3336" max="3336" width="11.28515625" bestFit="1" customWidth="1"/>
    <col min="3337" max="3337" width="27.42578125" bestFit="1" customWidth="1"/>
    <col min="3338" max="3338" width="10.28515625" bestFit="1" customWidth="1"/>
    <col min="3339" max="3339" width="11.28515625" bestFit="1" customWidth="1"/>
    <col min="3583" max="3584" width="6.5703125" customWidth="1"/>
    <col min="3585" max="3585" width="10.85546875" customWidth="1"/>
    <col min="3586" max="3586" width="37.140625" customWidth="1"/>
    <col min="3587" max="3587" width="9.7109375" customWidth="1"/>
    <col min="3588" max="3588" width="13.28515625" customWidth="1"/>
    <col min="3589" max="3589" width="14.5703125" customWidth="1"/>
    <col min="3590" max="3590" width="11.28515625" customWidth="1"/>
    <col min="3591" max="3591" width="15.42578125" customWidth="1"/>
    <col min="3592" max="3592" width="11.28515625" bestFit="1" customWidth="1"/>
    <col min="3593" max="3593" width="27.42578125" bestFit="1" customWidth="1"/>
    <col min="3594" max="3594" width="10.28515625" bestFit="1" customWidth="1"/>
    <col min="3595" max="3595" width="11.28515625" bestFit="1" customWidth="1"/>
    <col min="3839" max="3840" width="6.5703125" customWidth="1"/>
    <col min="3841" max="3841" width="10.85546875" customWidth="1"/>
    <col min="3842" max="3842" width="37.140625" customWidth="1"/>
    <col min="3843" max="3843" width="9.7109375" customWidth="1"/>
    <col min="3844" max="3844" width="13.28515625" customWidth="1"/>
    <col min="3845" max="3845" width="14.5703125" customWidth="1"/>
    <col min="3846" max="3846" width="11.28515625" customWidth="1"/>
    <col min="3847" max="3847" width="15.42578125" customWidth="1"/>
    <col min="3848" max="3848" width="11.28515625" bestFit="1" customWidth="1"/>
    <col min="3849" max="3849" width="27.42578125" bestFit="1" customWidth="1"/>
    <col min="3850" max="3850" width="10.28515625" bestFit="1" customWidth="1"/>
    <col min="3851" max="3851" width="11.28515625" bestFit="1" customWidth="1"/>
    <col min="4095" max="4096" width="6.5703125" customWidth="1"/>
    <col min="4097" max="4097" width="10.85546875" customWidth="1"/>
    <col min="4098" max="4098" width="37.140625" customWidth="1"/>
    <col min="4099" max="4099" width="9.7109375" customWidth="1"/>
    <col min="4100" max="4100" width="13.28515625" customWidth="1"/>
    <col min="4101" max="4101" width="14.5703125" customWidth="1"/>
    <col min="4102" max="4102" width="11.28515625" customWidth="1"/>
    <col min="4103" max="4103" width="15.42578125" customWidth="1"/>
    <col min="4104" max="4104" width="11.28515625" bestFit="1" customWidth="1"/>
    <col min="4105" max="4105" width="27.42578125" bestFit="1" customWidth="1"/>
    <col min="4106" max="4106" width="10.28515625" bestFit="1" customWidth="1"/>
    <col min="4107" max="4107" width="11.28515625" bestFit="1" customWidth="1"/>
    <col min="4351" max="4352" width="6.5703125" customWidth="1"/>
    <col min="4353" max="4353" width="10.85546875" customWidth="1"/>
    <col min="4354" max="4354" width="37.140625" customWidth="1"/>
    <col min="4355" max="4355" width="9.7109375" customWidth="1"/>
    <col min="4356" max="4356" width="13.28515625" customWidth="1"/>
    <col min="4357" max="4357" width="14.5703125" customWidth="1"/>
    <col min="4358" max="4358" width="11.28515625" customWidth="1"/>
    <col min="4359" max="4359" width="15.42578125" customWidth="1"/>
    <col min="4360" max="4360" width="11.28515625" bestFit="1" customWidth="1"/>
    <col min="4361" max="4361" width="27.42578125" bestFit="1" customWidth="1"/>
    <col min="4362" max="4362" width="10.28515625" bestFit="1" customWidth="1"/>
    <col min="4363" max="4363" width="11.28515625" bestFit="1" customWidth="1"/>
    <col min="4607" max="4608" width="6.5703125" customWidth="1"/>
    <col min="4609" max="4609" width="10.85546875" customWidth="1"/>
    <col min="4610" max="4610" width="37.140625" customWidth="1"/>
    <col min="4611" max="4611" width="9.7109375" customWidth="1"/>
    <col min="4612" max="4612" width="13.28515625" customWidth="1"/>
    <col min="4613" max="4613" width="14.5703125" customWidth="1"/>
    <col min="4614" max="4614" width="11.28515625" customWidth="1"/>
    <col min="4615" max="4615" width="15.42578125" customWidth="1"/>
    <col min="4616" max="4616" width="11.28515625" bestFit="1" customWidth="1"/>
    <col min="4617" max="4617" width="27.42578125" bestFit="1" customWidth="1"/>
    <col min="4618" max="4618" width="10.28515625" bestFit="1" customWidth="1"/>
    <col min="4619" max="4619" width="11.28515625" bestFit="1" customWidth="1"/>
    <col min="4863" max="4864" width="6.5703125" customWidth="1"/>
    <col min="4865" max="4865" width="10.85546875" customWidth="1"/>
    <col min="4866" max="4866" width="37.140625" customWidth="1"/>
    <col min="4867" max="4867" width="9.7109375" customWidth="1"/>
    <col min="4868" max="4868" width="13.28515625" customWidth="1"/>
    <col min="4869" max="4869" width="14.5703125" customWidth="1"/>
    <col min="4870" max="4870" width="11.28515625" customWidth="1"/>
    <col min="4871" max="4871" width="15.42578125" customWidth="1"/>
    <col min="4872" max="4872" width="11.28515625" bestFit="1" customWidth="1"/>
    <col min="4873" max="4873" width="27.42578125" bestFit="1" customWidth="1"/>
    <col min="4874" max="4874" width="10.28515625" bestFit="1" customWidth="1"/>
    <col min="4875" max="4875" width="11.28515625" bestFit="1" customWidth="1"/>
    <col min="5119" max="5120" width="6.5703125" customWidth="1"/>
    <col min="5121" max="5121" width="10.85546875" customWidth="1"/>
    <col min="5122" max="5122" width="37.140625" customWidth="1"/>
    <col min="5123" max="5123" width="9.7109375" customWidth="1"/>
    <col min="5124" max="5124" width="13.28515625" customWidth="1"/>
    <col min="5125" max="5125" width="14.5703125" customWidth="1"/>
    <col min="5126" max="5126" width="11.28515625" customWidth="1"/>
    <col min="5127" max="5127" width="15.42578125" customWidth="1"/>
    <col min="5128" max="5128" width="11.28515625" bestFit="1" customWidth="1"/>
    <col min="5129" max="5129" width="27.42578125" bestFit="1" customWidth="1"/>
    <col min="5130" max="5130" width="10.28515625" bestFit="1" customWidth="1"/>
    <col min="5131" max="5131" width="11.28515625" bestFit="1" customWidth="1"/>
    <col min="5375" max="5376" width="6.5703125" customWidth="1"/>
    <col min="5377" max="5377" width="10.85546875" customWidth="1"/>
    <col min="5378" max="5378" width="37.140625" customWidth="1"/>
    <col min="5379" max="5379" width="9.7109375" customWidth="1"/>
    <col min="5380" max="5380" width="13.28515625" customWidth="1"/>
    <col min="5381" max="5381" width="14.5703125" customWidth="1"/>
    <col min="5382" max="5382" width="11.28515625" customWidth="1"/>
    <col min="5383" max="5383" width="15.42578125" customWidth="1"/>
    <col min="5384" max="5384" width="11.28515625" bestFit="1" customWidth="1"/>
    <col min="5385" max="5385" width="27.42578125" bestFit="1" customWidth="1"/>
    <col min="5386" max="5386" width="10.28515625" bestFit="1" customWidth="1"/>
    <col min="5387" max="5387" width="11.28515625" bestFit="1" customWidth="1"/>
    <col min="5631" max="5632" width="6.5703125" customWidth="1"/>
    <col min="5633" max="5633" width="10.85546875" customWidth="1"/>
    <col min="5634" max="5634" width="37.140625" customWidth="1"/>
    <col min="5635" max="5635" width="9.7109375" customWidth="1"/>
    <col min="5636" max="5636" width="13.28515625" customWidth="1"/>
    <col min="5637" max="5637" width="14.5703125" customWidth="1"/>
    <col min="5638" max="5638" width="11.28515625" customWidth="1"/>
    <col min="5639" max="5639" width="15.42578125" customWidth="1"/>
    <col min="5640" max="5640" width="11.28515625" bestFit="1" customWidth="1"/>
    <col min="5641" max="5641" width="27.42578125" bestFit="1" customWidth="1"/>
    <col min="5642" max="5642" width="10.28515625" bestFit="1" customWidth="1"/>
    <col min="5643" max="5643" width="11.28515625" bestFit="1" customWidth="1"/>
    <col min="5887" max="5888" width="6.5703125" customWidth="1"/>
    <col min="5889" max="5889" width="10.85546875" customWidth="1"/>
    <col min="5890" max="5890" width="37.140625" customWidth="1"/>
    <col min="5891" max="5891" width="9.7109375" customWidth="1"/>
    <col min="5892" max="5892" width="13.28515625" customWidth="1"/>
    <col min="5893" max="5893" width="14.5703125" customWidth="1"/>
    <col min="5894" max="5894" width="11.28515625" customWidth="1"/>
    <col min="5895" max="5895" width="15.42578125" customWidth="1"/>
    <col min="5896" max="5896" width="11.28515625" bestFit="1" customWidth="1"/>
    <col min="5897" max="5897" width="27.42578125" bestFit="1" customWidth="1"/>
    <col min="5898" max="5898" width="10.28515625" bestFit="1" customWidth="1"/>
    <col min="5899" max="5899" width="11.28515625" bestFit="1" customWidth="1"/>
    <col min="6143" max="6144" width="6.5703125" customWidth="1"/>
    <col min="6145" max="6145" width="10.85546875" customWidth="1"/>
    <col min="6146" max="6146" width="37.140625" customWidth="1"/>
    <col min="6147" max="6147" width="9.7109375" customWidth="1"/>
    <col min="6148" max="6148" width="13.28515625" customWidth="1"/>
    <col min="6149" max="6149" width="14.5703125" customWidth="1"/>
    <col min="6150" max="6150" width="11.28515625" customWidth="1"/>
    <col min="6151" max="6151" width="15.42578125" customWidth="1"/>
    <col min="6152" max="6152" width="11.28515625" bestFit="1" customWidth="1"/>
    <col min="6153" max="6153" width="27.42578125" bestFit="1" customWidth="1"/>
    <col min="6154" max="6154" width="10.28515625" bestFit="1" customWidth="1"/>
    <col min="6155" max="6155" width="11.28515625" bestFit="1" customWidth="1"/>
    <col min="6399" max="6400" width="6.5703125" customWidth="1"/>
    <col min="6401" max="6401" width="10.85546875" customWidth="1"/>
    <col min="6402" max="6402" width="37.140625" customWidth="1"/>
    <col min="6403" max="6403" width="9.7109375" customWidth="1"/>
    <col min="6404" max="6404" width="13.28515625" customWidth="1"/>
    <col min="6405" max="6405" width="14.5703125" customWidth="1"/>
    <col min="6406" max="6406" width="11.28515625" customWidth="1"/>
    <col min="6407" max="6407" width="15.42578125" customWidth="1"/>
    <col min="6408" max="6408" width="11.28515625" bestFit="1" customWidth="1"/>
    <col min="6409" max="6409" width="27.42578125" bestFit="1" customWidth="1"/>
    <col min="6410" max="6410" width="10.28515625" bestFit="1" customWidth="1"/>
    <col min="6411" max="6411" width="11.28515625" bestFit="1" customWidth="1"/>
    <col min="6655" max="6656" width="6.5703125" customWidth="1"/>
    <col min="6657" max="6657" width="10.85546875" customWidth="1"/>
    <col min="6658" max="6658" width="37.140625" customWidth="1"/>
    <col min="6659" max="6659" width="9.7109375" customWidth="1"/>
    <col min="6660" max="6660" width="13.28515625" customWidth="1"/>
    <col min="6661" max="6661" width="14.5703125" customWidth="1"/>
    <col min="6662" max="6662" width="11.28515625" customWidth="1"/>
    <col min="6663" max="6663" width="15.42578125" customWidth="1"/>
    <col min="6664" max="6664" width="11.28515625" bestFit="1" customWidth="1"/>
    <col min="6665" max="6665" width="27.42578125" bestFit="1" customWidth="1"/>
    <col min="6666" max="6666" width="10.28515625" bestFit="1" customWidth="1"/>
    <col min="6667" max="6667" width="11.28515625" bestFit="1" customWidth="1"/>
    <col min="6911" max="6912" width="6.5703125" customWidth="1"/>
    <col min="6913" max="6913" width="10.85546875" customWidth="1"/>
    <col min="6914" max="6914" width="37.140625" customWidth="1"/>
    <col min="6915" max="6915" width="9.7109375" customWidth="1"/>
    <col min="6916" max="6916" width="13.28515625" customWidth="1"/>
    <col min="6917" max="6917" width="14.5703125" customWidth="1"/>
    <col min="6918" max="6918" width="11.28515625" customWidth="1"/>
    <col min="6919" max="6919" width="15.42578125" customWidth="1"/>
    <col min="6920" max="6920" width="11.28515625" bestFit="1" customWidth="1"/>
    <col min="6921" max="6921" width="27.42578125" bestFit="1" customWidth="1"/>
    <col min="6922" max="6922" width="10.28515625" bestFit="1" customWidth="1"/>
    <col min="6923" max="6923" width="11.28515625" bestFit="1" customWidth="1"/>
    <col min="7167" max="7168" width="6.5703125" customWidth="1"/>
    <col min="7169" max="7169" width="10.85546875" customWidth="1"/>
    <col min="7170" max="7170" width="37.140625" customWidth="1"/>
    <col min="7171" max="7171" width="9.7109375" customWidth="1"/>
    <col min="7172" max="7172" width="13.28515625" customWidth="1"/>
    <col min="7173" max="7173" width="14.5703125" customWidth="1"/>
    <col min="7174" max="7174" width="11.28515625" customWidth="1"/>
    <col min="7175" max="7175" width="15.42578125" customWidth="1"/>
    <col min="7176" max="7176" width="11.28515625" bestFit="1" customWidth="1"/>
    <col min="7177" max="7177" width="27.42578125" bestFit="1" customWidth="1"/>
    <col min="7178" max="7178" width="10.28515625" bestFit="1" customWidth="1"/>
    <col min="7179" max="7179" width="11.28515625" bestFit="1" customWidth="1"/>
    <col min="7423" max="7424" width="6.5703125" customWidth="1"/>
    <col min="7425" max="7425" width="10.85546875" customWidth="1"/>
    <col min="7426" max="7426" width="37.140625" customWidth="1"/>
    <col min="7427" max="7427" width="9.7109375" customWidth="1"/>
    <col min="7428" max="7428" width="13.28515625" customWidth="1"/>
    <col min="7429" max="7429" width="14.5703125" customWidth="1"/>
    <col min="7430" max="7430" width="11.28515625" customWidth="1"/>
    <col min="7431" max="7431" width="15.42578125" customWidth="1"/>
    <col min="7432" max="7432" width="11.28515625" bestFit="1" customWidth="1"/>
    <col min="7433" max="7433" width="27.42578125" bestFit="1" customWidth="1"/>
    <col min="7434" max="7434" width="10.28515625" bestFit="1" customWidth="1"/>
    <col min="7435" max="7435" width="11.28515625" bestFit="1" customWidth="1"/>
    <col min="7679" max="7680" width="6.5703125" customWidth="1"/>
    <col min="7681" max="7681" width="10.85546875" customWidth="1"/>
    <col min="7682" max="7682" width="37.140625" customWidth="1"/>
    <col min="7683" max="7683" width="9.7109375" customWidth="1"/>
    <col min="7684" max="7684" width="13.28515625" customWidth="1"/>
    <col min="7685" max="7685" width="14.5703125" customWidth="1"/>
    <col min="7686" max="7686" width="11.28515625" customWidth="1"/>
    <col min="7687" max="7687" width="15.42578125" customWidth="1"/>
    <col min="7688" max="7688" width="11.28515625" bestFit="1" customWidth="1"/>
    <col min="7689" max="7689" width="27.42578125" bestFit="1" customWidth="1"/>
    <col min="7690" max="7690" width="10.28515625" bestFit="1" customWidth="1"/>
    <col min="7691" max="7691" width="11.28515625" bestFit="1" customWidth="1"/>
    <col min="7935" max="7936" width="6.5703125" customWidth="1"/>
    <col min="7937" max="7937" width="10.85546875" customWidth="1"/>
    <col min="7938" max="7938" width="37.140625" customWidth="1"/>
    <col min="7939" max="7939" width="9.7109375" customWidth="1"/>
    <col min="7940" max="7940" width="13.28515625" customWidth="1"/>
    <col min="7941" max="7941" width="14.5703125" customWidth="1"/>
    <col min="7942" max="7942" width="11.28515625" customWidth="1"/>
    <col min="7943" max="7943" width="15.42578125" customWidth="1"/>
    <col min="7944" max="7944" width="11.28515625" bestFit="1" customWidth="1"/>
    <col min="7945" max="7945" width="27.42578125" bestFit="1" customWidth="1"/>
    <col min="7946" max="7946" width="10.28515625" bestFit="1" customWidth="1"/>
    <col min="7947" max="7947" width="11.28515625" bestFit="1" customWidth="1"/>
    <col min="8191" max="8192" width="6.5703125" customWidth="1"/>
    <col min="8193" max="8193" width="10.85546875" customWidth="1"/>
    <col min="8194" max="8194" width="37.140625" customWidth="1"/>
    <col min="8195" max="8195" width="9.7109375" customWidth="1"/>
    <col min="8196" max="8196" width="13.28515625" customWidth="1"/>
    <col min="8197" max="8197" width="14.5703125" customWidth="1"/>
    <col min="8198" max="8198" width="11.28515625" customWidth="1"/>
    <col min="8199" max="8199" width="15.42578125" customWidth="1"/>
    <col min="8200" max="8200" width="11.28515625" bestFit="1" customWidth="1"/>
    <col min="8201" max="8201" width="27.42578125" bestFit="1" customWidth="1"/>
    <col min="8202" max="8202" width="10.28515625" bestFit="1" customWidth="1"/>
    <col min="8203" max="8203" width="11.28515625" bestFit="1" customWidth="1"/>
    <col min="8447" max="8448" width="6.5703125" customWidth="1"/>
    <col min="8449" max="8449" width="10.85546875" customWidth="1"/>
    <col min="8450" max="8450" width="37.140625" customWidth="1"/>
    <col min="8451" max="8451" width="9.7109375" customWidth="1"/>
    <col min="8452" max="8452" width="13.28515625" customWidth="1"/>
    <col min="8453" max="8453" width="14.5703125" customWidth="1"/>
    <col min="8454" max="8454" width="11.28515625" customWidth="1"/>
    <col min="8455" max="8455" width="15.42578125" customWidth="1"/>
    <col min="8456" max="8456" width="11.28515625" bestFit="1" customWidth="1"/>
    <col min="8457" max="8457" width="27.42578125" bestFit="1" customWidth="1"/>
    <col min="8458" max="8458" width="10.28515625" bestFit="1" customWidth="1"/>
    <col min="8459" max="8459" width="11.28515625" bestFit="1" customWidth="1"/>
    <col min="8703" max="8704" width="6.5703125" customWidth="1"/>
    <col min="8705" max="8705" width="10.85546875" customWidth="1"/>
    <col min="8706" max="8706" width="37.140625" customWidth="1"/>
    <col min="8707" max="8707" width="9.7109375" customWidth="1"/>
    <col min="8708" max="8708" width="13.28515625" customWidth="1"/>
    <col min="8709" max="8709" width="14.5703125" customWidth="1"/>
    <col min="8710" max="8710" width="11.28515625" customWidth="1"/>
    <col min="8711" max="8711" width="15.42578125" customWidth="1"/>
    <col min="8712" max="8712" width="11.28515625" bestFit="1" customWidth="1"/>
    <col min="8713" max="8713" width="27.42578125" bestFit="1" customWidth="1"/>
    <col min="8714" max="8714" width="10.28515625" bestFit="1" customWidth="1"/>
    <col min="8715" max="8715" width="11.28515625" bestFit="1" customWidth="1"/>
    <col min="8959" max="8960" width="6.5703125" customWidth="1"/>
    <col min="8961" max="8961" width="10.85546875" customWidth="1"/>
    <col min="8962" max="8962" width="37.140625" customWidth="1"/>
    <col min="8963" max="8963" width="9.7109375" customWidth="1"/>
    <col min="8964" max="8964" width="13.28515625" customWidth="1"/>
    <col min="8965" max="8965" width="14.5703125" customWidth="1"/>
    <col min="8966" max="8966" width="11.28515625" customWidth="1"/>
    <col min="8967" max="8967" width="15.42578125" customWidth="1"/>
    <col min="8968" max="8968" width="11.28515625" bestFit="1" customWidth="1"/>
    <col min="8969" max="8969" width="27.42578125" bestFit="1" customWidth="1"/>
    <col min="8970" max="8970" width="10.28515625" bestFit="1" customWidth="1"/>
    <col min="8971" max="8971" width="11.28515625" bestFit="1" customWidth="1"/>
    <col min="9215" max="9216" width="6.5703125" customWidth="1"/>
    <col min="9217" max="9217" width="10.85546875" customWidth="1"/>
    <col min="9218" max="9218" width="37.140625" customWidth="1"/>
    <col min="9219" max="9219" width="9.7109375" customWidth="1"/>
    <col min="9220" max="9220" width="13.28515625" customWidth="1"/>
    <col min="9221" max="9221" width="14.5703125" customWidth="1"/>
    <col min="9222" max="9222" width="11.28515625" customWidth="1"/>
    <col min="9223" max="9223" width="15.42578125" customWidth="1"/>
    <col min="9224" max="9224" width="11.28515625" bestFit="1" customWidth="1"/>
    <col min="9225" max="9225" width="27.42578125" bestFit="1" customWidth="1"/>
    <col min="9226" max="9226" width="10.28515625" bestFit="1" customWidth="1"/>
    <col min="9227" max="9227" width="11.28515625" bestFit="1" customWidth="1"/>
    <col min="9471" max="9472" width="6.5703125" customWidth="1"/>
    <col min="9473" max="9473" width="10.85546875" customWidth="1"/>
    <col min="9474" max="9474" width="37.140625" customWidth="1"/>
    <col min="9475" max="9475" width="9.7109375" customWidth="1"/>
    <col min="9476" max="9476" width="13.28515625" customWidth="1"/>
    <col min="9477" max="9477" width="14.5703125" customWidth="1"/>
    <col min="9478" max="9478" width="11.28515625" customWidth="1"/>
    <col min="9479" max="9479" width="15.42578125" customWidth="1"/>
    <col min="9480" max="9480" width="11.28515625" bestFit="1" customWidth="1"/>
    <col min="9481" max="9481" width="27.42578125" bestFit="1" customWidth="1"/>
    <col min="9482" max="9482" width="10.28515625" bestFit="1" customWidth="1"/>
    <col min="9483" max="9483" width="11.28515625" bestFit="1" customWidth="1"/>
    <col min="9727" max="9728" width="6.5703125" customWidth="1"/>
    <col min="9729" max="9729" width="10.85546875" customWidth="1"/>
    <col min="9730" max="9730" width="37.140625" customWidth="1"/>
    <col min="9731" max="9731" width="9.7109375" customWidth="1"/>
    <col min="9732" max="9732" width="13.28515625" customWidth="1"/>
    <col min="9733" max="9733" width="14.5703125" customWidth="1"/>
    <col min="9734" max="9734" width="11.28515625" customWidth="1"/>
    <col min="9735" max="9735" width="15.42578125" customWidth="1"/>
    <col min="9736" max="9736" width="11.28515625" bestFit="1" customWidth="1"/>
    <col min="9737" max="9737" width="27.42578125" bestFit="1" customWidth="1"/>
    <col min="9738" max="9738" width="10.28515625" bestFit="1" customWidth="1"/>
    <col min="9739" max="9739" width="11.28515625" bestFit="1" customWidth="1"/>
    <col min="9983" max="9984" width="6.5703125" customWidth="1"/>
    <col min="9985" max="9985" width="10.85546875" customWidth="1"/>
    <col min="9986" max="9986" width="37.140625" customWidth="1"/>
    <col min="9987" max="9987" width="9.7109375" customWidth="1"/>
    <col min="9988" max="9988" width="13.28515625" customWidth="1"/>
    <col min="9989" max="9989" width="14.5703125" customWidth="1"/>
    <col min="9990" max="9990" width="11.28515625" customWidth="1"/>
    <col min="9991" max="9991" width="15.42578125" customWidth="1"/>
    <col min="9992" max="9992" width="11.28515625" bestFit="1" customWidth="1"/>
    <col min="9993" max="9993" width="27.42578125" bestFit="1" customWidth="1"/>
    <col min="9994" max="9994" width="10.28515625" bestFit="1" customWidth="1"/>
    <col min="9995" max="9995" width="11.28515625" bestFit="1" customWidth="1"/>
    <col min="10239" max="10240" width="6.5703125" customWidth="1"/>
    <col min="10241" max="10241" width="10.85546875" customWidth="1"/>
    <col min="10242" max="10242" width="37.140625" customWidth="1"/>
    <col min="10243" max="10243" width="9.7109375" customWidth="1"/>
    <col min="10244" max="10244" width="13.28515625" customWidth="1"/>
    <col min="10245" max="10245" width="14.5703125" customWidth="1"/>
    <col min="10246" max="10246" width="11.28515625" customWidth="1"/>
    <col min="10247" max="10247" width="15.42578125" customWidth="1"/>
    <col min="10248" max="10248" width="11.28515625" bestFit="1" customWidth="1"/>
    <col min="10249" max="10249" width="27.42578125" bestFit="1" customWidth="1"/>
    <col min="10250" max="10250" width="10.28515625" bestFit="1" customWidth="1"/>
    <col min="10251" max="10251" width="11.28515625" bestFit="1" customWidth="1"/>
    <col min="10495" max="10496" width="6.5703125" customWidth="1"/>
    <col min="10497" max="10497" width="10.85546875" customWidth="1"/>
    <col min="10498" max="10498" width="37.140625" customWidth="1"/>
    <col min="10499" max="10499" width="9.7109375" customWidth="1"/>
    <col min="10500" max="10500" width="13.28515625" customWidth="1"/>
    <col min="10501" max="10501" width="14.5703125" customWidth="1"/>
    <col min="10502" max="10502" width="11.28515625" customWidth="1"/>
    <col min="10503" max="10503" width="15.42578125" customWidth="1"/>
    <col min="10504" max="10504" width="11.28515625" bestFit="1" customWidth="1"/>
    <col min="10505" max="10505" width="27.42578125" bestFit="1" customWidth="1"/>
    <col min="10506" max="10506" width="10.28515625" bestFit="1" customWidth="1"/>
    <col min="10507" max="10507" width="11.28515625" bestFit="1" customWidth="1"/>
    <col min="10751" max="10752" width="6.5703125" customWidth="1"/>
    <col min="10753" max="10753" width="10.85546875" customWidth="1"/>
    <col min="10754" max="10754" width="37.140625" customWidth="1"/>
    <col min="10755" max="10755" width="9.7109375" customWidth="1"/>
    <col min="10756" max="10756" width="13.28515625" customWidth="1"/>
    <col min="10757" max="10757" width="14.5703125" customWidth="1"/>
    <col min="10758" max="10758" width="11.28515625" customWidth="1"/>
    <col min="10759" max="10759" width="15.42578125" customWidth="1"/>
    <col min="10760" max="10760" width="11.28515625" bestFit="1" customWidth="1"/>
    <col min="10761" max="10761" width="27.42578125" bestFit="1" customWidth="1"/>
    <col min="10762" max="10762" width="10.28515625" bestFit="1" customWidth="1"/>
    <col min="10763" max="10763" width="11.28515625" bestFit="1" customWidth="1"/>
    <col min="11007" max="11008" width="6.5703125" customWidth="1"/>
    <col min="11009" max="11009" width="10.85546875" customWidth="1"/>
    <col min="11010" max="11010" width="37.140625" customWidth="1"/>
    <col min="11011" max="11011" width="9.7109375" customWidth="1"/>
    <col min="11012" max="11012" width="13.28515625" customWidth="1"/>
    <col min="11013" max="11013" width="14.5703125" customWidth="1"/>
    <col min="11014" max="11014" width="11.28515625" customWidth="1"/>
    <col min="11015" max="11015" width="15.42578125" customWidth="1"/>
    <col min="11016" max="11016" width="11.28515625" bestFit="1" customWidth="1"/>
    <col min="11017" max="11017" width="27.42578125" bestFit="1" customWidth="1"/>
    <col min="11018" max="11018" width="10.28515625" bestFit="1" customWidth="1"/>
    <col min="11019" max="11019" width="11.28515625" bestFit="1" customWidth="1"/>
    <col min="11263" max="11264" width="6.5703125" customWidth="1"/>
    <col min="11265" max="11265" width="10.85546875" customWidth="1"/>
    <col min="11266" max="11266" width="37.140625" customWidth="1"/>
    <col min="11267" max="11267" width="9.7109375" customWidth="1"/>
    <col min="11268" max="11268" width="13.28515625" customWidth="1"/>
    <col min="11269" max="11269" width="14.5703125" customWidth="1"/>
    <col min="11270" max="11270" width="11.28515625" customWidth="1"/>
    <col min="11271" max="11271" width="15.42578125" customWidth="1"/>
    <col min="11272" max="11272" width="11.28515625" bestFit="1" customWidth="1"/>
    <col min="11273" max="11273" width="27.42578125" bestFit="1" customWidth="1"/>
    <col min="11274" max="11274" width="10.28515625" bestFit="1" customWidth="1"/>
    <col min="11275" max="11275" width="11.28515625" bestFit="1" customWidth="1"/>
    <col min="11519" max="11520" width="6.5703125" customWidth="1"/>
    <col min="11521" max="11521" width="10.85546875" customWidth="1"/>
    <col min="11522" max="11522" width="37.140625" customWidth="1"/>
    <col min="11523" max="11523" width="9.7109375" customWidth="1"/>
    <col min="11524" max="11524" width="13.28515625" customWidth="1"/>
    <col min="11525" max="11525" width="14.5703125" customWidth="1"/>
    <col min="11526" max="11526" width="11.28515625" customWidth="1"/>
    <col min="11527" max="11527" width="15.42578125" customWidth="1"/>
    <col min="11528" max="11528" width="11.28515625" bestFit="1" customWidth="1"/>
    <col min="11529" max="11529" width="27.42578125" bestFit="1" customWidth="1"/>
    <col min="11530" max="11530" width="10.28515625" bestFit="1" customWidth="1"/>
    <col min="11531" max="11531" width="11.28515625" bestFit="1" customWidth="1"/>
    <col min="11775" max="11776" width="6.5703125" customWidth="1"/>
    <col min="11777" max="11777" width="10.85546875" customWidth="1"/>
    <col min="11778" max="11778" width="37.140625" customWidth="1"/>
    <col min="11779" max="11779" width="9.7109375" customWidth="1"/>
    <col min="11780" max="11780" width="13.28515625" customWidth="1"/>
    <col min="11781" max="11781" width="14.5703125" customWidth="1"/>
    <col min="11782" max="11782" width="11.28515625" customWidth="1"/>
    <col min="11783" max="11783" width="15.42578125" customWidth="1"/>
    <col min="11784" max="11784" width="11.28515625" bestFit="1" customWidth="1"/>
    <col min="11785" max="11785" width="27.42578125" bestFit="1" customWidth="1"/>
    <col min="11786" max="11786" width="10.28515625" bestFit="1" customWidth="1"/>
    <col min="11787" max="11787" width="11.28515625" bestFit="1" customWidth="1"/>
    <col min="12031" max="12032" width="6.5703125" customWidth="1"/>
    <col min="12033" max="12033" width="10.85546875" customWidth="1"/>
    <col min="12034" max="12034" width="37.140625" customWidth="1"/>
    <col min="12035" max="12035" width="9.7109375" customWidth="1"/>
    <col min="12036" max="12036" width="13.28515625" customWidth="1"/>
    <col min="12037" max="12037" width="14.5703125" customWidth="1"/>
    <col min="12038" max="12038" width="11.28515625" customWidth="1"/>
    <col min="12039" max="12039" width="15.42578125" customWidth="1"/>
    <col min="12040" max="12040" width="11.28515625" bestFit="1" customWidth="1"/>
    <col min="12041" max="12041" width="27.42578125" bestFit="1" customWidth="1"/>
    <col min="12042" max="12042" width="10.28515625" bestFit="1" customWidth="1"/>
    <col min="12043" max="12043" width="11.28515625" bestFit="1" customWidth="1"/>
    <col min="12287" max="12288" width="6.5703125" customWidth="1"/>
    <col min="12289" max="12289" width="10.85546875" customWidth="1"/>
    <col min="12290" max="12290" width="37.140625" customWidth="1"/>
    <col min="12291" max="12291" width="9.7109375" customWidth="1"/>
    <col min="12292" max="12292" width="13.28515625" customWidth="1"/>
    <col min="12293" max="12293" width="14.5703125" customWidth="1"/>
    <col min="12294" max="12294" width="11.28515625" customWidth="1"/>
    <col min="12295" max="12295" width="15.42578125" customWidth="1"/>
    <col min="12296" max="12296" width="11.28515625" bestFit="1" customWidth="1"/>
    <col min="12297" max="12297" width="27.42578125" bestFit="1" customWidth="1"/>
    <col min="12298" max="12298" width="10.28515625" bestFit="1" customWidth="1"/>
    <col min="12299" max="12299" width="11.28515625" bestFit="1" customWidth="1"/>
    <col min="12543" max="12544" width="6.5703125" customWidth="1"/>
    <col min="12545" max="12545" width="10.85546875" customWidth="1"/>
    <col min="12546" max="12546" width="37.140625" customWidth="1"/>
    <col min="12547" max="12547" width="9.7109375" customWidth="1"/>
    <col min="12548" max="12548" width="13.28515625" customWidth="1"/>
    <col min="12549" max="12549" width="14.5703125" customWidth="1"/>
    <col min="12550" max="12550" width="11.28515625" customWidth="1"/>
    <col min="12551" max="12551" width="15.42578125" customWidth="1"/>
    <col min="12552" max="12552" width="11.28515625" bestFit="1" customWidth="1"/>
    <col min="12553" max="12553" width="27.42578125" bestFit="1" customWidth="1"/>
    <col min="12554" max="12554" width="10.28515625" bestFit="1" customWidth="1"/>
    <col min="12555" max="12555" width="11.28515625" bestFit="1" customWidth="1"/>
    <col min="12799" max="12800" width="6.5703125" customWidth="1"/>
    <col min="12801" max="12801" width="10.85546875" customWidth="1"/>
    <col min="12802" max="12802" width="37.140625" customWidth="1"/>
    <col min="12803" max="12803" width="9.7109375" customWidth="1"/>
    <col min="12804" max="12804" width="13.28515625" customWidth="1"/>
    <col min="12805" max="12805" width="14.5703125" customWidth="1"/>
    <col min="12806" max="12806" width="11.28515625" customWidth="1"/>
    <col min="12807" max="12807" width="15.42578125" customWidth="1"/>
    <col min="12808" max="12808" width="11.28515625" bestFit="1" customWidth="1"/>
    <col min="12809" max="12809" width="27.42578125" bestFit="1" customWidth="1"/>
    <col min="12810" max="12810" width="10.28515625" bestFit="1" customWidth="1"/>
    <col min="12811" max="12811" width="11.28515625" bestFit="1" customWidth="1"/>
    <col min="13055" max="13056" width="6.5703125" customWidth="1"/>
    <col min="13057" max="13057" width="10.85546875" customWidth="1"/>
    <col min="13058" max="13058" width="37.140625" customWidth="1"/>
    <col min="13059" max="13059" width="9.7109375" customWidth="1"/>
    <col min="13060" max="13060" width="13.28515625" customWidth="1"/>
    <col min="13061" max="13061" width="14.5703125" customWidth="1"/>
    <col min="13062" max="13062" width="11.28515625" customWidth="1"/>
    <col min="13063" max="13063" width="15.42578125" customWidth="1"/>
    <col min="13064" max="13064" width="11.28515625" bestFit="1" customWidth="1"/>
    <col min="13065" max="13065" width="27.42578125" bestFit="1" customWidth="1"/>
    <col min="13066" max="13066" width="10.28515625" bestFit="1" customWidth="1"/>
    <col min="13067" max="13067" width="11.28515625" bestFit="1" customWidth="1"/>
    <col min="13311" max="13312" width="6.5703125" customWidth="1"/>
    <col min="13313" max="13313" width="10.85546875" customWidth="1"/>
    <col min="13314" max="13314" width="37.140625" customWidth="1"/>
    <col min="13315" max="13315" width="9.7109375" customWidth="1"/>
    <col min="13316" max="13316" width="13.28515625" customWidth="1"/>
    <col min="13317" max="13317" width="14.5703125" customWidth="1"/>
    <col min="13318" max="13318" width="11.28515625" customWidth="1"/>
    <col min="13319" max="13319" width="15.42578125" customWidth="1"/>
    <col min="13320" max="13320" width="11.28515625" bestFit="1" customWidth="1"/>
    <col min="13321" max="13321" width="27.42578125" bestFit="1" customWidth="1"/>
    <col min="13322" max="13322" width="10.28515625" bestFit="1" customWidth="1"/>
    <col min="13323" max="13323" width="11.28515625" bestFit="1" customWidth="1"/>
    <col min="13567" max="13568" width="6.5703125" customWidth="1"/>
    <col min="13569" max="13569" width="10.85546875" customWidth="1"/>
    <col min="13570" max="13570" width="37.140625" customWidth="1"/>
    <col min="13571" max="13571" width="9.7109375" customWidth="1"/>
    <col min="13572" max="13572" width="13.28515625" customWidth="1"/>
    <col min="13573" max="13573" width="14.5703125" customWidth="1"/>
    <col min="13574" max="13574" width="11.28515625" customWidth="1"/>
    <col min="13575" max="13575" width="15.42578125" customWidth="1"/>
    <col min="13576" max="13576" width="11.28515625" bestFit="1" customWidth="1"/>
    <col min="13577" max="13577" width="27.42578125" bestFit="1" customWidth="1"/>
    <col min="13578" max="13578" width="10.28515625" bestFit="1" customWidth="1"/>
    <col min="13579" max="13579" width="11.28515625" bestFit="1" customWidth="1"/>
    <col min="13823" max="13824" width="6.5703125" customWidth="1"/>
    <col min="13825" max="13825" width="10.85546875" customWidth="1"/>
    <col min="13826" max="13826" width="37.140625" customWidth="1"/>
    <col min="13827" max="13827" width="9.7109375" customWidth="1"/>
    <col min="13828" max="13828" width="13.28515625" customWidth="1"/>
    <col min="13829" max="13829" width="14.5703125" customWidth="1"/>
    <col min="13830" max="13830" width="11.28515625" customWidth="1"/>
    <col min="13831" max="13831" width="15.42578125" customWidth="1"/>
    <col min="13832" max="13832" width="11.28515625" bestFit="1" customWidth="1"/>
    <col min="13833" max="13833" width="27.42578125" bestFit="1" customWidth="1"/>
    <col min="13834" max="13834" width="10.28515625" bestFit="1" customWidth="1"/>
    <col min="13835" max="13835" width="11.28515625" bestFit="1" customWidth="1"/>
    <col min="14079" max="14080" width="6.5703125" customWidth="1"/>
    <col min="14081" max="14081" width="10.85546875" customWidth="1"/>
    <col min="14082" max="14082" width="37.140625" customWidth="1"/>
    <col min="14083" max="14083" width="9.7109375" customWidth="1"/>
    <col min="14084" max="14084" width="13.28515625" customWidth="1"/>
    <col min="14085" max="14085" width="14.5703125" customWidth="1"/>
    <col min="14086" max="14086" width="11.28515625" customWidth="1"/>
    <col min="14087" max="14087" width="15.42578125" customWidth="1"/>
    <col min="14088" max="14088" width="11.28515625" bestFit="1" customWidth="1"/>
    <col min="14089" max="14089" width="27.42578125" bestFit="1" customWidth="1"/>
    <col min="14090" max="14090" width="10.28515625" bestFit="1" customWidth="1"/>
    <col min="14091" max="14091" width="11.28515625" bestFit="1" customWidth="1"/>
    <col min="14335" max="14336" width="6.5703125" customWidth="1"/>
    <col min="14337" max="14337" width="10.85546875" customWidth="1"/>
    <col min="14338" max="14338" width="37.140625" customWidth="1"/>
    <col min="14339" max="14339" width="9.7109375" customWidth="1"/>
    <col min="14340" max="14340" width="13.28515625" customWidth="1"/>
    <col min="14341" max="14341" width="14.5703125" customWidth="1"/>
    <col min="14342" max="14342" width="11.28515625" customWidth="1"/>
    <col min="14343" max="14343" width="15.42578125" customWidth="1"/>
    <col min="14344" max="14344" width="11.28515625" bestFit="1" customWidth="1"/>
    <col min="14345" max="14345" width="27.42578125" bestFit="1" customWidth="1"/>
    <col min="14346" max="14346" width="10.28515625" bestFit="1" customWidth="1"/>
    <col min="14347" max="14347" width="11.28515625" bestFit="1" customWidth="1"/>
    <col min="14591" max="14592" width="6.5703125" customWidth="1"/>
    <col min="14593" max="14593" width="10.85546875" customWidth="1"/>
    <col min="14594" max="14594" width="37.140625" customWidth="1"/>
    <col min="14595" max="14595" width="9.7109375" customWidth="1"/>
    <col min="14596" max="14596" width="13.28515625" customWidth="1"/>
    <col min="14597" max="14597" width="14.5703125" customWidth="1"/>
    <col min="14598" max="14598" width="11.28515625" customWidth="1"/>
    <col min="14599" max="14599" width="15.42578125" customWidth="1"/>
    <col min="14600" max="14600" width="11.28515625" bestFit="1" customWidth="1"/>
    <col min="14601" max="14601" width="27.42578125" bestFit="1" customWidth="1"/>
    <col min="14602" max="14602" width="10.28515625" bestFit="1" customWidth="1"/>
    <col min="14603" max="14603" width="11.28515625" bestFit="1" customWidth="1"/>
    <col min="14847" max="14848" width="6.5703125" customWidth="1"/>
    <col min="14849" max="14849" width="10.85546875" customWidth="1"/>
    <col min="14850" max="14850" width="37.140625" customWidth="1"/>
    <col min="14851" max="14851" width="9.7109375" customWidth="1"/>
    <col min="14852" max="14852" width="13.28515625" customWidth="1"/>
    <col min="14853" max="14853" width="14.5703125" customWidth="1"/>
    <col min="14854" max="14854" width="11.28515625" customWidth="1"/>
    <col min="14855" max="14855" width="15.42578125" customWidth="1"/>
    <col min="14856" max="14856" width="11.28515625" bestFit="1" customWidth="1"/>
    <col min="14857" max="14857" width="27.42578125" bestFit="1" customWidth="1"/>
    <col min="14858" max="14858" width="10.28515625" bestFit="1" customWidth="1"/>
    <col min="14859" max="14859" width="11.28515625" bestFit="1" customWidth="1"/>
    <col min="15103" max="15104" width="6.5703125" customWidth="1"/>
    <col min="15105" max="15105" width="10.85546875" customWidth="1"/>
    <col min="15106" max="15106" width="37.140625" customWidth="1"/>
    <col min="15107" max="15107" width="9.7109375" customWidth="1"/>
    <col min="15108" max="15108" width="13.28515625" customWidth="1"/>
    <col min="15109" max="15109" width="14.5703125" customWidth="1"/>
    <col min="15110" max="15110" width="11.28515625" customWidth="1"/>
    <col min="15111" max="15111" width="15.42578125" customWidth="1"/>
    <col min="15112" max="15112" width="11.28515625" bestFit="1" customWidth="1"/>
    <col min="15113" max="15113" width="27.42578125" bestFit="1" customWidth="1"/>
    <col min="15114" max="15114" width="10.28515625" bestFit="1" customWidth="1"/>
    <col min="15115" max="15115" width="11.28515625" bestFit="1" customWidth="1"/>
    <col min="15359" max="15360" width="6.5703125" customWidth="1"/>
    <col min="15361" max="15361" width="10.85546875" customWidth="1"/>
    <col min="15362" max="15362" width="37.140625" customWidth="1"/>
    <col min="15363" max="15363" width="9.7109375" customWidth="1"/>
    <col min="15364" max="15364" width="13.28515625" customWidth="1"/>
    <col min="15365" max="15365" width="14.5703125" customWidth="1"/>
    <col min="15366" max="15366" width="11.28515625" customWidth="1"/>
    <col min="15367" max="15367" width="15.42578125" customWidth="1"/>
    <col min="15368" max="15368" width="11.28515625" bestFit="1" customWidth="1"/>
    <col min="15369" max="15369" width="27.42578125" bestFit="1" customWidth="1"/>
    <col min="15370" max="15370" width="10.28515625" bestFit="1" customWidth="1"/>
    <col min="15371" max="15371" width="11.28515625" bestFit="1" customWidth="1"/>
    <col min="15615" max="15616" width="6.5703125" customWidth="1"/>
    <col min="15617" max="15617" width="10.85546875" customWidth="1"/>
    <col min="15618" max="15618" width="37.140625" customWidth="1"/>
    <col min="15619" max="15619" width="9.7109375" customWidth="1"/>
    <col min="15620" max="15620" width="13.28515625" customWidth="1"/>
    <col min="15621" max="15621" width="14.5703125" customWidth="1"/>
    <col min="15622" max="15622" width="11.28515625" customWidth="1"/>
    <col min="15623" max="15623" width="15.42578125" customWidth="1"/>
    <col min="15624" max="15624" width="11.28515625" bestFit="1" customWidth="1"/>
    <col min="15625" max="15625" width="27.42578125" bestFit="1" customWidth="1"/>
    <col min="15626" max="15626" width="10.28515625" bestFit="1" customWidth="1"/>
    <col min="15627" max="15627" width="11.28515625" bestFit="1" customWidth="1"/>
    <col min="15871" max="15872" width="6.5703125" customWidth="1"/>
    <col min="15873" max="15873" width="10.85546875" customWidth="1"/>
    <col min="15874" max="15874" width="37.140625" customWidth="1"/>
    <col min="15875" max="15875" width="9.7109375" customWidth="1"/>
    <col min="15876" max="15876" width="13.28515625" customWidth="1"/>
    <col min="15877" max="15877" width="14.5703125" customWidth="1"/>
    <col min="15878" max="15878" width="11.28515625" customWidth="1"/>
    <col min="15879" max="15879" width="15.42578125" customWidth="1"/>
    <col min="15880" max="15880" width="11.28515625" bestFit="1" customWidth="1"/>
    <col min="15881" max="15881" width="27.42578125" bestFit="1" customWidth="1"/>
    <col min="15882" max="15882" width="10.28515625" bestFit="1" customWidth="1"/>
    <col min="15883" max="15883" width="11.28515625" bestFit="1" customWidth="1"/>
    <col min="16127" max="16128" width="6.5703125" customWidth="1"/>
    <col min="16129" max="16129" width="10.85546875" customWidth="1"/>
    <col min="16130" max="16130" width="37.140625" customWidth="1"/>
    <col min="16131" max="16131" width="9.7109375" customWidth="1"/>
    <col min="16132" max="16132" width="13.28515625" customWidth="1"/>
    <col min="16133" max="16133" width="14.5703125" customWidth="1"/>
    <col min="16134" max="16134" width="11.28515625" customWidth="1"/>
    <col min="16135" max="16135" width="15.42578125" customWidth="1"/>
    <col min="16136" max="16136" width="11.28515625" bestFit="1" customWidth="1"/>
    <col min="16137" max="16137" width="27.42578125" bestFit="1" customWidth="1"/>
    <col min="16138" max="16138" width="10.28515625" bestFit="1" customWidth="1"/>
    <col min="16139" max="16139" width="11.28515625" bestFit="1" customWidth="1"/>
  </cols>
  <sheetData>
    <row r="1" spans="1:10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0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10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0" x14ac:dyDescent="0.2">
      <c r="A4" s="2"/>
      <c r="B4" s="75"/>
      <c r="C4" s="307"/>
      <c r="D4" s="5"/>
      <c r="E4" s="115"/>
      <c r="F4" s="6"/>
      <c r="G4" s="7" t="s">
        <v>3</v>
      </c>
    </row>
    <row r="5" spans="1:10" x14ac:dyDescent="0.2">
      <c r="A5" s="8" t="s">
        <v>4</v>
      </c>
      <c r="B5" s="9"/>
      <c r="C5" s="10" t="s">
        <v>320</v>
      </c>
      <c r="D5" s="9"/>
      <c r="E5" s="1277" t="s">
        <v>1632</v>
      </c>
      <c r="F5" s="689"/>
      <c r="G5" s="1278" t="s">
        <v>1626</v>
      </c>
      <c r="I5" s="1128" t="s">
        <v>2737</v>
      </c>
    </row>
    <row r="6" spans="1:10" x14ac:dyDescent="0.2">
      <c r="A6" s="14" t="s">
        <v>6</v>
      </c>
      <c r="B6" s="76"/>
      <c r="C6" s="16"/>
      <c r="D6" s="308"/>
      <c r="E6" s="3424"/>
      <c r="F6" s="3425"/>
      <c r="G6" s="17"/>
    </row>
    <row r="7" spans="1:10" x14ac:dyDescent="0.2">
      <c r="A7" s="309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10" x14ac:dyDescent="0.2">
      <c r="A8" s="2"/>
      <c r="B8" s="75"/>
      <c r="C8" s="307"/>
      <c r="D8" s="307"/>
      <c r="E8" s="3426"/>
      <c r="F8" s="3427"/>
      <c r="G8" s="22"/>
    </row>
    <row r="9" spans="1:10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10" ht="13.5" thickTop="1" x14ac:dyDescent="0.2">
      <c r="A10" s="282">
        <v>1</v>
      </c>
      <c r="B10" s="283"/>
      <c r="C10" s="1268" t="s">
        <v>875</v>
      </c>
      <c r="D10" s="1269" t="s">
        <v>1391</v>
      </c>
      <c r="E10" s="1270">
        <v>75</v>
      </c>
      <c r="F10" s="1264">
        <v>32</v>
      </c>
      <c r="G10" s="284">
        <f>F10*E10</f>
        <v>2400</v>
      </c>
      <c r="I10" s="1306">
        <v>300</v>
      </c>
      <c r="J10" s="1264">
        <v>32</v>
      </c>
    </row>
    <row r="11" spans="1:10" x14ac:dyDescent="0.2">
      <c r="A11" s="285">
        <v>2</v>
      </c>
      <c r="B11" s="286"/>
      <c r="C11" s="1271" t="s">
        <v>306</v>
      </c>
      <c r="D11" s="912" t="s">
        <v>1392</v>
      </c>
      <c r="E11" s="1270">
        <v>20</v>
      </c>
      <c r="F11" s="1263">
        <v>310</v>
      </c>
      <c r="G11" s="386">
        <f t="shared" ref="G11:G29" si="0">F11*E11</f>
        <v>6200</v>
      </c>
      <c r="I11" s="228">
        <v>20</v>
      </c>
      <c r="J11" s="1263">
        <v>310</v>
      </c>
    </row>
    <row r="12" spans="1:10" x14ac:dyDescent="0.2">
      <c r="A12" s="1260">
        <v>3</v>
      </c>
      <c r="B12" s="286"/>
      <c r="C12" s="1271" t="s">
        <v>306</v>
      </c>
      <c r="D12" s="912" t="s">
        <v>1393</v>
      </c>
      <c r="E12" s="1270">
        <v>300</v>
      </c>
      <c r="F12" s="1265">
        <v>300</v>
      </c>
      <c r="G12" s="386">
        <f t="shared" si="0"/>
        <v>90000</v>
      </c>
      <c r="I12" s="228">
        <v>300</v>
      </c>
      <c r="J12" s="1265">
        <v>300</v>
      </c>
    </row>
    <row r="13" spans="1:10" x14ac:dyDescent="0.2">
      <c r="A13" s="285">
        <v>4</v>
      </c>
      <c r="B13" s="286"/>
      <c r="C13" s="1271" t="s">
        <v>306</v>
      </c>
      <c r="D13" s="912" t="s">
        <v>1394</v>
      </c>
      <c r="E13" s="1270">
        <v>300</v>
      </c>
      <c r="F13" s="1265">
        <v>355</v>
      </c>
      <c r="G13" s="386">
        <f t="shared" si="0"/>
        <v>106500</v>
      </c>
      <c r="I13" s="228">
        <v>300</v>
      </c>
      <c r="J13" s="1265">
        <v>355</v>
      </c>
    </row>
    <row r="14" spans="1:10" x14ac:dyDescent="0.2">
      <c r="A14" s="285">
        <v>5</v>
      </c>
      <c r="B14" s="286"/>
      <c r="C14" s="1271" t="s">
        <v>305</v>
      </c>
      <c r="D14" s="1272" t="s">
        <v>1395</v>
      </c>
      <c r="E14" s="1270">
        <v>20</v>
      </c>
      <c r="F14" s="1265">
        <v>1500</v>
      </c>
      <c r="G14" s="386">
        <f t="shared" si="0"/>
        <v>30000</v>
      </c>
      <c r="I14" s="1306">
        <v>25</v>
      </c>
      <c r="J14" s="1265">
        <v>1500</v>
      </c>
    </row>
    <row r="15" spans="1:10" x14ac:dyDescent="0.2">
      <c r="A15" s="1260">
        <v>6</v>
      </c>
      <c r="B15" s="286"/>
      <c r="C15" s="1271" t="s">
        <v>875</v>
      </c>
      <c r="D15" s="1273" t="s">
        <v>1396</v>
      </c>
      <c r="E15" s="1270">
        <v>41</v>
      </c>
      <c r="F15" s="1266">
        <v>6</v>
      </c>
      <c r="G15" s="386">
        <f t="shared" si="0"/>
        <v>246</v>
      </c>
      <c r="I15" s="1306">
        <v>100</v>
      </c>
      <c r="J15" s="1266">
        <v>6</v>
      </c>
    </row>
    <row r="16" spans="1:10" x14ac:dyDescent="0.2">
      <c r="A16" s="285">
        <v>7</v>
      </c>
      <c r="B16" s="106"/>
      <c r="C16" s="1271" t="s">
        <v>199</v>
      </c>
      <c r="D16" s="1272" t="s">
        <v>1397</v>
      </c>
      <c r="E16" s="1270">
        <v>34</v>
      </c>
      <c r="F16" s="1265">
        <v>71</v>
      </c>
      <c r="G16" s="386">
        <f t="shared" si="0"/>
        <v>2414</v>
      </c>
      <c r="I16" s="1306">
        <v>49</v>
      </c>
      <c r="J16" s="1265">
        <v>71</v>
      </c>
    </row>
    <row r="17" spans="1:10" x14ac:dyDescent="0.2">
      <c r="A17" s="285">
        <v>8</v>
      </c>
      <c r="B17" s="106"/>
      <c r="C17" s="477" t="s">
        <v>875</v>
      </c>
      <c r="D17" s="1274" t="s">
        <v>1398</v>
      </c>
      <c r="E17" s="1270">
        <v>4</v>
      </c>
      <c r="F17" s="1267">
        <v>1000</v>
      </c>
      <c r="G17" s="386">
        <f t="shared" si="0"/>
        <v>4000</v>
      </c>
      <c r="I17" s="1306">
        <v>10</v>
      </c>
      <c r="J17" s="1267">
        <v>1000</v>
      </c>
    </row>
    <row r="18" spans="1:10" x14ac:dyDescent="0.2">
      <c r="A18" s="1260">
        <v>9</v>
      </c>
      <c r="B18" s="106"/>
      <c r="C18" s="477" t="s">
        <v>875</v>
      </c>
      <c r="D18" s="1272" t="s">
        <v>1409</v>
      </c>
      <c r="E18" s="1270">
        <v>23</v>
      </c>
      <c r="F18" s="1263">
        <v>29.5</v>
      </c>
      <c r="G18" s="386">
        <f t="shared" si="0"/>
        <v>678.5</v>
      </c>
      <c r="I18" s="1306">
        <v>30</v>
      </c>
      <c r="J18" s="1263">
        <v>29.5</v>
      </c>
    </row>
    <row r="19" spans="1:10" x14ac:dyDescent="0.2">
      <c r="A19" s="285">
        <v>10</v>
      </c>
      <c r="B19" s="106"/>
      <c r="C19" s="238" t="s">
        <v>875</v>
      </c>
      <c r="D19" s="1272" t="s">
        <v>1399</v>
      </c>
      <c r="E19" s="228">
        <v>59</v>
      </c>
      <c r="F19" s="1265">
        <v>42</v>
      </c>
      <c r="G19" s="386">
        <f t="shared" si="0"/>
        <v>2478</v>
      </c>
      <c r="I19" s="1306">
        <v>100</v>
      </c>
      <c r="J19" s="1265">
        <v>42</v>
      </c>
    </row>
    <row r="20" spans="1:10" x14ac:dyDescent="0.2">
      <c r="A20" s="285">
        <v>11</v>
      </c>
      <c r="B20" s="106"/>
      <c r="C20" s="233" t="s">
        <v>875</v>
      </c>
      <c r="D20" s="1274" t="s">
        <v>1400</v>
      </c>
      <c r="E20" s="228">
        <v>10</v>
      </c>
      <c r="F20" s="1265">
        <v>550</v>
      </c>
      <c r="G20" s="386">
        <f t="shared" si="0"/>
        <v>5500</v>
      </c>
      <c r="I20" s="228">
        <v>10</v>
      </c>
      <c r="J20" s="1265">
        <v>550</v>
      </c>
    </row>
    <row r="21" spans="1:10" x14ac:dyDescent="0.2">
      <c r="A21" s="1260">
        <v>12</v>
      </c>
      <c r="B21" s="106"/>
      <c r="C21" s="233" t="s">
        <v>306</v>
      </c>
      <c r="D21" s="1261" t="s">
        <v>1401</v>
      </c>
      <c r="E21" s="289">
        <v>5</v>
      </c>
      <c r="F21" s="1265">
        <v>1550</v>
      </c>
      <c r="G21" s="386">
        <f t="shared" si="0"/>
        <v>7750</v>
      </c>
      <c r="I21" s="289">
        <v>5</v>
      </c>
      <c r="J21" s="1265">
        <v>1550</v>
      </c>
    </row>
    <row r="22" spans="1:10" x14ac:dyDescent="0.2">
      <c r="A22" s="285">
        <v>13</v>
      </c>
      <c r="B22" s="106"/>
      <c r="C22" s="426" t="s">
        <v>305</v>
      </c>
      <c r="D22" s="1272" t="s">
        <v>1402</v>
      </c>
      <c r="E22" s="289">
        <v>16</v>
      </c>
      <c r="F22" s="1262">
        <v>30</v>
      </c>
      <c r="G22" s="386">
        <f t="shared" si="0"/>
        <v>480</v>
      </c>
      <c r="I22" s="1307">
        <v>20</v>
      </c>
      <c r="J22" s="1262">
        <v>30</v>
      </c>
    </row>
    <row r="23" spans="1:10" x14ac:dyDescent="0.2">
      <c r="A23" s="285">
        <v>14</v>
      </c>
      <c r="B23" s="106"/>
      <c r="C23" s="426" t="s">
        <v>305</v>
      </c>
      <c r="D23" s="1272" t="s">
        <v>1403</v>
      </c>
      <c r="E23" s="289">
        <v>10</v>
      </c>
      <c r="F23" s="1262">
        <v>64</v>
      </c>
      <c r="G23" s="386">
        <f t="shared" si="0"/>
        <v>640</v>
      </c>
      <c r="I23" s="1307">
        <v>20</v>
      </c>
      <c r="J23" s="1262">
        <v>64</v>
      </c>
    </row>
    <row r="24" spans="1:10" x14ac:dyDescent="0.2">
      <c r="A24" s="1260">
        <v>15</v>
      </c>
      <c r="B24" s="106"/>
      <c r="C24" s="426" t="s">
        <v>305</v>
      </c>
      <c r="D24" s="1272" t="s">
        <v>1404</v>
      </c>
      <c r="E24" s="289">
        <v>33</v>
      </c>
      <c r="F24" s="1262">
        <v>59</v>
      </c>
      <c r="G24" s="386">
        <f t="shared" si="0"/>
        <v>1947</v>
      </c>
      <c r="I24" s="1307">
        <v>50</v>
      </c>
      <c r="J24" s="1262">
        <v>59</v>
      </c>
    </row>
    <row r="25" spans="1:10" x14ac:dyDescent="0.2">
      <c r="A25" s="285">
        <v>16</v>
      </c>
      <c r="B25" s="106"/>
      <c r="C25" s="289" t="s">
        <v>875</v>
      </c>
      <c r="D25" s="1272" t="s">
        <v>1405</v>
      </c>
      <c r="E25" s="289">
        <v>10</v>
      </c>
      <c r="F25" s="1262">
        <v>114</v>
      </c>
      <c r="G25" s="386">
        <f t="shared" si="0"/>
        <v>1140</v>
      </c>
      <c r="I25" s="289">
        <v>10</v>
      </c>
      <c r="J25" s="1262">
        <v>114</v>
      </c>
    </row>
    <row r="26" spans="1:10" x14ac:dyDescent="0.2">
      <c r="A26" s="285">
        <v>17</v>
      </c>
      <c r="B26" s="106"/>
      <c r="C26" s="289" t="s">
        <v>158</v>
      </c>
      <c r="D26" s="1272" t="s">
        <v>1406</v>
      </c>
      <c r="E26" s="289">
        <v>1</v>
      </c>
      <c r="F26" s="1263">
        <v>111</v>
      </c>
      <c r="G26" s="386">
        <f t="shared" si="0"/>
        <v>111</v>
      </c>
      <c r="I26" s="1307">
        <v>5</v>
      </c>
      <c r="J26" s="1263">
        <v>111</v>
      </c>
    </row>
    <row r="27" spans="1:10" x14ac:dyDescent="0.2">
      <c r="A27" s="1260">
        <v>18</v>
      </c>
      <c r="B27" s="291"/>
      <c r="C27" s="426" t="s">
        <v>875</v>
      </c>
      <c r="D27" s="1272" t="s">
        <v>1407</v>
      </c>
      <c r="E27" s="289">
        <v>5</v>
      </c>
      <c r="F27" s="1263">
        <v>42.5</v>
      </c>
      <c r="G27" s="386">
        <f t="shared" si="0"/>
        <v>212.5</v>
      </c>
      <c r="I27" s="289">
        <v>5</v>
      </c>
      <c r="J27" s="1263">
        <v>42.5</v>
      </c>
    </row>
    <row r="28" spans="1:10" x14ac:dyDescent="0.2">
      <c r="A28" s="285">
        <v>19</v>
      </c>
      <c r="B28" s="106"/>
      <c r="C28" s="426" t="s">
        <v>875</v>
      </c>
      <c r="D28" s="1272" t="s">
        <v>972</v>
      </c>
      <c r="E28" s="289">
        <v>7</v>
      </c>
      <c r="F28" s="1263">
        <v>795</v>
      </c>
      <c r="G28" s="386">
        <f t="shared" si="0"/>
        <v>5565</v>
      </c>
      <c r="I28" s="1307">
        <v>10</v>
      </c>
      <c r="J28" s="1263">
        <v>795</v>
      </c>
    </row>
    <row r="29" spans="1:10" x14ac:dyDescent="0.2">
      <c r="A29" s="285">
        <v>20</v>
      </c>
      <c r="B29" s="106"/>
      <c r="C29" s="426" t="s">
        <v>305</v>
      </c>
      <c r="D29" s="1272" t="s">
        <v>1408</v>
      </c>
      <c r="E29" s="289">
        <v>15</v>
      </c>
      <c r="F29" s="1262">
        <v>104</v>
      </c>
      <c r="G29" s="386">
        <f t="shared" si="0"/>
        <v>1560</v>
      </c>
      <c r="I29" s="1307">
        <v>25</v>
      </c>
      <c r="J29" s="1262">
        <v>104</v>
      </c>
    </row>
    <row r="30" spans="1:10" x14ac:dyDescent="0.2">
      <c r="A30" s="285"/>
      <c r="B30" s="106"/>
      <c r="C30" s="233"/>
      <c r="D30" s="1272"/>
      <c r="E30" s="289"/>
      <c r="F30" s="1262"/>
      <c r="G30" s="287"/>
    </row>
    <row r="31" spans="1:10" x14ac:dyDescent="0.2">
      <c r="A31" s="285"/>
      <c r="B31" s="106"/>
      <c r="C31" s="233"/>
      <c r="D31" s="293"/>
      <c r="E31" s="289"/>
      <c r="F31" s="1262"/>
      <c r="G31" s="287"/>
    </row>
    <row r="32" spans="1:10" x14ac:dyDescent="0.2">
      <c r="A32" s="285"/>
      <c r="B32" s="106"/>
      <c r="C32" s="289"/>
      <c r="D32" s="293"/>
      <c r="E32" s="289"/>
      <c r="F32" s="1262"/>
      <c r="G32" s="287"/>
    </row>
    <row r="33" spans="1:7" x14ac:dyDescent="0.2">
      <c r="A33" s="285"/>
      <c r="B33" s="106"/>
      <c r="C33" s="289"/>
      <c r="D33" s="293"/>
      <c r="E33" s="289"/>
      <c r="F33" s="1262"/>
      <c r="G33" s="287"/>
    </row>
    <row r="34" spans="1:7" x14ac:dyDescent="0.2">
      <c r="A34" s="285"/>
      <c r="B34" s="106"/>
      <c r="C34" s="289"/>
      <c r="D34" s="290"/>
      <c r="E34" s="289"/>
      <c r="F34" s="1263"/>
      <c r="G34" s="287"/>
    </row>
    <row r="35" spans="1:7" x14ac:dyDescent="0.2">
      <c r="A35" s="285"/>
      <c r="B35" s="106"/>
      <c r="C35" s="289"/>
      <c r="D35" s="290"/>
      <c r="E35" s="289"/>
      <c r="F35" s="1263"/>
      <c r="G35" s="287"/>
    </row>
    <row r="36" spans="1:7" x14ac:dyDescent="0.2">
      <c r="A36" s="285"/>
      <c r="B36" s="106"/>
      <c r="C36" s="289"/>
      <c r="D36" s="290"/>
      <c r="E36" s="289"/>
      <c r="F36" s="1263"/>
      <c r="G36" s="287"/>
    </row>
    <row r="37" spans="1:7" x14ac:dyDescent="0.2">
      <c r="A37" s="285"/>
      <c r="B37" s="106"/>
      <c r="C37" s="289"/>
      <c r="D37" s="290"/>
      <c r="E37" s="289"/>
      <c r="F37" s="1263"/>
      <c r="G37" s="287"/>
    </row>
    <row r="38" spans="1:7" x14ac:dyDescent="0.2">
      <c r="A38" s="285"/>
      <c r="B38" s="106"/>
      <c r="C38" s="289"/>
      <c r="D38" s="288"/>
      <c r="E38" s="289"/>
      <c r="F38" s="1262"/>
      <c r="G38" s="287"/>
    </row>
    <row r="39" spans="1:7" x14ac:dyDescent="0.2">
      <c r="A39" s="285"/>
      <c r="B39" s="106"/>
      <c r="C39" s="289"/>
      <c r="D39" s="288"/>
      <c r="E39" s="289"/>
      <c r="F39" s="1262"/>
      <c r="G39" s="287"/>
    </row>
    <row r="40" spans="1:7" x14ac:dyDescent="0.2">
      <c r="A40" s="142"/>
      <c r="B40" s="106"/>
      <c r="C40" s="292"/>
      <c r="D40" s="294"/>
      <c r="E40" s="295"/>
      <c r="F40" s="296"/>
      <c r="G40" s="125"/>
    </row>
    <row r="41" spans="1:7" ht="13.5" thickBot="1" x14ac:dyDescent="0.25">
      <c r="A41" s="297"/>
      <c r="B41" s="298"/>
      <c r="C41" s="299"/>
      <c r="D41" s="300"/>
      <c r="E41" s="301"/>
      <c r="F41" s="302" t="s">
        <v>57</v>
      </c>
      <c r="G41" s="53">
        <f>SUM(G10:G40)</f>
        <v>269822</v>
      </c>
    </row>
    <row r="42" spans="1:7" ht="13.5" thickTop="1" x14ac:dyDescent="0.2">
      <c r="A42" s="14" t="s">
        <v>1410</v>
      </c>
      <c r="B42" s="123"/>
      <c r="C42" s="308"/>
      <c r="E42" s="89"/>
      <c r="G42" s="17"/>
    </row>
    <row r="43" spans="1:7" ht="13.5" thickBot="1" x14ac:dyDescent="0.25">
      <c r="A43" s="303"/>
      <c r="B43" s="304"/>
      <c r="C43" s="304"/>
      <c r="D43" s="304"/>
      <c r="E43" s="304"/>
      <c r="F43" s="304"/>
      <c r="G43" s="305"/>
    </row>
    <row r="44" spans="1:7" ht="13.5" thickTop="1" x14ac:dyDescent="0.2">
      <c r="A44" s="3649"/>
      <c r="B44" s="3650"/>
      <c r="C44" s="3651"/>
      <c r="D44" s="306" t="s">
        <v>18</v>
      </c>
      <c r="E44" s="3553" t="s">
        <v>19</v>
      </c>
      <c r="F44" s="3476"/>
      <c r="G44" s="3554"/>
    </row>
    <row r="45" spans="1:7" x14ac:dyDescent="0.2">
      <c r="A45" s="3555" t="s">
        <v>20</v>
      </c>
      <c r="B45" s="3556"/>
      <c r="C45" s="3557"/>
      <c r="D45" s="44"/>
      <c r="E45" s="3457"/>
      <c r="F45" s="3458"/>
      <c r="G45" s="3459"/>
    </row>
    <row r="46" spans="1:7" x14ac:dyDescent="0.2">
      <c r="A46" s="3555" t="s">
        <v>21</v>
      </c>
      <c r="B46" s="3556"/>
      <c r="C46" s="3557"/>
      <c r="D46" s="61" t="s">
        <v>340</v>
      </c>
      <c r="E46" s="3561" t="s">
        <v>25</v>
      </c>
      <c r="F46" s="3405"/>
      <c r="G46" s="3406"/>
    </row>
    <row r="47" spans="1:7" ht="13.5" thickBot="1" x14ac:dyDescent="0.25">
      <c r="A47" s="3562" t="s">
        <v>22</v>
      </c>
      <c r="B47" s="3563"/>
      <c r="C47" s="3564"/>
      <c r="D47" s="62" t="s">
        <v>321</v>
      </c>
      <c r="E47" s="3460" t="s">
        <v>23</v>
      </c>
      <c r="F47" s="3409"/>
      <c r="G47" s="3410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11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11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11" x14ac:dyDescent="0.2">
      <c r="A51" s="2"/>
      <c r="B51" s="75"/>
      <c r="C51" s="1233"/>
      <c r="D51" s="5"/>
      <c r="E51" s="115"/>
      <c r="F51" s="6"/>
      <c r="G51" s="7" t="s">
        <v>194</v>
      </c>
    </row>
    <row r="52" spans="1:11" x14ac:dyDescent="0.2">
      <c r="A52" s="8" t="s">
        <v>4</v>
      </c>
      <c r="B52" s="9"/>
      <c r="C52" s="10" t="s">
        <v>320</v>
      </c>
      <c r="D52" s="9"/>
      <c r="E52" s="1277" t="s">
        <v>1695</v>
      </c>
      <c r="F52" s="689"/>
      <c r="G52" s="1278" t="s">
        <v>1626</v>
      </c>
      <c r="I52" s="1128" t="s">
        <v>2737</v>
      </c>
    </row>
    <row r="53" spans="1:11" x14ac:dyDescent="0.2">
      <c r="A53" s="14" t="s">
        <v>6</v>
      </c>
      <c r="B53" s="76"/>
      <c r="C53" s="16"/>
      <c r="D53" s="1234"/>
      <c r="E53" s="3424"/>
      <c r="F53" s="3425"/>
      <c r="G53" s="17"/>
    </row>
    <row r="54" spans="1:11" x14ac:dyDescent="0.2">
      <c r="A54" s="1235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11" x14ac:dyDescent="0.2">
      <c r="A55" s="2"/>
      <c r="B55" s="75"/>
      <c r="C55" s="1233"/>
      <c r="D55" s="1233"/>
      <c r="E55" s="3426"/>
      <c r="F55" s="3427"/>
      <c r="G55" s="22"/>
    </row>
    <row r="56" spans="1:11" ht="26.25" thickBot="1" x14ac:dyDescent="0.25">
      <c r="A56" s="23" t="s">
        <v>10</v>
      </c>
      <c r="B56" s="77" t="s">
        <v>11</v>
      </c>
      <c r="C56" s="25" t="s">
        <v>12</v>
      </c>
      <c r="D56" s="26" t="s">
        <v>13</v>
      </c>
      <c r="E56" s="78" t="s">
        <v>14</v>
      </c>
      <c r="F56" s="28" t="s">
        <v>15</v>
      </c>
      <c r="G56" s="29" t="s">
        <v>16</v>
      </c>
    </row>
    <row r="57" spans="1:11" ht="13.5" thickTop="1" x14ac:dyDescent="0.2">
      <c r="A57" s="282">
        <v>1</v>
      </c>
      <c r="B57" s="283"/>
      <c r="C57" s="1275" t="s">
        <v>1413</v>
      </c>
      <c r="D57" s="852" t="s">
        <v>1412</v>
      </c>
      <c r="E57" s="1270">
        <v>3</v>
      </c>
      <c r="F57" s="1264">
        <v>20250</v>
      </c>
      <c r="G57" s="284">
        <f>F57*E57</f>
        <v>60750</v>
      </c>
      <c r="I57" s="1336">
        <v>4</v>
      </c>
      <c r="J57" s="1264">
        <v>20250</v>
      </c>
    </row>
    <row r="58" spans="1:11" ht="14.25" x14ac:dyDescent="0.2">
      <c r="A58" s="285">
        <v>2</v>
      </c>
      <c r="B58" s="286"/>
      <c r="C58" s="289" t="s">
        <v>1413</v>
      </c>
      <c r="D58" s="1276" t="s">
        <v>1439</v>
      </c>
      <c r="E58" s="1270">
        <v>6</v>
      </c>
      <c r="F58" s="1263">
        <v>1695</v>
      </c>
      <c r="G58" s="386">
        <f t="shared" ref="G58:G87" si="1">F58*E58</f>
        <v>10170</v>
      </c>
      <c r="I58" s="1270">
        <v>6</v>
      </c>
      <c r="J58" s="1263">
        <v>1695</v>
      </c>
    </row>
    <row r="59" spans="1:11" ht="14.25" x14ac:dyDescent="0.2">
      <c r="A59" s="1260">
        <v>3</v>
      </c>
      <c r="B59" s="286"/>
      <c r="C59" s="289" t="s">
        <v>1413</v>
      </c>
      <c r="D59" s="1276" t="s">
        <v>1438</v>
      </c>
      <c r="E59" s="1270">
        <v>6</v>
      </c>
      <c r="F59" s="1265">
        <v>2489</v>
      </c>
      <c r="G59" s="386">
        <f t="shared" si="1"/>
        <v>14934</v>
      </c>
      <c r="I59" s="1270">
        <v>6</v>
      </c>
      <c r="J59" s="1265">
        <v>2489</v>
      </c>
    </row>
    <row r="60" spans="1:11" x14ac:dyDescent="0.2">
      <c r="A60" s="285">
        <v>4</v>
      </c>
      <c r="B60" s="286"/>
      <c r="C60" s="289" t="s">
        <v>875</v>
      </c>
      <c r="D60" s="852" t="s">
        <v>1414</v>
      </c>
      <c r="E60" s="1270">
        <v>15</v>
      </c>
      <c r="F60" s="1265">
        <v>1000</v>
      </c>
      <c r="G60" s="386">
        <f t="shared" si="1"/>
        <v>15000</v>
      </c>
      <c r="I60" s="1270">
        <v>15</v>
      </c>
      <c r="J60" s="1265">
        <v>1000</v>
      </c>
    </row>
    <row r="61" spans="1:11" ht="14.25" x14ac:dyDescent="0.2">
      <c r="A61" s="285">
        <v>5</v>
      </c>
      <c r="B61" s="286"/>
      <c r="C61" s="289" t="s">
        <v>276</v>
      </c>
      <c r="D61" s="852" t="s">
        <v>1415</v>
      </c>
      <c r="E61" s="1270">
        <v>40</v>
      </c>
      <c r="F61" s="1265">
        <v>265</v>
      </c>
      <c r="G61" s="386">
        <f t="shared" si="1"/>
        <v>10600</v>
      </c>
      <c r="I61" s="1270">
        <v>40</v>
      </c>
      <c r="J61" s="1265">
        <v>265</v>
      </c>
      <c r="K61" s="1276"/>
    </row>
    <row r="62" spans="1:11" ht="14.25" x14ac:dyDescent="0.2">
      <c r="A62" s="1260">
        <v>6</v>
      </c>
      <c r="B62" s="286"/>
      <c r="C62" s="289" t="s">
        <v>875</v>
      </c>
      <c r="D62" s="1276" t="s">
        <v>1416</v>
      </c>
      <c r="E62" s="1270">
        <v>2</v>
      </c>
      <c r="F62" s="1266">
        <v>1000</v>
      </c>
      <c r="G62" s="386">
        <f t="shared" si="1"/>
        <v>2000</v>
      </c>
      <c r="I62" s="1336">
        <v>5</v>
      </c>
      <c r="J62" s="1266">
        <v>1000</v>
      </c>
    </row>
    <row r="63" spans="1:11" ht="14.25" x14ac:dyDescent="0.2">
      <c r="A63" s="285">
        <v>7</v>
      </c>
      <c r="B63" s="106"/>
      <c r="C63" s="289" t="s">
        <v>875</v>
      </c>
      <c r="D63" s="1276" t="s">
        <v>1417</v>
      </c>
      <c r="E63" s="1270">
        <v>100</v>
      </c>
      <c r="F63" s="1265">
        <v>125</v>
      </c>
      <c r="G63" s="386">
        <f t="shared" si="1"/>
        <v>12500</v>
      </c>
      <c r="I63" s="1270">
        <v>100</v>
      </c>
      <c r="J63" s="1265">
        <v>125</v>
      </c>
    </row>
    <row r="64" spans="1:11" ht="14.25" x14ac:dyDescent="0.2">
      <c r="A64" s="285">
        <v>8</v>
      </c>
      <c r="B64" s="106"/>
      <c r="C64" s="289" t="s">
        <v>276</v>
      </c>
      <c r="D64" s="1276" t="s">
        <v>1418</v>
      </c>
      <c r="E64" s="1270">
        <v>10</v>
      </c>
      <c r="F64" s="1267">
        <v>154.5</v>
      </c>
      <c r="G64" s="386">
        <f t="shared" si="1"/>
        <v>1545</v>
      </c>
      <c r="I64" s="1270">
        <v>10</v>
      </c>
      <c r="J64" s="1267">
        <v>154.5</v>
      </c>
    </row>
    <row r="65" spans="1:10" ht="14.25" x14ac:dyDescent="0.2">
      <c r="A65" s="1260">
        <v>9</v>
      </c>
      <c r="B65" s="106"/>
      <c r="C65" s="289" t="s">
        <v>875</v>
      </c>
      <c r="D65" s="1276" t="s">
        <v>1419</v>
      </c>
      <c r="E65" s="1270">
        <v>93</v>
      </c>
      <c r="F65" s="1263">
        <v>32</v>
      </c>
      <c r="G65" s="386">
        <f t="shared" si="1"/>
        <v>2976</v>
      </c>
      <c r="I65" s="1336">
        <v>100</v>
      </c>
      <c r="J65" s="1263">
        <v>32</v>
      </c>
    </row>
    <row r="66" spans="1:10" ht="14.25" x14ac:dyDescent="0.2">
      <c r="A66" s="285">
        <v>10</v>
      </c>
      <c r="B66" s="106"/>
      <c r="C66" s="289" t="s">
        <v>305</v>
      </c>
      <c r="D66" s="1276" t="s">
        <v>1420</v>
      </c>
      <c r="E66" s="228">
        <v>20</v>
      </c>
      <c r="F66" s="1265">
        <v>9</v>
      </c>
      <c r="G66" s="386">
        <f t="shared" si="1"/>
        <v>180</v>
      </c>
      <c r="I66" s="228">
        <v>20</v>
      </c>
      <c r="J66" s="1265">
        <v>9</v>
      </c>
    </row>
    <row r="67" spans="1:10" ht="14.25" x14ac:dyDescent="0.2">
      <c r="A67" s="285">
        <v>11</v>
      </c>
      <c r="B67" s="106"/>
      <c r="C67" s="289" t="s">
        <v>276</v>
      </c>
      <c r="D67" s="1276" t="s">
        <v>1421</v>
      </c>
      <c r="E67" s="228">
        <v>15</v>
      </c>
      <c r="F67" s="1265">
        <v>201</v>
      </c>
      <c r="G67" s="386">
        <f t="shared" si="1"/>
        <v>3015</v>
      </c>
      <c r="I67" s="228">
        <v>15</v>
      </c>
      <c r="J67" s="1265">
        <v>201</v>
      </c>
    </row>
    <row r="68" spans="1:10" ht="14.25" x14ac:dyDescent="0.2">
      <c r="A68" s="1260">
        <v>12</v>
      </c>
      <c r="B68" s="106"/>
      <c r="C68" s="289" t="s">
        <v>306</v>
      </c>
      <c r="D68" s="1276" t="s">
        <v>1422</v>
      </c>
      <c r="E68" s="289">
        <v>70</v>
      </c>
      <c r="F68" s="1265">
        <v>355</v>
      </c>
      <c r="G68" s="386">
        <f t="shared" si="1"/>
        <v>24850</v>
      </c>
      <c r="I68" s="289">
        <v>70</v>
      </c>
      <c r="J68" s="1265">
        <v>355</v>
      </c>
    </row>
    <row r="69" spans="1:10" ht="14.25" x14ac:dyDescent="0.2">
      <c r="A69" s="285">
        <v>13</v>
      </c>
      <c r="B69" s="106"/>
      <c r="C69" s="289" t="s">
        <v>306</v>
      </c>
      <c r="D69" s="1276" t="s">
        <v>1423</v>
      </c>
      <c r="E69" s="289">
        <v>50</v>
      </c>
      <c r="F69" s="1262">
        <v>300</v>
      </c>
      <c r="G69" s="386">
        <f t="shared" si="1"/>
        <v>15000</v>
      </c>
      <c r="I69" s="289">
        <v>50</v>
      </c>
      <c r="J69" s="1262">
        <v>300</v>
      </c>
    </row>
    <row r="70" spans="1:10" ht="14.25" x14ac:dyDescent="0.2">
      <c r="A70" s="285">
        <v>14</v>
      </c>
      <c r="B70" s="106"/>
      <c r="C70" s="289" t="s">
        <v>875</v>
      </c>
      <c r="D70" s="1276" t="s">
        <v>1424</v>
      </c>
      <c r="E70" s="289">
        <v>250</v>
      </c>
      <c r="F70" s="1262">
        <v>6</v>
      </c>
      <c r="G70" s="386">
        <f t="shared" si="1"/>
        <v>1500</v>
      </c>
      <c r="I70" s="289">
        <v>250</v>
      </c>
      <c r="J70" s="1262">
        <v>6</v>
      </c>
    </row>
    <row r="71" spans="1:10" ht="14.25" x14ac:dyDescent="0.2">
      <c r="A71" s="1260">
        <v>15</v>
      </c>
      <c r="B71" s="106"/>
      <c r="C71" s="289" t="s">
        <v>875</v>
      </c>
      <c r="D71" s="1276" t="s">
        <v>1425</v>
      </c>
      <c r="E71" s="289">
        <v>250</v>
      </c>
      <c r="F71" s="1262">
        <v>5</v>
      </c>
      <c r="G71" s="386">
        <f t="shared" si="1"/>
        <v>1250</v>
      </c>
      <c r="I71" s="289">
        <v>250</v>
      </c>
      <c r="J71" s="1262">
        <v>5</v>
      </c>
    </row>
    <row r="72" spans="1:10" x14ac:dyDescent="0.2">
      <c r="A72" s="285">
        <v>16</v>
      </c>
      <c r="B72" s="106"/>
      <c r="C72" s="289" t="s">
        <v>875</v>
      </c>
      <c r="D72" s="852" t="s">
        <v>1426</v>
      </c>
      <c r="E72" s="289">
        <v>15</v>
      </c>
      <c r="F72" s="1262">
        <v>280</v>
      </c>
      <c r="G72" s="386">
        <f t="shared" si="1"/>
        <v>4200</v>
      </c>
      <c r="I72" s="289">
        <v>15</v>
      </c>
      <c r="J72" s="1262">
        <v>280</v>
      </c>
    </row>
    <row r="73" spans="1:10" ht="14.25" x14ac:dyDescent="0.2">
      <c r="A73" s="285">
        <v>17</v>
      </c>
      <c r="B73" s="106"/>
      <c r="C73" s="289" t="s">
        <v>276</v>
      </c>
      <c r="D73" s="1276" t="s">
        <v>1427</v>
      </c>
      <c r="E73" s="289">
        <v>27</v>
      </c>
      <c r="F73" s="1263">
        <v>256</v>
      </c>
      <c r="G73" s="386">
        <f t="shared" si="1"/>
        <v>6912</v>
      </c>
      <c r="I73" s="1307">
        <v>50</v>
      </c>
      <c r="J73" s="1263">
        <v>256</v>
      </c>
    </row>
    <row r="74" spans="1:10" ht="14.25" x14ac:dyDescent="0.2">
      <c r="A74" s="1260">
        <v>18</v>
      </c>
      <c r="B74" s="291"/>
      <c r="C74" s="289" t="s">
        <v>199</v>
      </c>
      <c r="D74" s="1276" t="s">
        <v>1428</v>
      </c>
      <c r="E74" s="289">
        <v>20</v>
      </c>
      <c r="F74" s="1263">
        <v>71</v>
      </c>
      <c r="G74" s="386">
        <f t="shared" si="1"/>
        <v>1420</v>
      </c>
      <c r="I74" s="289">
        <v>20</v>
      </c>
      <c r="J74" s="1263">
        <v>71</v>
      </c>
    </row>
    <row r="75" spans="1:10" ht="14.25" x14ac:dyDescent="0.2">
      <c r="A75" s="285">
        <v>19</v>
      </c>
      <c r="B75" s="106"/>
      <c r="C75" s="289" t="s">
        <v>875</v>
      </c>
      <c r="D75" s="1276" t="s">
        <v>1429</v>
      </c>
      <c r="E75" s="289">
        <v>150</v>
      </c>
      <c r="F75" s="1263">
        <v>42</v>
      </c>
      <c r="G75" s="386">
        <f t="shared" si="1"/>
        <v>6300</v>
      </c>
      <c r="I75" s="289">
        <v>150</v>
      </c>
      <c r="J75" s="1263">
        <v>42</v>
      </c>
    </row>
    <row r="76" spans="1:10" ht="14.25" x14ac:dyDescent="0.2">
      <c r="A76" s="285">
        <v>20</v>
      </c>
      <c r="B76" s="106"/>
      <c r="C76" s="289" t="s">
        <v>875</v>
      </c>
      <c r="D76" s="1276" t="s">
        <v>1430</v>
      </c>
      <c r="E76" s="289">
        <v>75</v>
      </c>
      <c r="F76" s="1262">
        <v>42</v>
      </c>
      <c r="G76" s="386">
        <f t="shared" si="1"/>
        <v>3150</v>
      </c>
      <c r="I76" s="289">
        <v>75</v>
      </c>
      <c r="J76" s="1262">
        <v>42</v>
      </c>
    </row>
    <row r="77" spans="1:10" ht="14.25" x14ac:dyDescent="0.2">
      <c r="A77" s="1260">
        <v>21</v>
      </c>
      <c r="B77" s="106"/>
      <c r="C77" s="289" t="s">
        <v>875</v>
      </c>
      <c r="D77" s="1276" t="s">
        <v>1431</v>
      </c>
      <c r="E77" s="289">
        <v>250</v>
      </c>
      <c r="F77" s="1262">
        <v>9.5</v>
      </c>
      <c r="G77" s="386">
        <f t="shared" si="1"/>
        <v>2375</v>
      </c>
      <c r="I77" s="289">
        <v>250</v>
      </c>
      <c r="J77" s="1262">
        <v>9.5</v>
      </c>
    </row>
    <row r="78" spans="1:10" ht="14.25" x14ac:dyDescent="0.2">
      <c r="A78" s="285">
        <v>22</v>
      </c>
      <c r="B78" s="106"/>
      <c r="C78" s="289" t="s">
        <v>875</v>
      </c>
      <c r="D78" s="1276" t="s">
        <v>1432</v>
      </c>
      <c r="E78" s="289">
        <v>250</v>
      </c>
      <c r="F78" s="1262">
        <v>7</v>
      </c>
      <c r="G78" s="386">
        <f t="shared" si="1"/>
        <v>1750</v>
      </c>
      <c r="I78" s="289">
        <v>250</v>
      </c>
      <c r="J78" s="1262">
        <v>7</v>
      </c>
    </row>
    <row r="79" spans="1:10" ht="14.25" x14ac:dyDescent="0.2">
      <c r="A79" s="285">
        <v>23</v>
      </c>
      <c r="B79" s="106"/>
      <c r="C79" s="289" t="s">
        <v>875</v>
      </c>
      <c r="D79" s="1276" t="s">
        <v>1433</v>
      </c>
      <c r="E79" s="289">
        <v>20</v>
      </c>
      <c r="F79" s="1262">
        <v>75</v>
      </c>
      <c r="G79" s="386">
        <f t="shared" si="1"/>
        <v>1500</v>
      </c>
      <c r="I79" s="289">
        <v>20</v>
      </c>
      <c r="J79" s="1262">
        <v>75</v>
      </c>
    </row>
    <row r="80" spans="1:10" ht="14.25" x14ac:dyDescent="0.2">
      <c r="A80" s="1260">
        <v>24</v>
      </c>
      <c r="B80" s="106"/>
      <c r="C80" s="289" t="s">
        <v>875</v>
      </c>
      <c r="D80" s="1276" t="s">
        <v>1434</v>
      </c>
      <c r="E80" s="289">
        <v>3</v>
      </c>
      <c r="F80" s="1262">
        <v>1258</v>
      </c>
      <c r="G80" s="386">
        <f t="shared" si="1"/>
        <v>3774</v>
      </c>
      <c r="I80" s="1307">
        <v>5</v>
      </c>
      <c r="J80" s="1262">
        <v>1258</v>
      </c>
    </row>
    <row r="81" spans="1:10" x14ac:dyDescent="0.2">
      <c r="A81" s="285">
        <v>25</v>
      </c>
      <c r="B81" s="106"/>
      <c r="C81" s="289" t="s">
        <v>875</v>
      </c>
      <c r="D81" s="852" t="s">
        <v>1435</v>
      </c>
      <c r="E81" s="289">
        <v>1</v>
      </c>
      <c r="F81" s="1263">
        <v>1500</v>
      </c>
      <c r="G81" s="386">
        <f t="shared" si="1"/>
        <v>1500</v>
      </c>
      <c r="I81" s="289">
        <v>1</v>
      </c>
      <c r="J81" s="1263">
        <v>1500</v>
      </c>
    </row>
    <row r="82" spans="1:10" ht="14.25" x14ac:dyDescent="0.2">
      <c r="A82" s="285">
        <v>26</v>
      </c>
      <c r="B82" s="106"/>
      <c r="C82" s="289" t="s">
        <v>875</v>
      </c>
      <c r="D82" s="1276" t="s">
        <v>1436</v>
      </c>
      <c r="E82" s="289">
        <v>50</v>
      </c>
      <c r="F82" s="1263">
        <v>130</v>
      </c>
      <c r="G82" s="386">
        <f t="shared" si="1"/>
        <v>6500</v>
      </c>
      <c r="I82" s="289">
        <v>50</v>
      </c>
      <c r="J82" s="1263">
        <v>130</v>
      </c>
    </row>
    <row r="83" spans="1:10" ht="14.25" x14ac:dyDescent="0.2">
      <c r="A83" s="1260">
        <v>27</v>
      </c>
      <c r="B83" s="106"/>
      <c r="C83" s="289" t="s">
        <v>875</v>
      </c>
      <c r="D83" s="1276" t="s">
        <v>1440</v>
      </c>
      <c r="E83" s="289">
        <v>16</v>
      </c>
      <c r="F83" s="1263">
        <v>395</v>
      </c>
      <c r="G83" s="386">
        <f t="shared" si="1"/>
        <v>6320</v>
      </c>
      <c r="I83" s="289">
        <v>16</v>
      </c>
      <c r="J83" s="1263">
        <v>395</v>
      </c>
    </row>
    <row r="84" spans="1:10" ht="14.25" x14ac:dyDescent="0.2">
      <c r="A84" s="285">
        <v>28</v>
      </c>
      <c r="B84" s="106"/>
      <c r="C84" s="289" t="s">
        <v>875</v>
      </c>
      <c r="D84" s="1276" t="s">
        <v>1441</v>
      </c>
      <c r="E84" s="289">
        <v>16</v>
      </c>
      <c r="F84" s="1263">
        <v>407</v>
      </c>
      <c r="G84" s="386">
        <f t="shared" si="1"/>
        <v>6512</v>
      </c>
      <c r="I84" s="289">
        <v>16</v>
      </c>
      <c r="J84" s="1263">
        <v>407</v>
      </c>
    </row>
    <row r="85" spans="1:10" ht="14.25" x14ac:dyDescent="0.2">
      <c r="A85" s="285">
        <v>29</v>
      </c>
      <c r="B85" s="106"/>
      <c r="C85" s="289" t="s">
        <v>875</v>
      </c>
      <c r="D85" s="1276" t="s">
        <v>1442</v>
      </c>
      <c r="E85" s="289">
        <v>16</v>
      </c>
      <c r="F85" s="1262">
        <v>407</v>
      </c>
      <c r="G85" s="386">
        <f t="shared" si="1"/>
        <v>6512</v>
      </c>
      <c r="I85" s="289">
        <v>16</v>
      </c>
      <c r="J85" s="1262">
        <v>407</v>
      </c>
    </row>
    <row r="86" spans="1:10" ht="14.25" x14ac:dyDescent="0.2">
      <c r="A86" s="1260">
        <v>30</v>
      </c>
      <c r="B86" s="106"/>
      <c r="C86" s="289" t="s">
        <v>875</v>
      </c>
      <c r="D86" s="1276" t="s">
        <v>1443</v>
      </c>
      <c r="E86" s="289">
        <v>16</v>
      </c>
      <c r="F86" s="1262">
        <v>407</v>
      </c>
      <c r="G86" s="386">
        <f t="shared" si="1"/>
        <v>6512</v>
      </c>
      <c r="I86" s="289">
        <v>16</v>
      </c>
      <c r="J86" s="1262">
        <v>407</v>
      </c>
    </row>
    <row r="87" spans="1:10" ht="14.25" x14ac:dyDescent="0.2">
      <c r="A87" s="142">
        <v>31</v>
      </c>
      <c r="B87" s="106"/>
      <c r="C87" s="289" t="s">
        <v>443</v>
      </c>
      <c r="D87" s="1276" t="s">
        <v>1437</v>
      </c>
      <c r="E87" s="295">
        <v>1</v>
      </c>
      <c r="F87" s="296">
        <v>1550</v>
      </c>
      <c r="G87" s="386">
        <f t="shared" si="1"/>
        <v>1550</v>
      </c>
      <c r="I87" s="295">
        <v>1</v>
      </c>
      <c r="J87" s="296">
        <v>1550</v>
      </c>
    </row>
    <row r="88" spans="1:10" ht="13.5" thickBot="1" x14ac:dyDescent="0.25">
      <c r="A88" s="297"/>
      <c r="B88" s="298"/>
      <c r="C88" s="299"/>
      <c r="D88" s="300"/>
      <c r="E88" s="301"/>
      <c r="F88" s="302" t="s">
        <v>985</v>
      </c>
      <c r="G88" s="53">
        <f>SUM(G57:G87)</f>
        <v>243057</v>
      </c>
    </row>
    <row r="89" spans="1:10" ht="13.5" thickTop="1" x14ac:dyDescent="0.2">
      <c r="A89" s="14" t="s">
        <v>1411</v>
      </c>
      <c r="B89" s="123"/>
      <c r="C89" s="1234"/>
      <c r="E89" s="89"/>
      <c r="G89" s="17"/>
    </row>
    <row r="90" spans="1:10" ht="13.5" thickBot="1" x14ac:dyDescent="0.25">
      <c r="A90" s="303"/>
      <c r="B90" s="304"/>
      <c r="C90" s="304"/>
      <c r="D90" s="304"/>
      <c r="E90" s="304"/>
      <c r="F90" s="304"/>
      <c r="G90" s="305"/>
    </row>
    <row r="91" spans="1:10" ht="13.5" thickTop="1" x14ac:dyDescent="0.2">
      <c r="A91" s="3649"/>
      <c r="B91" s="3650"/>
      <c r="C91" s="3651"/>
      <c r="D91" s="1232" t="s">
        <v>18</v>
      </c>
      <c r="E91" s="3553" t="s">
        <v>19</v>
      </c>
      <c r="F91" s="3476"/>
      <c r="G91" s="3554"/>
    </row>
    <row r="92" spans="1:10" x14ac:dyDescent="0.2">
      <c r="A92" s="3555" t="s">
        <v>20</v>
      </c>
      <c r="B92" s="3556"/>
      <c r="C92" s="3557"/>
      <c r="D92" s="44"/>
      <c r="E92" s="3457"/>
      <c r="F92" s="3458"/>
      <c r="G92" s="3459"/>
    </row>
    <row r="93" spans="1:10" x14ac:dyDescent="0.2">
      <c r="A93" s="3555" t="s">
        <v>21</v>
      </c>
      <c r="B93" s="3556"/>
      <c r="C93" s="3557"/>
      <c r="D93" s="61" t="s">
        <v>340</v>
      </c>
      <c r="E93" s="3561" t="s">
        <v>25</v>
      </c>
      <c r="F93" s="3405"/>
      <c r="G93" s="3406"/>
    </row>
    <row r="94" spans="1:10" ht="13.5" thickBot="1" x14ac:dyDescent="0.25">
      <c r="A94" s="3562" t="s">
        <v>22</v>
      </c>
      <c r="B94" s="3563"/>
      <c r="C94" s="3564"/>
      <c r="D94" s="62" t="s">
        <v>321</v>
      </c>
      <c r="E94" s="3460" t="s">
        <v>23</v>
      </c>
      <c r="F94" s="3409"/>
      <c r="G94" s="3410"/>
    </row>
    <row r="95" spans="1:10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10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11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11" x14ac:dyDescent="0.2">
      <c r="A98" s="2"/>
      <c r="B98" s="75"/>
      <c r="C98" s="1233"/>
      <c r="D98" s="5"/>
      <c r="E98" s="115"/>
      <c r="F98" s="6"/>
      <c r="G98" s="7" t="s">
        <v>195</v>
      </c>
    </row>
    <row r="99" spans="1:11" x14ac:dyDescent="0.2">
      <c r="A99" s="8" t="s">
        <v>4</v>
      </c>
      <c r="B99" s="9"/>
      <c r="C99" s="10" t="s">
        <v>320</v>
      </c>
      <c r="D99" s="9"/>
      <c r="E99" s="1277" t="s">
        <v>1695</v>
      </c>
      <c r="F99" s="689"/>
      <c r="G99" s="1278" t="s">
        <v>1626</v>
      </c>
    </row>
    <row r="100" spans="1:11" x14ac:dyDescent="0.2">
      <c r="A100" s="14" t="s">
        <v>6</v>
      </c>
      <c r="B100" s="76"/>
      <c r="C100" s="16"/>
      <c r="D100" s="1234"/>
      <c r="E100" s="3424"/>
      <c r="F100" s="3425"/>
      <c r="G100" s="17"/>
    </row>
    <row r="101" spans="1:11" x14ac:dyDescent="0.2">
      <c r="A101" s="1235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11" x14ac:dyDescent="0.2">
      <c r="A102" s="2"/>
      <c r="B102" s="75"/>
      <c r="C102" s="1233"/>
      <c r="D102" s="1233"/>
      <c r="E102" s="3426"/>
      <c r="F102" s="3427"/>
      <c r="G102" s="22"/>
    </row>
    <row r="103" spans="1:11" ht="26.25" thickBot="1" x14ac:dyDescent="0.25">
      <c r="A103" s="23" t="s">
        <v>10</v>
      </c>
      <c r="B103" s="77" t="s">
        <v>11</v>
      </c>
      <c r="C103" s="25" t="s">
        <v>12</v>
      </c>
      <c r="D103" s="26" t="s">
        <v>13</v>
      </c>
      <c r="E103" s="78" t="s">
        <v>14</v>
      </c>
      <c r="F103" s="28" t="s">
        <v>15</v>
      </c>
      <c r="G103" s="29" t="s">
        <v>16</v>
      </c>
    </row>
    <row r="104" spans="1:11" ht="13.5" thickTop="1" x14ac:dyDescent="0.2">
      <c r="A104" s="282"/>
      <c r="B104" s="283"/>
      <c r="C104" s="1275"/>
      <c r="D104" s="1067" t="s">
        <v>193</v>
      </c>
      <c r="E104" s="1270"/>
      <c r="F104" s="1264"/>
      <c r="G104" s="1279">
        <f>$G$88</f>
        <v>243057</v>
      </c>
    </row>
    <row r="105" spans="1:11" ht="14.25" x14ac:dyDescent="0.2">
      <c r="A105" s="285">
        <v>32</v>
      </c>
      <c r="B105" s="286"/>
      <c r="C105" s="257" t="s">
        <v>199</v>
      </c>
      <c r="D105" s="1276" t="s">
        <v>1465</v>
      </c>
      <c r="E105" s="1270">
        <v>5</v>
      </c>
      <c r="F105" s="1263">
        <v>128.5</v>
      </c>
      <c r="G105" s="386">
        <f>F105*E105</f>
        <v>642.5</v>
      </c>
      <c r="I105" s="1270">
        <v>5</v>
      </c>
      <c r="J105" s="1263">
        <v>128.5</v>
      </c>
    </row>
    <row r="106" spans="1:11" ht="14.25" x14ac:dyDescent="0.2">
      <c r="A106" s="1260">
        <v>33</v>
      </c>
      <c r="B106" s="286"/>
      <c r="C106" s="257" t="s">
        <v>276</v>
      </c>
      <c r="D106" s="852" t="s">
        <v>1444</v>
      </c>
      <c r="E106" s="1270">
        <v>40</v>
      </c>
      <c r="F106" s="1265">
        <v>350</v>
      </c>
      <c r="G106" s="386">
        <f t="shared" ref="G106:G128" si="2">F106*E106</f>
        <v>14000</v>
      </c>
      <c r="I106" s="1270">
        <v>40</v>
      </c>
      <c r="J106" s="1265">
        <v>350</v>
      </c>
      <c r="K106" s="1276"/>
    </row>
    <row r="107" spans="1:11" ht="14.25" x14ac:dyDescent="0.2">
      <c r="A107" s="285">
        <v>34</v>
      </c>
      <c r="B107" s="286"/>
      <c r="C107" s="257" t="s">
        <v>875</v>
      </c>
      <c r="D107" s="1276" t="s">
        <v>1445</v>
      </c>
      <c r="E107" s="1270">
        <v>50</v>
      </c>
      <c r="F107" s="1265">
        <v>8</v>
      </c>
      <c r="G107" s="386">
        <f t="shared" si="2"/>
        <v>400</v>
      </c>
      <c r="I107" s="1270">
        <v>50</v>
      </c>
      <c r="J107" s="1265">
        <v>8</v>
      </c>
    </row>
    <row r="108" spans="1:11" ht="14.25" x14ac:dyDescent="0.2">
      <c r="A108" s="285">
        <v>35</v>
      </c>
      <c r="B108" s="286"/>
      <c r="C108" s="257" t="s">
        <v>875</v>
      </c>
      <c r="D108" s="1276" t="s">
        <v>1446</v>
      </c>
      <c r="E108" s="1270">
        <v>10</v>
      </c>
      <c r="F108" s="1265">
        <v>215</v>
      </c>
      <c r="G108" s="386">
        <f t="shared" si="2"/>
        <v>2150</v>
      </c>
      <c r="I108" s="1270">
        <v>10</v>
      </c>
      <c r="J108" s="1265">
        <v>215</v>
      </c>
    </row>
    <row r="109" spans="1:11" ht="14.25" x14ac:dyDescent="0.2">
      <c r="A109" s="1260">
        <v>36</v>
      </c>
      <c r="B109" s="286"/>
      <c r="C109" s="257" t="s">
        <v>875</v>
      </c>
      <c r="D109" s="1276" t="s">
        <v>1447</v>
      </c>
      <c r="E109" s="1270">
        <v>150</v>
      </c>
      <c r="F109" s="1266">
        <v>40</v>
      </c>
      <c r="G109" s="386">
        <f t="shared" si="2"/>
        <v>6000</v>
      </c>
      <c r="I109" s="1270">
        <v>150</v>
      </c>
      <c r="J109" s="1266">
        <v>40</v>
      </c>
    </row>
    <row r="110" spans="1:11" ht="14.25" x14ac:dyDescent="0.2">
      <c r="A110" s="285">
        <v>37</v>
      </c>
      <c r="B110" s="106"/>
      <c r="C110" s="257" t="s">
        <v>875</v>
      </c>
      <c r="D110" s="1276" t="s">
        <v>1448</v>
      </c>
      <c r="E110" s="1270">
        <v>20</v>
      </c>
      <c r="F110" s="1265">
        <v>52</v>
      </c>
      <c r="G110" s="386">
        <f t="shared" si="2"/>
        <v>1040</v>
      </c>
      <c r="I110" s="1270">
        <v>20</v>
      </c>
      <c r="J110" s="1265">
        <v>52</v>
      </c>
    </row>
    <row r="111" spans="1:11" ht="14.25" x14ac:dyDescent="0.2">
      <c r="A111" s="285">
        <v>38</v>
      </c>
      <c r="B111" s="106"/>
      <c r="C111" s="257" t="s">
        <v>875</v>
      </c>
      <c r="D111" s="1276" t="s">
        <v>1449</v>
      </c>
      <c r="E111" s="1270">
        <v>10</v>
      </c>
      <c r="F111" s="1267">
        <v>52</v>
      </c>
      <c r="G111" s="386">
        <f t="shared" si="2"/>
        <v>520</v>
      </c>
      <c r="I111" s="1270">
        <v>10</v>
      </c>
      <c r="J111" s="1267">
        <v>52</v>
      </c>
    </row>
    <row r="112" spans="1:11" ht="14.25" x14ac:dyDescent="0.2">
      <c r="A112" s="1260">
        <v>39</v>
      </c>
      <c r="B112" s="106"/>
      <c r="C112" s="257" t="s">
        <v>305</v>
      </c>
      <c r="D112" s="1276" t="s">
        <v>1450</v>
      </c>
      <c r="E112" s="1270">
        <v>40</v>
      </c>
      <c r="F112" s="1263">
        <v>163</v>
      </c>
      <c r="G112" s="386">
        <f t="shared" si="2"/>
        <v>6520</v>
      </c>
      <c r="I112" s="1270">
        <v>40</v>
      </c>
      <c r="J112" s="1263">
        <v>163</v>
      </c>
    </row>
    <row r="113" spans="1:11" ht="14.25" x14ac:dyDescent="0.2">
      <c r="A113" s="285">
        <v>40</v>
      </c>
      <c r="B113" s="106"/>
      <c r="C113" s="257" t="s">
        <v>305</v>
      </c>
      <c r="D113" s="1276" t="s">
        <v>459</v>
      </c>
      <c r="E113" s="228">
        <v>10</v>
      </c>
      <c r="F113" s="1265">
        <v>59</v>
      </c>
      <c r="G113" s="386">
        <f t="shared" si="2"/>
        <v>590</v>
      </c>
      <c r="I113" s="228">
        <v>10</v>
      </c>
      <c r="J113" s="1265">
        <v>59</v>
      </c>
    </row>
    <row r="114" spans="1:11" ht="14.25" x14ac:dyDescent="0.2">
      <c r="A114" s="285">
        <v>41</v>
      </c>
      <c r="B114" s="106"/>
      <c r="C114" s="257" t="s">
        <v>875</v>
      </c>
      <c r="D114" s="1276" t="s">
        <v>1451</v>
      </c>
      <c r="E114" s="228">
        <v>2</v>
      </c>
      <c r="F114" s="1265">
        <v>700</v>
      </c>
      <c r="G114" s="386">
        <f t="shared" si="2"/>
        <v>1400</v>
      </c>
      <c r="I114" s="228">
        <v>2</v>
      </c>
      <c r="J114" s="1265">
        <v>700</v>
      </c>
    </row>
    <row r="115" spans="1:11" ht="14.25" x14ac:dyDescent="0.2">
      <c r="A115" s="1260">
        <v>42</v>
      </c>
      <c r="B115" s="106"/>
      <c r="C115" s="257" t="s">
        <v>1413</v>
      </c>
      <c r="D115" s="852" t="s">
        <v>1452</v>
      </c>
      <c r="E115" s="289">
        <v>2</v>
      </c>
      <c r="F115" s="1265">
        <v>1625</v>
      </c>
      <c r="G115" s="386">
        <f t="shared" si="2"/>
        <v>3250</v>
      </c>
      <c r="I115" s="289">
        <v>2</v>
      </c>
      <c r="J115" s="1265">
        <v>1625</v>
      </c>
      <c r="K115" s="1276"/>
    </row>
    <row r="116" spans="1:11" ht="14.25" x14ac:dyDescent="0.2">
      <c r="A116" s="285">
        <v>43</v>
      </c>
      <c r="B116" s="106"/>
      <c r="C116" s="257" t="s">
        <v>875</v>
      </c>
      <c r="D116" s="1276" t="s">
        <v>1453</v>
      </c>
      <c r="E116" s="289">
        <v>10</v>
      </c>
      <c r="F116" s="1262">
        <v>124</v>
      </c>
      <c r="G116" s="386">
        <f t="shared" si="2"/>
        <v>1240</v>
      </c>
      <c r="I116" s="289">
        <v>10</v>
      </c>
      <c r="J116" s="1262">
        <v>124</v>
      </c>
    </row>
    <row r="117" spans="1:11" ht="14.25" x14ac:dyDescent="0.2">
      <c r="A117" s="285">
        <v>44</v>
      </c>
      <c r="B117" s="106"/>
      <c r="C117" s="257" t="s">
        <v>875</v>
      </c>
      <c r="D117" s="1276" t="s">
        <v>1454</v>
      </c>
      <c r="E117" s="289">
        <v>15</v>
      </c>
      <c r="F117" s="1262">
        <v>205</v>
      </c>
      <c r="G117" s="386">
        <f t="shared" si="2"/>
        <v>3075</v>
      </c>
      <c r="I117" s="289">
        <v>15</v>
      </c>
      <c r="J117" s="1262">
        <v>205</v>
      </c>
    </row>
    <row r="118" spans="1:11" ht="14.25" x14ac:dyDescent="0.2">
      <c r="A118" s="1260">
        <v>45</v>
      </c>
      <c r="B118" s="106"/>
      <c r="C118" s="257" t="s">
        <v>199</v>
      </c>
      <c r="D118" s="1276" t="s">
        <v>1455</v>
      </c>
      <c r="E118" s="289">
        <v>15</v>
      </c>
      <c r="F118" s="1262">
        <v>42</v>
      </c>
      <c r="G118" s="386">
        <f t="shared" si="2"/>
        <v>630</v>
      </c>
      <c r="I118" s="289">
        <v>15</v>
      </c>
      <c r="J118" s="1262">
        <v>42</v>
      </c>
    </row>
    <row r="119" spans="1:11" ht="14.25" x14ac:dyDescent="0.2">
      <c r="A119" s="285">
        <v>46</v>
      </c>
      <c r="B119" s="106"/>
      <c r="C119" s="257" t="s">
        <v>276</v>
      </c>
      <c r="D119" s="852" t="s">
        <v>1456</v>
      </c>
      <c r="E119" s="289">
        <v>100</v>
      </c>
      <c r="F119" s="1262">
        <v>42</v>
      </c>
      <c r="G119" s="386">
        <f t="shared" si="2"/>
        <v>4200</v>
      </c>
      <c r="I119" s="289">
        <v>100</v>
      </c>
      <c r="J119" s="1262">
        <v>42</v>
      </c>
      <c r="K119" s="1276"/>
    </row>
    <row r="120" spans="1:11" ht="14.25" x14ac:dyDescent="0.2">
      <c r="A120" s="285">
        <v>47</v>
      </c>
      <c r="B120" s="106"/>
      <c r="C120" s="257" t="s">
        <v>305</v>
      </c>
      <c r="D120" s="1276" t="s">
        <v>1457</v>
      </c>
      <c r="E120" s="289">
        <v>12</v>
      </c>
      <c r="F120" s="1263">
        <v>104</v>
      </c>
      <c r="G120" s="386">
        <f t="shared" si="2"/>
        <v>1248</v>
      </c>
      <c r="I120" s="289">
        <v>12</v>
      </c>
      <c r="J120" s="1263">
        <v>104</v>
      </c>
    </row>
    <row r="121" spans="1:11" ht="14.25" x14ac:dyDescent="0.2">
      <c r="A121" s="1260">
        <v>48</v>
      </c>
      <c r="B121" s="291"/>
      <c r="C121" s="257" t="s">
        <v>875</v>
      </c>
      <c r="D121" s="1276" t="s">
        <v>972</v>
      </c>
      <c r="E121" s="289">
        <v>15</v>
      </c>
      <c r="F121" s="1263">
        <v>795</v>
      </c>
      <c r="G121" s="386">
        <f t="shared" si="2"/>
        <v>11925</v>
      </c>
      <c r="I121" s="289">
        <v>15</v>
      </c>
      <c r="J121" s="1263">
        <v>795</v>
      </c>
    </row>
    <row r="122" spans="1:11" ht="14.25" x14ac:dyDescent="0.2">
      <c r="A122" s="285">
        <v>49</v>
      </c>
      <c r="B122" s="106"/>
      <c r="C122" s="257" t="s">
        <v>276</v>
      </c>
      <c r="D122" s="1276" t="s">
        <v>1458</v>
      </c>
      <c r="E122" s="289">
        <v>20</v>
      </c>
      <c r="F122" s="1263">
        <v>78</v>
      </c>
      <c r="G122" s="386">
        <f t="shared" si="2"/>
        <v>1560</v>
      </c>
      <c r="I122" s="289">
        <v>20</v>
      </c>
      <c r="J122" s="1263">
        <v>78</v>
      </c>
    </row>
    <row r="123" spans="1:11" ht="14.25" x14ac:dyDescent="0.2">
      <c r="A123" s="285">
        <v>50</v>
      </c>
      <c r="B123" s="106"/>
      <c r="C123" s="257" t="s">
        <v>875</v>
      </c>
      <c r="D123" s="1276" t="s">
        <v>1459</v>
      </c>
      <c r="E123" s="289">
        <v>5</v>
      </c>
      <c r="F123" s="1262">
        <v>280</v>
      </c>
      <c r="G123" s="386">
        <f t="shared" si="2"/>
        <v>1400</v>
      </c>
      <c r="I123" s="289">
        <v>5</v>
      </c>
      <c r="J123" s="1262">
        <v>280</v>
      </c>
    </row>
    <row r="124" spans="1:11" ht="14.25" x14ac:dyDescent="0.2">
      <c r="A124" s="1260">
        <v>51</v>
      </c>
      <c r="B124" s="106"/>
      <c r="C124" s="257" t="s">
        <v>875</v>
      </c>
      <c r="D124" s="852" t="s">
        <v>1460</v>
      </c>
      <c r="E124" s="289">
        <v>40</v>
      </c>
      <c r="F124" s="1262">
        <v>260</v>
      </c>
      <c r="G124" s="386">
        <f t="shared" si="2"/>
        <v>10400</v>
      </c>
      <c r="I124" s="1307">
        <v>1</v>
      </c>
      <c r="J124" s="1337">
        <v>25300</v>
      </c>
      <c r="K124" s="1276"/>
    </row>
    <row r="125" spans="1:11" ht="14.25" x14ac:dyDescent="0.2">
      <c r="A125" s="285">
        <v>52</v>
      </c>
      <c r="B125" s="106"/>
      <c r="C125" s="257" t="s">
        <v>199</v>
      </c>
      <c r="D125" s="1276" t="s">
        <v>1461</v>
      </c>
      <c r="E125" s="289">
        <v>20</v>
      </c>
      <c r="F125" s="1262">
        <v>42</v>
      </c>
      <c r="G125" s="386">
        <f t="shared" si="2"/>
        <v>840</v>
      </c>
      <c r="I125" s="289">
        <v>40</v>
      </c>
      <c r="J125" s="1262">
        <v>260</v>
      </c>
    </row>
    <row r="126" spans="1:11" ht="14.25" x14ac:dyDescent="0.2">
      <c r="A126" s="285">
        <v>53</v>
      </c>
      <c r="B126" s="106"/>
      <c r="C126" s="257" t="s">
        <v>875</v>
      </c>
      <c r="D126" s="1276" t="s">
        <v>1462</v>
      </c>
      <c r="E126" s="289">
        <v>10</v>
      </c>
      <c r="F126" s="1262">
        <v>595</v>
      </c>
      <c r="G126" s="386">
        <f t="shared" si="2"/>
        <v>5950</v>
      </c>
      <c r="I126" s="289">
        <v>20</v>
      </c>
      <c r="J126" s="1262">
        <v>42</v>
      </c>
    </row>
    <row r="127" spans="1:11" ht="14.25" x14ac:dyDescent="0.2">
      <c r="A127" s="1260">
        <v>54</v>
      </c>
      <c r="B127" s="106"/>
      <c r="C127" s="257" t="s">
        <v>875</v>
      </c>
      <c r="D127" s="1276" t="s">
        <v>1463</v>
      </c>
      <c r="E127" s="289">
        <v>10</v>
      </c>
      <c r="F127" s="1263">
        <v>545</v>
      </c>
      <c r="G127" s="386">
        <f t="shared" si="2"/>
        <v>5450</v>
      </c>
      <c r="I127" s="289">
        <v>10</v>
      </c>
      <c r="J127" s="1262">
        <v>595</v>
      </c>
    </row>
    <row r="128" spans="1:11" ht="14.25" x14ac:dyDescent="0.2">
      <c r="A128" s="285">
        <v>55</v>
      </c>
      <c r="B128" s="106"/>
      <c r="C128" s="257" t="s">
        <v>875</v>
      </c>
      <c r="D128" s="1276" t="s">
        <v>1464</v>
      </c>
      <c r="E128" s="289">
        <v>25</v>
      </c>
      <c r="F128" s="1263">
        <v>68</v>
      </c>
      <c r="G128" s="386">
        <f t="shared" si="2"/>
        <v>1700</v>
      </c>
      <c r="I128" s="289">
        <v>10</v>
      </c>
      <c r="J128" s="1263">
        <v>545</v>
      </c>
    </row>
    <row r="129" spans="1:10" x14ac:dyDescent="0.2">
      <c r="A129" s="1260"/>
      <c r="B129" s="106"/>
      <c r="C129" s="289"/>
      <c r="D129" s="852"/>
      <c r="E129" s="289"/>
      <c r="F129" s="1263"/>
      <c r="G129" s="287"/>
      <c r="I129" s="289">
        <v>25</v>
      </c>
      <c r="J129" s="1263">
        <v>68</v>
      </c>
    </row>
    <row r="130" spans="1:10" x14ac:dyDescent="0.2">
      <c r="A130" s="285"/>
      <c r="B130" s="106"/>
      <c r="C130" s="289"/>
      <c r="D130" s="852"/>
      <c r="E130" s="289"/>
      <c r="F130" s="1263"/>
      <c r="G130" s="287"/>
    </row>
    <row r="131" spans="1:10" x14ac:dyDescent="0.2">
      <c r="A131" s="285"/>
      <c r="B131" s="106"/>
      <c r="C131" s="289"/>
      <c r="D131" s="852"/>
      <c r="E131" s="289"/>
      <c r="F131" s="1262"/>
      <c r="G131" s="287"/>
    </row>
    <row r="132" spans="1:10" x14ac:dyDescent="0.2">
      <c r="A132" s="1260"/>
      <c r="B132" s="106"/>
      <c r="C132" s="289"/>
      <c r="D132" s="852"/>
      <c r="E132" s="289"/>
      <c r="F132" s="1262"/>
      <c r="G132" s="287"/>
      <c r="I132" s="289"/>
      <c r="J132" s="1262"/>
    </row>
    <row r="133" spans="1:10" ht="14.25" x14ac:dyDescent="0.2">
      <c r="A133" s="285"/>
      <c r="B133" s="106"/>
      <c r="C133" s="289"/>
      <c r="D133" s="1276"/>
      <c r="E133" s="295"/>
      <c r="F133" s="296"/>
      <c r="G133" s="125"/>
      <c r="I133" s="289"/>
      <c r="J133" s="1262"/>
    </row>
    <row r="134" spans="1:10" ht="13.5" thickBot="1" x14ac:dyDescent="0.25">
      <c r="A134" s="297"/>
      <c r="B134" s="298"/>
      <c r="C134" s="299"/>
      <c r="D134" s="300"/>
      <c r="E134" s="301"/>
      <c r="F134" s="302" t="s">
        <v>986</v>
      </c>
      <c r="G134" s="53">
        <f>SUM(G104:G133)</f>
        <v>329187.5</v>
      </c>
      <c r="I134" s="289"/>
      <c r="J134" s="1262"/>
    </row>
    <row r="135" spans="1:10" ht="13.5" thickTop="1" x14ac:dyDescent="0.2">
      <c r="A135" s="14" t="s">
        <v>1411</v>
      </c>
      <c r="B135" s="123"/>
      <c r="C135" s="1234"/>
      <c r="E135" s="89"/>
      <c r="G135" s="17"/>
      <c r="I135" s="289"/>
      <c r="J135" s="1262"/>
    </row>
    <row r="136" spans="1:10" ht="13.5" thickBot="1" x14ac:dyDescent="0.25">
      <c r="A136" s="303"/>
      <c r="B136" s="304"/>
      <c r="C136" s="304"/>
      <c r="D136" s="304"/>
      <c r="E136" s="304"/>
      <c r="F136" s="304"/>
      <c r="G136" s="305"/>
      <c r="I136" s="289"/>
      <c r="J136" s="1263"/>
    </row>
    <row r="137" spans="1:10" ht="13.5" thickTop="1" x14ac:dyDescent="0.2">
      <c r="A137" s="3649"/>
      <c r="B137" s="3650"/>
      <c r="C137" s="3651"/>
      <c r="D137" s="1232" t="s">
        <v>18</v>
      </c>
      <c r="E137" s="3553" t="s">
        <v>19</v>
      </c>
      <c r="F137" s="3476"/>
      <c r="G137" s="3554"/>
      <c r="I137" s="289"/>
      <c r="J137" s="1263"/>
    </row>
    <row r="138" spans="1:10" x14ac:dyDescent="0.2">
      <c r="A138" s="3555" t="s">
        <v>20</v>
      </c>
      <c r="B138" s="3556"/>
      <c r="C138" s="3557"/>
      <c r="D138" s="44"/>
      <c r="E138" s="3457"/>
      <c r="F138" s="3458"/>
      <c r="G138" s="3459"/>
    </row>
    <row r="139" spans="1:10" x14ac:dyDescent="0.2">
      <c r="A139" s="3555" t="s">
        <v>21</v>
      </c>
      <c r="B139" s="3556"/>
      <c r="C139" s="3557"/>
      <c r="D139" s="61" t="s">
        <v>340</v>
      </c>
      <c r="E139" s="3561" t="s">
        <v>25</v>
      </c>
      <c r="F139" s="3405"/>
      <c r="G139" s="3406"/>
    </row>
    <row r="140" spans="1:10" ht="13.5" thickBot="1" x14ac:dyDescent="0.25">
      <c r="A140" s="3562" t="s">
        <v>22</v>
      </c>
      <c r="B140" s="3563"/>
      <c r="C140" s="3564"/>
      <c r="D140" s="62" t="s">
        <v>321</v>
      </c>
      <c r="E140" s="3460" t="s">
        <v>23</v>
      </c>
      <c r="F140" s="3409"/>
      <c r="G140" s="3410"/>
    </row>
    <row r="141" spans="1:10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10" x14ac:dyDescent="0.2">
      <c r="A142" s="3418" t="s">
        <v>1</v>
      </c>
      <c r="B142" s="3419"/>
      <c r="C142" s="3419"/>
      <c r="D142" s="3419"/>
      <c r="E142" s="3419"/>
      <c r="F142" s="3419"/>
      <c r="G142" s="3420"/>
    </row>
    <row r="143" spans="1:10" x14ac:dyDescent="0.2">
      <c r="A143" s="3421" t="s">
        <v>2</v>
      </c>
      <c r="B143" s="3422"/>
      <c r="C143" s="3422"/>
      <c r="D143" s="3422"/>
      <c r="E143" s="3422"/>
      <c r="F143" s="3422"/>
      <c r="G143" s="3423"/>
    </row>
    <row r="144" spans="1:10" x14ac:dyDescent="0.2">
      <c r="A144" s="2"/>
      <c r="B144" s="75"/>
      <c r="C144" s="2096"/>
      <c r="D144" s="5"/>
      <c r="E144" s="115"/>
      <c r="F144" s="6"/>
      <c r="G144" s="7" t="s">
        <v>3</v>
      </c>
    </row>
    <row r="145" spans="1:7" x14ac:dyDescent="0.2">
      <c r="A145" s="8" t="s">
        <v>4</v>
      </c>
      <c r="B145" s="9"/>
      <c r="C145" s="10" t="s">
        <v>320</v>
      </c>
      <c r="D145" s="9"/>
      <c r="E145" s="1277" t="s">
        <v>3411</v>
      </c>
      <c r="F145" s="689"/>
      <c r="G145" s="1278" t="s">
        <v>3370</v>
      </c>
    </row>
    <row r="146" spans="1:7" x14ac:dyDescent="0.2">
      <c r="A146" s="14" t="s">
        <v>6</v>
      </c>
      <c r="B146" s="76"/>
      <c r="C146" s="16"/>
      <c r="D146" s="2097"/>
      <c r="E146" s="3424"/>
      <c r="F146" s="3425"/>
      <c r="G146" s="17"/>
    </row>
    <row r="147" spans="1:7" x14ac:dyDescent="0.2">
      <c r="A147" s="2098" t="s">
        <v>7</v>
      </c>
      <c r="B147" s="19"/>
      <c r="C147" s="19"/>
      <c r="D147" s="19"/>
      <c r="E147" s="20" t="s">
        <v>8</v>
      </c>
      <c r="F147" s="21"/>
      <c r="G147" s="17" t="s">
        <v>9</v>
      </c>
    </row>
    <row r="148" spans="1:7" x14ac:dyDescent="0.2">
      <c r="A148" s="2"/>
      <c r="B148" s="75"/>
      <c r="C148" s="2096"/>
      <c r="D148" s="2096"/>
      <c r="E148" s="3426"/>
      <c r="F148" s="3427"/>
      <c r="G148" s="22"/>
    </row>
    <row r="149" spans="1:7" ht="26.25" thickBot="1" x14ac:dyDescent="0.25">
      <c r="A149" s="23" t="s">
        <v>10</v>
      </c>
      <c r="B149" s="77" t="s">
        <v>11</v>
      </c>
      <c r="C149" s="25" t="s">
        <v>12</v>
      </c>
      <c r="D149" s="26" t="s">
        <v>13</v>
      </c>
      <c r="E149" s="78" t="s">
        <v>14</v>
      </c>
      <c r="F149" s="28" t="s">
        <v>15</v>
      </c>
      <c r="G149" s="29" t="s">
        <v>16</v>
      </c>
    </row>
    <row r="150" spans="1:7" ht="13.5" thickTop="1" x14ac:dyDescent="0.2">
      <c r="A150" s="2109">
        <v>1</v>
      </c>
      <c r="B150" s="286"/>
      <c r="C150" s="257" t="s">
        <v>1413</v>
      </c>
      <c r="D150" s="2122" t="s">
        <v>3337</v>
      </c>
      <c r="E150" s="2108">
        <v>8</v>
      </c>
      <c r="F150" s="64">
        <v>355</v>
      </c>
      <c r="G150" s="2110">
        <f>F150*E150</f>
        <v>2840</v>
      </c>
    </row>
    <row r="151" spans="1:7" x14ac:dyDescent="0.2">
      <c r="A151" s="2109">
        <v>2</v>
      </c>
      <c r="B151" s="286"/>
      <c r="C151" s="257" t="s">
        <v>1413</v>
      </c>
      <c r="D151" s="2122" t="s">
        <v>3338</v>
      </c>
      <c r="E151" s="2108">
        <v>10</v>
      </c>
      <c r="F151" s="64">
        <v>280</v>
      </c>
      <c r="G151" s="2110">
        <f t="shared" ref="G151:G161" si="3">F151*E151</f>
        <v>2800</v>
      </c>
    </row>
    <row r="152" spans="1:7" x14ac:dyDescent="0.2">
      <c r="A152" s="2111">
        <v>3</v>
      </c>
      <c r="B152" s="286"/>
      <c r="C152" s="257" t="s">
        <v>1413</v>
      </c>
      <c r="D152" s="2122" t="s">
        <v>3339</v>
      </c>
      <c r="E152" s="2108">
        <v>6</v>
      </c>
      <c r="F152" s="2112">
        <v>175</v>
      </c>
      <c r="G152" s="2110">
        <f t="shared" si="3"/>
        <v>1050</v>
      </c>
    </row>
    <row r="153" spans="1:7" x14ac:dyDescent="0.2">
      <c r="A153" s="2109">
        <v>4</v>
      </c>
      <c r="B153" s="106"/>
      <c r="C153" s="257" t="s">
        <v>1413</v>
      </c>
      <c r="D153" s="2122" t="s">
        <v>3340</v>
      </c>
      <c r="E153" s="2108">
        <v>10</v>
      </c>
      <c r="F153" s="64">
        <v>190</v>
      </c>
      <c r="G153" s="2110">
        <f t="shared" si="3"/>
        <v>1900</v>
      </c>
    </row>
    <row r="154" spans="1:7" x14ac:dyDescent="0.2">
      <c r="A154" s="2109">
        <v>5</v>
      </c>
      <c r="B154" s="106"/>
      <c r="C154" s="257" t="s">
        <v>1413</v>
      </c>
      <c r="D154" s="2122" t="s">
        <v>3341</v>
      </c>
      <c r="E154" s="2108">
        <v>2</v>
      </c>
      <c r="F154" s="2113">
        <v>360</v>
      </c>
      <c r="G154" s="2110">
        <f t="shared" si="3"/>
        <v>720</v>
      </c>
    </row>
    <row r="155" spans="1:7" x14ac:dyDescent="0.2">
      <c r="A155" s="2111">
        <v>6</v>
      </c>
      <c r="B155" s="106"/>
      <c r="C155" s="257" t="s">
        <v>59</v>
      </c>
      <c r="D155" s="1226" t="s">
        <v>3342</v>
      </c>
      <c r="E155" s="289">
        <v>30</v>
      </c>
      <c r="F155" s="64">
        <v>1810</v>
      </c>
      <c r="G155" s="2110">
        <f t="shared" si="3"/>
        <v>54300</v>
      </c>
    </row>
    <row r="156" spans="1:7" x14ac:dyDescent="0.2">
      <c r="A156" s="2109">
        <v>7</v>
      </c>
      <c r="B156" s="106"/>
      <c r="C156" s="257" t="s">
        <v>59</v>
      </c>
      <c r="D156" s="2122" t="s">
        <v>3343</v>
      </c>
      <c r="E156" s="289">
        <v>30</v>
      </c>
      <c r="F156" s="1262">
        <v>1000</v>
      </c>
      <c r="G156" s="2110">
        <f t="shared" si="3"/>
        <v>30000</v>
      </c>
    </row>
    <row r="157" spans="1:7" x14ac:dyDescent="0.2">
      <c r="A157" s="2109">
        <v>8</v>
      </c>
      <c r="B157" s="106"/>
      <c r="C157" s="257" t="s">
        <v>157</v>
      </c>
      <c r="D157" s="2122" t="s">
        <v>3344</v>
      </c>
      <c r="E157" s="289">
        <v>3</v>
      </c>
      <c r="F157" s="1262">
        <v>1910</v>
      </c>
      <c r="G157" s="2110">
        <f t="shared" si="3"/>
        <v>5730</v>
      </c>
    </row>
    <row r="158" spans="1:7" x14ac:dyDescent="0.2">
      <c r="A158" s="2111">
        <v>9</v>
      </c>
      <c r="B158" s="106"/>
      <c r="C158" s="257" t="s">
        <v>157</v>
      </c>
      <c r="D158" s="2122" t="s">
        <v>3345</v>
      </c>
      <c r="E158" s="289">
        <v>2</v>
      </c>
      <c r="F158" s="1262">
        <v>1810</v>
      </c>
      <c r="G158" s="2110">
        <f t="shared" si="3"/>
        <v>3620</v>
      </c>
    </row>
    <row r="159" spans="1:7" x14ac:dyDescent="0.2">
      <c r="A159" s="2109">
        <v>10</v>
      </c>
      <c r="B159" s="106"/>
      <c r="C159" s="257" t="s">
        <v>1700</v>
      </c>
      <c r="D159" s="2122" t="s">
        <v>3346</v>
      </c>
      <c r="E159" s="289">
        <v>0.5</v>
      </c>
      <c r="F159" s="1262">
        <v>1810</v>
      </c>
      <c r="G159" s="2110">
        <f t="shared" si="3"/>
        <v>905</v>
      </c>
    </row>
    <row r="160" spans="1:7" x14ac:dyDescent="0.2">
      <c r="A160" s="2109">
        <v>11</v>
      </c>
      <c r="B160" s="106"/>
      <c r="C160" s="257" t="s">
        <v>157</v>
      </c>
      <c r="D160" s="2122" t="s">
        <v>3347</v>
      </c>
      <c r="E160" s="289">
        <v>4</v>
      </c>
      <c r="F160" s="1262">
        <v>1680</v>
      </c>
      <c r="G160" s="2110">
        <f t="shared" si="3"/>
        <v>6720</v>
      </c>
    </row>
    <row r="161" spans="1:9" x14ac:dyDescent="0.2">
      <c r="A161" s="2111">
        <v>12</v>
      </c>
      <c r="B161" s="106"/>
      <c r="C161" s="257" t="s">
        <v>157</v>
      </c>
      <c r="D161" s="2122" t="s">
        <v>3348</v>
      </c>
      <c r="E161" s="289">
        <v>4</v>
      </c>
      <c r="F161" s="1263">
        <v>2310</v>
      </c>
      <c r="G161" s="2110">
        <f t="shared" si="3"/>
        <v>9240</v>
      </c>
    </row>
    <row r="162" spans="1:9" x14ac:dyDescent="0.2">
      <c r="A162" s="2109"/>
      <c r="B162" s="106"/>
      <c r="C162" s="289"/>
      <c r="D162" s="852"/>
      <c r="E162" s="289"/>
      <c r="F162" s="1263"/>
      <c r="G162" s="2114"/>
    </row>
    <row r="163" spans="1:9" x14ac:dyDescent="0.2">
      <c r="A163" s="2109"/>
      <c r="B163" s="106"/>
      <c r="C163" s="289"/>
      <c r="D163" s="852"/>
      <c r="E163" s="289"/>
      <c r="F163" s="1263"/>
      <c r="G163" s="2114"/>
      <c r="I163" s="2100"/>
    </row>
    <row r="164" spans="1:9" x14ac:dyDescent="0.2">
      <c r="A164" s="2109"/>
      <c r="B164" s="106"/>
      <c r="C164" s="289"/>
      <c r="D164" s="852"/>
      <c r="E164" s="289"/>
      <c r="F164" s="1263"/>
      <c r="G164" s="2114"/>
      <c r="I164" s="2100"/>
    </row>
    <row r="165" spans="1:9" x14ac:dyDescent="0.2">
      <c r="A165" s="2109"/>
      <c r="B165" s="106"/>
      <c r="C165" s="289"/>
      <c r="D165" s="852"/>
      <c r="E165" s="289"/>
      <c r="F165" s="1263"/>
      <c r="G165" s="2114"/>
      <c r="I165" s="2100"/>
    </row>
    <row r="166" spans="1:9" x14ac:dyDescent="0.2">
      <c r="A166" s="2109"/>
      <c r="B166" s="106"/>
      <c r="C166" s="289"/>
      <c r="D166" s="852"/>
      <c r="E166" s="289"/>
      <c r="F166" s="1263"/>
      <c r="G166" s="2114"/>
      <c r="I166" s="2100"/>
    </row>
    <row r="167" spans="1:9" x14ac:dyDescent="0.2">
      <c r="A167" s="2109"/>
      <c r="B167" s="106"/>
      <c r="C167" s="289"/>
      <c r="D167" s="852"/>
      <c r="E167" s="289"/>
      <c r="F167" s="1263"/>
      <c r="G167" s="2114"/>
      <c r="I167" s="2100"/>
    </row>
    <row r="168" spans="1:9" x14ac:dyDescent="0.2">
      <c r="A168" s="2109"/>
      <c r="B168" s="106"/>
      <c r="C168" s="289"/>
      <c r="D168" s="852"/>
      <c r="E168" s="289"/>
      <c r="F168" s="1263"/>
      <c r="G168" s="2114"/>
      <c r="I168" s="2100"/>
    </row>
    <row r="169" spans="1:9" x14ac:dyDescent="0.2">
      <c r="A169" s="2109"/>
      <c r="B169" s="106"/>
      <c r="C169" s="289"/>
      <c r="D169" s="852"/>
      <c r="E169" s="289"/>
      <c r="F169" s="1263"/>
      <c r="G169" s="2114"/>
      <c r="I169" s="2100"/>
    </row>
    <row r="170" spans="1:9" x14ac:dyDescent="0.2">
      <c r="A170" s="2109"/>
      <c r="B170" s="106"/>
      <c r="C170" s="289"/>
      <c r="D170" s="852"/>
      <c r="E170" s="289"/>
      <c r="F170" s="1263"/>
      <c r="G170" s="2114"/>
      <c r="I170" s="2100"/>
    </row>
    <row r="171" spans="1:9" x14ac:dyDescent="0.2">
      <c r="A171" s="2109"/>
      <c r="B171" s="106"/>
      <c r="C171" s="289"/>
      <c r="D171" s="852"/>
      <c r="E171" s="289"/>
      <c r="F171" s="1263"/>
      <c r="G171" s="2114"/>
      <c r="I171" s="2100"/>
    </row>
    <row r="172" spans="1:9" x14ac:dyDescent="0.2">
      <c r="A172" s="2109"/>
      <c r="B172" s="106"/>
      <c r="C172" s="289"/>
      <c r="D172" s="852"/>
      <c r="E172" s="289"/>
      <c r="F172" s="1263"/>
      <c r="G172" s="2114"/>
      <c r="I172" s="2100"/>
    </row>
    <row r="173" spans="1:9" x14ac:dyDescent="0.2">
      <c r="A173" s="2109"/>
      <c r="B173" s="106"/>
      <c r="C173" s="289"/>
      <c r="D173" s="852"/>
      <c r="E173" s="289"/>
      <c r="F173" s="1263"/>
      <c r="G173" s="2114"/>
      <c r="I173" s="2100"/>
    </row>
    <row r="174" spans="1:9" x14ac:dyDescent="0.2">
      <c r="A174" s="2109"/>
      <c r="B174" s="106"/>
      <c r="C174" s="289"/>
      <c r="D174" s="852"/>
      <c r="E174" s="289"/>
      <c r="F174" s="1263"/>
      <c r="G174" s="2114"/>
      <c r="I174" s="2100"/>
    </row>
    <row r="175" spans="1:9" x14ac:dyDescent="0.2">
      <c r="A175" s="2109"/>
      <c r="B175" s="106"/>
      <c r="C175" s="289"/>
      <c r="D175" s="852"/>
      <c r="E175" s="289"/>
      <c r="F175" s="1263"/>
      <c r="G175" s="2114"/>
      <c r="I175" s="2100"/>
    </row>
    <row r="176" spans="1:9" x14ac:dyDescent="0.2">
      <c r="A176" s="2111"/>
      <c r="B176" s="106"/>
      <c r="C176" s="289"/>
      <c r="D176" s="852"/>
      <c r="E176" s="289"/>
      <c r="F176" s="1263"/>
      <c r="G176" s="2114"/>
    </row>
    <row r="177" spans="1:9" x14ac:dyDescent="0.2">
      <c r="A177" s="2109"/>
      <c r="B177" s="106"/>
      <c r="C177" s="289"/>
      <c r="D177" s="852"/>
      <c r="E177" s="289"/>
      <c r="F177" s="1262"/>
      <c r="G177" s="2114"/>
    </row>
    <row r="178" spans="1:9" x14ac:dyDescent="0.2">
      <c r="A178" s="2109"/>
      <c r="B178" s="106"/>
      <c r="C178" s="289"/>
      <c r="D178" s="852"/>
      <c r="E178" s="289"/>
      <c r="F178" s="1262"/>
      <c r="G178" s="2114"/>
    </row>
    <row r="179" spans="1:9" x14ac:dyDescent="0.2">
      <c r="A179" s="2109"/>
      <c r="B179" s="106"/>
      <c r="C179" s="289"/>
      <c r="D179" s="2106"/>
      <c r="E179" s="2107"/>
      <c r="F179" s="1262"/>
      <c r="G179" s="2114"/>
      <c r="I179" s="2097"/>
    </row>
    <row r="180" spans="1:9" x14ac:dyDescent="0.2">
      <c r="A180" s="2109"/>
      <c r="B180" s="106"/>
      <c r="C180" s="289"/>
      <c r="D180" s="2115"/>
      <c r="E180" s="295"/>
      <c r="F180" s="296"/>
      <c r="G180" s="1385"/>
    </row>
    <row r="181" spans="1:9" ht="13.5" thickBot="1" x14ac:dyDescent="0.25">
      <c r="A181" s="297"/>
      <c r="B181" s="298"/>
      <c r="C181" s="299"/>
      <c r="D181" s="300"/>
      <c r="E181" s="301"/>
      <c r="F181" s="302" t="s">
        <v>986</v>
      </c>
      <c r="G181" s="53">
        <f>SUM(G150:G180)</f>
        <v>119825</v>
      </c>
    </row>
    <row r="182" spans="1:9" ht="13.5" thickTop="1" x14ac:dyDescent="0.2">
      <c r="A182" s="14" t="s">
        <v>3431</v>
      </c>
      <c r="B182" s="123"/>
      <c r="C182" s="2097"/>
      <c r="E182" s="89"/>
      <c r="G182" s="17"/>
    </row>
    <row r="183" spans="1:9" ht="13.5" thickBot="1" x14ac:dyDescent="0.25">
      <c r="A183" s="303"/>
      <c r="B183" s="304"/>
      <c r="C183" s="304"/>
      <c r="D183" s="304"/>
      <c r="E183" s="304"/>
      <c r="F183" s="304"/>
      <c r="G183" s="305"/>
    </row>
    <row r="184" spans="1:9" ht="13.5" thickTop="1" x14ac:dyDescent="0.2">
      <c r="A184" s="3649"/>
      <c r="B184" s="3650"/>
      <c r="C184" s="3651"/>
      <c r="D184" s="2095" t="s">
        <v>18</v>
      </c>
      <c r="E184" s="3553" t="s">
        <v>19</v>
      </c>
      <c r="F184" s="3476"/>
      <c r="G184" s="3554"/>
    </row>
    <row r="185" spans="1:9" x14ac:dyDescent="0.2">
      <c r="A185" s="3555" t="s">
        <v>20</v>
      </c>
      <c r="B185" s="3556"/>
      <c r="C185" s="3557"/>
      <c r="D185" s="44"/>
      <c r="E185" s="3457"/>
      <c r="F185" s="3458"/>
      <c r="G185" s="3459"/>
    </row>
    <row r="186" spans="1:9" x14ac:dyDescent="0.2">
      <c r="A186" s="3555" t="s">
        <v>21</v>
      </c>
      <c r="B186" s="3556"/>
      <c r="C186" s="3557"/>
      <c r="D186" s="61" t="s">
        <v>340</v>
      </c>
      <c r="E186" s="3561" t="s">
        <v>25</v>
      </c>
      <c r="F186" s="3405"/>
      <c r="G186" s="3406"/>
    </row>
    <row r="187" spans="1:9" ht="13.5" thickBot="1" x14ac:dyDescent="0.25">
      <c r="A187" s="3562" t="s">
        <v>22</v>
      </c>
      <c r="B187" s="3563"/>
      <c r="C187" s="3564"/>
      <c r="D187" s="62" t="s">
        <v>321</v>
      </c>
      <c r="E187" s="3460" t="s">
        <v>23</v>
      </c>
      <c r="F187" s="3409"/>
      <c r="G187" s="3410"/>
    </row>
    <row r="188" spans="1:9" ht="16.5" x14ac:dyDescent="0.25">
      <c r="A188" s="3415" t="s">
        <v>0</v>
      </c>
      <c r="B188" s="3416"/>
      <c r="C188" s="3416"/>
      <c r="D188" s="3416"/>
      <c r="E188" s="3416"/>
      <c r="F188" s="3416"/>
      <c r="G188" s="3417"/>
    </row>
    <row r="189" spans="1:9" x14ac:dyDescent="0.2">
      <c r="A189" s="3418" t="s">
        <v>1</v>
      </c>
      <c r="B189" s="3419"/>
      <c r="C189" s="3419"/>
      <c r="D189" s="3419"/>
      <c r="E189" s="3419"/>
      <c r="F189" s="3419"/>
      <c r="G189" s="3420"/>
    </row>
    <row r="190" spans="1:9" x14ac:dyDescent="0.2">
      <c r="A190" s="3421" t="s">
        <v>2</v>
      </c>
      <c r="B190" s="3422"/>
      <c r="C190" s="3422"/>
      <c r="D190" s="3422"/>
      <c r="E190" s="3422"/>
      <c r="F190" s="3422"/>
      <c r="G190" s="3423"/>
    </row>
    <row r="191" spans="1:9" x14ac:dyDescent="0.2">
      <c r="A191" s="2"/>
      <c r="B191" s="75"/>
      <c r="C191" s="2206"/>
      <c r="D191" s="5"/>
      <c r="E191" s="115"/>
      <c r="F191" s="6"/>
      <c r="G191" s="7" t="s">
        <v>3</v>
      </c>
    </row>
    <row r="192" spans="1:9" x14ac:dyDescent="0.2">
      <c r="A192" s="8" t="s">
        <v>4</v>
      </c>
      <c r="B192" s="9"/>
      <c r="C192" s="10" t="s">
        <v>320</v>
      </c>
      <c r="D192" s="9"/>
      <c r="E192" s="1277" t="s">
        <v>3573</v>
      </c>
      <c r="F192" s="689"/>
      <c r="G192" s="1278" t="s">
        <v>3540</v>
      </c>
    </row>
    <row r="193" spans="1:7" x14ac:dyDescent="0.2">
      <c r="A193" s="14" t="s">
        <v>6</v>
      </c>
      <c r="B193" s="76"/>
      <c r="C193" s="16"/>
      <c r="D193" s="2207"/>
      <c r="E193" s="3424"/>
      <c r="F193" s="3425"/>
      <c r="G193" s="17"/>
    </row>
    <row r="194" spans="1:7" x14ac:dyDescent="0.2">
      <c r="A194" s="2208" t="s">
        <v>7</v>
      </c>
      <c r="B194" s="19"/>
      <c r="C194" s="19"/>
      <c r="D194" s="19"/>
      <c r="E194" s="20" t="s">
        <v>8</v>
      </c>
      <c r="F194" s="21"/>
      <c r="G194" s="17" t="s">
        <v>9</v>
      </c>
    </row>
    <row r="195" spans="1:7" x14ac:dyDescent="0.2">
      <c r="A195" s="2"/>
      <c r="B195" s="75"/>
      <c r="C195" s="2206"/>
      <c r="D195" s="2206"/>
      <c r="E195" s="3426"/>
      <c r="F195" s="3427"/>
      <c r="G195" s="22"/>
    </row>
    <row r="196" spans="1:7" ht="26.25" thickBot="1" x14ac:dyDescent="0.25">
      <c r="A196" s="23" t="s">
        <v>10</v>
      </c>
      <c r="B196" s="77" t="s">
        <v>11</v>
      </c>
      <c r="C196" s="25" t="s">
        <v>12</v>
      </c>
      <c r="D196" s="26" t="s">
        <v>13</v>
      </c>
      <c r="E196" s="78" t="s">
        <v>14</v>
      </c>
      <c r="F196" s="28" t="s">
        <v>15</v>
      </c>
      <c r="G196" s="29" t="s">
        <v>16</v>
      </c>
    </row>
    <row r="197" spans="1:7" ht="13.5" thickTop="1" x14ac:dyDescent="0.2">
      <c r="A197" s="2109">
        <v>1</v>
      </c>
      <c r="B197" s="286"/>
      <c r="C197" s="257" t="s">
        <v>59</v>
      </c>
      <c r="D197" s="2122" t="s">
        <v>3553</v>
      </c>
      <c r="E197" s="2108">
        <v>500</v>
      </c>
      <c r="F197" s="64">
        <v>19.5</v>
      </c>
      <c r="G197" s="2110">
        <f>F197*E197</f>
        <v>9750</v>
      </c>
    </row>
    <row r="198" spans="1:7" x14ac:dyDescent="0.2">
      <c r="A198" s="2109"/>
      <c r="B198" s="286"/>
      <c r="C198" s="257"/>
      <c r="D198" s="2122"/>
      <c r="E198" s="2108"/>
      <c r="F198" s="64"/>
      <c r="G198" s="2110"/>
    </row>
    <row r="199" spans="1:7" x14ac:dyDescent="0.2">
      <c r="A199" s="2111"/>
      <c r="B199" s="286"/>
      <c r="C199" s="257"/>
      <c r="D199" s="2122"/>
      <c r="E199" s="2108"/>
      <c r="F199" s="2112"/>
      <c r="G199" s="2110"/>
    </row>
    <row r="200" spans="1:7" x14ac:dyDescent="0.2">
      <c r="A200" s="2109"/>
      <c r="B200" s="106"/>
      <c r="C200" s="257"/>
      <c r="D200" s="2122"/>
      <c r="E200" s="2108"/>
      <c r="F200" s="64"/>
      <c r="G200" s="2110"/>
    </row>
    <row r="201" spans="1:7" x14ac:dyDescent="0.2">
      <c r="A201" s="2109"/>
      <c r="B201" s="106"/>
      <c r="C201" s="257"/>
      <c r="D201" s="2122"/>
      <c r="E201" s="2108"/>
      <c r="F201" s="2113"/>
      <c r="G201" s="2110"/>
    </row>
    <row r="202" spans="1:7" x14ac:dyDescent="0.2">
      <c r="A202" s="2111"/>
      <c r="B202" s="106"/>
      <c r="C202" s="257"/>
      <c r="D202" s="1226"/>
      <c r="E202" s="289"/>
      <c r="F202" s="64"/>
      <c r="G202" s="2110"/>
    </row>
    <row r="203" spans="1:7" x14ac:dyDescent="0.2">
      <c r="A203" s="2109"/>
      <c r="B203" s="106"/>
      <c r="C203" s="257"/>
      <c r="D203" s="2122"/>
      <c r="E203" s="289"/>
      <c r="F203" s="1262"/>
      <c r="G203" s="2110"/>
    </row>
    <row r="204" spans="1:7" x14ac:dyDescent="0.2">
      <c r="A204" s="2109"/>
      <c r="B204" s="106"/>
      <c r="C204" s="257"/>
      <c r="D204" s="2122"/>
      <c r="E204" s="289"/>
      <c r="F204" s="1262"/>
      <c r="G204" s="2110"/>
    </row>
    <row r="205" spans="1:7" x14ac:dyDescent="0.2">
      <c r="A205" s="2111"/>
      <c r="B205" s="106"/>
      <c r="C205" s="257"/>
      <c r="D205" s="2122"/>
      <c r="E205" s="289"/>
      <c r="F205" s="1262"/>
      <c r="G205" s="2110"/>
    </row>
    <row r="206" spans="1:7" x14ac:dyDescent="0.2">
      <c r="A206" s="2109"/>
      <c r="B206" s="106"/>
      <c r="C206" s="257"/>
      <c r="D206" s="2122"/>
      <c r="E206" s="289"/>
      <c r="F206" s="1262"/>
      <c r="G206" s="2110"/>
    </row>
    <row r="207" spans="1:7" x14ac:dyDescent="0.2">
      <c r="A207" s="2109"/>
      <c r="B207" s="106"/>
      <c r="C207" s="257"/>
      <c r="D207" s="2122"/>
      <c r="E207" s="289"/>
      <c r="F207" s="1262"/>
      <c r="G207" s="2110"/>
    </row>
    <row r="208" spans="1:7" x14ac:dyDescent="0.2">
      <c r="A208" s="2111"/>
      <c r="B208" s="106"/>
      <c r="C208" s="257"/>
      <c r="D208" s="2122"/>
      <c r="E208" s="289"/>
      <c r="F208" s="1263"/>
      <c r="G208" s="2110"/>
    </row>
    <row r="209" spans="1:7" x14ac:dyDescent="0.2">
      <c r="A209" s="2109"/>
      <c r="B209" s="106"/>
      <c r="C209" s="289"/>
      <c r="D209" s="852"/>
      <c r="E209" s="289"/>
      <c r="F209" s="1263"/>
      <c r="G209" s="2114"/>
    </row>
    <row r="210" spans="1:7" x14ac:dyDescent="0.2">
      <c r="A210" s="2109"/>
      <c r="B210" s="106"/>
      <c r="C210" s="289"/>
      <c r="D210" s="852"/>
      <c r="E210" s="289"/>
      <c r="F210" s="1263"/>
      <c r="G210" s="2114"/>
    </row>
    <row r="211" spans="1:7" x14ac:dyDescent="0.2">
      <c r="A211" s="2109"/>
      <c r="B211" s="106"/>
      <c r="C211" s="289"/>
      <c r="D211" s="852"/>
      <c r="E211" s="289"/>
      <c r="F211" s="1263"/>
      <c r="G211" s="2114"/>
    </row>
    <row r="212" spans="1:7" x14ac:dyDescent="0.2">
      <c r="A212" s="2109"/>
      <c r="B212" s="106"/>
      <c r="C212" s="289"/>
      <c r="D212" s="852"/>
      <c r="E212" s="289"/>
      <c r="F212" s="1263"/>
      <c r="G212" s="2114"/>
    </row>
    <row r="213" spans="1:7" x14ac:dyDescent="0.2">
      <c r="A213" s="2109"/>
      <c r="B213" s="106"/>
      <c r="C213" s="289"/>
      <c r="D213" s="852"/>
      <c r="E213" s="289"/>
      <c r="F213" s="1263"/>
      <c r="G213" s="2114"/>
    </row>
    <row r="214" spans="1:7" x14ac:dyDescent="0.2">
      <c r="A214" s="2109"/>
      <c r="B214" s="106"/>
      <c r="C214" s="289"/>
      <c r="D214" s="1933" t="s">
        <v>3556</v>
      </c>
      <c r="E214" s="289"/>
      <c r="F214" s="1263"/>
      <c r="G214" s="2114"/>
    </row>
    <row r="215" spans="1:7" x14ac:dyDescent="0.2">
      <c r="A215" s="2109"/>
      <c r="B215" s="106"/>
      <c r="C215" s="289"/>
      <c r="D215" s="1933"/>
      <c r="E215" s="289"/>
      <c r="F215" s="1263"/>
      <c r="G215" s="2114"/>
    </row>
    <row r="216" spans="1:7" x14ac:dyDescent="0.2">
      <c r="A216" s="2109"/>
      <c r="B216" s="106"/>
      <c r="C216" s="289"/>
      <c r="D216" s="2213" t="s">
        <v>47</v>
      </c>
      <c r="E216" s="289"/>
      <c r="F216" s="1263"/>
      <c r="G216" s="2114"/>
    </row>
    <row r="217" spans="1:7" x14ac:dyDescent="0.2">
      <c r="A217" s="2109"/>
      <c r="B217" s="106"/>
      <c r="C217" s="289"/>
      <c r="D217" s="2141" t="s">
        <v>3555</v>
      </c>
      <c r="E217" s="289"/>
      <c r="F217" s="1263"/>
      <c r="G217" s="2114"/>
    </row>
    <row r="218" spans="1:7" x14ac:dyDescent="0.2">
      <c r="A218" s="2109"/>
      <c r="B218" s="106"/>
      <c r="C218" s="289"/>
      <c r="D218" s="852"/>
      <c r="E218" s="289"/>
      <c r="F218" s="1263"/>
      <c r="G218" s="2114"/>
    </row>
    <row r="219" spans="1:7" x14ac:dyDescent="0.2">
      <c r="A219" s="2109"/>
      <c r="B219" s="106"/>
      <c r="C219" s="289"/>
      <c r="D219" s="852"/>
      <c r="E219" s="289"/>
      <c r="F219" s="1263"/>
      <c r="G219" s="2114"/>
    </row>
    <row r="220" spans="1:7" x14ac:dyDescent="0.2">
      <c r="A220" s="2109"/>
      <c r="B220" s="106"/>
      <c r="C220" s="289"/>
      <c r="D220" s="852"/>
      <c r="E220" s="289"/>
      <c r="F220" s="1263"/>
      <c r="G220" s="2114"/>
    </row>
    <row r="221" spans="1:7" x14ac:dyDescent="0.2">
      <c r="A221" s="2109"/>
      <c r="B221" s="106"/>
      <c r="C221" s="289"/>
      <c r="D221" s="852"/>
      <c r="E221" s="289"/>
      <c r="F221" s="1263"/>
      <c r="G221" s="2114"/>
    </row>
    <row r="222" spans="1:7" x14ac:dyDescent="0.2">
      <c r="A222" s="2109"/>
      <c r="B222" s="106"/>
      <c r="C222" s="289"/>
      <c r="D222" s="852"/>
      <c r="E222" s="289"/>
      <c r="F222" s="1263"/>
      <c r="G222" s="2114"/>
    </row>
    <row r="223" spans="1:7" x14ac:dyDescent="0.2">
      <c r="A223" s="2111"/>
      <c r="B223" s="106"/>
      <c r="C223" s="289"/>
      <c r="D223" s="852"/>
      <c r="E223" s="289"/>
      <c r="F223" s="1263"/>
      <c r="G223" s="2114"/>
    </row>
    <row r="224" spans="1:7" x14ac:dyDescent="0.2">
      <c r="A224" s="2109"/>
      <c r="B224" s="106"/>
      <c r="C224" s="289"/>
      <c r="D224" s="852"/>
      <c r="E224" s="289"/>
      <c r="F224" s="1262"/>
      <c r="G224" s="2114"/>
    </row>
    <row r="225" spans="1:7" x14ac:dyDescent="0.2">
      <c r="A225" s="2109"/>
      <c r="B225" s="106"/>
      <c r="C225" s="289"/>
      <c r="D225" s="852"/>
      <c r="E225" s="289"/>
      <c r="F225" s="1262"/>
      <c r="G225" s="2114"/>
    </row>
    <row r="226" spans="1:7" x14ac:dyDescent="0.2">
      <c r="A226" s="2109"/>
      <c r="B226" s="106"/>
      <c r="C226" s="289"/>
      <c r="D226" s="2106"/>
      <c r="E226" s="2107"/>
      <c r="F226" s="1262"/>
      <c r="G226" s="2114"/>
    </row>
    <row r="227" spans="1:7" x14ac:dyDescent="0.2">
      <c r="A227" s="2109"/>
      <c r="B227" s="106"/>
      <c r="C227" s="289"/>
      <c r="D227" s="2115"/>
      <c r="E227" s="295"/>
      <c r="F227" s="296"/>
      <c r="G227" s="1385"/>
    </row>
    <row r="228" spans="1:7" ht="13.5" thickBot="1" x14ac:dyDescent="0.25">
      <c r="A228" s="297"/>
      <c r="B228" s="298"/>
      <c r="C228" s="299"/>
      <c r="D228" s="300"/>
      <c r="E228" s="301"/>
      <c r="F228" s="302" t="s">
        <v>986</v>
      </c>
      <c r="G228" s="53">
        <f>SUM(G197:G227)</f>
        <v>9750</v>
      </c>
    </row>
    <row r="229" spans="1:7" ht="13.5" thickTop="1" x14ac:dyDescent="0.2">
      <c r="A229" s="14" t="s">
        <v>3554</v>
      </c>
      <c r="B229" s="123"/>
      <c r="C229" s="2207"/>
      <c r="E229" s="89"/>
      <c r="G229" s="17"/>
    </row>
    <row r="230" spans="1:7" ht="13.5" thickBot="1" x14ac:dyDescent="0.25">
      <c r="A230" s="303"/>
      <c r="B230" s="304"/>
      <c r="C230" s="304"/>
      <c r="D230" s="304"/>
      <c r="E230" s="304"/>
      <c r="F230" s="304"/>
      <c r="G230" s="305"/>
    </row>
    <row r="231" spans="1:7" ht="13.5" thickTop="1" x14ac:dyDescent="0.2">
      <c r="A231" s="3649"/>
      <c r="B231" s="3650"/>
      <c r="C231" s="3651"/>
      <c r="D231" s="2205" t="s">
        <v>18</v>
      </c>
      <c r="E231" s="3553" t="s">
        <v>19</v>
      </c>
      <c r="F231" s="3476"/>
      <c r="G231" s="3554"/>
    </row>
    <row r="232" spans="1:7" x14ac:dyDescent="0.2">
      <c r="A232" s="3555" t="s">
        <v>20</v>
      </c>
      <c r="B232" s="3556"/>
      <c r="C232" s="3557"/>
      <c r="D232" s="44"/>
      <c r="E232" s="3457"/>
      <c r="F232" s="3458"/>
      <c r="G232" s="3459"/>
    </row>
    <row r="233" spans="1:7" x14ac:dyDescent="0.2">
      <c r="A233" s="3555" t="s">
        <v>21</v>
      </c>
      <c r="B233" s="3556"/>
      <c r="C233" s="3557"/>
      <c r="D233" s="61" t="s">
        <v>340</v>
      </c>
      <c r="E233" s="3561" t="s">
        <v>25</v>
      </c>
      <c r="F233" s="3405"/>
      <c r="G233" s="3406"/>
    </row>
    <row r="234" spans="1:7" ht="13.5" thickBot="1" x14ac:dyDescent="0.25">
      <c r="A234" s="3562" t="s">
        <v>22</v>
      </c>
      <c r="B234" s="3563"/>
      <c r="C234" s="3564"/>
      <c r="D234" s="62" t="s">
        <v>321</v>
      </c>
      <c r="E234" s="3460" t="s">
        <v>23</v>
      </c>
      <c r="F234" s="3409"/>
      <c r="G234" s="3410"/>
    </row>
    <row r="235" spans="1:7" ht="16.5" x14ac:dyDescent="0.25">
      <c r="A235" s="3415" t="s">
        <v>0</v>
      </c>
      <c r="B235" s="3416"/>
      <c r="C235" s="3416"/>
      <c r="D235" s="3416"/>
      <c r="E235" s="3416"/>
      <c r="F235" s="3416"/>
      <c r="G235" s="3417"/>
    </row>
    <row r="236" spans="1:7" x14ac:dyDescent="0.2">
      <c r="A236" s="3418" t="s">
        <v>1</v>
      </c>
      <c r="B236" s="3419"/>
      <c r="C236" s="3419"/>
      <c r="D236" s="3419"/>
      <c r="E236" s="3419"/>
      <c r="F236" s="3419"/>
      <c r="G236" s="3420"/>
    </row>
    <row r="237" spans="1:7" x14ac:dyDescent="0.2">
      <c r="A237" s="3421" t="s">
        <v>2</v>
      </c>
      <c r="B237" s="3422"/>
      <c r="C237" s="3422"/>
      <c r="D237" s="3422"/>
      <c r="E237" s="3422"/>
      <c r="F237" s="3422"/>
      <c r="G237" s="3423"/>
    </row>
    <row r="238" spans="1:7" x14ac:dyDescent="0.2">
      <c r="A238" s="2"/>
      <c r="B238" s="75"/>
      <c r="C238" s="2449"/>
      <c r="D238" s="5"/>
      <c r="E238" s="115"/>
      <c r="F238" s="6"/>
      <c r="G238" s="7" t="s">
        <v>3</v>
      </c>
    </row>
    <row r="239" spans="1:7" x14ac:dyDescent="0.2">
      <c r="A239" s="8" t="s">
        <v>4</v>
      </c>
      <c r="B239" s="9"/>
      <c r="C239" s="10" t="s">
        <v>320</v>
      </c>
      <c r="D239" s="9"/>
      <c r="E239" s="1277" t="s">
        <v>3944</v>
      </c>
      <c r="F239" s="689"/>
      <c r="G239" s="1278" t="s">
        <v>3927</v>
      </c>
    </row>
    <row r="240" spans="1:7" x14ac:dyDescent="0.2">
      <c r="A240" s="14" t="s">
        <v>6</v>
      </c>
      <c r="B240" s="76"/>
      <c r="C240" s="16"/>
      <c r="D240" s="2450"/>
      <c r="E240" s="3424"/>
      <c r="F240" s="3425"/>
      <c r="G240" s="17"/>
    </row>
    <row r="241" spans="1:7" x14ac:dyDescent="0.2">
      <c r="A241" s="2451" t="s">
        <v>7</v>
      </c>
      <c r="B241" s="19"/>
      <c r="C241" s="19"/>
      <c r="D241" s="19"/>
      <c r="E241" s="20" t="s">
        <v>8</v>
      </c>
      <c r="F241" s="21"/>
      <c r="G241" s="17" t="s">
        <v>9</v>
      </c>
    </row>
    <row r="242" spans="1:7" x14ac:dyDescent="0.2">
      <c r="A242" s="2"/>
      <c r="B242" s="75"/>
      <c r="C242" s="2449"/>
      <c r="D242" s="2449"/>
      <c r="E242" s="3426"/>
      <c r="F242" s="3427"/>
      <c r="G242" s="22"/>
    </row>
    <row r="243" spans="1:7" ht="26.25" thickBot="1" x14ac:dyDescent="0.25">
      <c r="A243" s="23" t="s">
        <v>10</v>
      </c>
      <c r="B243" s="77" t="s">
        <v>11</v>
      </c>
      <c r="C243" s="25" t="s">
        <v>12</v>
      </c>
      <c r="D243" s="26" t="s">
        <v>13</v>
      </c>
      <c r="E243" s="78" t="s">
        <v>14</v>
      </c>
      <c r="F243" s="28" t="s">
        <v>15</v>
      </c>
      <c r="G243" s="29" t="s">
        <v>16</v>
      </c>
    </row>
    <row r="244" spans="1:7" ht="13.5" thickTop="1" x14ac:dyDescent="0.2">
      <c r="A244" s="2109">
        <v>1</v>
      </c>
      <c r="B244" s="286"/>
      <c r="C244" s="257" t="s">
        <v>59</v>
      </c>
      <c r="D244" s="2122" t="s">
        <v>3934</v>
      </c>
      <c r="E244" s="2108">
        <v>4</v>
      </c>
      <c r="F244" s="64">
        <v>950</v>
      </c>
      <c r="G244" s="2110">
        <f>F244*E244</f>
        <v>3800</v>
      </c>
    </row>
    <row r="245" spans="1:7" x14ac:dyDescent="0.2">
      <c r="A245" s="2109">
        <v>2</v>
      </c>
      <c r="B245" s="286"/>
      <c r="C245" s="257" t="s">
        <v>59</v>
      </c>
      <c r="D245" s="2122" t="s">
        <v>3951</v>
      </c>
      <c r="E245" s="2108">
        <v>15</v>
      </c>
      <c r="F245" s="64">
        <v>500</v>
      </c>
      <c r="G245" s="2110">
        <f>F245*E245</f>
        <v>7500</v>
      </c>
    </row>
    <row r="246" spans="1:7" x14ac:dyDescent="0.2">
      <c r="A246" s="2111"/>
      <c r="B246" s="286"/>
      <c r="C246" s="257"/>
      <c r="D246" s="2122"/>
      <c r="E246" s="2108"/>
      <c r="F246" s="2112"/>
      <c r="G246" s="2110"/>
    </row>
    <row r="247" spans="1:7" x14ac:dyDescent="0.2">
      <c r="A247" s="2109"/>
      <c r="B247" s="106"/>
      <c r="C247" s="257"/>
      <c r="D247" s="2122"/>
      <c r="E247" s="2108"/>
      <c r="F247" s="64"/>
      <c r="G247" s="2110"/>
    </row>
    <row r="248" spans="1:7" x14ac:dyDescent="0.2">
      <c r="A248" s="2109"/>
      <c r="B248" s="106"/>
      <c r="C248" s="257"/>
      <c r="D248" s="2122"/>
      <c r="E248" s="2108"/>
      <c r="F248" s="2113"/>
      <c r="G248" s="2110"/>
    </row>
    <row r="249" spans="1:7" x14ac:dyDescent="0.2">
      <c r="A249" s="2111"/>
      <c r="B249" s="106"/>
      <c r="C249" s="257"/>
      <c r="D249" s="1226"/>
      <c r="E249" s="289"/>
      <c r="F249" s="64"/>
      <c r="G249" s="2110"/>
    </row>
    <row r="250" spans="1:7" x14ac:dyDescent="0.2">
      <c r="A250" s="2109"/>
      <c r="B250" s="106"/>
      <c r="C250" s="257"/>
      <c r="D250" s="2122"/>
      <c r="E250" s="289"/>
      <c r="F250" s="1262"/>
      <c r="G250" s="2110"/>
    </row>
    <row r="251" spans="1:7" x14ac:dyDescent="0.2">
      <c r="A251" s="2109"/>
      <c r="B251" s="106"/>
      <c r="C251" s="257"/>
      <c r="D251" s="2122"/>
      <c r="E251" s="289"/>
      <c r="F251" s="1262"/>
      <c r="G251" s="2110"/>
    </row>
    <row r="252" spans="1:7" x14ac:dyDescent="0.2">
      <c r="A252" s="2111"/>
      <c r="B252" s="106"/>
      <c r="C252" s="257"/>
      <c r="D252" s="2122"/>
      <c r="E252" s="289"/>
      <c r="F252" s="1262"/>
      <c r="G252" s="2110"/>
    </row>
    <row r="253" spans="1:7" x14ac:dyDescent="0.2">
      <c r="A253" s="2109"/>
      <c r="B253" s="106"/>
      <c r="C253" s="257"/>
      <c r="D253" s="2122"/>
      <c r="E253" s="289"/>
      <c r="F253" s="1262"/>
      <c r="G253" s="2110"/>
    </row>
    <row r="254" spans="1:7" x14ac:dyDescent="0.2">
      <c r="A254" s="2109"/>
      <c r="B254" s="106"/>
      <c r="C254" s="257"/>
      <c r="D254" s="2122"/>
      <c r="E254" s="289"/>
      <c r="F254" s="1262"/>
      <c r="G254" s="2110"/>
    </row>
    <row r="255" spans="1:7" x14ac:dyDescent="0.2">
      <c r="A255" s="2111"/>
      <c r="B255" s="106"/>
      <c r="C255" s="257"/>
      <c r="D255" s="2122"/>
      <c r="E255" s="289"/>
      <c r="F255" s="1263"/>
      <c r="G255" s="2110"/>
    </row>
    <row r="256" spans="1:7" x14ac:dyDescent="0.2">
      <c r="A256" s="2109"/>
      <c r="B256" s="106"/>
      <c r="C256" s="289"/>
      <c r="D256" s="852"/>
      <c r="E256" s="289"/>
      <c r="F256" s="1263"/>
      <c r="G256" s="2114"/>
    </row>
    <row r="257" spans="1:7" x14ac:dyDescent="0.2">
      <c r="A257" s="2109"/>
      <c r="B257" s="106"/>
      <c r="C257" s="289"/>
      <c r="D257" s="852"/>
      <c r="E257" s="289"/>
      <c r="F257" s="1263"/>
      <c r="G257" s="2114"/>
    </row>
    <row r="258" spans="1:7" x14ac:dyDescent="0.2">
      <c r="A258" s="2109"/>
      <c r="B258" s="106"/>
      <c r="C258" s="289"/>
      <c r="D258" s="852"/>
      <c r="E258" s="289"/>
      <c r="F258" s="1263"/>
      <c r="G258" s="2114"/>
    </row>
    <row r="259" spans="1:7" x14ac:dyDescent="0.2">
      <c r="A259" s="2109"/>
      <c r="B259" s="106"/>
      <c r="C259" s="289"/>
      <c r="D259" s="852"/>
      <c r="E259" s="289"/>
      <c r="F259" s="1263"/>
      <c r="G259" s="2114"/>
    </row>
    <row r="260" spans="1:7" x14ac:dyDescent="0.2">
      <c r="A260" s="2109"/>
      <c r="B260" s="106"/>
      <c r="C260" s="289"/>
      <c r="D260" s="852"/>
      <c r="E260" s="289"/>
      <c r="F260" s="1263"/>
      <c r="G260" s="2114"/>
    </row>
    <row r="261" spans="1:7" x14ac:dyDescent="0.2">
      <c r="A261" s="2109"/>
      <c r="B261" s="106"/>
      <c r="C261" s="289"/>
      <c r="D261" s="1933"/>
      <c r="E261" s="289"/>
      <c r="F261" s="1263"/>
      <c r="G261" s="2114"/>
    </row>
    <row r="262" spans="1:7" x14ac:dyDescent="0.2">
      <c r="A262" s="2109"/>
      <c r="B262" s="106"/>
      <c r="C262" s="289"/>
      <c r="D262" s="1933"/>
      <c r="E262" s="289"/>
      <c r="F262" s="1263"/>
      <c r="G262" s="2114"/>
    </row>
    <row r="263" spans="1:7" x14ac:dyDescent="0.2">
      <c r="A263" s="2109"/>
      <c r="B263" s="106"/>
      <c r="C263" s="289"/>
      <c r="D263" s="2213"/>
      <c r="E263" s="289"/>
      <c r="F263" s="1263"/>
      <c r="G263" s="2114"/>
    </row>
    <row r="264" spans="1:7" x14ac:dyDescent="0.2">
      <c r="A264" s="2109"/>
      <c r="B264" s="106"/>
      <c r="C264" s="289"/>
      <c r="D264" s="2141"/>
      <c r="E264" s="289"/>
      <c r="F264" s="1263"/>
      <c r="G264" s="2114"/>
    </row>
    <row r="265" spans="1:7" x14ac:dyDescent="0.2">
      <c r="A265" s="2109"/>
      <c r="B265" s="106"/>
      <c r="C265" s="289"/>
      <c r="D265" s="852"/>
      <c r="E265" s="289"/>
      <c r="F265" s="1263"/>
      <c r="G265" s="2114"/>
    </row>
    <row r="266" spans="1:7" x14ac:dyDescent="0.2">
      <c r="A266" s="2109"/>
      <c r="B266" s="106"/>
      <c r="C266" s="289"/>
      <c r="D266" s="852"/>
      <c r="E266" s="289"/>
      <c r="F266" s="1263"/>
      <c r="G266" s="2114"/>
    </row>
    <row r="267" spans="1:7" x14ac:dyDescent="0.2">
      <c r="A267" s="2109"/>
      <c r="B267" s="106"/>
      <c r="C267" s="289"/>
      <c r="D267" s="852"/>
      <c r="E267" s="289"/>
      <c r="F267" s="1263"/>
      <c r="G267" s="2114"/>
    </row>
    <row r="268" spans="1:7" x14ac:dyDescent="0.2">
      <c r="A268" s="2109"/>
      <c r="B268" s="106"/>
      <c r="C268" s="289"/>
      <c r="D268" s="852"/>
      <c r="E268" s="289"/>
      <c r="F268" s="1263"/>
      <c r="G268" s="2114"/>
    </row>
    <row r="269" spans="1:7" x14ac:dyDescent="0.2">
      <c r="A269" s="2109"/>
      <c r="B269" s="106"/>
      <c r="C269" s="289"/>
      <c r="D269" s="852"/>
      <c r="E269" s="289"/>
      <c r="F269" s="1263"/>
      <c r="G269" s="2114"/>
    </row>
    <row r="270" spans="1:7" x14ac:dyDescent="0.2">
      <c r="A270" s="2111"/>
      <c r="B270" s="106"/>
      <c r="C270" s="289"/>
      <c r="D270" s="852"/>
      <c r="E270" s="289"/>
      <c r="F270" s="1263"/>
      <c r="G270" s="2114"/>
    </row>
    <row r="271" spans="1:7" x14ac:dyDescent="0.2">
      <c r="A271" s="2109"/>
      <c r="B271" s="106"/>
      <c r="C271" s="289"/>
      <c r="D271" s="852"/>
      <c r="E271" s="289"/>
      <c r="F271" s="1262"/>
      <c r="G271" s="2114"/>
    </row>
    <row r="272" spans="1:7" x14ac:dyDescent="0.2">
      <c r="A272" s="2109"/>
      <c r="B272" s="106"/>
      <c r="C272" s="289"/>
      <c r="D272" s="852"/>
      <c r="E272" s="289"/>
      <c r="F272" s="1262"/>
      <c r="G272" s="2114"/>
    </row>
    <row r="273" spans="1:7" x14ac:dyDescent="0.2">
      <c r="A273" s="2109"/>
      <c r="B273" s="106"/>
      <c r="C273" s="289"/>
      <c r="D273" s="2106"/>
      <c r="E273" s="2107"/>
      <c r="F273" s="1262"/>
      <c r="G273" s="2114"/>
    </row>
    <row r="274" spans="1:7" x14ac:dyDescent="0.2">
      <c r="A274" s="2109"/>
      <c r="B274" s="106"/>
      <c r="C274" s="289"/>
      <c r="D274" s="2115"/>
      <c r="E274" s="295"/>
      <c r="F274" s="296"/>
      <c r="G274" s="1385"/>
    </row>
    <row r="275" spans="1:7" ht="13.5" thickBot="1" x14ac:dyDescent="0.25">
      <c r="A275" s="297"/>
      <c r="B275" s="298"/>
      <c r="C275" s="299"/>
      <c r="D275" s="300"/>
      <c r="E275" s="301"/>
      <c r="F275" s="302" t="s">
        <v>986</v>
      </c>
      <c r="G275" s="53">
        <f>SUM(G244:G274)</f>
        <v>11300</v>
      </c>
    </row>
    <row r="276" spans="1:7" ht="13.5" thickTop="1" x14ac:dyDescent="0.2">
      <c r="A276" s="14" t="s">
        <v>3935</v>
      </c>
      <c r="B276" s="123"/>
      <c r="C276" s="2450"/>
      <c r="E276" s="89"/>
      <c r="G276" s="17"/>
    </row>
    <row r="277" spans="1:7" ht="13.5" thickBot="1" x14ac:dyDescent="0.25">
      <c r="A277" s="303"/>
      <c r="B277" s="304"/>
      <c r="C277" s="304"/>
      <c r="D277" s="304"/>
      <c r="E277" s="304"/>
      <c r="F277" s="304"/>
      <c r="G277" s="305"/>
    </row>
    <row r="278" spans="1:7" ht="13.5" thickTop="1" x14ac:dyDescent="0.2">
      <c r="A278" s="3649"/>
      <c r="B278" s="3650"/>
      <c r="C278" s="3651"/>
      <c r="D278" s="2448" t="s">
        <v>18</v>
      </c>
      <c r="E278" s="3553" t="s">
        <v>19</v>
      </c>
      <c r="F278" s="3476"/>
      <c r="G278" s="3554"/>
    </row>
    <row r="279" spans="1:7" x14ac:dyDescent="0.2">
      <c r="A279" s="3555" t="s">
        <v>20</v>
      </c>
      <c r="B279" s="3556"/>
      <c r="C279" s="3557"/>
      <c r="D279" s="44"/>
      <c r="E279" s="3457"/>
      <c r="F279" s="3458"/>
      <c r="G279" s="3459"/>
    </row>
    <row r="280" spans="1:7" x14ac:dyDescent="0.2">
      <c r="A280" s="3555" t="s">
        <v>21</v>
      </c>
      <c r="B280" s="3556"/>
      <c r="C280" s="3557"/>
      <c r="D280" s="61" t="s">
        <v>340</v>
      </c>
      <c r="E280" s="3561" t="s">
        <v>25</v>
      </c>
      <c r="F280" s="3405"/>
      <c r="G280" s="3406"/>
    </row>
    <row r="281" spans="1:7" ht="13.5" thickBot="1" x14ac:dyDescent="0.25">
      <c r="A281" s="3562" t="s">
        <v>22</v>
      </c>
      <c r="B281" s="3563"/>
      <c r="C281" s="3564"/>
      <c r="D281" s="62" t="s">
        <v>321</v>
      </c>
      <c r="E281" s="3460" t="s">
        <v>23</v>
      </c>
      <c r="F281" s="3409"/>
      <c r="G281" s="3410"/>
    </row>
    <row r="282" spans="1:7" ht="16.5" x14ac:dyDescent="0.25">
      <c r="A282" s="3415" t="s">
        <v>0</v>
      </c>
      <c r="B282" s="3416"/>
      <c r="C282" s="3416"/>
      <c r="D282" s="3416"/>
      <c r="E282" s="3416"/>
      <c r="F282" s="3416"/>
      <c r="G282" s="3417"/>
    </row>
    <row r="283" spans="1:7" x14ac:dyDescent="0.2">
      <c r="A283" s="3418" t="s">
        <v>1</v>
      </c>
      <c r="B283" s="3419"/>
      <c r="C283" s="3419"/>
      <c r="D283" s="3419"/>
      <c r="E283" s="3419"/>
      <c r="F283" s="3419"/>
      <c r="G283" s="3420"/>
    </row>
    <row r="284" spans="1:7" x14ac:dyDescent="0.2">
      <c r="A284" s="3421" t="s">
        <v>2</v>
      </c>
      <c r="B284" s="3422"/>
      <c r="C284" s="3422"/>
      <c r="D284" s="3422"/>
      <c r="E284" s="3422"/>
      <c r="F284" s="3422"/>
      <c r="G284" s="3423"/>
    </row>
    <row r="285" spans="1:7" x14ac:dyDescent="0.2">
      <c r="A285" s="2"/>
      <c r="B285" s="75"/>
      <c r="C285" s="2449"/>
      <c r="D285" s="5"/>
      <c r="E285" s="115"/>
      <c r="F285" s="6"/>
      <c r="G285" s="7" t="s">
        <v>3</v>
      </c>
    </row>
    <row r="286" spans="1:7" x14ac:dyDescent="0.2">
      <c r="A286" s="8" t="s">
        <v>4</v>
      </c>
      <c r="B286" s="9"/>
      <c r="C286" s="10" t="s">
        <v>320</v>
      </c>
      <c r="D286" s="9"/>
      <c r="E286" s="1277" t="s">
        <v>3943</v>
      </c>
      <c r="F286" s="689"/>
      <c r="G286" s="1278" t="s">
        <v>3927</v>
      </c>
    </row>
    <row r="287" spans="1:7" x14ac:dyDescent="0.2">
      <c r="A287" s="14" t="s">
        <v>6</v>
      </c>
      <c r="B287" s="76"/>
      <c r="C287" s="16"/>
      <c r="D287" s="2450"/>
      <c r="E287" s="3424"/>
      <c r="F287" s="3425"/>
      <c r="G287" s="17"/>
    </row>
    <row r="288" spans="1:7" x14ac:dyDescent="0.2">
      <c r="A288" s="2451" t="s">
        <v>7</v>
      </c>
      <c r="B288" s="19"/>
      <c r="C288" s="19"/>
      <c r="D288" s="19"/>
      <c r="E288" s="20" t="s">
        <v>8</v>
      </c>
      <c r="F288" s="21"/>
      <c r="G288" s="17" t="s">
        <v>9</v>
      </c>
    </row>
    <row r="289" spans="1:7" x14ac:dyDescent="0.2">
      <c r="A289" s="2"/>
      <c r="B289" s="75"/>
      <c r="C289" s="2449"/>
      <c r="D289" s="2449"/>
      <c r="E289" s="3426"/>
      <c r="F289" s="3427"/>
      <c r="G289" s="22"/>
    </row>
    <row r="290" spans="1:7" ht="26.25" thickBot="1" x14ac:dyDescent="0.25">
      <c r="A290" s="23" t="s">
        <v>10</v>
      </c>
      <c r="B290" s="77" t="s">
        <v>11</v>
      </c>
      <c r="C290" s="25" t="s">
        <v>12</v>
      </c>
      <c r="D290" s="26" t="s">
        <v>13</v>
      </c>
      <c r="E290" s="78" t="s">
        <v>14</v>
      </c>
      <c r="F290" s="28" t="s">
        <v>15</v>
      </c>
      <c r="G290" s="29" t="s">
        <v>16</v>
      </c>
    </row>
    <row r="291" spans="1:7" ht="13.5" thickTop="1" x14ac:dyDescent="0.2">
      <c r="A291" s="2109">
        <v>1</v>
      </c>
      <c r="B291" s="286"/>
      <c r="C291" s="257" t="s">
        <v>3936</v>
      </c>
      <c r="D291" s="2122" t="s">
        <v>3564</v>
      </c>
      <c r="E291" s="2108">
        <v>1673</v>
      </c>
      <c r="F291" s="64">
        <v>1000</v>
      </c>
      <c r="G291" s="2110">
        <f>F291*E291</f>
        <v>1673000</v>
      </c>
    </row>
    <row r="292" spans="1:7" x14ac:dyDescent="0.2">
      <c r="A292" s="2109"/>
      <c r="B292" s="286"/>
      <c r="C292" s="257"/>
      <c r="D292" s="2122" t="s">
        <v>3937</v>
      </c>
      <c r="E292" s="2108"/>
      <c r="F292" s="64"/>
      <c r="G292" s="2110"/>
    </row>
    <row r="293" spans="1:7" x14ac:dyDescent="0.2">
      <c r="A293" s="2111"/>
      <c r="B293" s="286"/>
      <c r="C293" s="257"/>
      <c r="D293" s="2122"/>
      <c r="E293" s="2108"/>
      <c r="F293" s="2112"/>
      <c r="G293" s="2110"/>
    </row>
    <row r="294" spans="1:7" x14ac:dyDescent="0.2">
      <c r="A294" s="2109"/>
      <c r="B294" s="106"/>
      <c r="C294" s="257"/>
      <c r="D294" s="2122"/>
      <c r="E294" s="2108"/>
      <c r="F294" s="64"/>
      <c r="G294" s="2110"/>
    </row>
    <row r="295" spans="1:7" x14ac:dyDescent="0.2">
      <c r="A295" s="2109"/>
      <c r="B295" s="106"/>
      <c r="C295" s="257"/>
      <c r="D295" s="2122"/>
      <c r="E295" s="2108"/>
      <c r="F295" s="2113"/>
      <c r="G295" s="2110"/>
    </row>
    <row r="296" spans="1:7" x14ac:dyDescent="0.2">
      <c r="A296" s="2111"/>
      <c r="B296" s="106"/>
      <c r="C296" s="257"/>
      <c r="D296" s="1226"/>
      <c r="E296" s="289"/>
      <c r="F296" s="64"/>
      <c r="G296" s="2110"/>
    </row>
    <row r="297" spans="1:7" x14ac:dyDescent="0.2">
      <c r="A297" s="2109"/>
      <c r="B297" s="106"/>
      <c r="C297" s="257"/>
      <c r="D297" s="2122"/>
      <c r="E297" s="289"/>
      <c r="F297" s="1262"/>
      <c r="G297" s="2110"/>
    </row>
    <row r="298" spans="1:7" x14ac:dyDescent="0.2">
      <c r="A298" s="2109"/>
      <c r="B298" s="106"/>
      <c r="C298" s="257"/>
      <c r="D298" s="2122"/>
      <c r="E298" s="289"/>
      <c r="F298" s="1262"/>
      <c r="G298" s="2110"/>
    </row>
    <row r="299" spans="1:7" x14ac:dyDescent="0.2">
      <c r="A299" s="2111"/>
      <c r="B299" s="106"/>
      <c r="C299" s="257"/>
      <c r="D299" s="2122"/>
      <c r="E299" s="289"/>
      <c r="F299" s="1262"/>
      <c r="G299" s="2110"/>
    </row>
    <row r="300" spans="1:7" x14ac:dyDescent="0.2">
      <c r="A300" s="2109"/>
      <c r="B300" s="106"/>
      <c r="C300" s="257"/>
      <c r="D300" s="2122"/>
      <c r="E300" s="289"/>
      <c r="F300" s="1262"/>
      <c r="G300" s="2110"/>
    </row>
    <row r="301" spans="1:7" x14ac:dyDescent="0.2">
      <c r="A301" s="2109"/>
      <c r="B301" s="106"/>
      <c r="C301" s="257"/>
      <c r="D301" s="2122"/>
      <c r="E301" s="289"/>
      <c r="F301" s="1262"/>
      <c r="G301" s="2110"/>
    </row>
    <row r="302" spans="1:7" x14ac:dyDescent="0.2">
      <c r="A302" s="2111"/>
      <c r="B302" s="106"/>
      <c r="C302" s="257"/>
      <c r="D302" s="2122"/>
      <c r="E302" s="289"/>
      <c r="F302" s="1263"/>
      <c r="G302" s="2110"/>
    </row>
    <row r="303" spans="1:7" x14ac:dyDescent="0.2">
      <c r="A303" s="2109"/>
      <c r="B303" s="106"/>
      <c r="C303" s="289"/>
      <c r="D303" s="852"/>
      <c r="E303" s="289"/>
      <c r="F303" s="1263"/>
      <c r="G303" s="2114"/>
    </row>
    <row r="304" spans="1:7" x14ac:dyDescent="0.2">
      <c r="A304" s="2109"/>
      <c r="B304" s="106"/>
      <c r="C304" s="289"/>
      <c r="D304" s="852"/>
      <c r="E304" s="289"/>
      <c r="F304" s="1263"/>
      <c r="G304" s="2114"/>
    </row>
    <row r="305" spans="1:7" x14ac:dyDescent="0.2">
      <c r="A305" s="2109"/>
      <c r="B305" s="106"/>
      <c r="C305" s="289"/>
      <c r="D305" s="852"/>
      <c r="E305" s="289"/>
      <c r="F305" s="1263"/>
      <c r="G305" s="2114"/>
    </row>
    <row r="306" spans="1:7" x14ac:dyDescent="0.2">
      <c r="A306" s="2109"/>
      <c r="B306" s="106"/>
      <c r="C306" s="289"/>
      <c r="D306" s="852"/>
      <c r="E306" s="289"/>
      <c r="F306" s="1263"/>
      <c r="G306" s="2114"/>
    </row>
    <row r="307" spans="1:7" x14ac:dyDescent="0.2">
      <c r="A307" s="2109"/>
      <c r="B307" s="106"/>
      <c r="C307" s="289"/>
      <c r="D307" s="852"/>
      <c r="E307" s="289"/>
      <c r="F307" s="1263"/>
      <c r="G307" s="2114"/>
    </row>
    <row r="308" spans="1:7" x14ac:dyDescent="0.2">
      <c r="A308" s="2109"/>
      <c r="B308" s="106"/>
      <c r="C308" s="289"/>
      <c r="D308" s="1933"/>
      <c r="E308" s="289"/>
      <c r="F308" s="1263"/>
      <c r="G308" s="2114"/>
    </row>
    <row r="309" spans="1:7" x14ac:dyDescent="0.2">
      <c r="A309" s="2109"/>
      <c r="B309" s="106"/>
      <c r="C309" s="289"/>
      <c r="D309" s="1933"/>
      <c r="E309" s="289"/>
      <c r="F309" s="1263"/>
      <c r="G309" s="2114"/>
    </row>
    <row r="310" spans="1:7" x14ac:dyDescent="0.2">
      <c r="A310" s="2109"/>
      <c r="B310" s="106"/>
      <c r="C310" s="289"/>
      <c r="D310" s="2213"/>
      <c r="E310" s="289"/>
      <c r="F310" s="1263"/>
      <c r="G310" s="2114"/>
    </row>
    <row r="311" spans="1:7" x14ac:dyDescent="0.2">
      <c r="A311" s="2109"/>
      <c r="B311" s="106"/>
      <c r="C311" s="289"/>
      <c r="D311" s="2141"/>
      <c r="E311" s="289"/>
      <c r="F311" s="1263"/>
      <c r="G311" s="2114"/>
    </row>
    <row r="312" spans="1:7" x14ac:dyDescent="0.2">
      <c r="A312" s="2109"/>
      <c r="B312" s="106"/>
      <c r="C312" s="289"/>
      <c r="D312" s="852"/>
      <c r="E312" s="289"/>
      <c r="F312" s="1263"/>
      <c r="G312" s="2114"/>
    </row>
    <row r="313" spans="1:7" x14ac:dyDescent="0.2">
      <c r="A313" s="2109"/>
      <c r="B313" s="106"/>
      <c r="C313" s="289"/>
      <c r="D313" s="852"/>
      <c r="E313" s="289"/>
      <c r="F313" s="1263"/>
      <c r="G313" s="2114"/>
    </row>
    <row r="314" spans="1:7" x14ac:dyDescent="0.2">
      <c r="A314" s="2109"/>
      <c r="B314" s="106"/>
      <c r="C314" s="289"/>
      <c r="D314" s="852"/>
      <c r="E314" s="289"/>
      <c r="F314" s="1263"/>
      <c r="G314" s="2114"/>
    </row>
    <row r="315" spans="1:7" x14ac:dyDescent="0.2">
      <c r="A315" s="2109"/>
      <c r="B315" s="106"/>
      <c r="C315" s="289"/>
      <c r="D315" s="852"/>
      <c r="E315" s="289"/>
      <c r="F315" s="1263"/>
      <c r="G315" s="2114"/>
    </row>
    <row r="316" spans="1:7" x14ac:dyDescent="0.2">
      <c r="A316" s="2109"/>
      <c r="B316" s="106"/>
      <c r="C316" s="289"/>
      <c r="D316" s="852"/>
      <c r="E316" s="289"/>
      <c r="F316" s="1263"/>
      <c r="G316" s="2114"/>
    </row>
    <row r="317" spans="1:7" x14ac:dyDescent="0.2">
      <c r="A317" s="2111"/>
      <c r="B317" s="106"/>
      <c r="C317" s="289"/>
      <c r="D317" s="852"/>
      <c r="E317" s="289"/>
      <c r="F317" s="1263"/>
      <c r="G317" s="2114"/>
    </row>
    <row r="318" spans="1:7" x14ac:dyDescent="0.2">
      <c r="A318" s="2109"/>
      <c r="B318" s="106"/>
      <c r="C318" s="289"/>
      <c r="D318" s="852"/>
      <c r="E318" s="289"/>
      <c r="F318" s="1262"/>
      <c r="G318" s="2114"/>
    </row>
    <row r="319" spans="1:7" x14ac:dyDescent="0.2">
      <c r="A319" s="2109"/>
      <c r="B319" s="106"/>
      <c r="C319" s="289"/>
      <c r="D319" s="852"/>
      <c r="E319" s="289"/>
      <c r="F319" s="1262"/>
      <c r="G319" s="2114"/>
    </row>
    <row r="320" spans="1:7" x14ac:dyDescent="0.2">
      <c r="A320" s="2109"/>
      <c r="B320" s="106"/>
      <c r="C320" s="289"/>
      <c r="D320" s="2106"/>
      <c r="E320" s="2107"/>
      <c r="F320" s="1262"/>
      <c r="G320" s="2114"/>
    </row>
    <row r="321" spans="1:7" x14ac:dyDescent="0.2">
      <c r="A321" s="2109"/>
      <c r="B321" s="106"/>
      <c r="C321" s="289"/>
      <c r="D321" s="2115"/>
      <c r="E321" s="295"/>
      <c r="F321" s="296"/>
      <c r="G321" s="1385"/>
    </row>
    <row r="322" spans="1:7" ht="13.5" thickBot="1" x14ac:dyDescent="0.25">
      <c r="A322" s="297"/>
      <c r="B322" s="298"/>
      <c r="C322" s="299"/>
      <c r="D322" s="300"/>
      <c r="E322" s="301"/>
      <c r="F322" s="302" t="s">
        <v>986</v>
      </c>
      <c r="G322" s="53">
        <f>SUM(G291:G321)</f>
        <v>1673000</v>
      </c>
    </row>
    <row r="323" spans="1:7" ht="13.5" thickTop="1" x14ac:dyDescent="0.2">
      <c r="A323" s="14" t="s">
        <v>3938</v>
      </c>
      <c r="B323" s="123"/>
      <c r="C323" s="2450"/>
      <c r="E323" s="89"/>
      <c r="G323" s="17"/>
    </row>
    <row r="324" spans="1:7" ht="13.5" thickBot="1" x14ac:dyDescent="0.25">
      <c r="A324" s="303"/>
      <c r="B324" s="304"/>
      <c r="C324" s="304"/>
      <c r="D324" s="304"/>
      <c r="E324" s="304"/>
      <c r="F324" s="304"/>
      <c r="G324" s="305"/>
    </row>
    <row r="325" spans="1:7" ht="13.5" thickTop="1" x14ac:dyDescent="0.2">
      <c r="A325" s="3649"/>
      <c r="B325" s="3650"/>
      <c r="C325" s="3651"/>
      <c r="D325" s="2448" t="s">
        <v>18</v>
      </c>
      <c r="E325" s="3553" t="s">
        <v>19</v>
      </c>
      <c r="F325" s="3476"/>
      <c r="G325" s="3554"/>
    </row>
    <row r="326" spans="1:7" x14ac:dyDescent="0.2">
      <c r="A326" s="3555" t="s">
        <v>20</v>
      </c>
      <c r="B326" s="3556"/>
      <c r="C326" s="3557"/>
      <c r="D326" s="44"/>
      <c r="E326" s="3457"/>
      <c r="F326" s="3458"/>
      <c r="G326" s="3459"/>
    </row>
    <row r="327" spans="1:7" x14ac:dyDescent="0.2">
      <c r="A327" s="3555" t="s">
        <v>21</v>
      </c>
      <c r="B327" s="3556"/>
      <c r="C327" s="3557"/>
      <c r="D327" s="61" t="s">
        <v>340</v>
      </c>
      <c r="E327" s="3561" t="s">
        <v>25</v>
      </c>
      <c r="F327" s="3405"/>
      <c r="G327" s="3406"/>
    </row>
    <row r="328" spans="1:7" ht="13.5" thickBot="1" x14ac:dyDescent="0.25">
      <c r="A328" s="3562" t="s">
        <v>22</v>
      </c>
      <c r="B328" s="3563"/>
      <c r="C328" s="3564"/>
      <c r="D328" s="62" t="s">
        <v>321</v>
      </c>
      <c r="E328" s="3460" t="s">
        <v>23</v>
      </c>
      <c r="F328" s="3409"/>
      <c r="G328" s="3410"/>
    </row>
    <row r="329" spans="1:7" ht="16.5" x14ac:dyDescent="0.25">
      <c r="A329" s="3415" t="s">
        <v>0</v>
      </c>
      <c r="B329" s="3416"/>
      <c r="C329" s="3416"/>
      <c r="D329" s="3416"/>
      <c r="E329" s="3416"/>
      <c r="F329" s="3416"/>
      <c r="G329" s="3417"/>
    </row>
    <row r="330" spans="1:7" x14ac:dyDescent="0.2">
      <c r="A330" s="3418" t="s">
        <v>1</v>
      </c>
      <c r="B330" s="3419"/>
      <c r="C330" s="3419"/>
      <c r="D330" s="3419"/>
      <c r="E330" s="3419"/>
      <c r="F330" s="3419"/>
      <c r="G330" s="3420"/>
    </row>
    <row r="331" spans="1:7" x14ac:dyDescent="0.2">
      <c r="A331" s="3421" t="s">
        <v>2</v>
      </c>
      <c r="B331" s="3422"/>
      <c r="C331" s="3422"/>
      <c r="D331" s="3422"/>
      <c r="E331" s="3422"/>
      <c r="F331" s="3422"/>
      <c r="G331" s="3423"/>
    </row>
    <row r="332" spans="1:7" x14ac:dyDescent="0.2">
      <c r="A332" s="2"/>
      <c r="B332" s="75"/>
      <c r="C332" s="2449"/>
      <c r="D332" s="5"/>
      <c r="E332" s="115"/>
      <c r="F332" s="6"/>
      <c r="G332" s="7" t="s">
        <v>3</v>
      </c>
    </row>
    <row r="333" spans="1:7" x14ac:dyDescent="0.2">
      <c r="A333" s="8" t="s">
        <v>4</v>
      </c>
      <c r="B333" s="9"/>
      <c r="C333" s="10" t="s">
        <v>320</v>
      </c>
      <c r="D333" s="9"/>
      <c r="E333" s="1277" t="s">
        <v>3942</v>
      </c>
      <c r="F333" s="689"/>
      <c r="G333" s="1278" t="s">
        <v>3927</v>
      </c>
    </row>
    <row r="334" spans="1:7" x14ac:dyDescent="0.2">
      <c r="A334" s="14" t="s">
        <v>6</v>
      </c>
      <c r="B334" s="76"/>
      <c r="C334" s="16"/>
      <c r="D334" s="2450"/>
      <c r="E334" s="3424"/>
      <c r="F334" s="3425"/>
      <c r="G334" s="17"/>
    </row>
    <row r="335" spans="1:7" x14ac:dyDescent="0.2">
      <c r="A335" s="2451" t="s">
        <v>7</v>
      </c>
      <c r="B335" s="19"/>
      <c r="C335" s="19"/>
      <c r="D335" s="19"/>
      <c r="E335" s="20" t="s">
        <v>8</v>
      </c>
      <c r="F335" s="21"/>
      <c r="G335" s="17" t="s">
        <v>9</v>
      </c>
    </row>
    <row r="336" spans="1:7" x14ac:dyDescent="0.2">
      <c r="A336" s="2"/>
      <c r="B336" s="75"/>
      <c r="C336" s="2449"/>
      <c r="D336" s="2449"/>
      <c r="E336" s="3426"/>
      <c r="F336" s="3427"/>
      <c r="G336" s="22"/>
    </row>
    <row r="337" spans="1:7" ht="26.25" thickBot="1" x14ac:dyDescent="0.25">
      <c r="A337" s="23" t="s">
        <v>10</v>
      </c>
      <c r="B337" s="77" t="s">
        <v>11</v>
      </c>
      <c r="C337" s="25" t="s">
        <v>12</v>
      </c>
      <c r="D337" s="26" t="s">
        <v>13</v>
      </c>
      <c r="E337" s="78" t="s">
        <v>14</v>
      </c>
      <c r="F337" s="28" t="s">
        <v>15</v>
      </c>
      <c r="G337" s="29" t="s">
        <v>16</v>
      </c>
    </row>
    <row r="338" spans="1:7" ht="13.5" thickTop="1" x14ac:dyDescent="0.2">
      <c r="A338" s="2109">
        <v>1</v>
      </c>
      <c r="B338" s="286"/>
      <c r="C338" s="257" t="s">
        <v>3936</v>
      </c>
      <c r="D338" s="2122" t="s">
        <v>3564</v>
      </c>
      <c r="E338" s="2108">
        <v>1700</v>
      </c>
      <c r="F338" s="64">
        <v>1000</v>
      </c>
      <c r="G338" s="2110">
        <f>F338*E338</f>
        <v>1700000</v>
      </c>
    </row>
    <row r="339" spans="1:7" ht="12.75" customHeight="1" x14ac:dyDescent="0.2">
      <c r="A339" s="2109"/>
      <c r="B339" s="286"/>
      <c r="C339" s="257"/>
      <c r="D339" s="2122" t="s">
        <v>3941</v>
      </c>
      <c r="E339" s="2108"/>
      <c r="F339" s="64"/>
      <c r="G339" s="2110"/>
    </row>
    <row r="340" spans="1:7" x14ac:dyDescent="0.2">
      <c r="A340" s="2111"/>
      <c r="B340" s="286"/>
      <c r="C340" s="257"/>
      <c r="D340" s="2122" t="s">
        <v>3939</v>
      </c>
      <c r="E340" s="2108"/>
      <c r="F340" s="2112"/>
      <c r="G340" s="2110"/>
    </row>
    <row r="341" spans="1:7" x14ac:dyDescent="0.2">
      <c r="A341" s="2109"/>
      <c r="B341" s="106"/>
      <c r="C341" s="257"/>
      <c r="D341" s="2122"/>
      <c r="E341" s="2108"/>
      <c r="F341" s="64"/>
      <c r="G341" s="2110"/>
    </row>
    <row r="342" spans="1:7" x14ac:dyDescent="0.2">
      <c r="A342" s="2109"/>
      <c r="B342" s="106"/>
      <c r="C342" s="257"/>
      <c r="D342" s="2122"/>
      <c r="E342" s="2108"/>
      <c r="F342" s="2113"/>
      <c r="G342" s="2110"/>
    </row>
    <row r="343" spans="1:7" x14ac:dyDescent="0.2">
      <c r="A343" s="2111"/>
      <c r="B343" s="106"/>
      <c r="C343" s="257"/>
      <c r="D343" s="1226"/>
      <c r="E343" s="289"/>
      <c r="F343" s="64"/>
      <c r="G343" s="2110"/>
    </row>
    <row r="344" spans="1:7" x14ac:dyDescent="0.2">
      <c r="A344" s="2109"/>
      <c r="B344" s="106"/>
      <c r="C344" s="257"/>
      <c r="D344" s="2122"/>
      <c r="E344" s="289"/>
      <c r="F344" s="1262"/>
      <c r="G344" s="2110"/>
    </row>
    <row r="345" spans="1:7" x14ac:dyDescent="0.2">
      <c r="A345" s="2109"/>
      <c r="B345" s="106"/>
      <c r="C345" s="257"/>
      <c r="D345" s="2122"/>
      <c r="E345" s="289"/>
      <c r="F345" s="1262"/>
      <c r="G345" s="2110"/>
    </row>
    <row r="346" spans="1:7" x14ac:dyDescent="0.2">
      <c r="A346" s="2111"/>
      <c r="B346" s="106"/>
      <c r="C346" s="257"/>
      <c r="D346" s="2122"/>
      <c r="E346" s="289"/>
      <c r="F346" s="1262"/>
      <c r="G346" s="2110"/>
    </row>
    <row r="347" spans="1:7" x14ac:dyDescent="0.2">
      <c r="A347" s="2109"/>
      <c r="B347" s="106"/>
      <c r="C347" s="257"/>
      <c r="D347" s="2122"/>
      <c r="E347" s="289"/>
      <c r="F347" s="1262"/>
      <c r="G347" s="2110"/>
    </row>
    <row r="348" spans="1:7" x14ac:dyDescent="0.2">
      <c r="A348" s="2109"/>
      <c r="B348" s="106"/>
      <c r="C348" s="257"/>
      <c r="D348" s="2122"/>
      <c r="E348" s="289"/>
      <c r="F348" s="1262"/>
      <c r="G348" s="2110"/>
    </row>
    <row r="349" spans="1:7" x14ac:dyDescent="0.2">
      <c r="A349" s="2111"/>
      <c r="B349" s="106"/>
      <c r="C349" s="257"/>
      <c r="D349" s="2122"/>
      <c r="E349" s="289"/>
      <c r="F349" s="1263"/>
      <c r="G349" s="2110"/>
    </row>
    <row r="350" spans="1:7" x14ac:dyDescent="0.2">
      <c r="A350" s="2109"/>
      <c r="B350" s="106"/>
      <c r="C350" s="289"/>
      <c r="D350" s="852"/>
      <c r="E350" s="289"/>
      <c r="F350" s="1263"/>
      <c r="G350" s="2114"/>
    </row>
    <row r="351" spans="1:7" x14ac:dyDescent="0.2">
      <c r="A351" s="2109"/>
      <c r="B351" s="106"/>
      <c r="C351" s="289"/>
      <c r="D351" s="852"/>
      <c r="E351" s="289"/>
      <c r="F351" s="1263"/>
      <c r="G351" s="2114"/>
    </row>
    <row r="352" spans="1:7" x14ac:dyDescent="0.2">
      <c r="A352" s="2109"/>
      <c r="B352" s="106"/>
      <c r="C352" s="289"/>
      <c r="D352" s="852"/>
      <c r="E352" s="289"/>
      <c r="F352" s="1263"/>
      <c r="G352" s="2114"/>
    </row>
    <row r="353" spans="1:7" x14ac:dyDescent="0.2">
      <c r="A353" s="2109"/>
      <c r="B353" s="106"/>
      <c r="C353" s="289"/>
      <c r="D353" s="852"/>
      <c r="E353" s="289"/>
      <c r="F353" s="1263"/>
      <c r="G353" s="2114"/>
    </row>
    <row r="354" spans="1:7" x14ac:dyDescent="0.2">
      <c r="A354" s="2109"/>
      <c r="B354" s="106"/>
      <c r="C354" s="289"/>
      <c r="D354" s="852"/>
      <c r="E354" s="289"/>
      <c r="F354" s="1263"/>
      <c r="G354" s="2114"/>
    </row>
    <row r="355" spans="1:7" x14ac:dyDescent="0.2">
      <c r="A355" s="2109"/>
      <c r="B355" s="106"/>
      <c r="C355" s="289"/>
      <c r="D355" s="1933"/>
      <c r="E355" s="289"/>
      <c r="F355" s="1263"/>
      <c r="G355" s="2114"/>
    </row>
    <row r="356" spans="1:7" x14ac:dyDescent="0.2">
      <c r="A356" s="2109"/>
      <c r="B356" s="106"/>
      <c r="C356" s="289"/>
      <c r="D356" s="1933"/>
      <c r="E356" s="289"/>
      <c r="F356" s="1263"/>
      <c r="G356" s="2114"/>
    </row>
    <row r="357" spans="1:7" x14ac:dyDescent="0.2">
      <c r="A357" s="2109"/>
      <c r="B357" s="106"/>
      <c r="C357" s="289"/>
      <c r="D357" s="2213"/>
      <c r="E357" s="289"/>
      <c r="F357" s="1263"/>
      <c r="G357" s="2114"/>
    </row>
    <row r="358" spans="1:7" x14ac:dyDescent="0.2">
      <c r="A358" s="2109"/>
      <c r="B358" s="106"/>
      <c r="C358" s="289"/>
      <c r="D358" s="2141"/>
      <c r="E358" s="289"/>
      <c r="F358" s="1263"/>
      <c r="G358" s="2114"/>
    </row>
    <row r="359" spans="1:7" x14ac:dyDescent="0.2">
      <c r="A359" s="2109"/>
      <c r="B359" s="106"/>
      <c r="C359" s="289"/>
      <c r="D359" s="852"/>
      <c r="E359" s="289"/>
      <c r="F359" s="1263"/>
      <c r="G359" s="2114"/>
    </row>
    <row r="360" spans="1:7" x14ac:dyDescent="0.2">
      <c r="A360" s="2109"/>
      <c r="B360" s="106"/>
      <c r="C360" s="289"/>
      <c r="D360" s="852"/>
      <c r="E360" s="289"/>
      <c r="F360" s="1263"/>
      <c r="G360" s="2114"/>
    </row>
    <row r="361" spans="1:7" x14ac:dyDescent="0.2">
      <c r="A361" s="2109"/>
      <c r="B361" s="106"/>
      <c r="C361" s="289"/>
      <c r="D361" s="852"/>
      <c r="E361" s="289"/>
      <c r="F361" s="1263"/>
      <c r="G361" s="2114"/>
    </row>
    <row r="362" spans="1:7" x14ac:dyDescent="0.2">
      <c r="A362" s="2109"/>
      <c r="B362" s="106"/>
      <c r="C362" s="289"/>
      <c r="D362" s="852"/>
      <c r="E362" s="289"/>
      <c r="F362" s="1263"/>
      <c r="G362" s="2114"/>
    </row>
    <row r="363" spans="1:7" x14ac:dyDescent="0.2">
      <c r="A363" s="2109"/>
      <c r="B363" s="106"/>
      <c r="C363" s="289"/>
      <c r="D363" s="852"/>
      <c r="E363" s="289"/>
      <c r="F363" s="1263"/>
      <c r="G363" s="2114"/>
    </row>
    <row r="364" spans="1:7" x14ac:dyDescent="0.2">
      <c r="A364" s="2111"/>
      <c r="B364" s="106"/>
      <c r="C364" s="289"/>
      <c r="D364" s="852"/>
      <c r="E364" s="289"/>
      <c r="F364" s="1263"/>
      <c r="G364" s="2114"/>
    </row>
    <row r="365" spans="1:7" x14ac:dyDescent="0.2">
      <c r="A365" s="2109"/>
      <c r="B365" s="106"/>
      <c r="C365" s="289"/>
      <c r="D365" s="852"/>
      <c r="E365" s="289"/>
      <c r="F365" s="1262"/>
      <c r="G365" s="2114"/>
    </row>
    <row r="366" spans="1:7" x14ac:dyDescent="0.2">
      <c r="A366" s="2109"/>
      <c r="B366" s="106"/>
      <c r="C366" s="289"/>
      <c r="D366" s="852"/>
      <c r="E366" s="289"/>
      <c r="F366" s="1262"/>
      <c r="G366" s="2114"/>
    </row>
    <row r="367" spans="1:7" x14ac:dyDescent="0.2">
      <c r="A367" s="2109"/>
      <c r="B367" s="106"/>
      <c r="C367" s="289"/>
      <c r="D367" s="2106"/>
      <c r="E367" s="2107"/>
      <c r="F367" s="1262"/>
      <c r="G367" s="2114"/>
    </row>
    <row r="368" spans="1:7" x14ac:dyDescent="0.2">
      <c r="A368" s="2109"/>
      <c r="B368" s="106"/>
      <c r="C368" s="289"/>
      <c r="D368" s="2115"/>
      <c r="E368" s="295"/>
      <c r="F368" s="296"/>
      <c r="G368" s="1385"/>
    </row>
    <row r="369" spans="1:7" ht="13.5" thickBot="1" x14ac:dyDescent="0.25">
      <c r="A369" s="297"/>
      <c r="B369" s="298"/>
      <c r="C369" s="299"/>
      <c r="D369" s="300"/>
      <c r="E369" s="301"/>
      <c r="F369" s="302" t="s">
        <v>986</v>
      </c>
      <c r="G369" s="53">
        <f>SUM(G338:G368)</f>
        <v>1700000</v>
      </c>
    </row>
    <row r="370" spans="1:7" ht="13.5" thickTop="1" x14ac:dyDescent="0.2">
      <c r="A370" s="14" t="s">
        <v>3940</v>
      </c>
      <c r="B370" s="123"/>
      <c r="C370" s="2450"/>
      <c r="E370" s="89"/>
      <c r="G370" s="17"/>
    </row>
    <row r="371" spans="1:7" ht="13.5" thickBot="1" x14ac:dyDescent="0.25">
      <c r="A371" s="303"/>
      <c r="B371" s="304"/>
      <c r="C371" s="304"/>
      <c r="D371" s="304"/>
      <c r="E371" s="304"/>
      <c r="F371" s="304"/>
      <c r="G371" s="305"/>
    </row>
    <row r="372" spans="1:7" ht="13.5" thickTop="1" x14ac:dyDescent="0.2">
      <c r="A372" s="3649"/>
      <c r="B372" s="3650"/>
      <c r="C372" s="3651"/>
      <c r="D372" s="2448" t="s">
        <v>18</v>
      </c>
      <c r="E372" s="3553" t="s">
        <v>19</v>
      </c>
      <c r="F372" s="3476"/>
      <c r="G372" s="3554"/>
    </row>
    <row r="373" spans="1:7" x14ac:dyDescent="0.2">
      <c r="A373" s="3555" t="s">
        <v>20</v>
      </c>
      <c r="B373" s="3556"/>
      <c r="C373" s="3557"/>
      <c r="D373" s="44"/>
      <c r="E373" s="3457"/>
      <c r="F373" s="3458"/>
      <c r="G373" s="3459"/>
    </row>
    <row r="374" spans="1:7" x14ac:dyDescent="0.2">
      <c r="A374" s="3555" t="s">
        <v>21</v>
      </c>
      <c r="B374" s="3556"/>
      <c r="C374" s="3557"/>
      <c r="D374" s="61" t="s">
        <v>340</v>
      </c>
      <c r="E374" s="3561" t="s">
        <v>25</v>
      </c>
      <c r="F374" s="3405"/>
      <c r="G374" s="3406"/>
    </row>
    <row r="375" spans="1:7" ht="13.5" thickBot="1" x14ac:dyDescent="0.25">
      <c r="A375" s="3562" t="s">
        <v>22</v>
      </c>
      <c r="B375" s="3563"/>
      <c r="C375" s="3564"/>
      <c r="D375" s="62" t="s">
        <v>321</v>
      </c>
      <c r="E375" s="3460" t="s">
        <v>23</v>
      </c>
      <c r="F375" s="3409"/>
      <c r="G375" s="3410"/>
    </row>
    <row r="376" spans="1:7" ht="16.5" x14ac:dyDescent="0.25">
      <c r="A376" s="3415" t="s">
        <v>0</v>
      </c>
      <c r="B376" s="3416"/>
      <c r="C376" s="3416"/>
      <c r="D376" s="3416"/>
      <c r="E376" s="3416"/>
      <c r="F376" s="3416"/>
      <c r="G376" s="3417"/>
    </row>
    <row r="377" spans="1:7" x14ac:dyDescent="0.2">
      <c r="A377" s="3418" t="s">
        <v>1</v>
      </c>
      <c r="B377" s="3419"/>
      <c r="C377" s="3419"/>
      <c r="D377" s="3419"/>
      <c r="E377" s="3419"/>
      <c r="F377" s="3419"/>
      <c r="G377" s="3420"/>
    </row>
    <row r="378" spans="1:7" x14ac:dyDescent="0.2">
      <c r="A378" s="3421" t="s">
        <v>2</v>
      </c>
      <c r="B378" s="3422"/>
      <c r="C378" s="3422"/>
      <c r="D378" s="3422"/>
      <c r="E378" s="3422"/>
      <c r="F378" s="3422"/>
      <c r="G378" s="3423"/>
    </row>
    <row r="379" spans="1:7" x14ac:dyDescent="0.2">
      <c r="A379" s="2"/>
      <c r="B379" s="75"/>
      <c r="C379" s="2488"/>
      <c r="D379" s="5"/>
      <c r="E379" s="115"/>
      <c r="F379" s="6"/>
      <c r="G379" s="7" t="s">
        <v>3</v>
      </c>
    </row>
    <row r="380" spans="1:7" x14ac:dyDescent="0.2">
      <c r="A380" s="8" t="s">
        <v>4</v>
      </c>
      <c r="B380" s="9"/>
      <c r="C380" s="10" t="s">
        <v>320</v>
      </c>
      <c r="D380" s="9"/>
      <c r="E380" s="1277" t="s">
        <v>3982</v>
      </c>
      <c r="F380" s="689"/>
      <c r="G380" s="1278" t="s">
        <v>3981</v>
      </c>
    </row>
    <row r="381" spans="1:7" x14ac:dyDescent="0.2">
      <c r="A381" s="14" t="s">
        <v>6</v>
      </c>
      <c r="B381" s="76"/>
      <c r="C381" s="16"/>
      <c r="D381" s="2489"/>
      <c r="E381" s="3424"/>
      <c r="F381" s="3425"/>
      <c r="G381" s="17"/>
    </row>
    <row r="382" spans="1:7" x14ac:dyDescent="0.2">
      <c r="A382" s="2490" t="s">
        <v>7</v>
      </c>
      <c r="B382" s="19"/>
      <c r="C382" s="19"/>
      <c r="D382" s="19"/>
      <c r="E382" s="20" t="s">
        <v>8</v>
      </c>
      <c r="F382" s="21"/>
      <c r="G382" s="17" t="s">
        <v>9</v>
      </c>
    </row>
    <row r="383" spans="1:7" x14ac:dyDescent="0.2">
      <c r="A383" s="2"/>
      <c r="B383" s="75"/>
      <c r="C383" s="2488"/>
      <c r="D383" s="2488"/>
      <c r="E383" s="3426"/>
      <c r="F383" s="3427"/>
      <c r="G383" s="22"/>
    </row>
    <row r="384" spans="1:7" ht="26.25" thickBot="1" x14ac:dyDescent="0.25">
      <c r="A384" s="23" t="s">
        <v>10</v>
      </c>
      <c r="B384" s="77" t="s">
        <v>11</v>
      </c>
      <c r="C384" s="25" t="s">
        <v>12</v>
      </c>
      <c r="D384" s="26" t="s">
        <v>13</v>
      </c>
      <c r="E384" s="78" t="s">
        <v>14</v>
      </c>
      <c r="F384" s="28" t="s">
        <v>15</v>
      </c>
      <c r="G384" s="29" t="s">
        <v>16</v>
      </c>
    </row>
    <row r="385" spans="1:7" ht="13.5" thickTop="1" x14ac:dyDescent="0.2">
      <c r="A385" s="2109">
        <v>1</v>
      </c>
      <c r="B385" s="286"/>
      <c r="C385" s="257" t="s">
        <v>59</v>
      </c>
      <c r="D385" s="2122" t="s">
        <v>3973</v>
      </c>
      <c r="E385" s="2108">
        <v>36</v>
      </c>
      <c r="F385" s="64">
        <v>100</v>
      </c>
      <c r="G385" s="2110">
        <f>F385*E385</f>
        <v>3600</v>
      </c>
    </row>
    <row r="386" spans="1:7" x14ac:dyDescent="0.2">
      <c r="A386" s="2109"/>
      <c r="B386" s="286"/>
      <c r="C386" s="257"/>
      <c r="D386" s="2122" t="s">
        <v>3976</v>
      </c>
      <c r="E386" s="2108"/>
      <c r="F386" s="64"/>
      <c r="G386" s="2110"/>
    </row>
    <row r="387" spans="1:7" x14ac:dyDescent="0.2">
      <c r="A387" s="2111">
        <v>2</v>
      </c>
      <c r="B387" s="286"/>
      <c r="C387" s="257" t="s">
        <v>24</v>
      </c>
      <c r="D387" s="2122" t="s">
        <v>3974</v>
      </c>
      <c r="E387" s="2108">
        <v>1</v>
      </c>
      <c r="F387" s="2112">
        <v>5000</v>
      </c>
      <c r="G387" s="2110">
        <f t="shared" ref="G387" si="4">F387*E387</f>
        <v>5000</v>
      </c>
    </row>
    <row r="388" spans="1:7" x14ac:dyDescent="0.2">
      <c r="A388" s="2109"/>
      <c r="B388" s="106"/>
      <c r="C388" s="257"/>
      <c r="D388" s="2122" t="s">
        <v>3975</v>
      </c>
      <c r="E388" s="2108"/>
      <c r="F388" s="64"/>
      <c r="G388" s="2110"/>
    </row>
    <row r="389" spans="1:7" x14ac:dyDescent="0.2">
      <c r="A389" s="2109"/>
      <c r="B389" s="106"/>
      <c r="C389" s="257"/>
      <c r="D389" s="2122"/>
      <c r="E389" s="2108"/>
      <c r="F389" s="2113"/>
      <c r="G389" s="2110"/>
    </row>
    <row r="390" spans="1:7" x14ac:dyDescent="0.2">
      <c r="A390" s="2111"/>
      <c r="B390" s="106"/>
      <c r="C390" s="257"/>
      <c r="D390" s="1226"/>
      <c r="E390" s="289"/>
      <c r="F390" s="64"/>
      <c r="G390" s="2110"/>
    </row>
    <row r="391" spans="1:7" x14ac:dyDescent="0.2">
      <c r="A391" s="2109"/>
      <c r="B391" s="106"/>
      <c r="C391" s="257"/>
      <c r="D391" s="2122"/>
      <c r="E391" s="289"/>
      <c r="F391" s="1262"/>
      <c r="G391" s="2110"/>
    </row>
    <row r="392" spans="1:7" x14ac:dyDescent="0.2">
      <c r="A392" s="2109"/>
      <c r="B392" s="106"/>
      <c r="C392" s="257"/>
      <c r="D392" s="2122"/>
      <c r="E392" s="289"/>
      <c r="F392" s="1262"/>
      <c r="G392" s="2110"/>
    </row>
    <row r="393" spans="1:7" x14ac:dyDescent="0.2">
      <c r="A393" s="2111"/>
      <c r="B393" s="106"/>
      <c r="C393" s="257"/>
      <c r="D393" s="2122"/>
      <c r="E393" s="289"/>
      <c r="F393" s="1262"/>
      <c r="G393" s="2110"/>
    </row>
    <row r="394" spans="1:7" x14ac:dyDescent="0.2">
      <c r="A394" s="2109"/>
      <c r="B394" s="106"/>
      <c r="C394" s="257"/>
      <c r="D394" s="2122"/>
      <c r="E394" s="289"/>
      <c r="F394" s="1262"/>
      <c r="G394" s="2110"/>
    </row>
    <row r="395" spans="1:7" x14ac:dyDescent="0.2">
      <c r="A395" s="2109"/>
      <c r="B395" s="106"/>
      <c r="C395" s="257"/>
      <c r="D395" s="2122"/>
      <c r="E395" s="289"/>
      <c r="F395" s="1262"/>
      <c r="G395" s="2110"/>
    </row>
    <row r="396" spans="1:7" x14ac:dyDescent="0.2">
      <c r="A396" s="2111"/>
      <c r="B396" s="106"/>
      <c r="C396" s="257"/>
      <c r="D396" s="2122"/>
      <c r="E396" s="289"/>
      <c r="F396" s="1263"/>
      <c r="G396" s="2110"/>
    </row>
    <row r="397" spans="1:7" x14ac:dyDescent="0.2">
      <c r="A397" s="2109"/>
      <c r="B397" s="106"/>
      <c r="C397" s="289"/>
      <c r="D397" s="852"/>
      <c r="E397" s="289"/>
      <c r="F397" s="1263"/>
      <c r="G397" s="2114"/>
    </row>
    <row r="398" spans="1:7" x14ac:dyDescent="0.2">
      <c r="A398" s="2109"/>
      <c r="B398" s="106"/>
      <c r="C398" s="289"/>
      <c r="D398" s="852"/>
      <c r="E398" s="289"/>
      <c r="F398" s="1263"/>
      <c r="G398" s="2114"/>
    </row>
    <row r="399" spans="1:7" x14ac:dyDescent="0.2">
      <c r="A399" s="2109"/>
      <c r="B399" s="106"/>
      <c r="C399" s="289"/>
      <c r="D399" s="852"/>
      <c r="E399" s="289"/>
      <c r="F399" s="1263"/>
      <c r="G399" s="2114"/>
    </row>
    <row r="400" spans="1:7" x14ac:dyDescent="0.2">
      <c r="A400" s="2109"/>
      <c r="B400" s="106"/>
      <c r="C400" s="289"/>
      <c r="D400" s="852"/>
      <c r="E400" s="289"/>
      <c r="F400" s="1263"/>
      <c r="G400" s="2114"/>
    </row>
    <row r="401" spans="1:7" x14ac:dyDescent="0.2">
      <c r="A401" s="2109"/>
      <c r="B401" s="106"/>
      <c r="C401" s="289"/>
      <c r="D401" s="852"/>
      <c r="E401" s="289"/>
      <c r="F401" s="1263"/>
      <c r="G401" s="2114"/>
    </row>
    <row r="402" spans="1:7" x14ac:dyDescent="0.2">
      <c r="A402" s="2109"/>
      <c r="B402" s="106"/>
      <c r="C402" s="289"/>
      <c r="D402" s="1933"/>
      <c r="E402" s="289"/>
      <c r="F402" s="1263"/>
      <c r="G402" s="2114"/>
    </row>
    <row r="403" spans="1:7" x14ac:dyDescent="0.2">
      <c r="A403" s="2109"/>
      <c r="B403" s="106"/>
      <c r="C403" s="289"/>
      <c r="D403" s="1933"/>
      <c r="E403" s="289"/>
      <c r="F403" s="1263"/>
      <c r="G403" s="2114"/>
    </row>
    <row r="404" spans="1:7" x14ac:dyDescent="0.2">
      <c r="A404" s="2109"/>
      <c r="B404" s="106"/>
      <c r="C404" s="289"/>
      <c r="D404" s="2213"/>
      <c r="E404" s="289"/>
      <c r="F404" s="1263"/>
      <c r="G404" s="2114"/>
    </row>
    <row r="405" spans="1:7" x14ac:dyDescent="0.2">
      <c r="A405" s="2109"/>
      <c r="B405" s="106"/>
      <c r="C405" s="289"/>
      <c r="D405" s="2141"/>
      <c r="E405" s="289"/>
      <c r="F405" s="1263"/>
      <c r="G405" s="2114"/>
    </row>
    <row r="406" spans="1:7" x14ac:dyDescent="0.2">
      <c r="A406" s="2109"/>
      <c r="B406" s="106"/>
      <c r="C406" s="289"/>
      <c r="D406" s="852"/>
      <c r="E406" s="289"/>
      <c r="F406" s="1263"/>
      <c r="G406" s="2114"/>
    </row>
    <row r="407" spans="1:7" x14ac:dyDescent="0.2">
      <c r="A407" s="2109"/>
      <c r="B407" s="106"/>
      <c r="C407" s="289"/>
      <c r="D407" s="852"/>
      <c r="E407" s="289"/>
      <c r="F407" s="1263"/>
      <c r="G407" s="2114"/>
    </row>
    <row r="408" spans="1:7" x14ac:dyDescent="0.2">
      <c r="A408" s="2109"/>
      <c r="B408" s="106"/>
      <c r="C408" s="289"/>
      <c r="D408" s="852"/>
      <c r="E408" s="289"/>
      <c r="F408" s="1263"/>
      <c r="G408" s="2114"/>
    </row>
    <row r="409" spans="1:7" x14ac:dyDescent="0.2">
      <c r="A409" s="2109"/>
      <c r="B409" s="106"/>
      <c r="C409" s="289"/>
      <c r="D409" s="852"/>
      <c r="E409" s="289"/>
      <c r="F409" s="1263"/>
      <c r="G409" s="2114"/>
    </row>
    <row r="410" spans="1:7" x14ac:dyDescent="0.2">
      <c r="A410" s="2109"/>
      <c r="B410" s="106"/>
      <c r="C410" s="289"/>
      <c r="D410" s="852"/>
      <c r="E410" s="289"/>
      <c r="F410" s="1263"/>
      <c r="G410" s="2114"/>
    </row>
    <row r="411" spans="1:7" x14ac:dyDescent="0.2">
      <c r="A411" s="2111"/>
      <c r="B411" s="106"/>
      <c r="C411" s="289"/>
      <c r="D411" s="852"/>
      <c r="E411" s="289"/>
      <c r="F411" s="1263"/>
      <c r="G411" s="2114"/>
    </row>
    <row r="412" spans="1:7" x14ac:dyDescent="0.2">
      <c r="A412" s="2109"/>
      <c r="B412" s="106"/>
      <c r="C412" s="289"/>
      <c r="D412" s="852"/>
      <c r="E412" s="289"/>
      <c r="F412" s="1262"/>
      <c r="G412" s="2114"/>
    </row>
    <row r="413" spans="1:7" x14ac:dyDescent="0.2">
      <c r="A413" s="2109"/>
      <c r="B413" s="106"/>
      <c r="C413" s="289"/>
      <c r="D413" s="852"/>
      <c r="E413" s="289"/>
      <c r="F413" s="1262"/>
      <c r="G413" s="2114"/>
    </row>
    <row r="414" spans="1:7" x14ac:dyDescent="0.2">
      <c r="A414" s="2109"/>
      <c r="B414" s="106"/>
      <c r="C414" s="289"/>
      <c r="D414" s="2106"/>
      <c r="E414" s="2107"/>
      <c r="F414" s="1262"/>
      <c r="G414" s="2114"/>
    </row>
    <row r="415" spans="1:7" x14ac:dyDescent="0.2">
      <c r="A415" s="2109"/>
      <c r="B415" s="106"/>
      <c r="C415" s="289"/>
      <c r="D415" s="2115"/>
      <c r="E415" s="295"/>
      <c r="F415" s="296"/>
      <c r="G415" s="1385"/>
    </row>
    <row r="416" spans="1:7" ht="13.5" thickBot="1" x14ac:dyDescent="0.25">
      <c r="A416" s="297"/>
      <c r="B416" s="298"/>
      <c r="C416" s="299"/>
      <c r="D416" s="300"/>
      <c r="E416" s="301"/>
      <c r="F416" s="302" t="s">
        <v>986</v>
      </c>
      <c r="G416" s="53">
        <f>SUM(G385:G415)</f>
        <v>8600</v>
      </c>
    </row>
    <row r="417" spans="1:7" ht="13.5" thickTop="1" x14ac:dyDescent="0.2">
      <c r="A417" s="14" t="s">
        <v>3938</v>
      </c>
      <c r="B417" s="123"/>
      <c r="C417" s="2489"/>
      <c r="E417" s="89"/>
      <c r="G417" s="17"/>
    </row>
    <row r="418" spans="1:7" ht="13.5" thickBot="1" x14ac:dyDescent="0.25">
      <c r="A418" s="303"/>
      <c r="B418" s="304"/>
      <c r="C418" s="304"/>
      <c r="D418" s="304"/>
      <c r="E418" s="304"/>
      <c r="F418" s="304"/>
      <c r="G418" s="305"/>
    </row>
    <row r="419" spans="1:7" ht="13.5" thickTop="1" x14ac:dyDescent="0.2">
      <c r="A419" s="3649"/>
      <c r="B419" s="3650"/>
      <c r="C419" s="3651"/>
      <c r="D419" s="2487" t="s">
        <v>18</v>
      </c>
      <c r="E419" s="3553" t="s">
        <v>19</v>
      </c>
      <c r="F419" s="3476"/>
      <c r="G419" s="3554"/>
    </row>
    <row r="420" spans="1:7" x14ac:dyDescent="0.2">
      <c r="A420" s="3555" t="s">
        <v>20</v>
      </c>
      <c r="B420" s="3556"/>
      <c r="C420" s="3557"/>
      <c r="D420" s="44"/>
      <c r="E420" s="3457"/>
      <c r="F420" s="3458"/>
      <c r="G420" s="3459"/>
    </row>
    <row r="421" spans="1:7" x14ac:dyDescent="0.2">
      <c r="A421" s="3555" t="s">
        <v>21</v>
      </c>
      <c r="B421" s="3556"/>
      <c r="C421" s="3557"/>
      <c r="D421" s="61" t="s">
        <v>340</v>
      </c>
      <c r="E421" s="3561" t="s">
        <v>25</v>
      </c>
      <c r="F421" s="3405"/>
      <c r="G421" s="3406"/>
    </row>
    <row r="422" spans="1:7" ht="13.5" thickBot="1" x14ac:dyDescent="0.25">
      <c r="A422" s="3562" t="s">
        <v>22</v>
      </c>
      <c r="B422" s="3563"/>
      <c r="C422" s="3564"/>
      <c r="D422" s="62" t="s">
        <v>321</v>
      </c>
      <c r="E422" s="3460" t="s">
        <v>23</v>
      </c>
      <c r="F422" s="3409"/>
      <c r="G422" s="3410"/>
    </row>
    <row r="423" spans="1:7" ht="16.5" x14ac:dyDescent="0.25">
      <c r="A423" s="3415" t="s">
        <v>0</v>
      </c>
      <c r="B423" s="3416"/>
      <c r="C423" s="3416"/>
      <c r="D423" s="3416"/>
      <c r="E423" s="3416"/>
      <c r="F423" s="3416"/>
      <c r="G423" s="3417"/>
    </row>
    <row r="424" spans="1:7" x14ac:dyDescent="0.2">
      <c r="A424" s="3418" t="s">
        <v>1</v>
      </c>
      <c r="B424" s="3419"/>
      <c r="C424" s="3419"/>
      <c r="D424" s="3419"/>
      <c r="E424" s="3419"/>
      <c r="F424" s="3419"/>
      <c r="G424" s="3420"/>
    </row>
    <row r="425" spans="1:7" x14ac:dyDescent="0.2">
      <c r="A425" s="3421" t="s">
        <v>2</v>
      </c>
      <c r="B425" s="3422"/>
      <c r="C425" s="3422"/>
      <c r="D425" s="3422"/>
      <c r="E425" s="3422"/>
      <c r="F425" s="3422"/>
      <c r="G425" s="3423"/>
    </row>
    <row r="426" spans="1:7" x14ac:dyDescent="0.2">
      <c r="A426" s="2"/>
      <c r="B426" s="75"/>
      <c r="C426" s="2528"/>
      <c r="D426" s="5"/>
      <c r="E426" s="115"/>
      <c r="F426" s="6"/>
      <c r="G426" s="7" t="s">
        <v>3</v>
      </c>
    </row>
    <row r="427" spans="1:7" x14ac:dyDescent="0.2">
      <c r="A427" s="8" t="s">
        <v>4</v>
      </c>
      <c r="B427" s="9"/>
      <c r="C427" s="10" t="s">
        <v>320</v>
      </c>
      <c r="D427" s="9"/>
      <c r="E427" s="1277" t="s">
        <v>4078</v>
      </c>
      <c r="F427" s="689"/>
      <c r="G427" s="1278" t="s">
        <v>4040</v>
      </c>
    </row>
    <row r="428" spans="1:7" x14ac:dyDescent="0.2">
      <c r="A428" s="14" t="s">
        <v>6</v>
      </c>
      <c r="B428" s="76"/>
      <c r="C428" s="16"/>
      <c r="D428" s="2529"/>
      <c r="E428" s="3424"/>
      <c r="F428" s="3425"/>
      <c r="G428" s="17"/>
    </row>
    <row r="429" spans="1:7" x14ac:dyDescent="0.2">
      <c r="A429" s="2532" t="s">
        <v>7</v>
      </c>
      <c r="B429" s="19"/>
      <c r="C429" s="19"/>
      <c r="D429" s="19"/>
      <c r="E429" s="20" t="s">
        <v>8</v>
      </c>
      <c r="F429" s="21"/>
      <c r="G429" s="17" t="s">
        <v>9</v>
      </c>
    </row>
    <row r="430" spans="1:7" x14ac:dyDescent="0.2">
      <c r="A430" s="2"/>
      <c r="B430" s="75"/>
      <c r="C430" s="2528"/>
      <c r="D430" s="2528"/>
      <c r="E430" s="3426"/>
      <c r="F430" s="3427"/>
      <c r="G430" s="22"/>
    </row>
    <row r="431" spans="1:7" ht="26.25" thickBot="1" x14ac:dyDescent="0.25">
      <c r="A431" s="23" t="s">
        <v>10</v>
      </c>
      <c r="B431" s="77" t="s">
        <v>11</v>
      </c>
      <c r="C431" s="25" t="s">
        <v>12</v>
      </c>
      <c r="D431" s="26" t="s">
        <v>13</v>
      </c>
      <c r="E431" s="78" t="s">
        <v>14</v>
      </c>
      <c r="F431" s="28" t="s">
        <v>15</v>
      </c>
      <c r="G431" s="29" t="s">
        <v>16</v>
      </c>
    </row>
    <row r="432" spans="1:7" ht="13.5" thickTop="1" x14ac:dyDescent="0.2">
      <c r="A432" s="2109">
        <v>1</v>
      </c>
      <c r="B432" s="286"/>
      <c r="C432" s="257" t="s">
        <v>2722</v>
      </c>
      <c r="D432" s="2122" t="s">
        <v>4041</v>
      </c>
      <c r="E432" s="2108">
        <v>15</v>
      </c>
      <c r="F432" s="64">
        <v>600</v>
      </c>
      <c r="G432" s="2110">
        <f>F432*E432</f>
        <v>9000</v>
      </c>
    </row>
    <row r="433" spans="1:9" x14ac:dyDescent="0.2">
      <c r="A433" s="2109"/>
      <c r="B433" s="286"/>
      <c r="C433" s="257"/>
      <c r="D433" s="2122" t="s">
        <v>4042</v>
      </c>
      <c r="E433" s="2108"/>
      <c r="F433" s="64"/>
      <c r="G433" s="2110"/>
    </row>
    <row r="434" spans="1:9" x14ac:dyDescent="0.2">
      <c r="A434" s="2111"/>
      <c r="B434" s="286"/>
      <c r="C434" s="257"/>
      <c r="D434" s="2122" t="s">
        <v>4043</v>
      </c>
      <c r="E434" s="2108"/>
      <c r="F434" s="2112"/>
      <c r="G434" s="2110"/>
    </row>
    <row r="435" spans="1:9" x14ac:dyDescent="0.2">
      <c r="A435" s="2109"/>
      <c r="B435" s="106"/>
      <c r="C435" s="257"/>
      <c r="D435" s="2122" t="s">
        <v>4044</v>
      </c>
      <c r="E435" s="2108"/>
      <c r="F435" s="64"/>
      <c r="G435" s="2110"/>
    </row>
    <row r="436" spans="1:9" x14ac:dyDescent="0.2">
      <c r="A436" s="2109"/>
      <c r="B436" s="106"/>
      <c r="C436" s="257"/>
      <c r="D436" s="2122" t="s">
        <v>4045</v>
      </c>
      <c r="E436" s="2108"/>
      <c r="F436" s="2113"/>
      <c r="G436" s="2110"/>
    </row>
    <row r="437" spans="1:9" x14ac:dyDescent="0.2">
      <c r="A437" s="2109"/>
      <c r="B437" s="106"/>
      <c r="C437" s="257"/>
      <c r="D437" s="2122"/>
      <c r="E437" s="289"/>
      <c r="F437" s="1262"/>
      <c r="G437" s="2110"/>
    </row>
    <row r="438" spans="1:9" x14ac:dyDescent="0.2">
      <c r="A438" s="2109"/>
      <c r="B438" s="106"/>
      <c r="C438" s="257"/>
      <c r="D438" s="2122"/>
      <c r="E438" s="289"/>
      <c r="F438" s="1262"/>
      <c r="G438" s="2110"/>
    </row>
    <row r="439" spans="1:9" x14ac:dyDescent="0.2">
      <c r="A439" s="2111"/>
      <c r="B439" s="106"/>
      <c r="C439" s="257"/>
      <c r="D439" s="2122"/>
      <c r="E439" s="289"/>
      <c r="F439" s="1262"/>
      <c r="G439" s="2110"/>
    </row>
    <row r="440" spans="1:9" x14ac:dyDescent="0.2">
      <c r="A440" s="2109"/>
      <c r="B440" s="106"/>
      <c r="C440" s="257"/>
      <c r="D440" s="2122"/>
      <c r="E440" s="289"/>
      <c r="F440" s="1262"/>
      <c r="G440" s="2110"/>
      <c r="I440" s="2529"/>
    </row>
    <row r="441" spans="1:9" x14ac:dyDescent="0.2">
      <c r="A441" s="2109"/>
      <c r="B441" s="106"/>
      <c r="C441" s="257"/>
      <c r="D441" s="2122"/>
      <c r="E441" s="289"/>
      <c r="F441" s="1262"/>
      <c r="G441" s="2110"/>
    </row>
    <row r="442" spans="1:9" x14ac:dyDescent="0.2">
      <c r="A442" s="2109"/>
      <c r="B442" s="106"/>
      <c r="C442" s="257"/>
      <c r="D442" s="2122"/>
      <c r="E442" s="289"/>
      <c r="F442" s="1262"/>
      <c r="G442" s="2110"/>
    </row>
    <row r="443" spans="1:9" x14ac:dyDescent="0.2">
      <c r="A443" s="2111"/>
      <c r="B443" s="106"/>
      <c r="C443" s="257"/>
      <c r="D443" s="2122"/>
      <c r="E443" s="289"/>
      <c r="F443" s="1263"/>
      <c r="G443" s="2110"/>
    </row>
    <row r="444" spans="1:9" x14ac:dyDescent="0.2">
      <c r="A444" s="2109"/>
      <c r="B444" s="106"/>
      <c r="C444" s="289"/>
      <c r="D444" s="852"/>
      <c r="E444" s="289"/>
      <c r="F444" s="1263"/>
      <c r="G444" s="2114"/>
    </row>
    <row r="445" spans="1:9" x14ac:dyDescent="0.2">
      <c r="A445" s="2109"/>
      <c r="B445" s="106"/>
      <c r="C445" s="289"/>
      <c r="D445" s="852"/>
      <c r="E445" s="289"/>
      <c r="F445" s="1263"/>
      <c r="G445" s="2114"/>
    </row>
    <row r="446" spans="1:9" x14ac:dyDescent="0.2">
      <c r="A446" s="2109"/>
      <c r="B446" s="106"/>
      <c r="C446" s="289"/>
      <c r="D446" s="852"/>
      <c r="E446" s="289"/>
      <c r="F446" s="1263"/>
      <c r="G446" s="2114"/>
    </row>
    <row r="447" spans="1:9" x14ac:dyDescent="0.2">
      <c r="A447" s="2109"/>
      <c r="B447" s="106"/>
      <c r="C447" s="289"/>
      <c r="D447" s="852"/>
      <c r="E447" s="289"/>
      <c r="F447" s="1263"/>
      <c r="G447" s="2114"/>
    </row>
    <row r="448" spans="1:9" x14ac:dyDescent="0.2">
      <c r="A448" s="2109"/>
      <c r="B448" s="106"/>
      <c r="C448" s="289"/>
      <c r="D448" s="852"/>
      <c r="E448" s="289"/>
      <c r="F448" s="1263"/>
      <c r="G448" s="2114"/>
    </row>
    <row r="449" spans="1:7" x14ac:dyDescent="0.2">
      <c r="A449" s="2109"/>
      <c r="B449" s="106"/>
      <c r="C449" s="289"/>
      <c r="D449" s="1933"/>
      <c r="E449" s="289"/>
      <c r="F449" s="1263"/>
      <c r="G449" s="2114"/>
    </row>
    <row r="450" spans="1:7" x14ac:dyDescent="0.2">
      <c r="A450" s="2109"/>
      <c r="B450" s="106"/>
      <c r="C450" s="289"/>
      <c r="D450" s="1933"/>
      <c r="E450" s="289"/>
      <c r="F450" s="1263"/>
      <c r="G450" s="2114"/>
    </row>
    <row r="451" spans="1:7" x14ac:dyDescent="0.2">
      <c r="A451" s="2109"/>
      <c r="B451" s="106"/>
      <c r="C451" s="289"/>
      <c r="D451" s="2213"/>
      <c r="E451" s="289"/>
      <c r="F451" s="1263"/>
      <c r="G451" s="2114"/>
    </row>
    <row r="452" spans="1:7" x14ac:dyDescent="0.2">
      <c r="A452" s="2109"/>
      <c r="B452" s="106"/>
      <c r="C452" s="289"/>
      <c r="D452" s="2141"/>
      <c r="E452" s="289"/>
      <c r="F452" s="1263"/>
      <c r="G452" s="2114"/>
    </row>
    <row r="453" spans="1:7" x14ac:dyDescent="0.2">
      <c r="A453" s="2109"/>
      <c r="B453" s="106"/>
      <c r="C453" s="289"/>
      <c r="D453" s="852"/>
      <c r="E453" s="289"/>
      <c r="F453" s="1263"/>
      <c r="G453" s="2114"/>
    </row>
    <row r="454" spans="1:7" x14ac:dyDescent="0.2">
      <c r="A454" s="2109"/>
      <c r="B454" s="106"/>
      <c r="C454" s="289"/>
      <c r="D454" s="852"/>
      <c r="E454" s="289"/>
      <c r="F454" s="1263"/>
      <c r="G454" s="2114"/>
    </row>
    <row r="455" spans="1:7" x14ac:dyDescent="0.2">
      <c r="A455" s="2109"/>
      <c r="B455" s="106"/>
      <c r="C455" s="289"/>
      <c r="D455" s="852"/>
      <c r="E455" s="289"/>
      <c r="F455" s="1263"/>
      <c r="G455" s="2114"/>
    </row>
    <row r="456" spans="1:7" x14ac:dyDescent="0.2">
      <c r="A456" s="2109"/>
      <c r="B456" s="106"/>
      <c r="C456" s="289"/>
      <c r="D456" s="852"/>
      <c r="E456" s="289"/>
      <c r="F456" s="1263"/>
      <c r="G456" s="2114"/>
    </row>
    <row r="457" spans="1:7" x14ac:dyDescent="0.2">
      <c r="A457" s="2109"/>
      <c r="B457" s="106"/>
      <c r="C457" s="289"/>
      <c r="D457" s="852"/>
      <c r="E457" s="289"/>
      <c r="F457" s="1263"/>
      <c r="G457" s="2114"/>
    </row>
    <row r="458" spans="1:7" x14ac:dyDescent="0.2">
      <c r="A458" s="2111"/>
      <c r="B458" s="106"/>
      <c r="C458" s="289"/>
      <c r="D458" s="852"/>
      <c r="E458" s="289"/>
      <c r="F458" s="1263"/>
      <c r="G458" s="2114"/>
    </row>
    <row r="459" spans="1:7" x14ac:dyDescent="0.2">
      <c r="A459" s="2109"/>
      <c r="B459" s="106"/>
      <c r="C459" s="289"/>
      <c r="D459" s="852"/>
      <c r="E459" s="289"/>
      <c r="F459" s="1262"/>
      <c r="G459" s="2114"/>
    </row>
    <row r="460" spans="1:7" x14ac:dyDescent="0.2">
      <c r="A460" s="2109"/>
      <c r="B460" s="106"/>
      <c r="C460" s="289"/>
      <c r="D460" s="852"/>
      <c r="E460" s="289"/>
      <c r="F460" s="1262"/>
      <c r="G460" s="2114"/>
    </row>
    <row r="461" spans="1:7" x14ac:dyDescent="0.2">
      <c r="A461" s="2109"/>
      <c r="B461" s="106"/>
      <c r="C461" s="289"/>
      <c r="D461" s="2106"/>
      <c r="E461" s="2107"/>
      <c r="F461" s="1262"/>
      <c r="G461" s="2114"/>
    </row>
    <row r="462" spans="1:7" x14ac:dyDescent="0.2">
      <c r="A462" s="2109"/>
      <c r="B462" s="106"/>
      <c r="C462" s="289"/>
      <c r="D462" s="2115"/>
      <c r="E462" s="295"/>
      <c r="F462" s="296"/>
      <c r="G462" s="1385"/>
    </row>
    <row r="463" spans="1:7" ht="13.5" thickBot="1" x14ac:dyDescent="0.25">
      <c r="A463" s="297"/>
      <c r="B463" s="298"/>
      <c r="C463" s="299"/>
      <c r="D463" s="300"/>
      <c r="E463" s="301"/>
      <c r="F463" s="302" t="s">
        <v>986</v>
      </c>
      <c r="G463" s="53">
        <f>SUM(G432:G462)</f>
        <v>9000</v>
      </c>
    </row>
    <row r="464" spans="1:7" ht="13.5" thickTop="1" x14ac:dyDescent="0.2">
      <c r="A464" s="14" t="s">
        <v>4046</v>
      </c>
      <c r="B464" s="123"/>
      <c r="C464" s="2529"/>
      <c r="E464" s="89"/>
      <c r="G464" s="17"/>
    </row>
    <row r="465" spans="1:7" ht="13.5" thickBot="1" x14ac:dyDescent="0.25">
      <c r="A465" s="303"/>
      <c r="B465" s="304"/>
      <c r="C465" s="304"/>
      <c r="D465" s="304"/>
      <c r="E465" s="304"/>
      <c r="F465" s="304"/>
      <c r="G465" s="305"/>
    </row>
    <row r="466" spans="1:7" ht="13.5" thickTop="1" x14ac:dyDescent="0.2">
      <c r="A466" s="3649"/>
      <c r="B466" s="3650"/>
      <c r="C466" s="3651"/>
      <c r="D466" s="2527" t="s">
        <v>18</v>
      </c>
      <c r="E466" s="3553" t="s">
        <v>19</v>
      </c>
      <c r="F466" s="3476"/>
      <c r="G466" s="3554"/>
    </row>
    <row r="467" spans="1:7" x14ac:dyDescent="0.2">
      <c r="A467" s="3555" t="s">
        <v>20</v>
      </c>
      <c r="B467" s="3556"/>
      <c r="C467" s="3557"/>
      <c r="D467" s="44"/>
      <c r="E467" s="3457"/>
      <c r="F467" s="3458"/>
      <c r="G467" s="3459"/>
    </row>
    <row r="468" spans="1:7" x14ac:dyDescent="0.2">
      <c r="A468" s="3555" t="s">
        <v>21</v>
      </c>
      <c r="B468" s="3556"/>
      <c r="C468" s="3557"/>
      <c r="D468" s="61" t="s">
        <v>340</v>
      </c>
      <c r="E468" s="3561" t="s">
        <v>25</v>
      </c>
      <c r="F468" s="3405"/>
      <c r="G468" s="3406"/>
    </row>
    <row r="469" spans="1:7" ht="13.5" thickBot="1" x14ac:dyDescent="0.25">
      <c r="A469" s="3562" t="s">
        <v>22</v>
      </c>
      <c r="B469" s="3563"/>
      <c r="C469" s="3564"/>
      <c r="D469" s="62" t="s">
        <v>321</v>
      </c>
      <c r="E469" s="3460" t="s">
        <v>23</v>
      </c>
      <c r="F469" s="3409"/>
      <c r="G469" s="3410"/>
    </row>
    <row r="470" spans="1:7" ht="16.5" x14ac:dyDescent="0.25">
      <c r="A470" s="3415" t="s">
        <v>0</v>
      </c>
      <c r="B470" s="3416"/>
      <c r="C470" s="3416"/>
      <c r="D470" s="3416"/>
      <c r="E470" s="3416"/>
      <c r="F470" s="3416"/>
      <c r="G470" s="3417"/>
    </row>
    <row r="471" spans="1:7" x14ac:dyDescent="0.2">
      <c r="A471" s="3418" t="s">
        <v>1</v>
      </c>
      <c r="B471" s="3419"/>
      <c r="C471" s="3419"/>
      <c r="D471" s="3419"/>
      <c r="E471" s="3419"/>
      <c r="F471" s="3419"/>
      <c r="G471" s="3420"/>
    </row>
    <row r="472" spans="1:7" x14ac:dyDescent="0.2">
      <c r="A472" s="3421" t="s">
        <v>2</v>
      </c>
      <c r="B472" s="3422"/>
      <c r="C472" s="3422"/>
      <c r="D472" s="3422"/>
      <c r="E472" s="3422"/>
      <c r="F472" s="3422"/>
      <c r="G472" s="3423"/>
    </row>
    <row r="473" spans="1:7" x14ac:dyDescent="0.2">
      <c r="A473" s="2"/>
      <c r="B473" s="75"/>
      <c r="C473" s="2844"/>
      <c r="D473" s="5"/>
      <c r="E473" s="115"/>
      <c r="F473" s="6"/>
      <c r="G473" s="7" t="s">
        <v>3</v>
      </c>
    </row>
    <row r="474" spans="1:7" x14ac:dyDescent="0.2">
      <c r="A474" s="8" t="s">
        <v>4</v>
      </c>
      <c r="B474" s="9"/>
      <c r="C474" s="10" t="s">
        <v>320</v>
      </c>
      <c r="D474" s="9"/>
      <c r="E474" s="1277" t="s">
        <v>4873</v>
      </c>
      <c r="F474" s="689"/>
      <c r="G474" s="1278" t="s">
        <v>4747</v>
      </c>
    </row>
    <row r="475" spans="1:7" x14ac:dyDescent="0.2">
      <c r="A475" s="14" t="s">
        <v>6</v>
      </c>
      <c r="B475" s="76"/>
      <c r="C475" s="16"/>
      <c r="D475" s="2845"/>
      <c r="E475" s="3424"/>
      <c r="F475" s="3425"/>
      <c r="G475" s="17"/>
    </row>
    <row r="476" spans="1:7" x14ac:dyDescent="0.2">
      <c r="A476" s="2846" t="s">
        <v>7</v>
      </c>
      <c r="B476" s="19"/>
      <c r="C476" s="19"/>
      <c r="D476" s="19"/>
      <c r="E476" s="20" t="s">
        <v>8</v>
      </c>
      <c r="F476" s="21"/>
      <c r="G476" s="17" t="s">
        <v>9</v>
      </c>
    </row>
    <row r="477" spans="1:7" x14ac:dyDescent="0.2">
      <c r="A477" s="2"/>
      <c r="B477" s="75"/>
      <c r="C477" s="2844"/>
      <c r="D477" s="2844"/>
      <c r="E477" s="3426"/>
      <c r="F477" s="3427"/>
      <c r="G477" s="22"/>
    </row>
    <row r="478" spans="1:7" ht="26.25" thickBot="1" x14ac:dyDescent="0.25">
      <c r="A478" s="23" t="s">
        <v>10</v>
      </c>
      <c r="B478" s="77" t="s">
        <v>11</v>
      </c>
      <c r="C478" s="25" t="s">
        <v>12</v>
      </c>
      <c r="D478" s="26" t="s">
        <v>13</v>
      </c>
      <c r="E478" s="78" t="s">
        <v>14</v>
      </c>
      <c r="F478" s="28" t="s">
        <v>15</v>
      </c>
      <c r="G478" s="29" t="s">
        <v>16</v>
      </c>
    </row>
    <row r="479" spans="1:7" ht="13.5" thickTop="1" x14ac:dyDescent="0.2">
      <c r="A479" s="282">
        <v>1</v>
      </c>
      <c r="B479" s="283"/>
      <c r="C479" s="1268" t="s">
        <v>875</v>
      </c>
      <c r="D479" s="2853" t="s">
        <v>4760</v>
      </c>
      <c r="E479" s="1270">
        <v>64</v>
      </c>
      <c r="F479" s="1264">
        <v>37</v>
      </c>
      <c r="G479" s="284">
        <f>F479*E479</f>
        <v>2368</v>
      </c>
    </row>
    <row r="480" spans="1:7" x14ac:dyDescent="0.2">
      <c r="A480" s="1260">
        <v>2</v>
      </c>
      <c r="B480" s="286"/>
      <c r="C480" s="1271" t="s">
        <v>306</v>
      </c>
      <c r="D480" s="912" t="s">
        <v>1393</v>
      </c>
      <c r="E480" s="1270">
        <v>252</v>
      </c>
      <c r="F480" s="1265">
        <v>343</v>
      </c>
      <c r="G480" s="386">
        <f t="shared" ref="G480:G481" si="5">F480*E480</f>
        <v>86436</v>
      </c>
    </row>
    <row r="481" spans="1:9" x14ac:dyDescent="0.2">
      <c r="A481" s="285">
        <v>3</v>
      </c>
      <c r="B481" s="286"/>
      <c r="C481" s="1271" t="s">
        <v>306</v>
      </c>
      <c r="D481" s="912" t="s">
        <v>1394</v>
      </c>
      <c r="E481" s="1270">
        <v>95</v>
      </c>
      <c r="F481" s="1265">
        <v>405</v>
      </c>
      <c r="G481" s="386">
        <f t="shared" si="5"/>
        <v>38475</v>
      </c>
    </row>
    <row r="482" spans="1:9" x14ac:dyDescent="0.2">
      <c r="A482" s="285"/>
      <c r="B482" s="286"/>
      <c r="C482" s="1271"/>
      <c r="D482" s="1272"/>
      <c r="E482" s="1270"/>
      <c r="F482" s="1265"/>
      <c r="G482" s="386"/>
    </row>
    <row r="483" spans="1:9" x14ac:dyDescent="0.2">
      <c r="A483" s="1260"/>
      <c r="B483" s="286"/>
      <c r="C483" s="1271"/>
      <c r="D483" s="1273"/>
      <c r="E483" s="1270"/>
      <c r="F483" s="1266"/>
      <c r="G483" s="386"/>
    </row>
    <row r="484" spans="1:9" x14ac:dyDescent="0.2">
      <c r="A484" s="285"/>
      <c r="B484" s="106"/>
      <c r="C484" s="1271"/>
      <c r="D484" s="1272"/>
      <c r="E484" s="1270"/>
      <c r="F484" s="1265"/>
      <c r="G484" s="386"/>
    </row>
    <row r="485" spans="1:9" x14ac:dyDescent="0.2">
      <c r="A485" s="285"/>
      <c r="B485" s="106"/>
      <c r="C485" s="1271"/>
      <c r="D485" s="1272"/>
      <c r="E485" s="1270"/>
      <c r="F485" s="1265"/>
      <c r="G485" s="386"/>
      <c r="I485" s="2845"/>
    </row>
    <row r="486" spans="1:9" x14ac:dyDescent="0.2">
      <c r="A486" s="285"/>
      <c r="B486" s="106"/>
      <c r="C486" s="1271"/>
      <c r="D486" s="1272"/>
      <c r="E486" s="1270"/>
      <c r="F486" s="1265"/>
      <c r="G486" s="386"/>
      <c r="I486" s="2845"/>
    </row>
    <row r="487" spans="1:9" x14ac:dyDescent="0.2">
      <c r="A487" s="285"/>
      <c r="B487" s="106"/>
      <c r="C487" s="1271"/>
      <c r="D487" s="1272"/>
      <c r="E487" s="1270"/>
      <c r="F487" s="1265"/>
      <c r="G487" s="386"/>
      <c r="I487" s="2845"/>
    </row>
    <row r="488" spans="1:9" x14ac:dyDescent="0.2">
      <c r="A488" s="285"/>
      <c r="B488" s="106"/>
      <c r="C488" s="477"/>
      <c r="D488" s="1274"/>
      <c r="E488" s="1270"/>
      <c r="F488" s="1267"/>
      <c r="G488" s="386"/>
    </row>
    <row r="489" spans="1:9" x14ac:dyDescent="0.2">
      <c r="A489" s="1260"/>
      <c r="B489" s="106"/>
      <c r="C489" s="477"/>
      <c r="D489" s="1272"/>
      <c r="E489" s="1270"/>
      <c r="F489" s="1263"/>
      <c r="G489" s="386"/>
    </row>
    <row r="490" spans="1:9" x14ac:dyDescent="0.2">
      <c r="A490" s="285"/>
      <c r="B490" s="106"/>
      <c r="C490" s="238"/>
      <c r="D490" s="1272"/>
      <c r="E490" s="228"/>
      <c r="F490" s="1265"/>
      <c r="G490" s="386"/>
    </row>
    <row r="491" spans="1:9" x14ac:dyDescent="0.2">
      <c r="A491" s="285"/>
      <c r="B491" s="106"/>
      <c r="C491" s="233"/>
      <c r="D491" s="1274"/>
      <c r="E491" s="228"/>
      <c r="F491" s="1265"/>
      <c r="G491" s="386"/>
    </row>
    <row r="492" spans="1:9" x14ac:dyDescent="0.2">
      <c r="A492" s="1260"/>
      <c r="B492" s="106"/>
      <c r="C492" s="233"/>
      <c r="D492" s="1261"/>
      <c r="E492" s="289"/>
      <c r="F492" s="1265"/>
      <c r="G492" s="386"/>
    </row>
    <row r="493" spans="1:9" x14ac:dyDescent="0.2">
      <c r="A493" s="285"/>
      <c r="B493" s="106"/>
      <c r="C493" s="426"/>
      <c r="D493" s="1272"/>
      <c r="E493" s="289"/>
      <c r="F493" s="1262"/>
      <c r="G493" s="386"/>
    </row>
    <row r="494" spans="1:9" x14ac:dyDescent="0.2">
      <c r="A494" s="285"/>
      <c r="B494" s="106"/>
      <c r="C494" s="426"/>
      <c r="D494" s="1272"/>
      <c r="E494" s="289"/>
      <c r="F494" s="1262"/>
      <c r="G494" s="386"/>
    </row>
    <row r="495" spans="1:9" x14ac:dyDescent="0.2">
      <c r="A495" s="1260"/>
      <c r="B495" s="106"/>
      <c r="C495" s="426"/>
      <c r="D495" s="1272"/>
      <c r="E495" s="289"/>
      <c r="F495" s="1262"/>
      <c r="G495" s="386"/>
    </row>
    <row r="496" spans="1:9" x14ac:dyDescent="0.2">
      <c r="A496" s="285"/>
      <c r="B496" s="106"/>
      <c r="C496" s="289"/>
      <c r="D496" s="1272"/>
      <c r="E496" s="289"/>
      <c r="F496" s="1262"/>
      <c r="G496" s="386"/>
    </row>
    <row r="497" spans="1:7" x14ac:dyDescent="0.2">
      <c r="A497" s="285"/>
      <c r="B497" s="106"/>
      <c r="C497" s="289"/>
      <c r="D497" s="1272"/>
      <c r="E497" s="289"/>
      <c r="F497" s="1263"/>
      <c r="G497" s="386"/>
    </row>
    <row r="498" spans="1:7" x14ac:dyDescent="0.2">
      <c r="A498" s="1260"/>
      <c r="B498" s="291"/>
      <c r="C498" s="426"/>
      <c r="D498" s="1272"/>
      <c r="E498" s="289"/>
      <c r="F498" s="1263"/>
      <c r="G498" s="386"/>
    </row>
    <row r="499" spans="1:7" x14ac:dyDescent="0.2">
      <c r="A499" s="285"/>
      <c r="B499" s="106"/>
      <c r="C499" s="426"/>
      <c r="D499" s="1272"/>
      <c r="E499" s="289"/>
      <c r="F499" s="1263"/>
      <c r="G499" s="386"/>
    </row>
    <row r="500" spans="1:7" x14ac:dyDescent="0.2">
      <c r="A500" s="285"/>
      <c r="B500" s="106"/>
      <c r="C500" s="426"/>
      <c r="D500" s="1272"/>
      <c r="E500" s="289"/>
      <c r="F500" s="1262"/>
      <c r="G500" s="386"/>
    </row>
    <row r="501" spans="1:7" x14ac:dyDescent="0.2">
      <c r="A501" s="285"/>
      <c r="B501" s="106"/>
      <c r="C501" s="233"/>
      <c r="D501" s="1272"/>
      <c r="E501" s="289"/>
      <c r="F501" s="1262"/>
      <c r="G501" s="287"/>
    </row>
    <row r="502" spans="1:7" x14ac:dyDescent="0.2">
      <c r="A502" s="285"/>
      <c r="B502" s="106"/>
      <c r="C502" s="233"/>
      <c r="D502" s="293"/>
      <c r="E502" s="289"/>
      <c r="F502" s="1262"/>
      <c r="G502" s="287"/>
    </row>
    <row r="503" spans="1:7" x14ac:dyDescent="0.2">
      <c r="A503" s="285"/>
      <c r="B503" s="106"/>
      <c r="C503" s="289"/>
      <c r="D503" s="293"/>
      <c r="E503" s="289"/>
      <c r="F503" s="1262"/>
      <c r="G503" s="287"/>
    </row>
    <row r="504" spans="1:7" x14ac:dyDescent="0.2">
      <c r="A504" s="285"/>
      <c r="B504" s="106"/>
      <c r="C504" s="289"/>
      <c r="D504" s="293"/>
      <c r="E504" s="289"/>
      <c r="F504" s="1262"/>
      <c r="G504" s="287"/>
    </row>
    <row r="505" spans="1:7" x14ac:dyDescent="0.2">
      <c r="A505" s="285"/>
      <c r="B505" s="106"/>
      <c r="C505" s="289"/>
      <c r="D505" s="290"/>
      <c r="E505" s="289"/>
      <c r="F505" s="1263"/>
      <c r="G505" s="287"/>
    </row>
    <row r="506" spans="1:7" x14ac:dyDescent="0.2">
      <c r="A506" s="285"/>
      <c r="B506" s="106"/>
      <c r="C506" s="289"/>
      <c r="D506" s="290"/>
      <c r="E506" s="289"/>
      <c r="F506" s="1263"/>
      <c r="G506" s="287"/>
    </row>
    <row r="507" spans="1:7" x14ac:dyDescent="0.2">
      <c r="A507" s="285"/>
      <c r="B507" s="106"/>
      <c r="C507" s="289"/>
      <c r="D507" s="290"/>
      <c r="E507" s="289"/>
      <c r="F507" s="1263"/>
      <c r="G507" s="287"/>
    </row>
    <row r="508" spans="1:7" x14ac:dyDescent="0.2">
      <c r="A508" s="285"/>
      <c r="B508" s="106"/>
      <c r="C508" s="289"/>
      <c r="D508" s="290"/>
      <c r="E508" s="289"/>
      <c r="F508" s="1263"/>
      <c r="G508" s="287"/>
    </row>
    <row r="509" spans="1:7" x14ac:dyDescent="0.2">
      <c r="A509" s="285"/>
      <c r="B509" s="106"/>
      <c r="C509" s="289"/>
      <c r="D509" s="288"/>
      <c r="E509" s="289"/>
      <c r="F509" s="1262"/>
      <c r="G509" s="287"/>
    </row>
    <row r="510" spans="1:7" x14ac:dyDescent="0.2">
      <c r="A510" s="285"/>
      <c r="B510" s="106"/>
      <c r="C510" s="289"/>
      <c r="D510" s="288"/>
      <c r="E510" s="289"/>
      <c r="F510" s="1262"/>
      <c r="G510" s="287"/>
    </row>
    <row r="511" spans="1:7" x14ac:dyDescent="0.2">
      <c r="A511" s="142"/>
      <c r="B511" s="106"/>
      <c r="C511" s="292"/>
      <c r="D511" s="294"/>
      <c r="E511" s="295"/>
      <c r="F511" s="296"/>
      <c r="G511" s="125"/>
    </row>
    <row r="512" spans="1:7" ht="13.5" thickBot="1" x14ac:dyDescent="0.25">
      <c r="A512" s="297"/>
      <c r="B512" s="298"/>
      <c r="C512" s="299"/>
      <c r="D512" s="300"/>
      <c r="E512" s="301"/>
      <c r="F512" s="302" t="s">
        <v>986</v>
      </c>
      <c r="G512" s="53">
        <f>SUM(G479:G511)</f>
        <v>127279</v>
      </c>
    </row>
    <row r="513" spans="1:7" ht="13.5" thickTop="1" x14ac:dyDescent="0.2">
      <c r="A513" s="14" t="s">
        <v>2900</v>
      </c>
      <c r="B513" s="123"/>
      <c r="C513" s="2845"/>
      <c r="E513" s="89"/>
      <c r="G513" s="17"/>
    </row>
    <row r="514" spans="1:7" ht="13.5" thickBot="1" x14ac:dyDescent="0.25">
      <c r="A514" s="303"/>
      <c r="B514" s="304"/>
      <c r="C514" s="304"/>
      <c r="D514" s="304"/>
      <c r="E514" s="304"/>
      <c r="F514" s="304"/>
      <c r="G514" s="305"/>
    </row>
    <row r="515" spans="1:7" ht="13.5" thickTop="1" x14ac:dyDescent="0.2">
      <c r="A515" s="3649"/>
      <c r="B515" s="3650"/>
      <c r="C515" s="3651"/>
      <c r="D515" s="2843" t="s">
        <v>18</v>
      </c>
      <c r="E515" s="3553" t="s">
        <v>19</v>
      </c>
      <c r="F515" s="3476"/>
      <c r="G515" s="3554"/>
    </row>
    <row r="516" spans="1:7" x14ac:dyDescent="0.2">
      <c r="A516" s="3555" t="s">
        <v>20</v>
      </c>
      <c r="B516" s="3556"/>
      <c r="C516" s="3557"/>
      <c r="D516" s="44"/>
      <c r="E516" s="3457"/>
      <c r="F516" s="3458"/>
      <c r="G516" s="3459"/>
    </row>
    <row r="517" spans="1:7" x14ac:dyDescent="0.2">
      <c r="A517" s="3555" t="s">
        <v>21</v>
      </c>
      <c r="B517" s="3556"/>
      <c r="C517" s="3557"/>
      <c r="D517" s="61" t="s">
        <v>340</v>
      </c>
      <c r="E517" s="3561" t="s">
        <v>25</v>
      </c>
      <c r="F517" s="3405"/>
      <c r="G517" s="3406"/>
    </row>
    <row r="518" spans="1:7" ht="13.5" thickBot="1" x14ac:dyDescent="0.25">
      <c r="A518" s="3562" t="s">
        <v>22</v>
      </c>
      <c r="B518" s="3563"/>
      <c r="C518" s="3564"/>
      <c r="D518" s="62" t="s">
        <v>321</v>
      </c>
      <c r="E518" s="3460" t="s">
        <v>23</v>
      </c>
      <c r="F518" s="3409"/>
      <c r="G518" s="3410"/>
    </row>
    <row r="519" spans="1:7" ht="16.5" x14ac:dyDescent="0.25">
      <c r="A519" s="3415" t="s">
        <v>0</v>
      </c>
      <c r="B519" s="3416"/>
      <c r="C519" s="3416"/>
      <c r="D519" s="3416"/>
      <c r="E519" s="3416"/>
      <c r="F519" s="3416"/>
      <c r="G519" s="3417"/>
    </row>
    <row r="520" spans="1:7" x14ac:dyDescent="0.2">
      <c r="A520" s="3418" t="s">
        <v>1</v>
      </c>
      <c r="B520" s="3419"/>
      <c r="C520" s="3419"/>
      <c r="D520" s="3419"/>
      <c r="E520" s="3419"/>
      <c r="F520" s="3419"/>
      <c r="G520" s="3420"/>
    </row>
    <row r="521" spans="1:7" x14ac:dyDescent="0.2">
      <c r="A521" s="3421" t="s">
        <v>2</v>
      </c>
      <c r="B521" s="3422"/>
      <c r="C521" s="3422"/>
      <c r="D521" s="3422"/>
      <c r="E521" s="3422"/>
      <c r="F521" s="3422"/>
      <c r="G521" s="3423"/>
    </row>
    <row r="522" spans="1:7" x14ac:dyDescent="0.2">
      <c r="A522" s="2"/>
      <c r="B522" s="75"/>
      <c r="C522" s="3157"/>
      <c r="D522" s="5"/>
      <c r="E522" s="115"/>
      <c r="F522" s="6"/>
      <c r="G522" s="7" t="s">
        <v>3</v>
      </c>
    </row>
    <row r="523" spans="1:7" x14ac:dyDescent="0.2">
      <c r="A523" s="8" t="s">
        <v>4</v>
      </c>
      <c r="B523" s="9"/>
      <c r="C523" s="10" t="s">
        <v>320</v>
      </c>
      <c r="D523" s="9"/>
      <c r="E523" s="1277" t="s">
        <v>5464</v>
      </c>
      <c r="F523" s="689"/>
      <c r="G523" s="739" t="s">
        <v>5444</v>
      </c>
    </row>
    <row r="524" spans="1:7" x14ac:dyDescent="0.2">
      <c r="A524" s="14" t="s">
        <v>6</v>
      </c>
      <c r="B524" s="76"/>
      <c r="C524" s="16"/>
      <c r="D524" s="3158"/>
      <c r="E524" s="3424"/>
      <c r="F524" s="3425"/>
      <c r="G524" s="17"/>
    </row>
    <row r="525" spans="1:7" x14ac:dyDescent="0.2">
      <c r="A525" s="3159" t="s">
        <v>7</v>
      </c>
      <c r="B525" s="19"/>
      <c r="C525" s="19"/>
      <c r="D525" s="19"/>
      <c r="E525" s="20" t="s">
        <v>8</v>
      </c>
      <c r="F525" s="21"/>
      <c r="G525" s="17" t="s">
        <v>9</v>
      </c>
    </row>
    <row r="526" spans="1:7" x14ac:dyDescent="0.2">
      <c r="A526" s="2"/>
      <c r="B526" s="75"/>
      <c r="C526" s="3157"/>
      <c r="D526" s="3157"/>
      <c r="E526" s="3426"/>
      <c r="F526" s="3427"/>
      <c r="G526" s="22"/>
    </row>
    <row r="527" spans="1:7" ht="26.25" thickBot="1" x14ac:dyDescent="0.25">
      <c r="A527" s="23" t="s">
        <v>10</v>
      </c>
      <c r="B527" s="77" t="s">
        <v>11</v>
      </c>
      <c r="C527" s="25" t="s">
        <v>12</v>
      </c>
      <c r="D527" s="26" t="s">
        <v>13</v>
      </c>
      <c r="E527" s="78" t="s">
        <v>14</v>
      </c>
      <c r="F527" s="28" t="s">
        <v>15</v>
      </c>
      <c r="G527" s="29" t="s">
        <v>16</v>
      </c>
    </row>
    <row r="528" spans="1:7" ht="13.5" thickTop="1" x14ac:dyDescent="0.2">
      <c r="A528" s="282">
        <v>1</v>
      </c>
      <c r="B528" s="283"/>
      <c r="C528" s="1275" t="s">
        <v>2722</v>
      </c>
      <c r="D528" s="2853" t="s">
        <v>5458</v>
      </c>
      <c r="E528" s="1270">
        <v>15</v>
      </c>
      <c r="F528" s="1264">
        <v>600</v>
      </c>
      <c r="G528" s="284">
        <f>F528*E528</f>
        <v>9000</v>
      </c>
    </row>
    <row r="529" spans="1:7" x14ac:dyDescent="0.2">
      <c r="A529" s="1260"/>
      <c r="B529" s="286"/>
      <c r="C529" s="1271"/>
      <c r="D529" s="2599" t="s">
        <v>5459</v>
      </c>
      <c r="E529" s="1270"/>
      <c r="F529" s="1265"/>
      <c r="G529" s="386"/>
    </row>
    <row r="530" spans="1:7" x14ac:dyDescent="0.2">
      <c r="A530" s="285"/>
      <c r="B530" s="286"/>
      <c r="C530" s="1271"/>
      <c r="D530" s="912" t="s">
        <v>5460</v>
      </c>
      <c r="E530" s="1270"/>
      <c r="F530" s="1265"/>
      <c r="G530" s="386"/>
    </row>
    <row r="531" spans="1:7" x14ac:dyDescent="0.2">
      <c r="A531" s="285"/>
      <c r="B531" s="286"/>
      <c r="C531" s="1271"/>
      <c r="D531" s="981" t="s">
        <v>5461</v>
      </c>
      <c r="E531" s="1270"/>
      <c r="F531" s="1265"/>
      <c r="G531" s="386"/>
    </row>
    <row r="532" spans="1:7" x14ac:dyDescent="0.2">
      <c r="A532" s="1260"/>
      <c r="B532" s="286"/>
      <c r="C532" s="1271"/>
      <c r="D532" s="3160" t="s">
        <v>5462</v>
      </c>
      <c r="E532" s="1270"/>
      <c r="F532" s="1266"/>
      <c r="G532" s="386"/>
    </row>
    <row r="533" spans="1:7" x14ac:dyDescent="0.2">
      <c r="A533" s="285"/>
      <c r="B533" s="106"/>
      <c r="C533" s="1271"/>
      <c r="D533" s="1272"/>
      <c r="E533" s="1270"/>
      <c r="F533" s="1265"/>
      <c r="G533" s="386"/>
    </row>
    <row r="534" spans="1:7" x14ac:dyDescent="0.2">
      <c r="A534" s="285"/>
      <c r="B534" s="106"/>
      <c r="C534" s="1271"/>
      <c r="D534" s="1272"/>
      <c r="E534" s="1270"/>
      <c r="F534" s="1265"/>
      <c r="G534" s="386"/>
    </row>
    <row r="535" spans="1:7" x14ac:dyDescent="0.2">
      <c r="A535" s="285"/>
      <c r="B535" s="106"/>
      <c r="C535" s="1271"/>
      <c r="D535" s="1272"/>
      <c r="E535" s="1270"/>
      <c r="F535" s="1265"/>
      <c r="G535" s="386"/>
    </row>
    <row r="536" spans="1:7" x14ac:dyDescent="0.2">
      <c r="A536" s="285"/>
      <c r="B536" s="106"/>
      <c r="C536" s="1271"/>
      <c r="D536" s="1272"/>
      <c r="E536" s="1270"/>
      <c r="F536" s="1265"/>
      <c r="G536" s="386"/>
    </row>
    <row r="537" spans="1:7" x14ac:dyDescent="0.2">
      <c r="A537" s="285"/>
      <c r="B537" s="106"/>
      <c r="C537" s="477"/>
      <c r="D537" s="1274"/>
      <c r="E537" s="1270"/>
      <c r="F537" s="1267"/>
      <c r="G537" s="386"/>
    </row>
    <row r="538" spans="1:7" x14ac:dyDescent="0.2">
      <c r="A538" s="1260"/>
      <c r="B538" s="106"/>
      <c r="C538" s="477"/>
      <c r="D538" s="1272"/>
      <c r="E538" s="1270"/>
      <c r="F538" s="1263"/>
      <c r="G538" s="386"/>
    </row>
    <row r="539" spans="1:7" x14ac:dyDescent="0.2">
      <c r="A539" s="285"/>
      <c r="B539" s="106"/>
      <c r="C539" s="238"/>
      <c r="D539" s="1272"/>
      <c r="E539" s="228"/>
      <c r="F539" s="1265"/>
      <c r="G539" s="386"/>
    </row>
    <row r="540" spans="1:7" x14ac:dyDescent="0.2">
      <c r="A540" s="285"/>
      <c r="B540" s="106"/>
      <c r="C540" s="233"/>
      <c r="D540" s="1274"/>
      <c r="E540" s="228"/>
      <c r="F540" s="1265"/>
      <c r="G540" s="386"/>
    </row>
    <row r="541" spans="1:7" x14ac:dyDescent="0.2">
      <c r="A541" s="1260"/>
      <c r="B541" s="106"/>
      <c r="C541" s="233"/>
      <c r="D541" s="1261"/>
      <c r="E541" s="289"/>
      <c r="F541" s="1265"/>
      <c r="G541" s="386"/>
    </row>
    <row r="542" spans="1:7" x14ac:dyDescent="0.2">
      <c r="A542" s="285"/>
      <c r="B542" s="106"/>
      <c r="C542" s="426"/>
      <c r="D542" s="1272"/>
      <c r="E542" s="289"/>
      <c r="F542" s="1262"/>
      <c r="G542" s="386"/>
    </row>
    <row r="543" spans="1:7" x14ac:dyDescent="0.2">
      <c r="A543" s="285"/>
      <c r="B543" s="106"/>
      <c r="C543" s="426"/>
      <c r="D543" s="1272"/>
      <c r="E543" s="289"/>
      <c r="F543" s="1262"/>
      <c r="G543" s="386"/>
    </row>
    <row r="544" spans="1:7" x14ac:dyDescent="0.2">
      <c r="A544" s="1260"/>
      <c r="B544" s="106"/>
      <c r="C544" s="426"/>
      <c r="D544" s="1272"/>
      <c r="E544" s="289"/>
      <c r="F544" s="1262"/>
      <c r="G544" s="386"/>
    </row>
    <row r="545" spans="1:7" x14ac:dyDescent="0.2">
      <c r="A545" s="285"/>
      <c r="B545" s="106"/>
      <c r="C545" s="289"/>
      <c r="D545" s="1272"/>
      <c r="E545" s="289"/>
      <c r="F545" s="1262"/>
      <c r="G545" s="386"/>
    </row>
    <row r="546" spans="1:7" x14ac:dyDescent="0.2">
      <c r="A546" s="285"/>
      <c r="B546" s="106"/>
      <c r="C546" s="289"/>
      <c r="D546" s="1272"/>
      <c r="E546" s="289"/>
      <c r="F546" s="1263"/>
      <c r="G546" s="386"/>
    </row>
    <row r="547" spans="1:7" x14ac:dyDescent="0.2">
      <c r="A547" s="1260"/>
      <c r="B547" s="291"/>
      <c r="C547" s="426"/>
      <c r="D547" s="1272"/>
      <c r="E547" s="289"/>
      <c r="F547" s="1263"/>
      <c r="G547" s="386"/>
    </row>
    <row r="548" spans="1:7" x14ac:dyDescent="0.2">
      <c r="A548" s="285"/>
      <c r="B548" s="106"/>
      <c r="C548" s="426"/>
      <c r="D548" s="1272"/>
      <c r="E548" s="289"/>
      <c r="F548" s="1263"/>
      <c r="G548" s="386"/>
    </row>
    <row r="549" spans="1:7" x14ac:dyDescent="0.2">
      <c r="A549" s="285"/>
      <c r="B549" s="106"/>
      <c r="C549" s="426"/>
      <c r="D549" s="1272"/>
      <c r="E549" s="289"/>
      <c r="F549" s="1262"/>
      <c r="G549" s="386"/>
    </row>
    <row r="550" spans="1:7" x14ac:dyDescent="0.2">
      <c r="A550" s="285"/>
      <c r="B550" s="106"/>
      <c r="C550" s="233"/>
      <c r="D550" s="1272"/>
      <c r="E550" s="289"/>
      <c r="F550" s="1262"/>
      <c r="G550" s="287"/>
    </row>
    <row r="551" spans="1:7" x14ac:dyDescent="0.2">
      <c r="A551" s="285"/>
      <c r="B551" s="106"/>
      <c r="C551" s="233"/>
      <c r="D551" s="293"/>
      <c r="E551" s="289"/>
      <c r="F551" s="1262"/>
      <c r="G551" s="287"/>
    </row>
    <row r="552" spans="1:7" x14ac:dyDescent="0.2">
      <c r="A552" s="285"/>
      <c r="B552" s="106"/>
      <c r="C552" s="289"/>
      <c r="D552" s="293"/>
      <c r="E552" s="289"/>
      <c r="F552" s="1262"/>
      <c r="G552" s="287"/>
    </row>
    <row r="553" spans="1:7" x14ac:dyDescent="0.2">
      <c r="A553" s="285"/>
      <c r="B553" s="106"/>
      <c r="C553" s="289"/>
      <c r="D553" s="293"/>
      <c r="E553" s="289"/>
      <c r="F553" s="1262"/>
      <c r="G553" s="287"/>
    </row>
    <row r="554" spans="1:7" x14ac:dyDescent="0.2">
      <c r="A554" s="285"/>
      <c r="B554" s="106"/>
      <c r="C554" s="289"/>
      <c r="D554" s="290"/>
      <c r="E554" s="289"/>
      <c r="F554" s="1263"/>
      <c r="G554" s="287"/>
    </row>
    <row r="555" spans="1:7" x14ac:dyDescent="0.2">
      <c r="A555" s="285"/>
      <c r="B555" s="106"/>
      <c r="C555" s="289"/>
      <c r="D555" s="290"/>
      <c r="E555" s="289"/>
      <c r="F555" s="1263"/>
      <c r="G555" s="287"/>
    </row>
    <row r="556" spans="1:7" x14ac:dyDescent="0.2">
      <c r="A556" s="285"/>
      <c r="B556" s="106"/>
      <c r="C556" s="289"/>
      <c r="D556" s="290"/>
      <c r="E556" s="289"/>
      <c r="F556" s="1263"/>
      <c r="G556" s="287"/>
    </row>
    <row r="557" spans="1:7" x14ac:dyDescent="0.2">
      <c r="A557" s="285"/>
      <c r="B557" s="106"/>
      <c r="C557" s="289"/>
      <c r="D557" s="290"/>
      <c r="E557" s="289"/>
      <c r="F557" s="1263"/>
      <c r="G557" s="287"/>
    </row>
    <row r="558" spans="1:7" x14ac:dyDescent="0.2">
      <c r="A558" s="285"/>
      <c r="B558" s="106"/>
      <c r="C558" s="289"/>
      <c r="D558" s="288"/>
      <c r="E558" s="289"/>
      <c r="F558" s="1262"/>
      <c r="G558" s="287"/>
    </row>
    <row r="559" spans="1:7" x14ac:dyDescent="0.2">
      <c r="A559" s="285"/>
      <c r="B559" s="106"/>
      <c r="C559" s="289"/>
      <c r="D559" s="288"/>
      <c r="E559" s="289"/>
      <c r="F559" s="1262"/>
      <c r="G559" s="287"/>
    </row>
    <row r="560" spans="1:7" x14ac:dyDescent="0.2">
      <c r="A560" s="142"/>
      <c r="B560" s="106"/>
      <c r="C560" s="292"/>
      <c r="D560" s="294"/>
      <c r="E560" s="295"/>
      <c r="F560" s="296"/>
      <c r="G560" s="125"/>
    </row>
    <row r="561" spans="1:7" ht="13.5" thickBot="1" x14ac:dyDescent="0.25">
      <c r="A561" s="297"/>
      <c r="B561" s="298"/>
      <c r="C561" s="299"/>
      <c r="D561" s="300"/>
      <c r="E561" s="301"/>
      <c r="F561" s="302" t="s">
        <v>986</v>
      </c>
      <c r="G561" s="53">
        <f>SUM(G528:G560)</f>
        <v>9000</v>
      </c>
    </row>
    <row r="562" spans="1:7" ht="13.5" thickTop="1" x14ac:dyDescent="0.2">
      <c r="A562" s="14" t="s">
        <v>5463</v>
      </c>
      <c r="B562" s="123"/>
      <c r="C562" s="3158"/>
      <c r="E562" s="89"/>
      <c r="G562" s="17"/>
    </row>
    <row r="563" spans="1:7" ht="13.5" thickBot="1" x14ac:dyDescent="0.25">
      <c r="A563" s="303"/>
      <c r="B563" s="304"/>
      <c r="C563" s="304"/>
      <c r="D563" s="304"/>
      <c r="E563" s="304"/>
      <c r="F563" s="304"/>
      <c r="G563" s="305"/>
    </row>
    <row r="564" spans="1:7" ht="13.5" thickTop="1" x14ac:dyDescent="0.2">
      <c r="A564" s="3649"/>
      <c r="B564" s="3650"/>
      <c r="C564" s="3651"/>
      <c r="D564" s="3156" t="s">
        <v>18</v>
      </c>
      <c r="E564" s="3553" t="s">
        <v>19</v>
      </c>
      <c r="F564" s="3476"/>
      <c r="G564" s="3554"/>
    </row>
    <row r="565" spans="1:7" x14ac:dyDescent="0.2">
      <c r="A565" s="3555" t="s">
        <v>20</v>
      </c>
      <c r="B565" s="3556"/>
      <c r="C565" s="3557"/>
      <c r="D565" s="44"/>
      <c r="E565" s="3457"/>
      <c r="F565" s="3458"/>
      <c r="G565" s="3459"/>
    </row>
    <row r="566" spans="1:7" x14ac:dyDescent="0.2">
      <c r="A566" s="3555" t="s">
        <v>21</v>
      </c>
      <c r="B566" s="3556"/>
      <c r="C566" s="3557"/>
      <c r="D566" s="61" t="s">
        <v>340</v>
      </c>
      <c r="E566" s="3561" t="s">
        <v>25</v>
      </c>
      <c r="F566" s="3405"/>
      <c r="G566" s="3406"/>
    </row>
    <row r="567" spans="1:7" ht="13.5" thickBot="1" x14ac:dyDescent="0.25">
      <c r="A567" s="3562" t="s">
        <v>22</v>
      </c>
      <c r="B567" s="3563"/>
      <c r="C567" s="3564"/>
      <c r="D567" s="62" t="s">
        <v>321</v>
      </c>
      <c r="E567" s="3460" t="s">
        <v>23</v>
      </c>
      <c r="F567" s="3409"/>
      <c r="G567" s="3410"/>
    </row>
    <row r="568" spans="1:7" ht="16.5" x14ac:dyDescent="0.25">
      <c r="A568" s="3415" t="s">
        <v>0</v>
      </c>
      <c r="B568" s="3416"/>
      <c r="C568" s="3416"/>
      <c r="D568" s="3416"/>
      <c r="E568" s="3416"/>
      <c r="F568" s="3416"/>
      <c r="G568" s="3417"/>
    </row>
    <row r="569" spans="1:7" x14ac:dyDescent="0.2">
      <c r="A569" s="3418" t="s">
        <v>1</v>
      </c>
      <c r="B569" s="3419"/>
      <c r="C569" s="3419"/>
      <c r="D569" s="3419"/>
      <c r="E569" s="3419"/>
      <c r="F569" s="3419"/>
      <c r="G569" s="3420"/>
    </row>
    <row r="570" spans="1:7" x14ac:dyDescent="0.2">
      <c r="A570" s="3421" t="s">
        <v>2</v>
      </c>
      <c r="B570" s="3422"/>
      <c r="C570" s="3422"/>
      <c r="D570" s="3422"/>
      <c r="E570" s="3422"/>
      <c r="F570" s="3422"/>
      <c r="G570" s="3423"/>
    </row>
    <row r="571" spans="1:7" x14ac:dyDescent="0.2">
      <c r="A571" s="2"/>
      <c r="B571" s="75"/>
      <c r="C571" s="3286"/>
      <c r="D571" s="5"/>
      <c r="E571" s="115"/>
      <c r="F571" s="6"/>
      <c r="G571" s="7" t="s">
        <v>3</v>
      </c>
    </row>
    <row r="572" spans="1:7" x14ac:dyDescent="0.2">
      <c r="A572" s="8" t="s">
        <v>4</v>
      </c>
      <c r="B572" s="9"/>
      <c r="C572" s="10" t="s">
        <v>320</v>
      </c>
      <c r="D572" s="9"/>
      <c r="E572" s="1277" t="s">
        <v>5584</v>
      </c>
      <c r="F572" s="689"/>
      <c r="G572" s="739" t="s">
        <v>5581</v>
      </c>
    </row>
    <row r="573" spans="1:7" x14ac:dyDescent="0.2">
      <c r="A573" s="14" t="s">
        <v>6</v>
      </c>
      <c r="B573" s="76"/>
      <c r="C573" s="16"/>
      <c r="D573" s="3287"/>
      <c r="E573" s="3424"/>
      <c r="F573" s="3425"/>
      <c r="G573" s="17"/>
    </row>
    <row r="574" spans="1:7" x14ac:dyDescent="0.2">
      <c r="A574" s="3288" t="s">
        <v>7</v>
      </c>
      <c r="B574" s="19"/>
      <c r="C574" s="19"/>
      <c r="D574" s="19"/>
      <c r="E574" s="20" t="s">
        <v>8</v>
      </c>
      <c r="F574" s="21"/>
      <c r="G574" s="17" t="s">
        <v>9</v>
      </c>
    </row>
    <row r="575" spans="1:7" x14ac:dyDescent="0.2">
      <c r="A575" s="2"/>
      <c r="B575" s="75"/>
      <c r="C575" s="3286"/>
      <c r="D575" s="3286"/>
      <c r="E575" s="3426"/>
      <c r="F575" s="3427"/>
      <c r="G575" s="22"/>
    </row>
    <row r="576" spans="1:7" ht="26.25" thickBot="1" x14ac:dyDescent="0.25">
      <c r="A576" s="23" t="s">
        <v>10</v>
      </c>
      <c r="B576" s="77" t="s">
        <v>11</v>
      </c>
      <c r="C576" s="25" t="s">
        <v>12</v>
      </c>
      <c r="D576" s="26" t="s">
        <v>13</v>
      </c>
      <c r="E576" s="78" t="s">
        <v>14</v>
      </c>
      <c r="F576" s="28" t="s">
        <v>15</v>
      </c>
      <c r="G576" s="29" t="s">
        <v>16</v>
      </c>
    </row>
    <row r="577" spans="1:7" ht="13.5" thickTop="1" x14ac:dyDescent="0.2">
      <c r="A577" s="282">
        <v>1</v>
      </c>
      <c r="B577" s="283"/>
      <c r="C577" s="1275" t="s">
        <v>1413</v>
      </c>
      <c r="D577" s="2853" t="s">
        <v>4946</v>
      </c>
      <c r="E577" s="1270">
        <v>2</v>
      </c>
      <c r="F577" s="1264">
        <v>1500</v>
      </c>
      <c r="G577" s="284">
        <f>F577*E577</f>
        <v>3000</v>
      </c>
    </row>
    <row r="578" spans="1:7" x14ac:dyDescent="0.2">
      <c r="A578" s="1260"/>
      <c r="B578" s="286"/>
      <c r="C578" s="1271"/>
      <c r="D578" s="2599" t="s">
        <v>5558</v>
      </c>
      <c r="E578" s="1270"/>
      <c r="F578" s="1265"/>
      <c r="G578" s="386"/>
    </row>
    <row r="579" spans="1:7" x14ac:dyDescent="0.2">
      <c r="A579" s="285"/>
      <c r="B579" s="286"/>
      <c r="C579" s="1271"/>
      <c r="D579" s="912" t="s">
        <v>5574</v>
      </c>
      <c r="E579" s="1270"/>
      <c r="F579" s="1265"/>
      <c r="G579" s="386"/>
    </row>
    <row r="580" spans="1:7" x14ac:dyDescent="0.2">
      <c r="A580" s="285"/>
      <c r="B580" s="286"/>
      <c r="C580" s="1271"/>
      <c r="D580" s="981" t="s">
        <v>5559</v>
      </c>
      <c r="E580" s="1270"/>
      <c r="F580" s="1265"/>
      <c r="G580" s="386"/>
    </row>
    <row r="581" spans="1:7" x14ac:dyDescent="0.2">
      <c r="A581" s="1260">
        <v>2</v>
      </c>
      <c r="B581" s="286"/>
      <c r="C581" s="3294" t="s">
        <v>59</v>
      </c>
      <c r="D581" s="3160" t="s">
        <v>5560</v>
      </c>
      <c r="E581" s="1270">
        <v>2</v>
      </c>
      <c r="F581" s="1266">
        <v>1500</v>
      </c>
      <c r="G581" s="386">
        <f t="shared" ref="G581" si="6">F581*E581</f>
        <v>3000</v>
      </c>
    </row>
    <row r="582" spans="1:7" x14ac:dyDescent="0.2">
      <c r="A582" s="285"/>
      <c r="B582" s="106"/>
      <c r="C582" s="1271"/>
      <c r="D582" s="981" t="s">
        <v>5561</v>
      </c>
      <c r="E582" s="1270"/>
      <c r="F582" s="1265"/>
      <c r="G582" s="386"/>
    </row>
    <row r="583" spans="1:7" x14ac:dyDescent="0.2">
      <c r="A583" s="285"/>
      <c r="B583" s="106"/>
      <c r="C583" s="1271"/>
      <c r="D583" s="981" t="s">
        <v>5562</v>
      </c>
      <c r="E583" s="1270"/>
      <c r="F583" s="1265"/>
      <c r="G583" s="386"/>
    </row>
    <row r="584" spans="1:7" x14ac:dyDescent="0.2">
      <c r="A584" s="285"/>
      <c r="B584" s="106"/>
      <c r="C584" s="1271"/>
      <c r="D584" s="1272"/>
      <c r="E584" s="1270"/>
      <c r="F584" s="1265"/>
      <c r="G584" s="386"/>
    </row>
    <row r="585" spans="1:7" x14ac:dyDescent="0.2">
      <c r="A585" s="285"/>
      <c r="B585" s="106"/>
      <c r="C585" s="1271"/>
      <c r="D585" s="1272"/>
      <c r="E585" s="1270"/>
      <c r="F585" s="1265"/>
      <c r="G585" s="386"/>
    </row>
    <row r="586" spans="1:7" x14ac:dyDescent="0.2">
      <c r="A586" s="285"/>
      <c r="B586" s="106"/>
      <c r="C586" s="477"/>
      <c r="D586" s="1274"/>
      <c r="E586" s="1270"/>
      <c r="F586" s="1267"/>
      <c r="G586" s="386"/>
    </row>
    <row r="587" spans="1:7" x14ac:dyDescent="0.2">
      <c r="A587" s="1260"/>
      <c r="B587" s="106"/>
      <c r="C587" s="477"/>
      <c r="D587" s="1272"/>
      <c r="E587" s="1270"/>
      <c r="F587" s="1263"/>
      <c r="G587" s="386"/>
    </row>
    <row r="588" spans="1:7" x14ac:dyDescent="0.2">
      <c r="A588" s="285"/>
      <c r="B588" s="106"/>
      <c r="C588" s="238"/>
      <c r="D588" s="1272"/>
      <c r="E588" s="228"/>
      <c r="F588" s="1265"/>
      <c r="G588" s="386"/>
    </row>
    <row r="589" spans="1:7" x14ac:dyDescent="0.2">
      <c r="A589" s="285"/>
      <c r="B589" s="106"/>
      <c r="C589" s="233"/>
      <c r="D589" s="1274"/>
      <c r="E589" s="228"/>
      <c r="F589" s="1265"/>
      <c r="G589" s="386"/>
    </row>
    <row r="590" spans="1:7" x14ac:dyDescent="0.2">
      <c r="A590" s="1260"/>
      <c r="B590" s="106"/>
      <c r="C590" s="233"/>
      <c r="D590" s="1261"/>
      <c r="E590" s="289"/>
      <c r="F590" s="1265"/>
      <c r="G590" s="386"/>
    </row>
    <row r="591" spans="1:7" x14ac:dyDescent="0.2">
      <c r="A591" s="285"/>
      <c r="B591" s="106"/>
      <c r="C591" s="426"/>
      <c r="D591" s="1272"/>
      <c r="E591" s="289"/>
      <c r="F591" s="1262"/>
      <c r="G591" s="386"/>
    </row>
    <row r="592" spans="1:7" x14ac:dyDescent="0.2">
      <c r="A592" s="285"/>
      <c r="B592" s="106"/>
      <c r="C592" s="426"/>
      <c r="D592" s="1272"/>
      <c r="E592" s="289"/>
      <c r="F592" s="1262"/>
      <c r="G592" s="386"/>
    </row>
    <row r="593" spans="1:7" x14ac:dyDescent="0.2">
      <c r="A593" s="1260"/>
      <c r="B593" s="106"/>
      <c r="C593" s="426"/>
      <c r="D593" s="1272"/>
      <c r="E593" s="289"/>
      <c r="F593" s="1262"/>
      <c r="G593" s="386"/>
    </row>
    <row r="594" spans="1:7" x14ac:dyDescent="0.2">
      <c r="A594" s="285"/>
      <c r="B594" s="106"/>
      <c r="C594" s="289"/>
      <c r="D594" s="1272"/>
      <c r="E594" s="289"/>
      <c r="F594" s="1262"/>
      <c r="G594" s="386"/>
    </row>
    <row r="595" spans="1:7" x14ac:dyDescent="0.2">
      <c r="A595" s="285"/>
      <c r="B595" s="106"/>
      <c r="C595" s="289"/>
      <c r="D595" s="1272"/>
      <c r="E595" s="289"/>
      <c r="F595" s="1263"/>
      <c r="G595" s="386"/>
    </row>
    <row r="596" spans="1:7" x14ac:dyDescent="0.2">
      <c r="A596" s="1260"/>
      <c r="B596" s="291"/>
      <c r="C596" s="426"/>
      <c r="D596" s="1272"/>
      <c r="E596" s="289"/>
      <c r="F596" s="1263"/>
      <c r="G596" s="386"/>
    </row>
    <row r="597" spans="1:7" x14ac:dyDescent="0.2">
      <c r="A597" s="285"/>
      <c r="B597" s="106"/>
      <c r="C597" s="426"/>
      <c r="D597" s="1272"/>
      <c r="E597" s="289"/>
      <c r="F597" s="1263"/>
      <c r="G597" s="386"/>
    </row>
    <row r="598" spans="1:7" x14ac:dyDescent="0.2">
      <c r="A598" s="285"/>
      <c r="B598" s="106"/>
      <c r="C598" s="426"/>
      <c r="D598" s="1272"/>
      <c r="E598" s="289"/>
      <c r="F598" s="1262"/>
      <c r="G598" s="386"/>
    </row>
    <row r="599" spans="1:7" x14ac:dyDescent="0.2">
      <c r="A599" s="285"/>
      <c r="B599" s="106"/>
      <c r="C599" s="233"/>
      <c r="D599" s="1272"/>
      <c r="E599" s="289"/>
      <c r="F599" s="1262"/>
      <c r="G599" s="287"/>
    </row>
    <row r="600" spans="1:7" x14ac:dyDescent="0.2">
      <c r="A600" s="285"/>
      <c r="B600" s="106"/>
      <c r="C600" s="233"/>
      <c r="D600" s="293"/>
      <c r="E600" s="289"/>
      <c r="F600" s="1262"/>
      <c r="G600" s="287"/>
    </row>
    <row r="601" spans="1:7" x14ac:dyDescent="0.2">
      <c r="A601" s="285"/>
      <c r="B601" s="106"/>
      <c r="C601" s="289"/>
      <c r="D601" s="293"/>
      <c r="E601" s="289"/>
      <c r="F601" s="1262"/>
      <c r="G601" s="287"/>
    </row>
    <row r="602" spans="1:7" x14ac:dyDescent="0.2">
      <c r="A602" s="285"/>
      <c r="B602" s="106"/>
      <c r="C602" s="289"/>
      <c r="D602" s="293"/>
      <c r="E602" s="289"/>
      <c r="F602" s="1262"/>
      <c r="G602" s="287"/>
    </row>
    <row r="603" spans="1:7" x14ac:dyDescent="0.2">
      <c r="A603" s="285"/>
      <c r="B603" s="106"/>
      <c r="C603" s="289"/>
      <c r="D603" s="290"/>
      <c r="E603" s="289"/>
      <c r="F603" s="1263"/>
      <c r="G603" s="287"/>
    </row>
    <row r="604" spans="1:7" x14ac:dyDescent="0.2">
      <c r="A604" s="285"/>
      <c r="B604" s="106"/>
      <c r="C604" s="289"/>
      <c r="D604" s="290"/>
      <c r="E604" s="289"/>
      <c r="F604" s="1263"/>
      <c r="G604" s="287"/>
    </row>
    <row r="605" spans="1:7" x14ac:dyDescent="0.2">
      <c r="A605" s="285"/>
      <c r="B605" s="106"/>
      <c r="C605" s="289"/>
      <c r="D605" s="290"/>
      <c r="E605" s="289"/>
      <c r="F605" s="1263"/>
      <c r="G605" s="287"/>
    </row>
    <row r="606" spans="1:7" x14ac:dyDescent="0.2">
      <c r="A606" s="285"/>
      <c r="B606" s="106"/>
      <c r="C606" s="289"/>
      <c r="D606" s="290"/>
      <c r="E606" s="289"/>
      <c r="F606" s="1263"/>
      <c r="G606" s="287"/>
    </row>
    <row r="607" spans="1:7" x14ac:dyDescent="0.2">
      <c r="A607" s="285"/>
      <c r="B607" s="106"/>
      <c r="C607" s="289"/>
      <c r="D607" s="288"/>
      <c r="E607" s="289"/>
      <c r="F607" s="1262"/>
      <c r="G607" s="287"/>
    </row>
    <row r="608" spans="1:7" x14ac:dyDescent="0.2">
      <c r="A608" s="285"/>
      <c r="B608" s="106"/>
      <c r="C608" s="289"/>
      <c r="D608" s="288"/>
      <c r="E608" s="289"/>
      <c r="F608" s="1262"/>
      <c r="G608" s="287"/>
    </row>
    <row r="609" spans="1:7" x14ac:dyDescent="0.2">
      <c r="A609" s="142"/>
      <c r="B609" s="106"/>
      <c r="C609" s="292"/>
      <c r="D609" s="294"/>
      <c r="E609" s="295"/>
      <c r="F609" s="296"/>
      <c r="G609" s="125"/>
    </row>
    <row r="610" spans="1:7" ht="13.5" thickBot="1" x14ac:dyDescent="0.25">
      <c r="A610" s="297"/>
      <c r="B610" s="298"/>
      <c r="C610" s="299"/>
      <c r="D610" s="300"/>
      <c r="E610" s="301"/>
      <c r="F610" s="302" t="s">
        <v>986</v>
      </c>
      <c r="G610" s="53">
        <f>SUM(G577:G609)</f>
        <v>6000</v>
      </c>
    </row>
    <row r="611" spans="1:7" ht="13.5" thickTop="1" x14ac:dyDescent="0.2">
      <c r="A611" s="14" t="s">
        <v>5563</v>
      </c>
      <c r="B611" s="123"/>
      <c r="C611" s="3287"/>
      <c r="E611" s="89"/>
      <c r="G611" s="17"/>
    </row>
    <row r="612" spans="1:7" ht="13.5" thickBot="1" x14ac:dyDescent="0.25">
      <c r="A612" s="303"/>
      <c r="B612" s="304"/>
      <c r="C612" s="304"/>
      <c r="D612" s="304"/>
      <c r="E612" s="304"/>
      <c r="F612" s="304"/>
      <c r="G612" s="305"/>
    </row>
    <row r="613" spans="1:7" ht="13.5" thickTop="1" x14ac:dyDescent="0.2">
      <c r="A613" s="3649"/>
      <c r="B613" s="3650"/>
      <c r="C613" s="3651"/>
      <c r="D613" s="3285" t="s">
        <v>18</v>
      </c>
      <c r="E613" s="3553" t="s">
        <v>19</v>
      </c>
      <c r="F613" s="3476"/>
      <c r="G613" s="3554"/>
    </row>
    <row r="614" spans="1:7" x14ac:dyDescent="0.2">
      <c r="A614" s="3555" t="s">
        <v>20</v>
      </c>
      <c r="B614" s="3556"/>
      <c r="C614" s="3557"/>
      <c r="D614" s="44"/>
      <c r="E614" s="3457"/>
      <c r="F614" s="3458"/>
      <c r="G614" s="3459"/>
    </row>
    <row r="615" spans="1:7" x14ac:dyDescent="0.2">
      <c r="A615" s="3555" t="s">
        <v>21</v>
      </c>
      <c r="B615" s="3556"/>
      <c r="C615" s="3557"/>
      <c r="D615" s="61" t="s">
        <v>340</v>
      </c>
      <c r="E615" s="3561" t="s">
        <v>25</v>
      </c>
      <c r="F615" s="3405"/>
      <c r="G615" s="3406"/>
    </row>
    <row r="616" spans="1:7" ht="13.5" thickBot="1" x14ac:dyDescent="0.25">
      <c r="A616" s="3562" t="s">
        <v>22</v>
      </c>
      <c r="B616" s="3563"/>
      <c r="C616" s="3564"/>
      <c r="D616" s="62" t="s">
        <v>321</v>
      </c>
      <c r="E616" s="3460" t="s">
        <v>23</v>
      </c>
      <c r="F616" s="3409"/>
      <c r="G616" s="3410"/>
    </row>
    <row r="617" spans="1:7" ht="16.5" x14ac:dyDescent="0.25">
      <c r="A617" s="3415" t="s">
        <v>0</v>
      </c>
      <c r="B617" s="3416"/>
      <c r="C617" s="3416"/>
      <c r="D617" s="3416"/>
      <c r="E617" s="3416"/>
      <c r="F617" s="3416"/>
      <c r="G617" s="3417"/>
    </row>
    <row r="618" spans="1:7" x14ac:dyDescent="0.2">
      <c r="A618" s="3418" t="s">
        <v>1</v>
      </c>
      <c r="B618" s="3419"/>
      <c r="C618" s="3419"/>
      <c r="D618" s="3419"/>
      <c r="E618" s="3419"/>
      <c r="F618" s="3419"/>
      <c r="G618" s="3420"/>
    </row>
    <row r="619" spans="1:7" x14ac:dyDescent="0.2">
      <c r="A619" s="3421" t="s">
        <v>2</v>
      </c>
      <c r="B619" s="3422"/>
      <c r="C619" s="3422"/>
      <c r="D619" s="3422"/>
      <c r="E619" s="3422"/>
      <c r="F619" s="3422"/>
      <c r="G619" s="3423"/>
    </row>
    <row r="620" spans="1:7" x14ac:dyDescent="0.2">
      <c r="A620" s="2"/>
      <c r="B620" s="75"/>
      <c r="C620" s="3286"/>
      <c r="D620" s="5"/>
      <c r="E620" s="115"/>
      <c r="F620" s="6"/>
      <c r="G620" s="7" t="s">
        <v>3</v>
      </c>
    </row>
    <row r="621" spans="1:7" x14ac:dyDescent="0.2">
      <c r="A621" s="8" t="s">
        <v>4</v>
      </c>
      <c r="B621" s="9"/>
      <c r="C621" s="10" t="s">
        <v>320</v>
      </c>
      <c r="D621" s="9"/>
      <c r="E621" s="1277" t="s">
        <v>5583</v>
      </c>
      <c r="F621" s="689"/>
      <c r="G621" s="739" t="s">
        <v>5581</v>
      </c>
    </row>
    <row r="622" spans="1:7" x14ac:dyDescent="0.2">
      <c r="A622" s="14" t="s">
        <v>6</v>
      </c>
      <c r="B622" s="76"/>
      <c r="C622" s="16"/>
      <c r="D622" s="3287"/>
      <c r="E622" s="3424"/>
      <c r="F622" s="3425"/>
      <c r="G622" s="17"/>
    </row>
    <row r="623" spans="1:7" x14ac:dyDescent="0.2">
      <c r="A623" s="3288" t="s">
        <v>7</v>
      </c>
      <c r="B623" s="19"/>
      <c r="C623" s="19"/>
      <c r="D623" s="19"/>
      <c r="E623" s="20" t="s">
        <v>8</v>
      </c>
      <c r="F623" s="21"/>
      <c r="G623" s="17" t="s">
        <v>9</v>
      </c>
    </row>
    <row r="624" spans="1:7" x14ac:dyDescent="0.2">
      <c r="A624" s="2"/>
      <c r="B624" s="75"/>
      <c r="C624" s="3286"/>
      <c r="D624" s="3286"/>
      <c r="E624" s="3426"/>
      <c r="F624" s="3427"/>
      <c r="G624" s="22"/>
    </row>
    <row r="625" spans="1:7" ht="26.25" thickBot="1" x14ac:dyDescent="0.25">
      <c r="A625" s="23" t="s">
        <v>10</v>
      </c>
      <c r="B625" s="77" t="s">
        <v>11</v>
      </c>
      <c r="C625" s="25" t="s">
        <v>12</v>
      </c>
      <c r="D625" s="26" t="s">
        <v>13</v>
      </c>
      <c r="E625" s="78" t="s">
        <v>14</v>
      </c>
      <c r="F625" s="28" t="s">
        <v>15</v>
      </c>
      <c r="G625" s="29" t="s">
        <v>16</v>
      </c>
    </row>
    <row r="626" spans="1:7" ht="13.5" thickTop="1" x14ac:dyDescent="0.2">
      <c r="A626" s="282">
        <v>1</v>
      </c>
      <c r="B626" s="283"/>
      <c r="C626" s="1275" t="s">
        <v>26</v>
      </c>
      <c r="D626" s="2853" t="s">
        <v>4946</v>
      </c>
      <c r="E626" s="1270">
        <v>1</v>
      </c>
      <c r="F626" s="1264">
        <v>1950</v>
      </c>
      <c r="G626" s="284">
        <f>F626*E626</f>
        <v>1950</v>
      </c>
    </row>
    <row r="627" spans="1:7" x14ac:dyDescent="0.2">
      <c r="A627" s="1260"/>
      <c r="B627" s="286"/>
      <c r="C627" s="1271"/>
      <c r="D627" s="3160" t="s">
        <v>5564</v>
      </c>
      <c r="E627" s="1270"/>
      <c r="F627" s="1265"/>
      <c r="G627" s="3296"/>
    </row>
    <row r="628" spans="1:7" x14ac:dyDescent="0.2">
      <c r="A628" s="285"/>
      <c r="B628" s="286"/>
      <c r="C628" s="1271"/>
      <c r="D628" s="981" t="s">
        <v>5565</v>
      </c>
      <c r="E628" s="1270"/>
      <c r="F628" s="1265"/>
      <c r="G628" s="3296"/>
    </row>
    <row r="629" spans="1:7" x14ac:dyDescent="0.2">
      <c r="A629" s="285"/>
      <c r="B629" s="286"/>
      <c r="C629" s="1271"/>
      <c r="D629" s="981" t="s">
        <v>5566</v>
      </c>
      <c r="E629" s="1270"/>
      <c r="F629" s="1265"/>
      <c r="G629" s="3296"/>
    </row>
    <row r="630" spans="1:7" x14ac:dyDescent="0.2">
      <c r="A630" s="1260"/>
      <c r="B630" s="286"/>
      <c r="C630" s="3294"/>
      <c r="D630" s="3160" t="s">
        <v>5567</v>
      </c>
      <c r="E630" s="1270"/>
      <c r="F630" s="1266"/>
      <c r="G630" s="3296"/>
    </row>
    <row r="631" spans="1:7" x14ac:dyDescent="0.2">
      <c r="A631" s="285">
        <v>2</v>
      </c>
      <c r="B631" s="106"/>
      <c r="C631" s="3294" t="s">
        <v>26</v>
      </c>
      <c r="D631" s="981" t="s">
        <v>4946</v>
      </c>
      <c r="E631" s="1270">
        <v>1</v>
      </c>
      <c r="F631" s="1265">
        <v>2850</v>
      </c>
      <c r="G631" s="386">
        <f t="shared" ref="G631:G635" si="7">F631*E631</f>
        <v>2850</v>
      </c>
    </row>
    <row r="632" spans="1:7" x14ac:dyDescent="0.2">
      <c r="A632" s="285"/>
      <c r="B632" s="106"/>
      <c r="C632" s="1271"/>
      <c r="D632" s="981" t="s">
        <v>5568</v>
      </c>
      <c r="E632" s="1270"/>
      <c r="F632" s="1265"/>
      <c r="G632" s="386"/>
    </row>
    <row r="633" spans="1:7" x14ac:dyDescent="0.2">
      <c r="A633" s="285"/>
      <c r="B633" s="106"/>
      <c r="C633" s="1271"/>
      <c r="D633" s="981" t="s">
        <v>5593</v>
      </c>
      <c r="E633" s="1270"/>
      <c r="F633" s="1265"/>
      <c r="G633" s="386"/>
    </row>
    <row r="634" spans="1:7" x14ac:dyDescent="0.2">
      <c r="A634" s="285">
        <v>3</v>
      </c>
      <c r="B634" s="106"/>
      <c r="C634" s="3294" t="s">
        <v>24</v>
      </c>
      <c r="D634" s="981" t="s">
        <v>3951</v>
      </c>
      <c r="E634" s="1270">
        <v>1</v>
      </c>
      <c r="F634" s="1265">
        <v>500</v>
      </c>
      <c r="G634" s="386">
        <f t="shared" si="7"/>
        <v>500</v>
      </c>
    </row>
    <row r="635" spans="1:7" x14ac:dyDescent="0.2">
      <c r="A635" s="285">
        <v>4</v>
      </c>
      <c r="B635" s="106"/>
      <c r="C635" s="3295" t="s">
        <v>59</v>
      </c>
      <c r="D635" s="1303" t="s">
        <v>5569</v>
      </c>
      <c r="E635" s="1270">
        <v>17</v>
      </c>
      <c r="F635" s="1267">
        <v>63</v>
      </c>
      <c r="G635" s="386">
        <f t="shared" si="7"/>
        <v>1071</v>
      </c>
    </row>
    <row r="636" spans="1:7" x14ac:dyDescent="0.2">
      <c r="A636" s="1260"/>
      <c r="B636" s="106"/>
      <c r="C636" s="477"/>
      <c r="D636" s="1272"/>
      <c r="E636" s="1270"/>
      <c r="F636" s="1263"/>
      <c r="G636" s="386"/>
    </row>
    <row r="637" spans="1:7" x14ac:dyDescent="0.2">
      <c r="A637" s="285"/>
      <c r="B637" s="106"/>
      <c r="C637" s="238"/>
      <c r="D637" s="1272"/>
      <c r="E637" s="228"/>
      <c r="F637" s="1265"/>
      <c r="G637" s="386"/>
    </row>
    <row r="638" spans="1:7" x14ac:dyDescent="0.2">
      <c r="A638" s="285"/>
      <c r="B638" s="106"/>
      <c r="C638" s="233"/>
      <c r="D638" s="1274"/>
      <c r="E638" s="228"/>
      <c r="F638" s="1265"/>
      <c r="G638" s="386"/>
    </row>
    <row r="639" spans="1:7" x14ac:dyDescent="0.2">
      <c r="A639" s="1260"/>
      <c r="B639" s="106"/>
      <c r="C639" s="233"/>
      <c r="D639" s="1261"/>
      <c r="E639" s="289"/>
      <c r="F639" s="1265"/>
      <c r="G639" s="386"/>
    </row>
    <row r="640" spans="1:7" x14ac:dyDescent="0.2">
      <c r="A640" s="285"/>
      <c r="B640" s="106"/>
      <c r="C640" s="426"/>
      <c r="D640" s="1272"/>
      <c r="E640" s="289"/>
      <c r="F640" s="1262"/>
      <c r="G640" s="386"/>
    </row>
    <row r="641" spans="1:7" x14ac:dyDescent="0.2">
      <c r="A641" s="285"/>
      <c r="B641" s="106"/>
      <c r="C641" s="426"/>
      <c r="D641" s="1272"/>
      <c r="E641" s="289"/>
      <c r="F641" s="1262"/>
      <c r="G641" s="386"/>
    </row>
    <row r="642" spans="1:7" x14ac:dyDescent="0.2">
      <c r="A642" s="1260"/>
      <c r="B642" s="106"/>
      <c r="C642" s="426"/>
      <c r="D642" s="1272"/>
      <c r="E642" s="289"/>
      <c r="F642" s="1262"/>
      <c r="G642" s="386"/>
    </row>
    <row r="643" spans="1:7" x14ac:dyDescent="0.2">
      <c r="A643" s="285"/>
      <c r="B643" s="106"/>
      <c r="C643" s="289"/>
      <c r="D643" s="1272"/>
      <c r="E643" s="289"/>
      <c r="F643" s="1262"/>
      <c r="G643" s="386"/>
    </row>
    <row r="644" spans="1:7" x14ac:dyDescent="0.2">
      <c r="A644" s="285"/>
      <c r="B644" s="106"/>
      <c r="C644" s="289"/>
      <c r="D644" s="1272"/>
      <c r="E644" s="289"/>
      <c r="F644" s="1263"/>
      <c r="G644" s="386"/>
    </row>
    <row r="645" spans="1:7" x14ac:dyDescent="0.2">
      <c r="A645" s="1260"/>
      <c r="B645" s="291"/>
      <c r="C645" s="426"/>
      <c r="D645" s="1272"/>
      <c r="E645" s="289"/>
      <c r="F645" s="1263"/>
      <c r="G645" s="386"/>
    </row>
    <row r="646" spans="1:7" x14ac:dyDescent="0.2">
      <c r="A646" s="285"/>
      <c r="B646" s="106"/>
      <c r="C646" s="426"/>
      <c r="D646" s="1272"/>
      <c r="E646" s="289"/>
      <c r="F646" s="1263"/>
      <c r="G646" s="386"/>
    </row>
    <row r="647" spans="1:7" x14ac:dyDescent="0.2">
      <c r="A647" s="285"/>
      <c r="B647" s="106"/>
      <c r="C647" s="426"/>
      <c r="D647" s="1272"/>
      <c r="E647" s="289"/>
      <c r="F647" s="1262"/>
      <c r="G647" s="386"/>
    </row>
    <row r="648" spans="1:7" x14ac:dyDescent="0.2">
      <c r="A648" s="285"/>
      <c r="B648" s="106"/>
      <c r="C648" s="233"/>
      <c r="D648" s="1272"/>
      <c r="E648" s="289"/>
      <c r="F648" s="1262"/>
      <c r="G648" s="287"/>
    </row>
    <row r="649" spans="1:7" x14ac:dyDescent="0.2">
      <c r="A649" s="285"/>
      <c r="B649" s="106"/>
      <c r="C649" s="233"/>
      <c r="D649" s="293"/>
      <c r="E649" s="289"/>
      <c r="F649" s="1262"/>
      <c r="G649" s="287"/>
    </row>
    <row r="650" spans="1:7" x14ac:dyDescent="0.2">
      <c r="A650" s="285"/>
      <c r="B650" s="106"/>
      <c r="C650" s="289"/>
      <c r="D650" s="293"/>
      <c r="E650" s="289"/>
      <c r="F650" s="1262"/>
      <c r="G650" s="287"/>
    </row>
    <row r="651" spans="1:7" x14ac:dyDescent="0.2">
      <c r="A651" s="285"/>
      <c r="B651" s="106"/>
      <c r="C651" s="289"/>
      <c r="D651" s="293"/>
      <c r="E651" s="289"/>
      <c r="F651" s="1262"/>
      <c r="G651" s="287"/>
    </row>
    <row r="652" spans="1:7" x14ac:dyDescent="0.2">
      <c r="A652" s="285"/>
      <c r="B652" s="106"/>
      <c r="C652" s="289"/>
      <c r="D652" s="290"/>
      <c r="E652" s="289"/>
      <c r="F652" s="1263"/>
      <c r="G652" s="287"/>
    </row>
    <row r="653" spans="1:7" x14ac:dyDescent="0.2">
      <c r="A653" s="285"/>
      <c r="B653" s="106"/>
      <c r="C653" s="289"/>
      <c r="D653" s="290"/>
      <c r="E653" s="289"/>
      <c r="F653" s="1263"/>
      <c r="G653" s="287"/>
    </row>
    <row r="654" spans="1:7" x14ac:dyDescent="0.2">
      <c r="A654" s="285"/>
      <c r="B654" s="106"/>
      <c r="C654" s="289"/>
      <c r="D654" s="290"/>
      <c r="E654" s="289"/>
      <c r="F654" s="1263"/>
      <c r="G654" s="287"/>
    </row>
    <row r="655" spans="1:7" x14ac:dyDescent="0.2">
      <c r="A655" s="285"/>
      <c r="B655" s="106"/>
      <c r="C655" s="289"/>
      <c r="D655" s="290"/>
      <c r="E655" s="289"/>
      <c r="F655" s="1263"/>
      <c r="G655" s="287"/>
    </row>
    <row r="656" spans="1:7" x14ac:dyDescent="0.2">
      <c r="A656" s="285"/>
      <c r="B656" s="106"/>
      <c r="C656" s="289"/>
      <c r="D656" s="288"/>
      <c r="E656" s="289"/>
      <c r="F656" s="1262"/>
      <c r="G656" s="287"/>
    </row>
    <row r="657" spans="1:7" x14ac:dyDescent="0.2">
      <c r="A657" s="285"/>
      <c r="B657" s="106"/>
      <c r="C657" s="289"/>
      <c r="D657" s="288"/>
      <c r="E657" s="289"/>
      <c r="F657" s="1262"/>
      <c r="G657" s="287"/>
    </row>
    <row r="658" spans="1:7" x14ac:dyDescent="0.2">
      <c r="A658" s="142"/>
      <c r="B658" s="106"/>
      <c r="C658" s="292"/>
      <c r="D658" s="294"/>
      <c r="E658" s="295"/>
      <c r="F658" s="296"/>
      <c r="G658" s="125"/>
    </row>
    <row r="659" spans="1:7" ht="13.5" thickBot="1" x14ac:dyDescent="0.25">
      <c r="A659" s="297"/>
      <c r="B659" s="298"/>
      <c r="C659" s="299"/>
      <c r="D659" s="300"/>
      <c r="E659" s="301"/>
      <c r="F659" s="302" t="s">
        <v>986</v>
      </c>
      <c r="G659" s="53">
        <f>SUM(G626:G658)</f>
        <v>6371</v>
      </c>
    </row>
    <row r="660" spans="1:7" ht="13.5" thickTop="1" x14ac:dyDescent="0.2">
      <c r="A660" s="14" t="s">
        <v>5570</v>
      </c>
      <c r="B660" s="123"/>
      <c r="C660" s="3287"/>
      <c r="E660" s="89"/>
      <c r="G660" s="17"/>
    </row>
    <row r="661" spans="1:7" ht="13.5" thickBot="1" x14ac:dyDescent="0.25">
      <c r="A661" s="303"/>
      <c r="B661" s="304"/>
      <c r="C661" s="304"/>
      <c r="D661" s="304"/>
      <c r="E661" s="304"/>
      <c r="F661" s="304"/>
      <c r="G661" s="305"/>
    </row>
    <row r="662" spans="1:7" ht="13.5" thickTop="1" x14ac:dyDescent="0.2">
      <c r="A662" s="3649"/>
      <c r="B662" s="3650"/>
      <c r="C662" s="3651"/>
      <c r="D662" s="3285" t="s">
        <v>18</v>
      </c>
      <c r="E662" s="3553" t="s">
        <v>19</v>
      </c>
      <c r="F662" s="3476"/>
      <c r="G662" s="3554"/>
    </row>
    <row r="663" spans="1:7" x14ac:dyDescent="0.2">
      <c r="A663" s="3555" t="s">
        <v>20</v>
      </c>
      <c r="B663" s="3556"/>
      <c r="C663" s="3557"/>
      <c r="D663" s="44"/>
      <c r="E663" s="3457"/>
      <c r="F663" s="3458"/>
      <c r="G663" s="3459"/>
    </row>
    <row r="664" spans="1:7" x14ac:dyDescent="0.2">
      <c r="A664" s="3555" t="s">
        <v>21</v>
      </c>
      <c r="B664" s="3556"/>
      <c r="C664" s="3557"/>
      <c r="D664" s="61" t="s">
        <v>340</v>
      </c>
      <c r="E664" s="3561" t="s">
        <v>25</v>
      </c>
      <c r="F664" s="3405"/>
      <c r="G664" s="3406"/>
    </row>
    <row r="665" spans="1:7" ht="13.5" thickBot="1" x14ac:dyDescent="0.25">
      <c r="A665" s="3562" t="s">
        <v>22</v>
      </c>
      <c r="B665" s="3563"/>
      <c r="C665" s="3564"/>
      <c r="D665" s="62" t="s">
        <v>321</v>
      </c>
      <c r="E665" s="3460" t="s">
        <v>23</v>
      </c>
      <c r="F665" s="3409"/>
      <c r="G665" s="3410"/>
    </row>
    <row r="666" spans="1:7" ht="16.5" x14ac:dyDescent="0.25">
      <c r="A666" s="3415" t="s">
        <v>0</v>
      </c>
      <c r="B666" s="3416"/>
      <c r="C666" s="3416"/>
      <c r="D666" s="3416"/>
      <c r="E666" s="3416"/>
      <c r="F666" s="3416"/>
      <c r="G666" s="3417"/>
    </row>
    <row r="667" spans="1:7" x14ac:dyDescent="0.2">
      <c r="A667" s="3418" t="s">
        <v>1</v>
      </c>
      <c r="B667" s="3419"/>
      <c r="C667" s="3419"/>
      <c r="D667" s="3419"/>
      <c r="E667" s="3419"/>
      <c r="F667" s="3419"/>
      <c r="G667" s="3420"/>
    </row>
    <row r="668" spans="1:7" x14ac:dyDescent="0.2">
      <c r="A668" s="3421" t="s">
        <v>2</v>
      </c>
      <c r="B668" s="3422"/>
      <c r="C668" s="3422"/>
      <c r="D668" s="3422"/>
      <c r="E668" s="3422"/>
      <c r="F668" s="3422"/>
      <c r="G668" s="3423"/>
    </row>
    <row r="669" spans="1:7" x14ac:dyDescent="0.2">
      <c r="A669" s="2"/>
      <c r="B669" s="75"/>
      <c r="C669" s="3286"/>
      <c r="D669" s="5"/>
      <c r="E669" s="115"/>
      <c r="F669" s="6"/>
      <c r="G669" s="7" t="s">
        <v>3</v>
      </c>
    </row>
    <row r="670" spans="1:7" x14ac:dyDescent="0.2">
      <c r="A670" s="8" t="s">
        <v>4</v>
      </c>
      <c r="B670" s="9"/>
      <c r="C670" s="10" t="s">
        <v>320</v>
      </c>
      <c r="D670" s="9"/>
      <c r="E670" s="1277" t="s">
        <v>5582</v>
      </c>
      <c r="F670" s="689"/>
      <c r="G670" s="739" t="s">
        <v>5581</v>
      </c>
    </row>
    <row r="671" spans="1:7" x14ac:dyDescent="0.2">
      <c r="A671" s="14" t="s">
        <v>6</v>
      </c>
      <c r="B671" s="76"/>
      <c r="C671" s="16"/>
      <c r="D671" s="3287"/>
      <c r="E671" s="3424"/>
      <c r="F671" s="3425"/>
      <c r="G671" s="17"/>
    </row>
    <row r="672" spans="1:7" x14ac:dyDescent="0.2">
      <c r="A672" s="3288" t="s">
        <v>7</v>
      </c>
      <c r="B672" s="19"/>
      <c r="C672" s="19"/>
      <c r="D672" s="19"/>
      <c r="E672" s="20" t="s">
        <v>8</v>
      </c>
      <c r="F672" s="21"/>
      <c r="G672" s="17" t="s">
        <v>9</v>
      </c>
    </row>
    <row r="673" spans="1:7" x14ac:dyDescent="0.2">
      <c r="A673" s="2"/>
      <c r="B673" s="75"/>
      <c r="C673" s="3286"/>
      <c r="D673" s="3286"/>
      <c r="E673" s="3426"/>
      <c r="F673" s="3427"/>
      <c r="G673" s="22"/>
    </row>
    <row r="674" spans="1:7" ht="26.25" thickBot="1" x14ac:dyDescent="0.25">
      <c r="A674" s="23" t="s">
        <v>10</v>
      </c>
      <c r="B674" s="77" t="s">
        <v>11</v>
      </c>
      <c r="C674" s="25" t="s">
        <v>12</v>
      </c>
      <c r="D674" s="26" t="s">
        <v>13</v>
      </c>
      <c r="E674" s="78" t="s">
        <v>14</v>
      </c>
      <c r="F674" s="28" t="s">
        <v>15</v>
      </c>
      <c r="G674" s="29" t="s">
        <v>16</v>
      </c>
    </row>
    <row r="675" spans="1:7" ht="13.5" thickTop="1" x14ac:dyDescent="0.2">
      <c r="A675" s="282">
        <v>1</v>
      </c>
      <c r="B675" s="283"/>
      <c r="C675" s="1275" t="s">
        <v>24</v>
      </c>
      <c r="D675" s="2853" t="s">
        <v>5571</v>
      </c>
      <c r="E675" s="1270">
        <v>1</v>
      </c>
      <c r="F675" s="1264">
        <v>500</v>
      </c>
      <c r="G675" s="284">
        <f>F675*E675</f>
        <v>500</v>
      </c>
    </row>
    <row r="676" spans="1:7" x14ac:dyDescent="0.2">
      <c r="A676" s="1260">
        <v>2</v>
      </c>
      <c r="B676" s="286"/>
      <c r="C676" s="3294" t="s">
        <v>59</v>
      </c>
      <c r="D676" s="3160" t="s">
        <v>5572</v>
      </c>
      <c r="E676" s="1270">
        <v>25</v>
      </c>
      <c r="F676" s="1265">
        <v>45</v>
      </c>
      <c r="G676" s="386">
        <f>F676*E676</f>
        <v>1125</v>
      </c>
    </row>
    <row r="677" spans="1:7" x14ac:dyDescent="0.2">
      <c r="A677" s="285"/>
      <c r="B677" s="286"/>
      <c r="C677" s="1271"/>
      <c r="D677" s="981"/>
      <c r="E677" s="1270"/>
      <c r="F677" s="1265"/>
      <c r="G677" s="3296"/>
    </row>
    <row r="678" spans="1:7" x14ac:dyDescent="0.2">
      <c r="A678" s="285"/>
      <c r="B678" s="286"/>
      <c r="C678" s="1271"/>
      <c r="D678" s="981"/>
      <c r="E678" s="1270"/>
      <c r="F678" s="1265"/>
      <c r="G678" s="3296"/>
    </row>
    <row r="679" spans="1:7" x14ac:dyDescent="0.2">
      <c r="A679" s="1260"/>
      <c r="B679" s="286"/>
      <c r="C679" s="3294"/>
      <c r="D679" s="3160"/>
      <c r="E679" s="1270"/>
      <c r="F679" s="1266"/>
      <c r="G679" s="3296"/>
    </row>
    <row r="680" spans="1:7" x14ac:dyDescent="0.2">
      <c r="A680" s="285"/>
      <c r="B680" s="106"/>
      <c r="C680" s="3294"/>
      <c r="D680" s="981"/>
      <c r="E680" s="1270"/>
      <c r="F680" s="1265"/>
      <c r="G680" s="386"/>
    </row>
    <row r="681" spans="1:7" x14ac:dyDescent="0.2">
      <c r="A681" s="285"/>
      <c r="B681" s="106"/>
      <c r="C681" s="1271"/>
      <c r="D681" s="981"/>
      <c r="E681" s="1270"/>
      <c r="F681" s="1265"/>
      <c r="G681" s="386"/>
    </row>
    <row r="682" spans="1:7" x14ac:dyDescent="0.2">
      <c r="A682" s="285"/>
      <c r="B682" s="106"/>
      <c r="C682" s="1271"/>
      <c r="D682" s="981"/>
      <c r="E682" s="1270"/>
      <c r="F682" s="1265"/>
      <c r="G682" s="386"/>
    </row>
    <row r="683" spans="1:7" x14ac:dyDescent="0.2">
      <c r="A683" s="285"/>
      <c r="B683" s="106"/>
      <c r="C683" s="3294"/>
      <c r="D683" s="981"/>
      <c r="E683" s="1270"/>
      <c r="F683" s="1265"/>
      <c r="G683" s="386"/>
    </row>
    <row r="684" spans="1:7" x14ac:dyDescent="0.2">
      <c r="A684" s="285"/>
      <c r="B684" s="106"/>
      <c r="C684" s="3295"/>
      <c r="D684" s="1303"/>
      <c r="E684" s="1270"/>
      <c r="F684" s="1267"/>
      <c r="G684" s="386"/>
    </row>
    <row r="685" spans="1:7" x14ac:dyDescent="0.2">
      <c r="A685" s="1260"/>
      <c r="B685" s="106"/>
      <c r="C685" s="477"/>
      <c r="D685" s="1272"/>
      <c r="E685" s="1270"/>
      <c r="F685" s="1263"/>
      <c r="G685" s="386"/>
    </row>
    <row r="686" spans="1:7" x14ac:dyDescent="0.2">
      <c r="A686" s="285"/>
      <c r="B686" s="106"/>
      <c r="C686" s="238"/>
      <c r="D686" s="1272"/>
      <c r="E686" s="228"/>
      <c r="F686" s="1265"/>
      <c r="G686" s="386"/>
    </row>
    <row r="687" spans="1:7" x14ac:dyDescent="0.2">
      <c r="A687" s="285"/>
      <c r="B687" s="106"/>
      <c r="C687" s="233"/>
      <c r="D687" s="1274"/>
      <c r="E687" s="228"/>
      <c r="F687" s="1265"/>
      <c r="G687" s="386"/>
    </row>
    <row r="688" spans="1:7" x14ac:dyDescent="0.2">
      <c r="A688" s="1260"/>
      <c r="B688" s="106"/>
      <c r="C688" s="233"/>
      <c r="D688" s="1261"/>
      <c r="E688" s="289"/>
      <c r="F688" s="1265"/>
      <c r="G688" s="386"/>
    </row>
    <row r="689" spans="1:7" x14ac:dyDescent="0.2">
      <c r="A689" s="285"/>
      <c r="B689" s="106"/>
      <c r="C689" s="426"/>
      <c r="D689" s="1272"/>
      <c r="E689" s="289"/>
      <c r="F689" s="1262"/>
      <c r="G689" s="386"/>
    </row>
    <row r="690" spans="1:7" x14ac:dyDescent="0.2">
      <c r="A690" s="285"/>
      <c r="B690" s="106"/>
      <c r="C690" s="426"/>
      <c r="D690" s="1272"/>
      <c r="E690" s="289"/>
      <c r="F690" s="1262"/>
      <c r="G690" s="386"/>
    </row>
    <row r="691" spans="1:7" x14ac:dyDescent="0.2">
      <c r="A691" s="1260"/>
      <c r="B691" s="106"/>
      <c r="C691" s="426"/>
      <c r="D691" s="1272"/>
      <c r="E691" s="289"/>
      <c r="F691" s="1262"/>
      <c r="G691" s="386"/>
    </row>
    <row r="692" spans="1:7" x14ac:dyDescent="0.2">
      <c r="A692" s="285"/>
      <c r="B692" s="106"/>
      <c r="C692" s="289"/>
      <c r="D692" s="1272"/>
      <c r="E692" s="289"/>
      <c r="F692" s="1262"/>
      <c r="G692" s="386"/>
    </row>
    <row r="693" spans="1:7" x14ac:dyDescent="0.2">
      <c r="A693" s="285"/>
      <c r="B693" s="106"/>
      <c r="C693" s="289"/>
      <c r="D693" s="1272"/>
      <c r="E693" s="289"/>
      <c r="F693" s="1263"/>
      <c r="G693" s="386"/>
    </row>
    <row r="694" spans="1:7" x14ac:dyDescent="0.2">
      <c r="A694" s="1260"/>
      <c r="B694" s="291"/>
      <c r="C694" s="426"/>
      <c r="D694" s="1272"/>
      <c r="E694" s="289"/>
      <c r="F694" s="1263"/>
      <c r="G694" s="386"/>
    </row>
    <row r="695" spans="1:7" x14ac:dyDescent="0.2">
      <c r="A695" s="285"/>
      <c r="B695" s="106"/>
      <c r="C695" s="426"/>
      <c r="D695" s="1272"/>
      <c r="E695" s="289"/>
      <c r="F695" s="1263"/>
      <c r="G695" s="386"/>
    </row>
    <row r="696" spans="1:7" x14ac:dyDescent="0.2">
      <c r="A696" s="285"/>
      <c r="B696" s="106"/>
      <c r="C696" s="426"/>
      <c r="D696" s="1272"/>
      <c r="E696" s="289"/>
      <c r="F696" s="1262"/>
      <c r="G696" s="386"/>
    </row>
    <row r="697" spans="1:7" x14ac:dyDescent="0.2">
      <c r="A697" s="285"/>
      <c r="B697" s="106"/>
      <c r="C697" s="233"/>
      <c r="D697" s="1272"/>
      <c r="E697" s="289"/>
      <c r="F697" s="1262"/>
      <c r="G697" s="287"/>
    </row>
    <row r="698" spans="1:7" x14ac:dyDescent="0.2">
      <c r="A698" s="285"/>
      <c r="B698" s="106"/>
      <c r="C698" s="233"/>
      <c r="D698" s="293"/>
      <c r="E698" s="289"/>
      <c r="F698" s="1262"/>
      <c r="G698" s="287"/>
    </row>
    <row r="699" spans="1:7" x14ac:dyDescent="0.2">
      <c r="A699" s="285"/>
      <c r="B699" s="106"/>
      <c r="C699" s="289"/>
      <c r="D699" s="293"/>
      <c r="E699" s="289"/>
      <c r="F699" s="1262"/>
      <c r="G699" s="287"/>
    </row>
    <row r="700" spans="1:7" x14ac:dyDescent="0.2">
      <c r="A700" s="285"/>
      <c r="B700" s="106"/>
      <c r="C700" s="289"/>
      <c r="D700" s="293"/>
      <c r="E700" s="289"/>
      <c r="F700" s="1262"/>
      <c r="G700" s="287"/>
    </row>
    <row r="701" spans="1:7" x14ac:dyDescent="0.2">
      <c r="A701" s="285"/>
      <c r="B701" s="106"/>
      <c r="C701" s="289"/>
      <c r="D701" s="290"/>
      <c r="E701" s="289"/>
      <c r="F701" s="1263"/>
      <c r="G701" s="287"/>
    </row>
    <row r="702" spans="1:7" x14ac:dyDescent="0.2">
      <c r="A702" s="285"/>
      <c r="B702" s="106"/>
      <c r="C702" s="289"/>
      <c r="D702" s="290"/>
      <c r="E702" s="289"/>
      <c r="F702" s="1263"/>
      <c r="G702" s="287"/>
    </row>
    <row r="703" spans="1:7" x14ac:dyDescent="0.2">
      <c r="A703" s="285"/>
      <c r="B703" s="106"/>
      <c r="C703" s="289"/>
      <c r="D703" s="290"/>
      <c r="E703" s="289"/>
      <c r="F703" s="1263"/>
      <c r="G703" s="287"/>
    </row>
    <row r="704" spans="1:7" x14ac:dyDescent="0.2">
      <c r="A704" s="285"/>
      <c r="B704" s="106"/>
      <c r="C704" s="289"/>
      <c r="D704" s="290"/>
      <c r="E704" s="289"/>
      <c r="F704" s="1263"/>
      <c r="G704" s="287"/>
    </row>
    <row r="705" spans="1:7" x14ac:dyDescent="0.2">
      <c r="A705" s="285"/>
      <c r="B705" s="106"/>
      <c r="C705" s="289"/>
      <c r="D705" s="288"/>
      <c r="E705" s="289"/>
      <c r="F705" s="1262"/>
      <c r="G705" s="287"/>
    </row>
    <row r="706" spans="1:7" x14ac:dyDescent="0.2">
      <c r="A706" s="285"/>
      <c r="B706" s="106"/>
      <c r="C706" s="289"/>
      <c r="D706" s="288"/>
      <c r="E706" s="289"/>
      <c r="F706" s="1262"/>
      <c r="G706" s="287"/>
    </row>
    <row r="707" spans="1:7" x14ac:dyDescent="0.2">
      <c r="A707" s="142"/>
      <c r="B707" s="106"/>
      <c r="C707" s="292"/>
      <c r="D707" s="294"/>
      <c r="E707" s="295"/>
      <c r="F707" s="296"/>
      <c r="G707" s="125"/>
    </row>
    <row r="708" spans="1:7" ht="13.5" thickBot="1" x14ac:dyDescent="0.25">
      <c r="A708" s="297"/>
      <c r="B708" s="298"/>
      <c r="C708" s="299"/>
      <c r="D708" s="300"/>
      <c r="E708" s="301"/>
      <c r="F708" s="302" t="s">
        <v>986</v>
      </c>
      <c r="G708" s="53">
        <f>SUM(G675:G707)</f>
        <v>1625</v>
      </c>
    </row>
    <row r="709" spans="1:7" ht="13.5" thickTop="1" x14ac:dyDescent="0.2">
      <c r="A709" s="14" t="s">
        <v>5573</v>
      </c>
      <c r="B709" s="123"/>
      <c r="C709" s="3287"/>
      <c r="E709" s="89"/>
      <c r="G709" s="17"/>
    </row>
    <row r="710" spans="1:7" ht="13.5" thickBot="1" x14ac:dyDescent="0.25">
      <c r="A710" s="303"/>
      <c r="B710" s="304"/>
      <c r="C710" s="304"/>
      <c r="D710" s="304"/>
      <c r="E710" s="304"/>
      <c r="F710" s="304"/>
      <c r="G710" s="305"/>
    </row>
    <row r="711" spans="1:7" ht="13.5" thickTop="1" x14ac:dyDescent="0.2">
      <c r="A711" s="3649"/>
      <c r="B711" s="3650"/>
      <c r="C711" s="3651"/>
      <c r="D711" s="3285" t="s">
        <v>18</v>
      </c>
      <c r="E711" s="3553" t="s">
        <v>19</v>
      </c>
      <c r="F711" s="3476"/>
      <c r="G711" s="3554"/>
    </row>
    <row r="712" spans="1:7" x14ac:dyDescent="0.2">
      <c r="A712" s="3555" t="s">
        <v>20</v>
      </c>
      <c r="B712" s="3556"/>
      <c r="C712" s="3557"/>
      <c r="D712" s="44"/>
      <c r="E712" s="3457"/>
      <c r="F712" s="3458"/>
      <c r="G712" s="3459"/>
    </row>
    <row r="713" spans="1:7" x14ac:dyDescent="0.2">
      <c r="A713" s="3555" t="s">
        <v>21</v>
      </c>
      <c r="B713" s="3556"/>
      <c r="C713" s="3557"/>
      <c r="D713" s="61" t="s">
        <v>340</v>
      </c>
      <c r="E713" s="3561" t="s">
        <v>25</v>
      </c>
      <c r="F713" s="3405"/>
      <c r="G713" s="3406"/>
    </row>
    <row r="714" spans="1:7" ht="13.5" thickBot="1" x14ac:dyDescent="0.25">
      <c r="A714" s="3562" t="s">
        <v>22</v>
      </c>
      <c r="B714" s="3563"/>
      <c r="C714" s="3564"/>
      <c r="D714" s="62" t="s">
        <v>321</v>
      </c>
      <c r="E714" s="3460" t="s">
        <v>23</v>
      </c>
      <c r="F714" s="3409"/>
      <c r="G714" s="3410"/>
    </row>
    <row r="715" spans="1:7" ht="16.5" x14ac:dyDescent="0.25">
      <c r="A715" s="3415" t="s">
        <v>0</v>
      </c>
      <c r="B715" s="3416"/>
      <c r="C715" s="3416"/>
      <c r="D715" s="3416"/>
      <c r="E715" s="3416"/>
      <c r="F715" s="3416"/>
      <c r="G715" s="3417"/>
    </row>
    <row r="716" spans="1:7" x14ac:dyDescent="0.2">
      <c r="A716" s="3418" t="s">
        <v>1</v>
      </c>
      <c r="B716" s="3419"/>
      <c r="C716" s="3419"/>
      <c r="D716" s="3419"/>
      <c r="E716" s="3419"/>
      <c r="F716" s="3419"/>
      <c r="G716" s="3420"/>
    </row>
    <row r="717" spans="1:7" x14ac:dyDescent="0.2">
      <c r="A717" s="3421" t="s">
        <v>2</v>
      </c>
      <c r="B717" s="3422"/>
      <c r="C717" s="3422"/>
      <c r="D717" s="3422"/>
      <c r="E717" s="3422"/>
      <c r="F717" s="3422"/>
      <c r="G717" s="3423"/>
    </row>
    <row r="718" spans="1:7" x14ac:dyDescent="0.2">
      <c r="A718" s="2"/>
      <c r="B718" s="75"/>
      <c r="C718" s="3333"/>
      <c r="D718" s="5"/>
      <c r="E718" s="115"/>
      <c r="F718" s="6"/>
      <c r="G718" s="7" t="s">
        <v>3</v>
      </c>
    </row>
    <row r="719" spans="1:7" x14ac:dyDescent="0.2">
      <c r="A719" s="8" t="s">
        <v>4</v>
      </c>
      <c r="B719" s="9"/>
      <c r="C719" s="10" t="s">
        <v>320</v>
      </c>
      <c r="D719" s="9"/>
      <c r="E719" s="1277" t="s">
        <v>5730</v>
      </c>
      <c r="F719" s="689"/>
      <c r="G719" s="739" t="s">
        <v>5624</v>
      </c>
    </row>
    <row r="720" spans="1:7" x14ac:dyDescent="0.2">
      <c r="A720" s="14" t="s">
        <v>6</v>
      </c>
      <c r="B720" s="76"/>
      <c r="C720" s="16"/>
      <c r="D720" s="3334"/>
      <c r="E720" s="3424"/>
      <c r="F720" s="3425"/>
      <c r="G720" s="17"/>
    </row>
    <row r="721" spans="1:7" x14ac:dyDescent="0.2">
      <c r="A721" s="3335" t="s">
        <v>7</v>
      </c>
      <c r="B721" s="19"/>
      <c r="C721" s="19"/>
      <c r="D721" s="19"/>
      <c r="E721" s="20" t="s">
        <v>8</v>
      </c>
      <c r="F721" s="21"/>
      <c r="G721" s="17" t="s">
        <v>9</v>
      </c>
    </row>
    <row r="722" spans="1:7" x14ac:dyDescent="0.2">
      <c r="A722" s="2"/>
      <c r="B722" s="75"/>
      <c r="C722" s="3333"/>
      <c r="D722" s="3333"/>
      <c r="E722" s="3426"/>
      <c r="F722" s="3427"/>
      <c r="G722" s="22"/>
    </row>
    <row r="723" spans="1:7" ht="26.25" thickBot="1" x14ac:dyDescent="0.25">
      <c r="A723" s="23" t="s">
        <v>10</v>
      </c>
      <c r="B723" s="77" t="s">
        <v>11</v>
      </c>
      <c r="C723" s="25" t="s">
        <v>12</v>
      </c>
      <c r="D723" s="26" t="s">
        <v>13</v>
      </c>
      <c r="E723" s="78" t="s">
        <v>14</v>
      </c>
      <c r="F723" s="28" t="s">
        <v>15</v>
      </c>
      <c r="G723" s="29" t="s">
        <v>16</v>
      </c>
    </row>
    <row r="724" spans="1:7" ht="13.5" thickTop="1" x14ac:dyDescent="0.2">
      <c r="A724" s="282">
        <v>1</v>
      </c>
      <c r="B724" s="283"/>
      <c r="C724" s="1275" t="s">
        <v>5710</v>
      </c>
      <c r="D724" s="2853" t="s">
        <v>5711</v>
      </c>
      <c r="E724" s="1270">
        <v>3</v>
      </c>
      <c r="F724" s="1264">
        <v>7500</v>
      </c>
      <c r="G724" s="284">
        <f>F724*E724</f>
        <v>22500</v>
      </c>
    </row>
    <row r="725" spans="1:7" x14ac:dyDescent="0.2">
      <c r="A725" s="1260"/>
      <c r="B725" s="286"/>
      <c r="C725" s="3294"/>
      <c r="D725" s="3160"/>
      <c r="E725" s="1270"/>
      <c r="F725" s="1265"/>
      <c r="G725" s="386"/>
    </row>
    <row r="726" spans="1:7" x14ac:dyDescent="0.2">
      <c r="A726" s="285"/>
      <c r="B726" s="286"/>
      <c r="C726" s="1271"/>
      <c r="D726" s="981"/>
      <c r="E726" s="1270"/>
      <c r="F726" s="1265"/>
      <c r="G726" s="3296"/>
    </row>
    <row r="727" spans="1:7" x14ac:dyDescent="0.2">
      <c r="A727" s="285"/>
      <c r="B727" s="286"/>
      <c r="C727" s="1271"/>
      <c r="D727" s="981"/>
      <c r="E727" s="1270"/>
      <c r="F727" s="1265"/>
      <c r="G727" s="3296"/>
    </row>
    <row r="728" spans="1:7" x14ac:dyDescent="0.2">
      <c r="A728" s="1260"/>
      <c r="B728" s="286"/>
      <c r="C728" s="3294"/>
      <c r="D728" s="3160"/>
      <c r="E728" s="1270"/>
      <c r="F728" s="1266"/>
      <c r="G728" s="3296"/>
    </row>
    <row r="729" spans="1:7" x14ac:dyDescent="0.2">
      <c r="A729" s="285"/>
      <c r="B729" s="106"/>
      <c r="C729" s="3294"/>
      <c r="D729" s="981"/>
      <c r="E729" s="1270"/>
      <c r="F729" s="1265"/>
      <c r="G729" s="386"/>
    </row>
    <row r="730" spans="1:7" x14ac:dyDescent="0.2">
      <c r="A730" s="285"/>
      <c r="B730" s="106"/>
      <c r="C730" s="1271"/>
      <c r="D730" s="981"/>
      <c r="E730" s="1270"/>
      <c r="F730" s="1265"/>
      <c r="G730" s="386"/>
    </row>
    <row r="731" spans="1:7" x14ac:dyDescent="0.2">
      <c r="A731" s="285"/>
      <c r="B731" s="106"/>
      <c r="C731" s="1271"/>
      <c r="D731" s="981"/>
      <c r="E731" s="1270"/>
      <c r="F731" s="1265"/>
      <c r="G731" s="386"/>
    </row>
    <row r="732" spans="1:7" x14ac:dyDescent="0.2">
      <c r="A732" s="285"/>
      <c r="B732" s="106"/>
      <c r="C732" s="3294"/>
      <c r="D732" s="981"/>
      <c r="E732" s="1270"/>
      <c r="F732" s="1265"/>
      <c r="G732" s="386"/>
    </row>
    <row r="733" spans="1:7" x14ac:dyDescent="0.2">
      <c r="A733" s="285"/>
      <c r="B733" s="106"/>
      <c r="C733" s="3295"/>
      <c r="D733" s="1303"/>
      <c r="E733" s="1270"/>
      <c r="F733" s="1267"/>
      <c r="G733" s="386"/>
    </row>
    <row r="734" spans="1:7" x14ac:dyDescent="0.2">
      <c r="A734" s="1260"/>
      <c r="B734" s="106"/>
      <c r="C734" s="477"/>
      <c r="D734" s="1272"/>
      <c r="E734" s="1270"/>
      <c r="F734" s="1263"/>
      <c r="G734" s="386"/>
    </row>
    <row r="735" spans="1:7" x14ac:dyDescent="0.2">
      <c r="A735" s="285"/>
      <c r="B735" s="106"/>
      <c r="C735" s="238"/>
      <c r="D735" s="1272"/>
      <c r="E735" s="228"/>
      <c r="F735" s="1265"/>
      <c r="G735" s="386"/>
    </row>
    <row r="736" spans="1:7" x14ac:dyDescent="0.2">
      <c r="A736" s="285"/>
      <c r="B736" s="106"/>
      <c r="C736" s="233"/>
      <c r="D736" s="1274"/>
      <c r="E736" s="228"/>
      <c r="F736" s="1265"/>
      <c r="G736" s="386"/>
    </row>
    <row r="737" spans="1:7" x14ac:dyDescent="0.2">
      <c r="A737" s="1260"/>
      <c r="B737" s="106"/>
      <c r="C737" s="233"/>
      <c r="D737" s="1261"/>
      <c r="E737" s="289"/>
      <c r="F737" s="1265"/>
      <c r="G737" s="386"/>
    </row>
    <row r="738" spans="1:7" x14ac:dyDescent="0.2">
      <c r="A738" s="285"/>
      <c r="B738" s="106"/>
      <c r="C738" s="426"/>
      <c r="D738" s="1272"/>
      <c r="E738" s="289"/>
      <c r="F738" s="1262"/>
      <c r="G738" s="386"/>
    </row>
    <row r="739" spans="1:7" x14ac:dyDescent="0.2">
      <c r="A739" s="285"/>
      <c r="B739" s="106"/>
      <c r="C739" s="426"/>
      <c r="D739" s="1272"/>
      <c r="E739" s="289"/>
      <c r="F739" s="1262"/>
      <c r="G739" s="386"/>
    </row>
    <row r="740" spans="1:7" x14ac:dyDescent="0.2">
      <c r="A740" s="1260"/>
      <c r="B740" s="106"/>
      <c r="C740" s="426"/>
      <c r="D740" s="1272"/>
      <c r="E740" s="289"/>
      <c r="F740" s="1262"/>
      <c r="G740" s="386"/>
    </row>
    <row r="741" spans="1:7" x14ac:dyDescent="0.2">
      <c r="A741" s="285"/>
      <c r="B741" s="106"/>
      <c r="C741" s="289"/>
      <c r="D741" s="1272"/>
      <c r="E741" s="289"/>
      <c r="F741" s="1262"/>
      <c r="G741" s="386"/>
    </row>
    <row r="742" spans="1:7" x14ac:dyDescent="0.2">
      <c r="A742" s="285"/>
      <c r="B742" s="106"/>
      <c r="C742" s="289"/>
      <c r="D742" s="1272"/>
      <c r="E742" s="289"/>
      <c r="F742" s="1263"/>
      <c r="G742" s="386"/>
    </row>
    <row r="743" spans="1:7" x14ac:dyDescent="0.2">
      <c r="A743" s="1260"/>
      <c r="B743" s="291"/>
      <c r="C743" s="426"/>
      <c r="D743" s="1272"/>
      <c r="E743" s="289"/>
      <c r="F743" s="1263"/>
      <c r="G743" s="386"/>
    </row>
    <row r="744" spans="1:7" x14ac:dyDescent="0.2">
      <c r="A744" s="285"/>
      <c r="B744" s="106"/>
      <c r="C744" s="426"/>
      <c r="D744" s="1272"/>
      <c r="E744" s="289"/>
      <c r="F744" s="1263"/>
      <c r="G744" s="386"/>
    </row>
    <row r="745" spans="1:7" x14ac:dyDescent="0.2">
      <c r="A745" s="285"/>
      <c r="B745" s="106"/>
      <c r="C745" s="426"/>
      <c r="D745" s="1272"/>
      <c r="E745" s="289"/>
      <c r="F745" s="1262"/>
      <c r="G745" s="386"/>
    </row>
    <row r="746" spans="1:7" x14ac:dyDescent="0.2">
      <c r="A746" s="285"/>
      <c r="B746" s="106"/>
      <c r="C746" s="233"/>
      <c r="D746" s="1272"/>
      <c r="E746" s="289"/>
      <c r="F746" s="1262"/>
      <c r="G746" s="287"/>
    </row>
    <row r="747" spans="1:7" x14ac:dyDescent="0.2">
      <c r="A747" s="285"/>
      <c r="B747" s="106"/>
      <c r="C747" s="233"/>
      <c r="D747" s="293"/>
      <c r="E747" s="289"/>
      <c r="F747" s="1262"/>
      <c r="G747" s="287"/>
    </row>
    <row r="748" spans="1:7" x14ac:dyDescent="0.2">
      <c r="A748" s="285"/>
      <c r="B748" s="106"/>
      <c r="C748" s="289"/>
      <c r="D748" s="293"/>
      <c r="E748" s="289"/>
      <c r="F748" s="1262"/>
      <c r="G748" s="287"/>
    </row>
    <row r="749" spans="1:7" x14ac:dyDescent="0.2">
      <c r="A749" s="285"/>
      <c r="B749" s="106"/>
      <c r="C749" s="289"/>
      <c r="D749" s="293"/>
      <c r="E749" s="289"/>
      <c r="F749" s="1262"/>
      <c r="G749" s="287"/>
    </row>
    <row r="750" spans="1:7" x14ac:dyDescent="0.2">
      <c r="A750" s="285"/>
      <c r="B750" s="106"/>
      <c r="C750" s="289"/>
      <c r="D750" s="290"/>
      <c r="E750" s="289"/>
      <c r="F750" s="1263"/>
      <c r="G750" s="287"/>
    </row>
    <row r="751" spans="1:7" x14ac:dyDescent="0.2">
      <c r="A751" s="285"/>
      <c r="B751" s="106"/>
      <c r="C751" s="289"/>
      <c r="D751" s="290"/>
      <c r="E751" s="289"/>
      <c r="F751" s="1263"/>
      <c r="G751" s="287"/>
    </row>
    <row r="752" spans="1:7" x14ac:dyDescent="0.2">
      <c r="A752" s="285"/>
      <c r="B752" s="106"/>
      <c r="C752" s="289"/>
      <c r="D752" s="290"/>
      <c r="E752" s="289"/>
      <c r="F752" s="1263"/>
      <c r="G752" s="287"/>
    </row>
    <row r="753" spans="1:7" x14ac:dyDescent="0.2">
      <c r="A753" s="285"/>
      <c r="B753" s="106"/>
      <c r="C753" s="289"/>
      <c r="D753" s="290"/>
      <c r="E753" s="289"/>
      <c r="F753" s="1263"/>
      <c r="G753" s="287"/>
    </row>
    <row r="754" spans="1:7" x14ac:dyDescent="0.2">
      <c r="A754" s="285"/>
      <c r="B754" s="106"/>
      <c r="C754" s="289"/>
      <c r="D754" s="288"/>
      <c r="E754" s="289"/>
      <c r="F754" s="1262"/>
      <c r="G754" s="287"/>
    </row>
    <row r="755" spans="1:7" x14ac:dyDescent="0.2">
      <c r="A755" s="285"/>
      <c r="B755" s="106"/>
      <c r="C755" s="289"/>
      <c r="D755" s="288"/>
      <c r="E755" s="289"/>
      <c r="F755" s="1262"/>
      <c r="G755" s="287"/>
    </row>
    <row r="756" spans="1:7" x14ac:dyDescent="0.2">
      <c r="A756" s="142"/>
      <c r="B756" s="106"/>
      <c r="C756" s="292"/>
      <c r="D756" s="294"/>
      <c r="E756" s="295"/>
      <c r="F756" s="296"/>
      <c r="G756" s="125"/>
    </row>
    <row r="757" spans="1:7" ht="13.5" thickBot="1" x14ac:dyDescent="0.25">
      <c r="A757" s="297"/>
      <c r="B757" s="298"/>
      <c r="C757" s="299"/>
      <c r="D757" s="300"/>
      <c r="E757" s="301"/>
      <c r="F757" s="302" t="s">
        <v>986</v>
      </c>
      <c r="G757" s="53">
        <f>SUM(G724:G756)</f>
        <v>22500</v>
      </c>
    </row>
    <row r="758" spans="1:7" ht="13.5" thickTop="1" x14ac:dyDescent="0.2">
      <c r="A758" s="14" t="s">
        <v>5712</v>
      </c>
      <c r="B758" s="123"/>
      <c r="C758" s="3334"/>
      <c r="E758" s="89"/>
      <c r="G758" s="17"/>
    </row>
    <row r="759" spans="1:7" ht="13.5" thickBot="1" x14ac:dyDescent="0.25">
      <c r="A759" s="303"/>
      <c r="B759" s="304"/>
      <c r="C759" s="304"/>
      <c r="D759" s="304"/>
      <c r="E759" s="304"/>
      <c r="F759" s="304"/>
      <c r="G759" s="305"/>
    </row>
    <row r="760" spans="1:7" ht="13.5" thickTop="1" x14ac:dyDescent="0.2">
      <c r="A760" s="3649"/>
      <c r="B760" s="3650"/>
      <c r="C760" s="3651"/>
      <c r="D760" s="3332" t="s">
        <v>18</v>
      </c>
      <c r="E760" s="3553" t="s">
        <v>19</v>
      </c>
      <c r="F760" s="3476"/>
      <c r="G760" s="3554"/>
    </row>
    <row r="761" spans="1:7" x14ac:dyDescent="0.2">
      <c r="A761" s="3555" t="s">
        <v>20</v>
      </c>
      <c r="B761" s="3556"/>
      <c r="C761" s="3557"/>
      <c r="D761" s="44"/>
      <c r="E761" s="3457"/>
      <c r="F761" s="3458"/>
      <c r="G761" s="3459"/>
    </row>
    <row r="762" spans="1:7" x14ac:dyDescent="0.2">
      <c r="A762" s="3555" t="s">
        <v>21</v>
      </c>
      <c r="B762" s="3556"/>
      <c r="C762" s="3557"/>
      <c r="D762" s="61" t="s">
        <v>340</v>
      </c>
      <c r="E762" s="3561" t="s">
        <v>25</v>
      </c>
      <c r="F762" s="3405"/>
      <c r="G762" s="3406"/>
    </row>
    <row r="763" spans="1:7" ht="13.5" thickBot="1" x14ac:dyDescent="0.25">
      <c r="A763" s="3562" t="s">
        <v>22</v>
      </c>
      <c r="B763" s="3563"/>
      <c r="C763" s="3564"/>
      <c r="D763" s="62" t="s">
        <v>321</v>
      </c>
      <c r="E763" s="3460" t="s">
        <v>23</v>
      </c>
      <c r="F763" s="3409"/>
      <c r="G763" s="3410"/>
    </row>
  </sheetData>
  <mergeCells count="208">
    <mergeCell ref="A762:C762"/>
    <mergeCell ref="E762:G762"/>
    <mergeCell ref="A763:C763"/>
    <mergeCell ref="E763:G763"/>
    <mergeCell ref="A715:G715"/>
    <mergeCell ref="A716:G716"/>
    <mergeCell ref="A717:G717"/>
    <mergeCell ref="E720:F720"/>
    <mergeCell ref="E722:F722"/>
    <mergeCell ref="A760:C760"/>
    <mergeCell ref="E760:G760"/>
    <mergeCell ref="A761:C761"/>
    <mergeCell ref="E761:G761"/>
    <mergeCell ref="A714:C714"/>
    <mergeCell ref="E714:G714"/>
    <mergeCell ref="A667:G667"/>
    <mergeCell ref="A668:G668"/>
    <mergeCell ref="E671:F671"/>
    <mergeCell ref="E673:F673"/>
    <mergeCell ref="A711:C711"/>
    <mergeCell ref="E711:G711"/>
    <mergeCell ref="A712:C712"/>
    <mergeCell ref="E712:G712"/>
    <mergeCell ref="A713:C713"/>
    <mergeCell ref="E713:G713"/>
    <mergeCell ref="A662:C662"/>
    <mergeCell ref="E662:G662"/>
    <mergeCell ref="A663:C663"/>
    <mergeCell ref="E663:G663"/>
    <mergeCell ref="A664:C664"/>
    <mergeCell ref="E664:G664"/>
    <mergeCell ref="A665:C665"/>
    <mergeCell ref="E665:G665"/>
    <mergeCell ref="A666:G666"/>
    <mergeCell ref="A615:C615"/>
    <mergeCell ref="E615:G615"/>
    <mergeCell ref="A616:C616"/>
    <mergeCell ref="E616:G616"/>
    <mergeCell ref="A617:G617"/>
    <mergeCell ref="A618:G618"/>
    <mergeCell ref="A619:G619"/>
    <mergeCell ref="E622:F622"/>
    <mergeCell ref="E624:F624"/>
    <mergeCell ref="A568:G568"/>
    <mergeCell ref="A569:G569"/>
    <mergeCell ref="A570:G570"/>
    <mergeCell ref="E573:F573"/>
    <mergeCell ref="E575:F575"/>
    <mergeCell ref="A613:C613"/>
    <mergeCell ref="E613:G613"/>
    <mergeCell ref="A614:C614"/>
    <mergeCell ref="E614:G614"/>
    <mergeCell ref="A566:C566"/>
    <mergeCell ref="E566:G566"/>
    <mergeCell ref="A567:C567"/>
    <mergeCell ref="E567:G567"/>
    <mergeCell ref="A519:G519"/>
    <mergeCell ref="A520:G520"/>
    <mergeCell ref="A521:G521"/>
    <mergeCell ref="E524:F524"/>
    <mergeCell ref="E526:F526"/>
    <mergeCell ref="A564:C564"/>
    <mergeCell ref="E564:G564"/>
    <mergeCell ref="A565:C565"/>
    <mergeCell ref="E565:G565"/>
    <mergeCell ref="A468:C468"/>
    <mergeCell ref="E468:G468"/>
    <mergeCell ref="A469:C469"/>
    <mergeCell ref="E469:G469"/>
    <mergeCell ref="A423:G423"/>
    <mergeCell ref="A424:G424"/>
    <mergeCell ref="A425:G425"/>
    <mergeCell ref="E428:F428"/>
    <mergeCell ref="E430:F430"/>
    <mergeCell ref="A466:C466"/>
    <mergeCell ref="E466:G466"/>
    <mergeCell ref="A467:C467"/>
    <mergeCell ref="E467:G467"/>
    <mergeCell ref="A421:C421"/>
    <mergeCell ref="E421:G421"/>
    <mergeCell ref="A422:C422"/>
    <mergeCell ref="E422:G422"/>
    <mergeCell ref="A376:G376"/>
    <mergeCell ref="A377:G377"/>
    <mergeCell ref="A378:G378"/>
    <mergeCell ref="E381:F381"/>
    <mergeCell ref="E383:F383"/>
    <mergeCell ref="A419:C419"/>
    <mergeCell ref="E419:G419"/>
    <mergeCell ref="A420:C420"/>
    <mergeCell ref="E420:G420"/>
    <mergeCell ref="A233:C233"/>
    <mergeCell ref="E233:G233"/>
    <mergeCell ref="A1:G1"/>
    <mergeCell ref="A2:G2"/>
    <mergeCell ref="A3:G3"/>
    <mergeCell ref="E6:F6"/>
    <mergeCell ref="E8:F8"/>
    <mergeCell ref="A47:C47"/>
    <mergeCell ref="E47:G47"/>
    <mergeCell ref="A44:C44"/>
    <mergeCell ref="E44:G44"/>
    <mergeCell ref="A45:C45"/>
    <mergeCell ref="E45:G45"/>
    <mergeCell ref="A46:C46"/>
    <mergeCell ref="E46:G46"/>
    <mergeCell ref="A91:C91"/>
    <mergeCell ref="E91:G91"/>
    <mergeCell ref="A92:C92"/>
    <mergeCell ref="E92:G92"/>
    <mergeCell ref="A93:C93"/>
    <mergeCell ref="E93:G93"/>
    <mergeCell ref="A48:G48"/>
    <mergeCell ref="A49:G49"/>
    <mergeCell ref="A50:G50"/>
    <mergeCell ref="E53:F53"/>
    <mergeCell ref="E55:F55"/>
    <mergeCell ref="E100:F100"/>
    <mergeCell ref="E102:F102"/>
    <mergeCell ref="A137:C137"/>
    <mergeCell ref="E137:G137"/>
    <mergeCell ref="A138:C138"/>
    <mergeCell ref="E138:G138"/>
    <mergeCell ref="A94:C94"/>
    <mergeCell ref="E94:G94"/>
    <mergeCell ref="A95:G95"/>
    <mergeCell ref="A96:G96"/>
    <mergeCell ref="A97:G97"/>
    <mergeCell ref="A141:G141"/>
    <mergeCell ref="A142:G142"/>
    <mergeCell ref="A143:G143"/>
    <mergeCell ref="E146:F146"/>
    <mergeCell ref="E148:F148"/>
    <mergeCell ref="A139:C139"/>
    <mergeCell ref="E139:G139"/>
    <mergeCell ref="A140:C140"/>
    <mergeCell ref="E140:G140"/>
    <mergeCell ref="A235:G235"/>
    <mergeCell ref="A236:G236"/>
    <mergeCell ref="A237:G237"/>
    <mergeCell ref="E240:F240"/>
    <mergeCell ref="E242:F242"/>
    <mergeCell ref="A187:C187"/>
    <mergeCell ref="E187:G187"/>
    <mergeCell ref="A184:C184"/>
    <mergeCell ref="E184:G184"/>
    <mergeCell ref="A185:C185"/>
    <mergeCell ref="E185:G185"/>
    <mergeCell ref="A186:C186"/>
    <mergeCell ref="E186:G186"/>
    <mergeCell ref="A188:G188"/>
    <mergeCell ref="A189:G189"/>
    <mergeCell ref="A190:G190"/>
    <mergeCell ref="E193:F193"/>
    <mergeCell ref="E195:F195"/>
    <mergeCell ref="A234:C234"/>
    <mergeCell ref="E234:G234"/>
    <mergeCell ref="A231:C231"/>
    <mergeCell ref="E231:G231"/>
    <mergeCell ref="A232:C232"/>
    <mergeCell ref="E232:G232"/>
    <mergeCell ref="A281:C281"/>
    <mergeCell ref="E281:G281"/>
    <mergeCell ref="A282:G282"/>
    <mergeCell ref="A283:G283"/>
    <mergeCell ref="A284:G284"/>
    <mergeCell ref="A278:C278"/>
    <mergeCell ref="E278:G278"/>
    <mergeCell ref="A279:C279"/>
    <mergeCell ref="E279:G279"/>
    <mergeCell ref="A280:C280"/>
    <mergeCell ref="E280:G280"/>
    <mergeCell ref="A327:C327"/>
    <mergeCell ref="E327:G327"/>
    <mergeCell ref="A328:C328"/>
    <mergeCell ref="E328:G328"/>
    <mergeCell ref="A329:G329"/>
    <mergeCell ref="E287:F287"/>
    <mergeCell ref="E289:F289"/>
    <mergeCell ref="A325:C325"/>
    <mergeCell ref="E325:G325"/>
    <mergeCell ref="A326:C326"/>
    <mergeCell ref="E326:G326"/>
    <mergeCell ref="A373:C373"/>
    <mergeCell ref="E373:G373"/>
    <mergeCell ref="A374:C374"/>
    <mergeCell ref="E374:G374"/>
    <mergeCell ref="A375:C375"/>
    <mergeCell ref="E375:G375"/>
    <mergeCell ref="A330:G330"/>
    <mergeCell ref="A331:G331"/>
    <mergeCell ref="E334:F334"/>
    <mergeCell ref="E336:F336"/>
    <mergeCell ref="A372:C372"/>
    <mergeCell ref="E372:G372"/>
    <mergeCell ref="A517:C517"/>
    <mergeCell ref="E517:G517"/>
    <mergeCell ref="A518:C518"/>
    <mergeCell ref="E518:G518"/>
    <mergeCell ref="A470:G470"/>
    <mergeCell ref="A471:G471"/>
    <mergeCell ref="A472:G472"/>
    <mergeCell ref="E475:F475"/>
    <mergeCell ref="E477:F477"/>
    <mergeCell ref="A515:C515"/>
    <mergeCell ref="E515:G515"/>
    <mergeCell ref="A516:C516"/>
    <mergeCell ref="E516:G516"/>
  </mergeCells>
  <pageMargins left="0.4" right="0.4" top="0.75" bottom="0.75" header="0.3" footer="0.3"/>
  <pageSetup orientation="portrait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J641"/>
  <sheetViews>
    <sheetView topLeftCell="A604" zoomScale="115" zoomScaleNormal="115" workbookViewId="0">
      <selection activeCell="L617" sqref="L617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10" max="10" width="13.42578125" customWidth="1"/>
    <col min="13" max="13" width="12.42578125" customWidth="1"/>
    <col min="14" max="14" width="14.8554687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.28515625" bestFit="1" customWidth="1"/>
  </cols>
  <sheetData>
    <row r="1" spans="1:10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10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10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0" x14ac:dyDescent="0.2">
      <c r="A4" s="2"/>
      <c r="B4" s="3"/>
      <c r="C4" s="4"/>
      <c r="D4" s="5"/>
      <c r="E4" s="3"/>
      <c r="F4" s="6"/>
      <c r="G4" s="7" t="s">
        <v>303</v>
      </c>
    </row>
    <row r="5" spans="1:10" x14ac:dyDescent="0.2">
      <c r="A5" s="8" t="s">
        <v>4</v>
      </c>
      <c r="B5" s="9"/>
      <c r="C5" s="10" t="s">
        <v>83</v>
      </c>
      <c r="D5" s="9"/>
      <c r="E5" s="1277" t="s">
        <v>3141</v>
      </c>
      <c r="F5" s="689"/>
      <c r="G5" s="739" t="s">
        <v>3133</v>
      </c>
    </row>
    <row r="6" spans="1:10" x14ac:dyDescent="0.2">
      <c r="A6" s="14" t="s">
        <v>6</v>
      </c>
      <c r="B6" s="15"/>
      <c r="C6" s="16"/>
      <c r="D6" s="1"/>
      <c r="E6" s="3424"/>
      <c r="F6" s="3425"/>
      <c r="G6" s="17"/>
    </row>
    <row r="7" spans="1:10" x14ac:dyDescent="0.2">
      <c r="A7" s="18" t="s">
        <v>7</v>
      </c>
      <c r="B7" s="19"/>
      <c r="C7" s="19"/>
      <c r="D7" s="19"/>
      <c r="E7" s="400" t="s">
        <v>8</v>
      </c>
      <c r="F7" s="21"/>
      <c r="G7" s="17" t="s">
        <v>9</v>
      </c>
    </row>
    <row r="8" spans="1:10" x14ac:dyDescent="0.2">
      <c r="A8" s="2"/>
      <c r="B8" s="3"/>
      <c r="C8" s="4"/>
      <c r="D8" s="4"/>
      <c r="E8" s="3426"/>
      <c r="F8" s="3427"/>
      <c r="G8" s="22"/>
    </row>
    <row r="9" spans="1:10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10" ht="13.5" thickTop="1" x14ac:dyDescent="0.2">
      <c r="A10" s="45">
        <v>1</v>
      </c>
      <c r="B10" s="79"/>
      <c r="C10" s="1938" t="s">
        <v>24</v>
      </c>
      <c r="D10" s="1903" t="s">
        <v>2901</v>
      </c>
      <c r="E10" s="80">
        <v>1</v>
      </c>
      <c r="F10" s="83">
        <v>710</v>
      </c>
      <c r="G10" s="125">
        <f>F10*E10</f>
        <v>710</v>
      </c>
      <c r="I10" s="80">
        <v>1</v>
      </c>
      <c r="J10" s="83">
        <v>710</v>
      </c>
    </row>
    <row r="11" spans="1:10" x14ac:dyDescent="0.2">
      <c r="A11" s="45">
        <v>2</v>
      </c>
      <c r="B11" s="79"/>
      <c r="C11" s="1909" t="s">
        <v>305</v>
      </c>
      <c r="D11" s="1903" t="s">
        <v>2902</v>
      </c>
      <c r="E11" s="80">
        <v>2</v>
      </c>
      <c r="F11" s="83">
        <v>563</v>
      </c>
      <c r="G11" s="125">
        <f t="shared" ref="G11:G38" si="0">F11*E11</f>
        <v>1126</v>
      </c>
      <c r="H11" s="126"/>
      <c r="I11" s="80">
        <v>2</v>
      </c>
      <c r="J11" s="83">
        <v>563</v>
      </c>
    </row>
    <row r="12" spans="1:10" x14ac:dyDescent="0.2">
      <c r="A12" s="45">
        <v>3</v>
      </c>
      <c r="B12" s="79"/>
      <c r="C12" s="1909" t="s">
        <v>305</v>
      </c>
      <c r="D12" s="1904" t="s">
        <v>2903</v>
      </c>
      <c r="E12" s="80">
        <v>2</v>
      </c>
      <c r="F12" s="83">
        <v>625</v>
      </c>
      <c r="G12" s="125">
        <f t="shared" si="0"/>
        <v>1250</v>
      </c>
      <c r="H12" s="126"/>
      <c r="I12" s="80">
        <v>2</v>
      </c>
      <c r="J12" s="83">
        <v>625</v>
      </c>
    </row>
    <row r="13" spans="1:10" x14ac:dyDescent="0.2">
      <c r="A13" s="2319">
        <v>4</v>
      </c>
      <c r="B13" s="79"/>
      <c r="C13" s="1909" t="s">
        <v>276</v>
      </c>
      <c r="D13" s="1905" t="s">
        <v>2904</v>
      </c>
      <c r="E13" s="80">
        <v>2</v>
      </c>
      <c r="F13" s="83">
        <v>78</v>
      </c>
      <c r="G13" s="125">
        <f t="shared" si="0"/>
        <v>156</v>
      </c>
      <c r="H13" s="126"/>
      <c r="I13" s="80">
        <v>2</v>
      </c>
      <c r="J13" s="83">
        <v>78</v>
      </c>
    </row>
    <row r="14" spans="1:10" x14ac:dyDescent="0.2">
      <c r="A14" s="2319">
        <v>5</v>
      </c>
      <c r="B14" s="79"/>
      <c r="C14" s="1908" t="s">
        <v>276</v>
      </c>
      <c r="D14" s="1906" t="s">
        <v>2905</v>
      </c>
      <c r="E14" s="80">
        <v>21</v>
      </c>
      <c r="F14" s="83">
        <v>68</v>
      </c>
      <c r="G14" s="125">
        <f t="shared" si="0"/>
        <v>1428</v>
      </c>
      <c r="H14" s="128"/>
      <c r="I14" s="80">
        <v>21</v>
      </c>
      <c r="J14" s="83">
        <v>68</v>
      </c>
    </row>
    <row r="15" spans="1:10" x14ac:dyDescent="0.2">
      <c r="A15" s="2319">
        <v>6</v>
      </c>
      <c r="B15" s="79"/>
      <c r="C15" s="1908" t="s">
        <v>59</v>
      </c>
      <c r="D15" s="1896" t="s">
        <v>2906</v>
      </c>
      <c r="E15" s="80">
        <v>7</v>
      </c>
      <c r="F15" s="83">
        <v>256</v>
      </c>
      <c r="G15" s="125">
        <f t="shared" si="0"/>
        <v>1792</v>
      </c>
      <c r="H15" s="126"/>
      <c r="I15" s="809">
        <v>10</v>
      </c>
      <c r="J15" s="83">
        <v>256</v>
      </c>
    </row>
    <row r="16" spans="1:10" x14ac:dyDescent="0.2">
      <c r="A16" s="2319">
        <v>7</v>
      </c>
      <c r="B16" s="79"/>
      <c r="C16" s="1908" t="s">
        <v>59</v>
      </c>
      <c r="D16" s="1894" t="s">
        <v>2907</v>
      </c>
      <c r="E16" s="80">
        <v>36</v>
      </c>
      <c r="F16" s="83">
        <v>9</v>
      </c>
      <c r="G16" s="125">
        <f t="shared" si="0"/>
        <v>324</v>
      </c>
      <c r="H16" s="128"/>
      <c r="I16" s="80">
        <v>36</v>
      </c>
      <c r="J16" s="83">
        <v>9</v>
      </c>
    </row>
    <row r="17" spans="1:10" x14ac:dyDescent="0.2">
      <c r="A17" s="2319">
        <v>8</v>
      </c>
      <c r="B17" s="79"/>
      <c r="C17" s="1908" t="s">
        <v>59</v>
      </c>
      <c r="D17" s="1895" t="s">
        <v>2908</v>
      </c>
      <c r="E17" s="80">
        <v>20</v>
      </c>
      <c r="F17" s="83">
        <v>10</v>
      </c>
      <c r="G17" s="125">
        <f t="shared" si="0"/>
        <v>200</v>
      </c>
      <c r="H17" s="126"/>
      <c r="I17" s="80">
        <v>20</v>
      </c>
      <c r="J17" s="83">
        <v>10</v>
      </c>
    </row>
    <row r="18" spans="1:10" x14ac:dyDescent="0.2">
      <c r="A18" s="2319">
        <v>9</v>
      </c>
      <c r="B18" s="38"/>
      <c r="C18" s="1909" t="s">
        <v>276</v>
      </c>
      <c r="D18" s="1897" t="s">
        <v>2909</v>
      </c>
      <c r="E18" s="131">
        <v>20</v>
      </c>
      <c r="F18" s="132">
        <v>154.5</v>
      </c>
      <c r="G18" s="125">
        <f t="shared" si="0"/>
        <v>3090</v>
      </c>
      <c r="I18" s="131">
        <v>20</v>
      </c>
      <c r="J18" s="132">
        <v>154.5</v>
      </c>
    </row>
    <row r="19" spans="1:10" x14ac:dyDescent="0.2">
      <c r="A19" s="2319">
        <v>10</v>
      </c>
      <c r="B19" s="38"/>
      <c r="C19" s="1909" t="s">
        <v>276</v>
      </c>
      <c r="D19" s="1897" t="s">
        <v>2910</v>
      </c>
      <c r="E19" s="131">
        <v>20</v>
      </c>
      <c r="F19" s="132">
        <v>201</v>
      </c>
      <c r="G19" s="125">
        <f t="shared" si="0"/>
        <v>4020</v>
      </c>
      <c r="I19" s="131">
        <v>20</v>
      </c>
      <c r="J19" s="132">
        <v>201</v>
      </c>
    </row>
    <row r="20" spans="1:10" x14ac:dyDescent="0.2">
      <c r="A20" s="2319">
        <v>11</v>
      </c>
      <c r="B20" s="38"/>
      <c r="C20" s="1909" t="s">
        <v>276</v>
      </c>
      <c r="D20" s="1894" t="s">
        <v>2911</v>
      </c>
      <c r="E20" s="131">
        <v>2</v>
      </c>
      <c r="F20" s="132">
        <v>793</v>
      </c>
      <c r="G20" s="125">
        <f t="shared" si="0"/>
        <v>1586</v>
      </c>
      <c r="I20" s="131">
        <v>2</v>
      </c>
      <c r="J20" s="132">
        <v>793</v>
      </c>
    </row>
    <row r="21" spans="1:10" x14ac:dyDescent="0.2">
      <c r="A21" s="2319">
        <v>12</v>
      </c>
      <c r="B21" s="38"/>
      <c r="C21" s="1909" t="s">
        <v>276</v>
      </c>
      <c r="D21" s="1894" t="s">
        <v>2912</v>
      </c>
      <c r="E21" s="131">
        <v>2</v>
      </c>
      <c r="F21" s="132">
        <v>950</v>
      </c>
      <c r="G21" s="125">
        <f t="shared" si="0"/>
        <v>1900</v>
      </c>
      <c r="I21" s="131">
        <v>2</v>
      </c>
      <c r="J21" s="132">
        <v>950</v>
      </c>
    </row>
    <row r="22" spans="1:10" x14ac:dyDescent="0.2">
      <c r="A22" s="2319">
        <v>13</v>
      </c>
      <c r="B22" s="38"/>
      <c r="C22" s="1910" t="s">
        <v>305</v>
      </c>
      <c r="D22" s="1898" t="s">
        <v>2913</v>
      </c>
      <c r="E22" s="131">
        <v>9</v>
      </c>
      <c r="F22" s="132">
        <v>39</v>
      </c>
      <c r="G22" s="125">
        <f t="shared" si="0"/>
        <v>351</v>
      </c>
      <c r="I22" s="131">
        <v>9</v>
      </c>
      <c r="J22" s="132">
        <v>39</v>
      </c>
    </row>
    <row r="23" spans="1:10" x14ac:dyDescent="0.2">
      <c r="A23" s="2319">
        <v>14</v>
      </c>
      <c r="B23" s="38"/>
      <c r="C23" s="1909" t="s">
        <v>276</v>
      </c>
      <c r="D23" s="1898" t="s">
        <v>2914</v>
      </c>
      <c r="E23" s="131">
        <v>12</v>
      </c>
      <c r="F23" s="132">
        <v>98</v>
      </c>
      <c r="G23" s="125">
        <f t="shared" si="0"/>
        <v>1176</v>
      </c>
      <c r="I23" s="131">
        <v>12</v>
      </c>
      <c r="J23" s="132">
        <v>98</v>
      </c>
    </row>
    <row r="24" spans="1:10" x14ac:dyDescent="0.2">
      <c r="A24" s="2319">
        <v>15</v>
      </c>
      <c r="B24" s="38"/>
      <c r="C24" s="1911" t="s">
        <v>306</v>
      </c>
      <c r="D24" s="1899" t="s">
        <v>2915</v>
      </c>
      <c r="E24" s="131">
        <v>66</v>
      </c>
      <c r="F24" s="132">
        <v>310</v>
      </c>
      <c r="G24" s="125">
        <f t="shared" si="0"/>
        <v>20460</v>
      </c>
      <c r="I24" s="131">
        <v>66</v>
      </c>
      <c r="J24" s="132">
        <v>310</v>
      </c>
    </row>
    <row r="25" spans="1:10" x14ac:dyDescent="0.2">
      <c r="A25" s="2319">
        <v>16</v>
      </c>
      <c r="B25" s="38"/>
      <c r="C25" s="1911" t="s">
        <v>306</v>
      </c>
      <c r="D25" s="1899" t="s">
        <v>2916</v>
      </c>
      <c r="E25" s="131">
        <v>80</v>
      </c>
      <c r="F25" s="132">
        <v>355</v>
      </c>
      <c r="G25" s="125">
        <f t="shared" si="0"/>
        <v>28400</v>
      </c>
      <c r="I25" s="131">
        <v>80</v>
      </c>
      <c r="J25" s="132">
        <v>355</v>
      </c>
    </row>
    <row r="26" spans="1:10" x14ac:dyDescent="0.2">
      <c r="A26" s="2319">
        <v>17</v>
      </c>
      <c r="B26" s="38"/>
      <c r="C26" s="1911" t="s">
        <v>306</v>
      </c>
      <c r="D26" s="1899" t="s">
        <v>2917</v>
      </c>
      <c r="E26" s="131">
        <v>35</v>
      </c>
      <c r="F26" s="132">
        <v>300</v>
      </c>
      <c r="G26" s="125">
        <f t="shared" si="0"/>
        <v>10500</v>
      </c>
      <c r="I26" s="131">
        <v>35</v>
      </c>
      <c r="J26" s="132">
        <v>300</v>
      </c>
    </row>
    <row r="27" spans="1:10" x14ac:dyDescent="0.2">
      <c r="A27" s="2319">
        <v>18</v>
      </c>
      <c r="B27" s="38"/>
      <c r="C27" s="1909" t="s">
        <v>306</v>
      </c>
      <c r="D27" s="1893" t="s">
        <v>2918</v>
      </c>
      <c r="E27" s="131">
        <v>5</v>
      </c>
      <c r="F27" s="132">
        <v>620</v>
      </c>
      <c r="G27" s="125">
        <f t="shared" si="0"/>
        <v>3100</v>
      </c>
      <c r="I27" s="131">
        <v>5</v>
      </c>
      <c r="J27" s="132">
        <v>620</v>
      </c>
    </row>
    <row r="28" spans="1:10" x14ac:dyDescent="0.2">
      <c r="A28" s="2319">
        <v>19</v>
      </c>
      <c r="B28" s="38"/>
      <c r="C28" s="1908" t="s">
        <v>59</v>
      </c>
      <c r="D28" s="1896" t="s">
        <v>2919</v>
      </c>
      <c r="E28" s="131">
        <v>4</v>
      </c>
      <c r="F28" s="132">
        <v>570</v>
      </c>
      <c r="G28" s="125">
        <f t="shared" si="0"/>
        <v>2280</v>
      </c>
      <c r="I28" s="131">
        <v>4</v>
      </c>
      <c r="J28" s="132">
        <v>570</v>
      </c>
    </row>
    <row r="29" spans="1:10" x14ac:dyDescent="0.2">
      <c r="A29" s="2319">
        <v>20</v>
      </c>
      <c r="B29" s="38"/>
      <c r="C29" s="1909" t="s">
        <v>276</v>
      </c>
      <c r="D29" s="1907" t="s">
        <v>2920</v>
      </c>
      <c r="E29" s="131">
        <v>2</v>
      </c>
      <c r="F29" s="132">
        <v>225</v>
      </c>
      <c r="G29" s="125">
        <f t="shared" si="0"/>
        <v>450</v>
      </c>
      <c r="I29" s="131">
        <v>2</v>
      </c>
      <c r="J29" s="132">
        <v>225</v>
      </c>
    </row>
    <row r="30" spans="1:10" x14ac:dyDescent="0.2">
      <c r="A30" s="2319">
        <v>21</v>
      </c>
      <c r="B30" s="38"/>
      <c r="C30" s="1911" t="s">
        <v>59</v>
      </c>
      <c r="D30" s="1900" t="s">
        <v>2921</v>
      </c>
      <c r="E30" s="131">
        <v>7</v>
      </c>
      <c r="F30" s="105">
        <v>852</v>
      </c>
      <c r="G30" s="125">
        <f t="shared" si="0"/>
        <v>5964</v>
      </c>
      <c r="I30" s="131">
        <v>7</v>
      </c>
      <c r="J30" s="105">
        <v>852</v>
      </c>
    </row>
    <row r="31" spans="1:10" x14ac:dyDescent="0.2">
      <c r="A31" s="2319">
        <v>22</v>
      </c>
      <c r="B31" s="38"/>
      <c r="C31" s="1939" t="s">
        <v>60</v>
      </c>
      <c r="D31" s="1901" t="s">
        <v>2922</v>
      </c>
      <c r="E31" s="41">
        <v>1</v>
      </c>
      <c r="F31" s="105">
        <v>390</v>
      </c>
      <c r="G31" s="125">
        <f t="shared" si="0"/>
        <v>390</v>
      </c>
      <c r="I31" s="41">
        <v>1</v>
      </c>
      <c r="J31" s="105">
        <v>390</v>
      </c>
    </row>
    <row r="32" spans="1:10" x14ac:dyDescent="0.2">
      <c r="A32" s="2319">
        <v>23</v>
      </c>
      <c r="B32" s="38"/>
      <c r="C32" s="1911" t="s">
        <v>59</v>
      </c>
      <c r="D32" s="1899" t="s">
        <v>447</v>
      </c>
      <c r="E32" s="41">
        <v>12</v>
      </c>
      <c r="F32" s="105">
        <v>56.5</v>
      </c>
      <c r="G32" s="125">
        <f t="shared" si="0"/>
        <v>678</v>
      </c>
      <c r="I32" s="41">
        <v>12</v>
      </c>
      <c r="J32" s="105">
        <v>56.5</v>
      </c>
    </row>
    <row r="33" spans="1:10" x14ac:dyDescent="0.2">
      <c r="A33" s="2319">
        <v>24</v>
      </c>
      <c r="B33" s="38"/>
      <c r="C33" s="1913" t="s">
        <v>59</v>
      </c>
      <c r="D33" s="1902" t="s">
        <v>2923</v>
      </c>
      <c r="E33" s="41">
        <v>2</v>
      </c>
      <c r="F33" s="105">
        <v>136</v>
      </c>
      <c r="G33" s="125">
        <f t="shared" si="0"/>
        <v>272</v>
      </c>
      <c r="I33" s="41">
        <v>2</v>
      </c>
      <c r="J33" s="105">
        <v>136</v>
      </c>
    </row>
    <row r="34" spans="1:10" x14ac:dyDescent="0.2">
      <c r="A34" s="2319">
        <v>25</v>
      </c>
      <c r="B34" s="38"/>
      <c r="C34" s="1908" t="s">
        <v>59</v>
      </c>
      <c r="D34" s="1896" t="s">
        <v>2924</v>
      </c>
      <c r="E34" s="41">
        <v>3</v>
      </c>
      <c r="F34" s="105">
        <v>700</v>
      </c>
      <c r="G34" s="125">
        <f t="shared" si="0"/>
        <v>2100</v>
      </c>
      <c r="I34" s="41">
        <v>3</v>
      </c>
      <c r="J34" s="105">
        <v>700</v>
      </c>
    </row>
    <row r="35" spans="1:10" x14ac:dyDescent="0.2">
      <c r="A35" s="2319">
        <v>26</v>
      </c>
      <c r="B35" s="38"/>
      <c r="C35" s="1909" t="s">
        <v>227</v>
      </c>
      <c r="D35" s="1893" t="s">
        <v>2925</v>
      </c>
      <c r="E35" s="41">
        <v>1</v>
      </c>
      <c r="F35" s="134">
        <v>1220</v>
      </c>
      <c r="G35" s="125">
        <f t="shared" si="0"/>
        <v>1220</v>
      </c>
      <c r="I35" s="41">
        <v>1</v>
      </c>
      <c r="J35" s="134">
        <v>1220</v>
      </c>
    </row>
    <row r="36" spans="1:10" x14ac:dyDescent="0.2">
      <c r="A36" s="2319">
        <v>27</v>
      </c>
      <c r="B36" s="38"/>
      <c r="C36" s="1909" t="s">
        <v>227</v>
      </c>
      <c r="D36" s="1893" t="s">
        <v>2926</v>
      </c>
      <c r="E36" s="41">
        <v>1</v>
      </c>
      <c r="F36" s="134">
        <v>920</v>
      </c>
      <c r="G36" s="125">
        <f t="shared" si="0"/>
        <v>920</v>
      </c>
      <c r="I36" s="41">
        <v>1</v>
      </c>
      <c r="J36" s="134">
        <v>920</v>
      </c>
    </row>
    <row r="37" spans="1:10" x14ac:dyDescent="0.2">
      <c r="A37" s="2319">
        <v>28</v>
      </c>
      <c r="B37" s="38"/>
      <c r="C37" s="1909" t="s">
        <v>227</v>
      </c>
      <c r="D37" s="1893" t="s">
        <v>2927</v>
      </c>
      <c r="E37" s="41">
        <v>1</v>
      </c>
      <c r="F37" s="134">
        <v>1040</v>
      </c>
      <c r="G37" s="125">
        <f t="shared" si="0"/>
        <v>1040</v>
      </c>
      <c r="I37" s="41">
        <v>1</v>
      </c>
      <c r="J37" s="134">
        <v>1040</v>
      </c>
    </row>
    <row r="38" spans="1:10" x14ac:dyDescent="0.2">
      <c r="A38" s="2319">
        <v>29</v>
      </c>
      <c r="B38" s="38"/>
      <c r="C38" s="1909" t="s">
        <v>227</v>
      </c>
      <c r="D38" s="1893" t="s">
        <v>2928</v>
      </c>
      <c r="E38" s="41">
        <v>1</v>
      </c>
      <c r="F38" s="136">
        <v>1080</v>
      </c>
      <c r="G38" s="125">
        <f t="shared" si="0"/>
        <v>1080</v>
      </c>
      <c r="I38" s="41">
        <v>1</v>
      </c>
      <c r="J38" s="136">
        <v>1080</v>
      </c>
    </row>
    <row r="39" spans="1:10" x14ac:dyDescent="0.2">
      <c r="A39" s="45"/>
      <c r="B39" s="38"/>
      <c r="C39" s="39"/>
      <c r="D39" s="46"/>
      <c r="E39" s="38"/>
      <c r="F39" s="137"/>
      <c r="G39" s="101"/>
      <c r="I39" s="127"/>
    </row>
    <row r="40" spans="1:10" ht="13.5" thickBot="1" x14ac:dyDescent="0.25">
      <c r="A40" s="48"/>
      <c r="B40" s="49"/>
      <c r="C40" s="50"/>
      <c r="D40" s="138"/>
      <c r="E40" s="49"/>
      <c r="F40" s="52" t="s">
        <v>985</v>
      </c>
      <c r="G40" s="110">
        <f>SUM(G10:G39)</f>
        <v>97963</v>
      </c>
    </row>
    <row r="41" spans="1:10" ht="13.5" thickTop="1" x14ac:dyDescent="0.2">
      <c r="A41" s="14" t="s">
        <v>335</v>
      </c>
      <c r="B41" s="89"/>
      <c r="E41" s="89"/>
      <c r="G41" s="17"/>
    </row>
    <row r="42" spans="1:10" ht="13.5" thickBot="1" x14ac:dyDescent="0.25">
      <c r="A42" s="56"/>
      <c r="B42" s="90"/>
      <c r="C42" s="90"/>
      <c r="D42" s="57"/>
      <c r="E42" s="90"/>
      <c r="F42" s="58"/>
      <c r="G42" s="59"/>
    </row>
    <row r="43" spans="1:10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10" ht="27.75" customHeight="1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10" x14ac:dyDescent="0.2">
      <c r="A45" s="3400" t="s">
        <v>21</v>
      </c>
      <c r="B45" s="3401"/>
      <c r="C45" s="3401"/>
      <c r="D45" s="61" t="s">
        <v>86</v>
      </c>
      <c r="E45" s="3405" t="s">
        <v>25</v>
      </c>
      <c r="F45" s="3405"/>
      <c r="G45" s="3406"/>
    </row>
    <row r="46" spans="1:10" ht="13.5" thickBot="1" x14ac:dyDescent="0.25">
      <c r="A46" s="3407" t="s">
        <v>22</v>
      </c>
      <c r="B46" s="3408"/>
      <c r="C46" s="3408"/>
      <c r="D46" s="62" t="s">
        <v>33</v>
      </c>
      <c r="E46" s="3409" t="s">
        <v>23</v>
      </c>
      <c r="F46" s="3409"/>
      <c r="G46" s="3410"/>
    </row>
    <row r="47" spans="1:10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10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3"/>
      <c r="C50" s="1878"/>
      <c r="D50" s="5"/>
      <c r="E50" s="3"/>
      <c r="F50" s="6"/>
      <c r="G50" s="7" t="s">
        <v>302</v>
      </c>
    </row>
    <row r="51" spans="1:7" x14ac:dyDescent="0.2">
      <c r="A51" s="8" t="s">
        <v>4</v>
      </c>
      <c r="B51" s="9"/>
      <c r="C51" s="10" t="s">
        <v>83</v>
      </c>
      <c r="D51" s="9"/>
      <c r="E51" s="1277" t="s">
        <v>3141</v>
      </c>
      <c r="F51" s="689"/>
      <c r="G51" s="739" t="s">
        <v>3133</v>
      </c>
    </row>
    <row r="52" spans="1:7" x14ac:dyDescent="0.2">
      <c r="A52" s="14" t="s">
        <v>6</v>
      </c>
      <c r="B52" s="15"/>
      <c r="C52" s="16"/>
      <c r="D52" s="1879"/>
      <c r="E52" s="3424"/>
      <c r="F52" s="3425"/>
      <c r="G52" s="17"/>
    </row>
    <row r="53" spans="1:7" x14ac:dyDescent="0.2">
      <c r="A53" s="1880" t="s">
        <v>7</v>
      </c>
      <c r="B53" s="19"/>
      <c r="C53" s="19"/>
      <c r="D53" s="19"/>
      <c r="E53" s="400" t="s">
        <v>8</v>
      </c>
      <c r="F53" s="21"/>
      <c r="G53" s="17" t="s">
        <v>9</v>
      </c>
    </row>
    <row r="54" spans="1:7" x14ac:dyDescent="0.2">
      <c r="A54" s="2"/>
      <c r="B54" s="3"/>
      <c r="C54" s="1878"/>
      <c r="D54" s="1878"/>
      <c r="E54" s="3426"/>
      <c r="F54" s="3427"/>
      <c r="G54" s="22"/>
    </row>
    <row r="55" spans="1:7" ht="26.25" thickBot="1" x14ac:dyDescent="0.25">
      <c r="A55" s="23" t="s">
        <v>10</v>
      </c>
      <c r="B55" s="24" t="s">
        <v>11</v>
      </c>
      <c r="C55" s="25" t="s">
        <v>12</v>
      </c>
      <c r="D55" s="26" t="s">
        <v>13</v>
      </c>
      <c r="E55" s="27" t="s">
        <v>14</v>
      </c>
      <c r="F55" s="28" t="s">
        <v>15</v>
      </c>
      <c r="G55" s="29" t="s">
        <v>16</v>
      </c>
    </row>
    <row r="56" spans="1:7" ht="13.5" thickTop="1" x14ac:dyDescent="0.2">
      <c r="A56" s="1876"/>
      <c r="B56" s="79"/>
      <c r="C56" s="1908"/>
      <c r="D56" s="243" t="s">
        <v>193</v>
      </c>
      <c r="E56" s="80"/>
      <c r="F56" s="83"/>
      <c r="G56" s="1308">
        <f>$G$40</f>
        <v>97963</v>
      </c>
    </row>
    <row r="57" spans="1:7" x14ac:dyDescent="0.2">
      <c r="A57" s="1876">
        <v>30</v>
      </c>
      <c r="B57" s="79"/>
      <c r="C57" s="1909" t="s">
        <v>227</v>
      </c>
      <c r="D57" s="1914" t="s">
        <v>2929</v>
      </c>
      <c r="E57" s="80">
        <v>1</v>
      </c>
      <c r="F57" s="83">
        <v>1080</v>
      </c>
      <c r="G57" s="125">
        <f>F57*E57</f>
        <v>1080</v>
      </c>
    </row>
    <row r="58" spans="1:7" x14ac:dyDescent="0.2">
      <c r="A58" s="1876">
        <v>31</v>
      </c>
      <c r="B58" s="79"/>
      <c r="C58" s="1909" t="s">
        <v>227</v>
      </c>
      <c r="D58" s="1914" t="s">
        <v>2930</v>
      </c>
      <c r="E58" s="80">
        <v>1</v>
      </c>
      <c r="F58" s="83">
        <v>1200</v>
      </c>
      <c r="G58" s="125">
        <f t="shared" ref="G58:G82" si="1">F58*E58</f>
        <v>1200</v>
      </c>
    </row>
    <row r="59" spans="1:7" ht="12" customHeight="1" x14ac:dyDescent="0.2">
      <c r="A59" s="1876">
        <v>32</v>
      </c>
      <c r="B59" s="79"/>
      <c r="C59" s="1909" t="s">
        <v>276</v>
      </c>
      <c r="D59" s="1915" t="s">
        <v>2931</v>
      </c>
      <c r="E59" s="80">
        <v>3</v>
      </c>
      <c r="F59" s="83">
        <v>195</v>
      </c>
      <c r="G59" s="125">
        <f t="shared" si="1"/>
        <v>585</v>
      </c>
    </row>
    <row r="60" spans="1:7" ht="12" customHeight="1" x14ac:dyDescent="0.2">
      <c r="A60" s="2319">
        <v>33</v>
      </c>
      <c r="B60" s="79"/>
      <c r="C60" s="1908" t="s">
        <v>276</v>
      </c>
      <c r="D60" s="1915" t="s">
        <v>2932</v>
      </c>
      <c r="E60" s="80">
        <v>2</v>
      </c>
      <c r="F60" s="83">
        <v>250</v>
      </c>
      <c r="G60" s="125">
        <f t="shared" si="1"/>
        <v>500</v>
      </c>
    </row>
    <row r="61" spans="1:7" x14ac:dyDescent="0.2">
      <c r="A61" s="2319">
        <v>34</v>
      </c>
      <c r="B61" s="79"/>
      <c r="C61" s="1908" t="s">
        <v>199</v>
      </c>
      <c r="D61" s="1900" t="s">
        <v>2933</v>
      </c>
      <c r="E61" s="80">
        <v>12</v>
      </c>
      <c r="F61" s="83">
        <v>71</v>
      </c>
      <c r="G61" s="125">
        <f t="shared" si="1"/>
        <v>852</v>
      </c>
    </row>
    <row r="62" spans="1:7" x14ac:dyDescent="0.2">
      <c r="A62" s="2319">
        <v>35</v>
      </c>
      <c r="B62" s="79"/>
      <c r="C62" s="1908" t="s">
        <v>199</v>
      </c>
      <c r="D62" s="1900" t="s">
        <v>2934</v>
      </c>
      <c r="E62" s="80">
        <v>6</v>
      </c>
      <c r="F62" s="83">
        <v>107</v>
      </c>
      <c r="G62" s="125">
        <f t="shared" si="1"/>
        <v>642</v>
      </c>
    </row>
    <row r="63" spans="1:7" x14ac:dyDescent="0.2">
      <c r="A63" s="2319">
        <v>36</v>
      </c>
      <c r="B63" s="79"/>
      <c r="C63" s="1908" t="s">
        <v>59</v>
      </c>
      <c r="D63" s="1900" t="s">
        <v>2935</v>
      </c>
      <c r="E63" s="80">
        <v>40</v>
      </c>
      <c r="F63" s="83">
        <v>5</v>
      </c>
      <c r="G63" s="125">
        <f t="shared" si="1"/>
        <v>200</v>
      </c>
    </row>
    <row r="64" spans="1:7" x14ac:dyDescent="0.2">
      <c r="A64" s="2319">
        <v>37</v>
      </c>
      <c r="B64" s="38"/>
      <c r="C64" s="1909" t="s">
        <v>59</v>
      </c>
      <c r="D64" s="1900" t="s">
        <v>2936</v>
      </c>
      <c r="E64" s="131">
        <v>75</v>
      </c>
      <c r="F64" s="132">
        <v>6</v>
      </c>
      <c r="G64" s="125">
        <f t="shared" si="1"/>
        <v>450</v>
      </c>
    </row>
    <row r="65" spans="1:7" x14ac:dyDescent="0.2">
      <c r="A65" s="2319">
        <v>38</v>
      </c>
      <c r="B65" s="38"/>
      <c r="C65" s="1909" t="s">
        <v>59</v>
      </c>
      <c r="D65" s="1916" t="s">
        <v>2937</v>
      </c>
      <c r="E65" s="131">
        <v>8</v>
      </c>
      <c r="F65" s="132">
        <v>125</v>
      </c>
      <c r="G65" s="125">
        <f t="shared" si="1"/>
        <v>1000</v>
      </c>
    </row>
    <row r="66" spans="1:7" x14ac:dyDescent="0.2">
      <c r="A66" s="2319">
        <v>39</v>
      </c>
      <c r="B66" s="38"/>
      <c r="C66" s="1909" t="s">
        <v>59</v>
      </c>
      <c r="D66" s="1917" t="s">
        <v>2938</v>
      </c>
      <c r="E66" s="131">
        <v>4</v>
      </c>
      <c r="F66" s="132">
        <v>5</v>
      </c>
      <c r="G66" s="125">
        <f t="shared" si="1"/>
        <v>20</v>
      </c>
    </row>
    <row r="67" spans="1:7" x14ac:dyDescent="0.2">
      <c r="A67" s="2319">
        <v>40</v>
      </c>
      <c r="B67" s="38"/>
      <c r="C67" s="1909" t="s">
        <v>59</v>
      </c>
      <c r="D67" s="1917" t="s">
        <v>2939</v>
      </c>
      <c r="E67" s="131">
        <v>20</v>
      </c>
      <c r="F67" s="132">
        <v>15.5</v>
      </c>
      <c r="G67" s="125">
        <f t="shared" si="1"/>
        <v>310</v>
      </c>
    </row>
    <row r="68" spans="1:7" x14ac:dyDescent="0.2">
      <c r="A68" s="2319">
        <v>41</v>
      </c>
      <c r="B68" s="38"/>
      <c r="C68" s="1910" t="s">
        <v>59</v>
      </c>
      <c r="D68" s="1917" t="s">
        <v>2940</v>
      </c>
      <c r="E68" s="131">
        <v>10</v>
      </c>
      <c r="F68" s="132">
        <v>31</v>
      </c>
      <c r="G68" s="125">
        <f t="shared" si="1"/>
        <v>310</v>
      </c>
    </row>
    <row r="69" spans="1:7" x14ac:dyDescent="0.2">
      <c r="A69" s="2319">
        <v>42</v>
      </c>
      <c r="B69" s="38"/>
      <c r="C69" s="1909" t="s">
        <v>59</v>
      </c>
      <c r="D69" s="1916" t="s">
        <v>2941</v>
      </c>
      <c r="E69" s="131">
        <v>7</v>
      </c>
      <c r="F69" s="132">
        <v>250</v>
      </c>
      <c r="G69" s="125">
        <f t="shared" si="1"/>
        <v>1750</v>
      </c>
    </row>
    <row r="70" spans="1:7" x14ac:dyDescent="0.2">
      <c r="A70" s="2319">
        <v>43</v>
      </c>
      <c r="B70" s="38"/>
      <c r="C70" s="1911" t="s">
        <v>59</v>
      </c>
      <c r="D70" s="1919" t="s">
        <v>2942</v>
      </c>
      <c r="E70" s="131">
        <v>16</v>
      </c>
      <c r="F70" s="132">
        <v>220</v>
      </c>
      <c r="G70" s="125">
        <f t="shared" si="1"/>
        <v>3520</v>
      </c>
    </row>
    <row r="71" spans="1:7" x14ac:dyDescent="0.2">
      <c r="A71" s="2319">
        <v>44</v>
      </c>
      <c r="B71" s="38"/>
      <c r="C71" s="1911" t="s">
        <v>24</v>
      </c>
      <c r="D71" s="1920" t="s">
        <v>2943</v>
      </c>
      <c r="E71" s="131">
        <v>1</v>
      </c>
      <c r="F71" s="132">
        <v>115</v>
      </c>
      <c r="G71" s="125">
        <f t="shared" si="1"/>
        <v>115</v>
      </c>
    </row>
    <row r="72" spans="1:7" x14ac:dyDescent="0.2">
      <c r="A72" s="2319">
        <v>45</v>
      </c>
      <c r="B72" s="38"/>
      <c r="C72" s="1911" t="s">
        <v>24</v>
      </c>
      <c r="D72" s="1920" t="s">
        <v>2944</v>
      </c>
      <c r="E72" s="131">
        <v>1</v>
      </c>
      <c r="F72" s="132">
        <v>115</v>
      </c>
      <c r="G72" s="125">
        <f t="shared" si="1"/>
        <v>115</v>
      </c>
    </row>
    <row r="73" spans="1:7" x14ac:dyDescent="0.2">
      <c r="A73" s="2319">
        <v>46</v>
      </c>
      <c r="B73" s="38"/>
      <c r="C73" s="1909" t="s">
        <v>59</v>
      </c>
      <c r="D73" s="1900" t="s">
        <v>2945</v>
      </c>
      <c r="E73" s="131">
        <v>74</v>
      </c>
      <c r="F73" s="132">
        <v>9.5</v>
      </c>
      <c r="G73" s="125">
        <f t="shared" si="1"/>
        <v>703</v>
      </c>
    </row>
    <row r="74" spans="1:7" x14ac:dyDescent="0.2">
      <c r="A74" s="2319">
        <v>47</v>
      </c>
      <c r="B74" s="38"/>
      <c r="C74" s="1908" t="s">
        <v>59</v>
      </c>
      <c r="D74" s="1918" t="s">
        <v>2946</v>
      </c>
      <c r="E74" s="131">
        <v>83</v>
      </c>
      <c r="F74" s="132">
        <v>42</v>
      </c>
      <c r="G74" s="125">
        <f t="shared" si="1"/>
        <v>3486</v>
      </c>
    </row>
    <row r="75" spans="1:7" x14ac:dyDescent="0.2">
      <c r="A75" s="2319">
        <v>48</v>
      </c>
      <c r="B75" s="38"/>
      <c r="C75" s="1909" t="s">
        <v>59</v>
      </c>
      <c r="D75" s="1917" t="s">
        <v>2947</v>
      </c>
      <c r="E75" s="131">
        <v>4</v>
      </c>
      <c r="F75" s="132">
        <v>7</v>
      </c>
      <c r="G75" s="125">
        <f t="shared" si="1"/>
        <v>28</v>
      </c>
    </row>
    <row r="76" spans="1:7" x14ac:dyDescent="0.2">
      <c r="A76" s="2319">
        <v>49</v>
      </c>
      <c r="B76" s="38"/>
      <c r="C76" s="1911" t="s">
        <v>59</v>
      </c>
      <c r="D76" s="1921" t="s">
        <v>2948</v>
      </c>
      <c r="E76" s="41">
        <v>20</v>
      </c>
      <c r="F76" s="105">
        <v>56</v>
      </c>
      <c r="G76" s="125">
        <f t="shared" si="1"/>
        <v>1120</v>
      </c>
    </row>
    <row r="77" spans="1:7" x14ac:dyDescent="0.2">
      <c r="A77" s="2319">
        <v>50</v>
      </c>
      <c r="B77" s="38"/>
      <c r="C77" s="1913" t="s">
        <v>59</v>
      </c>
      <c r="D77" s="1917" t="s">
        <v>2949</v>
      </c>
      <c r="E77" s="41">
        <v>10</v>
      </c>
      <c r="F77" s="105">
        <v>56</v>
      </c>
      <c r="G77" s="125">
        <f t="shared" si="1"/>
        <v>560</v>
      </c>
    </row>
    <row r="78" spans="1:7" x14ac:dyDescent="0.2">
      <c r="A78" s="2319">
        <v>51</v>
      </c>
      <c r="B78" s="38"/>
      <c r="C78" s="1908" t="s">
        <v>305</v>
      </c>
      <c r="D78" s="1922" t="s">
        <v>2950</v>
      </c>
      <c r="E78" s="41">
        <v>33</v>
      </c>
      <c r="F78" s="105">
        <v>95</v>
      </c>
      <c r="G78" s="125">
        <f t="shared" si="1"/>
        <v>3135</v>
      </c>
    </row>
    <row r="79" spans="1:7" x14ac:dyDescent="0.2">
      <c r="A79" s="2319">
        <v>52</v>
      </c>
      <c r="B79" s="38"/>
      <c r="C79" s="1947" t="s">
        <v>305</v>
      </c>
      <c r="D79" s="1921" t="s">
        <v>2951</v>
      </c>
      <c r="E79" s="41">
        <v>2</v>
      </c>
      <c r="F79" s="134">
        <v>128.5</v>
      </c>
      <c r="G79" s="125">
        <f t="shared" si="1"/>
        <v>257</v>
      </c>
    </row>
    <row r="80" spans="1:7" x14ac:dyDescent="0.2">
      <c r="A80" s="2319">
        <v>53</v>
      </c>
      <c r="B80" s="38"/>
      <c r="C80" s="1909" t="s">
        <v>59</v>
      </c>
      <c r="D80" s="1900" t="s">
        <v>2952</v>
      </c>
      <c r="E80" s="41">
        <v>2</v>
      </c>
      <c r="F80" s="134">
        <v>40</v>
      </c>
      <c r="G80" s="125">
        <f t="shared" si="1"/>
        <v>80</v>
      </c>
    </row>
    <row r="81" spans="1:10" x14ac:dyDescent="0.2">
      <c r="A81" s="2319">
        <v>54</v>
      </c>
      <c r="B81" s="38"/>
      <c r="C81" s="1909" t="s">
        <v>342</v>
      </c>
      <c r="D81" s="1900" t="s">
        <v>2953</v>
      </c>
      <c r="E81" s="41">
        <v>4</v>
      </c>
      <c r="F81" s="134">
        <v>68</v>
      </c>
      <c r="G81" s="125">
        <f t="shared" si="1"/>
        <v>272</v>
      </c>
    </row>
    <row r="82" spans="1:10" x14ac:dyDescent="0.2">
      <c r="A82" s="2319">
        <v>55</v>
      </c>
      <c r="B82" s="38"/>
      <c r="C82" s="1909" t="s">
        <v>305</v>
      </c>
      <c r="D82" s="1921" t="s">
        <v>2954</v>
      </c>
      <c r="E82" s="41">
        <v>2</v>
      </c>
      <c r="F82" s="136">
        <v>59</v>
      </c>
      <c r="G82" s="125">
        <f t="shared" si="1"/>
        <v>118</v>
      </c>
    </row>
    <row r="83" spans="1:10" ht="12.75" customHeight="1" x14ac:dyDescent="0.2">
      <c r="A83" s="2319">
        <v>56</v>
      </c>
      <c r="B83" s="79"/>
      <c r="C83" s="1909" t="s">
        <v>305</v>
      </c>
      <c r="D83" s="1901" t="s">
        <v>2955</v>
      </c>
      <c r="E83" s="80">
        <v>5</v>
      </c>
      <c r="F83" s="83">
        <v>64</v>
      </c>
      <c r="G83" s="125">
        <f>F83*E83</f>
        <v>320</v>
      </c>
      <c r="I83" s="80">
        <v>5</v>
      </c>
      <c r="J83" s="83">
        <v>64</v>
      </c>
    </row>
    <row r="84" spans="1:10" ht="12.75" customHeight="1" x14ac:dyDescent="0.2">
      <c r="A84" s="2319">
        <v>57</v>
      </c>
      <c r="B84" s="79"/>
      <c r="C84" s="1909" t="s">
        <v>305</v>
      </c>
      <c r="D84" s="1895" t="s">
        <v>2956</v>
      </c>
      <c r="E84" s="80">
        <v>7</v>
      </c>
      <c r="F84" s="83">
        <v>30</v>
      </c>
      <c r="G84" s="125">
        <f t="shared" ref="G84:G85" si="2">F84*E84</f>
        <v>210</v>
      </c>
      <c r="I84" s="80">
        <v>7</v>
      </c>
      <c r="J84" s="83">
        <v>30</v>
      </c>
    </row>
    <row r="85" spans="1:10" ht="12.75" customHeight="1" x14ac:dyDescent="0.2">
      <c r="A85" s="2319">
        <v>58</v>
      </c>
      <c r="B85" s="79"/>
      <c r="C85" s="1909" t="s">
        <v>305</v>
      </c>
      <c r="D85" s="1894" t="s">
        <v>2957</v>
      </c>
      <c r="E85" s="80">
        <v>3</v>
      </c>
      <c r="F85" s="83">
        <v>64</v>
      </c>
      <c r="G85" s="125">
        <f t="shared" si="2"/>
        <v>192</v>
      </c>
      <c r="I85" s="80">
        <v>3</v>
      </c>
      <c r="J85" s="83">
        <v>64</v>
      </c>
    </row>
    <row r="86" spans="1:10" x14ac:dyDescent="0.2">
      <c r="A86" s="1876"/>
      <c r="B86" s="38"/>
      <c r="C86" s="39"/>
      <c r="D86" s="46"/>
      <c r="E86" s="38"/>
      <c r="F86" s="137"/>
      <c r="G86" s="101"/>
    </row>
    <row r="87" spans="1:10" ht="13.5" thickBot="1" x14ac:dyDescent="0.25">
      <c r="A87" s="48"/>
      <c r="B87" s="49"/>
      <c r="C87" s="50"/>
      <c r="D87" s="138"/>
      <c r="E87" s="49"/>
      <c r="F87" s="52" t="s">
        <v>985</v>
      </c>
      <c r="G87" s="110">
        <f>SUM(G56:G86)</f>
        <v>121093</v>
      </c>
    </row>
    <row r="88" spans="1:10" ht="13.5" thickTop="1" x14ac:dyDescent="0.2">
      <c r="A88" s="14" t="s">
        <v>335</v>
      </c>
      <c r="B88" s="89"/>
      <c r="C88" s="1879"/>
      <c r="E88" s="89"/>
      <c r="G88" s="17"/>
    </row>
    <row r="89" spans="1:10" ht="13.5" thickBot="1" x14ac:dyDescent="0.25">
      <c r="A89" s="56"/>
      <c r="B89" s="90"/>
      <c r="C89" s="90"/>
      <c r="D89" s="57"/>
      <c r="E89" s="90"/>
      <c r="F89" s="58"/>
      <c r="G89" s="59"/>
    </row>
    <row r="90" spans="1:10" ht="13.5" thickTop="1" x14ac:dyDescent="0.2">
      <c r="A90" s="3411"/>
      <c r="B90" s="3412"/>
      <c r="C90" s="3412"/>
      <c r="D90" s="1877" t="s">
        <v>18</v>
      </c>
      <c r="E90" s="3413" t="s">
        <v>19</v>
      </c>
      <c r="F90" s="3413"/>
      <c r="G90" s="3414"/>
    </row>
    <row r="91" spans="1:10" x14ac:dyDescent="0.2">
      <c r="A91" s="3400" t="s">
        <v>20</v>
      </c>
      <c r="B91" s="3401"/>
      <c r="C91" s="3401"/>
      <c r="D91" s="44"/>
      <c r="E91" s="3402"/>
      <c r="F91" s="3403"/>
      <c r="G91" s="3404"/>
    </row>
    <row r="92" spans="1:10" x14ac:dyDescent="0.2">
      <c r="A92" s="3400" t="s">
        <v>21</v>
      </c>
      <c r="B92" s="3401"/>
      <c r="C92" s="3401"/>
      <c r="D92" s="61" t="s">
        <v>86</v>
      </c>
      <c r="E92" s="3405" t="s">
        <v>25</v>
      </c>
      <c r="F92" s="3405"/>
      <c r="G92" s="3406"/>
    </row>
    <row r="93" spans="1:10" ht="13.5" thickBot="1" x14ac:dyDescent="0.25">
      <c r="A93" s="3407" t="s">
        <v>22</v>
      </c>
      <c r="B93" s="3408"/>
      <c r="C93" s="3408"/>
      <c r="D93" s="62" t="s">
        <v>33</v>
      </c>
      <c r="E93" s="3409" t="s">
        <v>23</v>
      </c>
      <c r="F93" s="3409"/>
      <c r="G93" s="3410"/>
    </row>
    <row r="94" spans="1:10" ht="16.5" x14ac:dyDescent="0.25">
      <c r="A94" s="3415" t="s">
        <v>0</v>
      </c>
      <c r="B94" s="3416"/>
      <c r="C94" s="3416"/>
      <c r="D94" s="3416"/>
      <c r="E94" s="3416"/>
      <c r="F94" s="3416"/>
      <c r="G94" s="3417"/>
    </row>
    <row r="95" spans="1:10" x14ac:dyDescent="0.2">
      <c r="A95" s="3418" t="s">
        <v>1</v>
      </c>
      <c r="B95" s="3419"/>
      <c r="C95" s="3419"/>
      <c r="D95" s="3419"/>
      <c r="E95" s="3419"/>
      <c r="F95" s="3419"/>
      <c r="G95" s="3420"/>
    </row>
    <row r="96" spans="1:10" x14ac:dyDescent="0.2">
      <c r="A96" s="3421" t="s">
        <v>2</v>
      </c>
      <c r="B96" s="3422"/>
      <c r="C96" s="3422"/>
      <c r="D96" s="3422"/>
      <c r="E96" s="3422"/>
      <c r="F96" s="3422"/>
      <c r="G96" s="3423"/>
    </row>
    <row r="97" spans="1:10" x14ac:dyDescent="0.2">
      <c r="A97" s="2"/>
      <c r="B97" s="3"/>
      <c r="C97" s="1878"/>
      <c r="D97" s="5"/>
      <c r="E97" s="3"/>
      <c r="F97" s="6"/>
      <c r="G97" s="7" t="s">
        <v>301</v>
      </c>
    </row>
    <row r="98" spans="1:10" x14ac:dyDescent="0.2">
      <c r="A98" s="8" t="s">
        <v>4</v>
      </c>
      <c r="B98" s="9"/>
      <c r="C98" s="10" t="s">
        <v>83</v>
      </c>
      <c r="D98" s="9"/>
      <c r="E98" s="1277" t="s">
        <v>3141</v>
      </c>
      <c r="F98" s="689"/>
      <c r="G98" s="739" t="s">
        <v>3133</v>
      </c>
    </row>
    <row r="99" spans="1:10" x14ac:dyDescent="0.2">
      <c r="A99" s="14" t="s">
        <v>6</v>
      </c>
      <c r="B99" s="15"/>
      <c r="C99" s="16"/>
      <c r="D99" s="1879"/>
      <c r="E99" s="3424"/>
      <c r="F99" s="3425"/>
      <c r="G99" s="17"/>
    </row>
    <row r="100" spans="1:10" x14ac:dyDescent="0.2">
      <c r="A100" s="1880" t="s">
        <v>7</v>
      </c>
      <c r="B100" s="19"/>
      <c r="C100" s="19"/>
      <c r="D100" s="19"/>
      <c r="E100" s="400" t="s">
        <v>8</v>
      </c>
      <c r="F100" s="21"/>
      <c r="G100" s="17" t="s">
        <v>9</v>
      </c>
    </row>
    <row r="101" spans="1:10" x14ac:dyDescent="0.2">
      <c r="A101" s="2"/>
      <c r="B101" s="3"/>
      <c r="C101" s="1878"/>
      <c r="D101" s="1878"/>
      <c r="E101" s="3426"/>
      <c r="F101" s="3427"/>
      <c r="G101" s="22"/>
    </row>
    <row r="102" spans="1:10" ht="26.25" thickBot="1" x14ac:dyDescent="0.25">
      <c r="A102" s="23" t="s">
        <v>10</v>
      </c>
      <c r="B102" s="24" t="s">
        <v>11</v>
      </c>
      <c r="C102" s="25" t="s">
        <v>12</v>
      </c>
      <c r="D102" s="26" t="s">
        <v>13</v>
      </c>
      <c r="E102" s="27" t="s">
        <v>14</v>
      </c>
      <c r="F102" s="28" t="s">
        <v>15</v>
      </c>
      <c r="G102" s="29" t="s">
        <v>16</v>
      </c>
    </row>
    <row r="103" spans="1:10" ht="13.5" thickTop="1" x14ac:dyDescent="0.2">
      <c r="A103" s="1876"/>
      <c r="B103" s="79"/>
      <c r="C103" s="1908"/>
      <c r="D103" s="243" t="s">
        <v>193</v>
      </c>
      <c r="E103" s="80"/>
      <c r="F103" s="83"/>
      <c r="G103" s="1308">
        <f>$G$87</f>
        <v>121093</v>
      </c>
    </row>
    <row r="104" spans="1:10" ht="12.75" customHeight="1" x14ac:dyDescent="0.2">
      <c r="A104" s="1945">
        <v>59</v>
      </c>
      <c r="B104" s="79"/>
      <c r="C104" s="1908" t="s">
        <v>59</v>
      </c>
      <c r="D104" s="1946" t="s">
        <v>2958</v>
      </c>
      <c r="E104" s="80">
        <v>4</v>
      </c>
      <c r="F104" s="83">
        <v>59</v>
      </c>
      <c r="G104" s="125">
        <f t="shared" ref="G104:G128" si="3">F104*E104</f>
        <v>236</v>
      </c>
      <c r="I104" s="80">
        <v>4</v>
      </c>
      <c r="J104" s="83">
        <v>59</v>
      </c>
    </row>
    <row r="105" spans="1:10" ht="12.75" customHeight="1" x14ac:dyDescent="0.2">
      <c r="A105" s="1945">
        <v>60</v>
      </c>
      <c r="B105" s="79"/>
      <c r="C105" s="1908" t="s">
        <v>59</v>
      </c>
      <c r="D105" s="1901" t="s">
        <v>2959</v>
      </c>
      <c r="E105" s="80">
        <v>5</v>
      </c>
      <c r="F105" s="83">
        <v>52</v>
      </c>
      <c r="G105" s="125">
        <f t="shared" si="3"/>
        <v>260</v>
      </c>
      <c r="I105" s="80">
        <v>5</v>
      </c>
      <c r="J105" s="83">
        <v>52</v>
      </c>
    </row>
    <row r="106" spans="1:10" ht="12.75" customHeight="1" x14ac:dyDescent="0.2">
      <c r="A106" s="1945">
        <v>61</v>
      </c>
      <c r="B106" s="79"/>
      <c r="C106" s="1938" t="s">
        <v>59</v>
      </c>
      <c r="D106" s="1930" t="s">
        <v>2960</v>
      </c>
      <c r="E106" s="80">
        <v>4</v>
      </c>
      <c r="F106" s="83">
        <v>250</v>
      </c>
      <c r="G106" s="125">
        <f t="shared" si="3"/>
        <v>1000</v>
      </c>
      <c r="I106" s="80">
        <v>4</v>
      </c>
      <c r="J106" s="83">
        <v>250</v>
      </c>
    </row>
    <row r="107" spans="1:10" ht="12.75" customHeight="1" x14ac:dyDescent="0.2">
      <c r="A107" s="2319">
        <v>62</v>
      </c>
      <c r="B107" s="79"/>
      <c r="C107" s="1938" t="s">
        <v>24</v>
      </c>
      <c r="D107" s="1926" t="s">
        <v>2961</v>
      </c>
      <c r="E107" s="80">
        <v>1</v>
      </c>
      <c r="F107" s="83">
        <v>550</v>
      </c>
      <c r="G107" s="125">
        <f t="shared" si="3"/>
        <v>550</v>
      </c>
      <c r="I107" s="80">
        <v>1</v>
      </c>
      <c r="J107" s="83">
        <v>550</v>
      </c>
    </row>
    <row r="108" spans="1:10" ht="12.75" customHeight="1" x14ac:dyDescent="0.2">
      <c r="A108" s="2319">
        <v>63</v>
      </c>
      <c r="B108" s="38"/>
      <c r="C108" s="1909" t="s">
        <v>276</v>
      </c>
      <c r="D108" s="1927" t="s">
        <v>2962</v>
      </c>
      <c r="E108" s="131">
        <v>9</v>
      </c>
      <c r="F108" s="132">
        <v>335</v>
      </c>
      <c r="G108" s="125">
        <f t="shared" si="3"/>
        <v>3015</v>
      </c>
      <c r="I108" s="131">
        <v>9</v>
      </c>
      <c r="J108" s="132">
        <v>335</v>
      </c>
    </row>
    <row r="109" spans="1:10" ht="12.75" customHeight="1" x14ac:dyDescent="0.2">
      <c r="A109" s="2319">
        <v>64</v>
      </c>
      <c r="B109" s="38"/>
      <c r="C109" s="1909" t="s">
        <v>276</v>
      </c>
      <c r="D109" s="1928" t="s">
        <v>2963</v>
      </c>
      <c r="E109" s="131">
        <v>7</v>
      </c>
      <c r="F109" s="132">
        <v>140</v>
      </c>
      <c r="G109" s="125">
        <f t="shared" si="3"/>
        <v>980</v>
      </c>
      <c r="I109" s="131">
        <v>7</v>
      </c>
      <c r="J109" s="132">
        <v>140</v>
      </c>
    </row>
    <row r="110" spans="1:10" ht="12.75" customHeight="1" x14ac:dyDescent="0.2">
      <c r="A110" s="2319">
        <v>65</v>
      </c>
      <c r="B110" s="38"/>
      <c r="C110" s="1909" t="s">
        <v>276</v>
      </c>
      <c r="D110" s="1929" t="s">
        <v>2964</v>
      </c>
      <c r="E110" s="131">
        <v>5</v>
      </c>
      <c r="F110" s="132">
        <v>225</v>
      </c>
      <c r="G110" s="125">
        <f t="shared" si="3"/>
        <v>1125</v>
      </c>
      <c r="I110" s="131">
        <v>5</v>
      </c>
      <c r="J110" s="132">
        <v>225</v>
      </c>
    </row>
    <row r="111" spans="1:10" ht="12.75" customHeight="1" x14ac:dyDescent="0.2">
      <c r="A111" s="2319">
        <v>66</v>
      </c>
      <c r="B111" s="38"/>
      <c r="C111" s="1909" t="s">
        <v>2983</v>
      </c>
      <c r="D111" s="1914" t="s">
        <v>2965</v>
      </c>
      <c r="E111" s="131">
        <v>2</v>
      </c>
      <c r="F111" s="132">
        <v>74</v>
      </c>
      <c r="G111" s="125">
        <f t="shared" si="3"/>
        <v>148</v>
      </c>
      <c r="I111" s="131">
        <v>2</v>
      </c>
      <c r="J111" s="132">
        <v>74</v>
      </c>
    </row>
    <row r="112" spans="1:10" ht="12.75" customHeight="1" x14ac:dyDescent="0.2">
      <c r="A112" s="2319">
        <v>67</v>
      </c>
      <c r="B112" s="38"/>
      <c r="C112" s="1910" t="s">
        <v>2983</v>
      </c>
      <c r="D112" s="1914" t="s">
        <v>2966</v>
      </c>
      <c r="E112" s="131">
        <v>2</v>
      </c>
      <c r="F112" s="132">
        <v>85</v>
      </c>
      <c r="G112" s="125">
        <f t="shared" si="3"/>
        <v>170</v>
      </c>
      <c r="I112" s="131">
        <v>2</v>
      </c>
      <c r="J112" s="132">
        <v>85</v>
      </c>
    </row>
    <row r="113" spans="1:10" ht="12.75" customHeight="1" x14ac:dyDescent="0.2">
      <c r="A113" s="2319">
        <v>68</v>
      </c>
      <c r="B113" s="38"/>
      <c r="C113" s="1909" t="s">
        <v>2983</v>
      </c>
      <c r="D113" s="1914" t="s">
        <v>2967</v>
      </c>
      <c r="E113" s="131">
        <v>2</v>
      </c>
      <c r="F113" s="132">
        <v>112</v>
      </c>
      <c r="G113" s="125">
        <f t="shared" si="3"/>
        <v>224</v>
      </c>
      <c r="I113" s="131">
        <v>2</v>
      </c>
      <c r="J113" s="132">
        <v>112</v>
      </c>
    </row>
    <row r="114" spans="1:10" ht="12.75" customHeight="1" x14ac:dyDescent="0.2">
      <c r="A114" s="2319">
        <v>69</v>
      </c>
      <c r="B114" s="38"/>
      <c r="C114" s="1911" t="s">
        <v>3013</v>
      </c>
      <c r="D114" s="1914" t="s">
        <v>2968</v>
      </c>
      <c r="E114" s="131">
        <v>1</v>
      </c>
      <c r="F114" s="132">
        <v>145</v>
      </c>
      <c r="G114" s="125">
        <f t="shared" si="3"/>
        <v>145</v>
      </c>
      <c r="I114" s="131">
        <v>1</v>
      </c>
      <c r="J114" s="132">
        <v>145</v>
      </c>
    </row>
    <row r="115" spans="1:10" ht="12.75" customHeight="1" x14ac:dyDescent="0.2">
      <c r="A115" s="2319">
        <v>70</v>
      </c>
      <c r="B115" s="38"/>
      <c r="C115" s="1911" t="s">
        <v>3013</v>
      </c>
      <c r="D115" s="1914" t="s">
        <v>2969</v>
      </c>
      <c r="E115" s="131">
        <v>1</v>
      </c>
      <c r="F115" s="132">
        <v>205</v>
      </c>
      <c r="G115" s="125">
        <f t="shared" si="3"/>
        <v>205</v>
      </c>
      <c r="I115" s="131">
        <v>1</v>
      </c>
      <c r="J115" s="132">
        <v>205</v>
      </c>
    </row>
    <row r="116" spans="1:10" ht="12.75" customHeight="1" x14ac:dyDescent="0.2">
      <c r="A116" s="2319">
        <v>71</v>
      </c>
      <c r="B116" s="38"/>
      <c r="C116" s="1911" t="s">
        <v>24</v>
      </c>
      <c r="D116" s="1894" t="s">
        <v>2970</v>
      </c>
      <c r="E116" s="131">
        <v>1</v>
      </c>
      <c r="F116" s="132">
        <v>218</v>
      </c>
      <c r="G116" s="125">
        <f t="shared" si="3"/>
        <v>218</v>
      </c>
      <c r="I116" s="131">
        <v>1</v>
      </c>
      <c r="J116" s="132">
        <v>218</v>
      </c>
    </row>
    <row r="117" spans="1:10" ht="12.75" customHeight="1" x14ac:dyDescent="0.2">
      <c r="A117" s="2319">
        <v>72</v>
      </c>
      <c r="B117" s="38"/>
      <c r="C117" s="1908" t="s">
        <v>59</v>
      </c>
      <c r="D117" s="1899" t="s">
        <v>2971</v>
      </c>
      <c r="E117" s="131">
        <v>36</v>
      </c>
      <c r="F117" s="132">
        <v>27</v>
      </c>
      <c r="G117" s="125">
        <f t="shared" si="3"/>
        <v>972</v>
      </c>
      <c r="I117" s="131">
        <v>36</v>
      </c>
      <c r="J117" s="132">
        <v>27</v>
      </c>
    </row>
    <row r="118" spans="1:10" ht="12.75" customHeight="1" x14ac:dyDescent="0.2">
      <c r="A118" s="2319">
        <v>73</v>
      </c>
      <c r="B118" s="38"/>
      <c r="C118" s="1909" t="s">
        <v>59</v>
      </c>
      <c r="D118" s="1899" t="s">
        <v>2972</v>
      </c>
      <c r="E118" s="131">
        <v>30</v>
      </c>
      <c r="F118" s="132">
        <v>30</v>
      </c>
      <c r="G118" s="125">
        <f t="shared" si="3"/>
        <v>900</v>
      </c>
      <c r="I118" s="131">
        <v>30</v>
      </c>
      <c r="J118" s="132">
        <v>30</v>
      </c>
    </row>
    <row r="119" spans="1:10" ht="12.75" customHeight="1" x14ac:dyDescent="0.2">
      <c r="A119" s="2319">
        <v>74</v>
      </c>
      <c r="B119" s="38"/>
      <c r="C119" s="1911" t="s">
        <v>59</v>
      </c>
      <c r="D119" s="1899" t="s">
        <v>2973</v>
      </c>
      <c r="E119" s="131">
        <v>7</v>
      </c>
      <c r="F119" s="105">
        <v>27</v>
      </c>
      <c r="G119" s="125">
        <f t="shared" si="3"/>
        <v>189</v>
      </c>
      <c r="I119" s="131">
        <v>7</v>
      </c>
      <c r="J119" s="105">
        <v>27</v>
      </c>
    </row>
    <row r="120" spans="1:10" ht="12.75" customHeight="1" x14ac:dyDescent="0.2">
      <c r="A120" s="2319">
        <v>75</v>
      </c>
      <c r="B120" s="38"/>
      <c r="C120" s="1912" t="s">
        <v>59</v>
      </c>
      <c r="D120" s="1899" t="s">
        <v>2974</v>
      </c>
      <c r="E120" s="41">
        <v>4</v>
      </c>
      <c r="F120" s="105">
        <v>32</v>
      </c>
      <c r="G120" s="125">
        <f t="shared" si="3"/>
        <v>128</v>
      </c>
      <c r="I120" s="41">
        <v>4</v>
      </c>
      <c r="J120" s="105">
        <v>32</v>
      </c>
    </row>
    <row r="121" spans="1:10" ht="12.75" customHeight="1" x14ac:dyDescent="0.2">
      <c r="A121" s="2319">
        <v>76</v>
      </c>
      <c r="B121" s="38"/>
      <c r="C121" s="1911" t="s">
        <v>59</v>
      </c>
      <c r="D121" s="1899" t="s">
        <v>2975</v>
      </c>
      <c r="E121" s="41">
        <v>2</v>
      </c>
      <c r="F121" s="105">
        <v>44</v>
      </c>
      <c r="G121" s="125">
        <f t="shared" si="3"/>
        <v>88</v>
      </c>
      <c r="I121" s="41">
        <v>2</v>
      </c>
      <c r="J121" s="105">
        <v>44</v>
      </c>
    </row>
    <row r="122" spans="1:10" ht="12.75" customHeight="1" x14ac:dyDescent="0.2">
      <c r="A122" s="2319">
        <v>77</v>
      </c>
      <c r="B122" s="38"/>
      <c r="C122" s="1913" t="s">
        <v>59</v>
      </c>
      <c r="D122" s="1899" t="s">
        <v>2976</v>
      </c>
      <c r="E122" s="41">
        <v>2</v>
      </c>
      <c r="F122" s="105">
        <v>52</v>
      </c>
      <c r="G122" s="125">
        <f t="shared" si="3"/>
        <v>104</v>
      </c>
      <c r="I122" s="41">
        <v>2</v>
      </c>
      <c r="J122" s="105">
        <v>52</v>
      </c>
    </row>
    <row r="123" spans="1:10" ht="12.75" customHeight="1" x14ac:dyDescent="0.2">
      <c r="A123" s="2319">
        <v>78</v>
      </c>
      <c r="B123" s="38"/>
      <c r="C123" s="1908" t="s">
        <v>59</v>
      </c>
      <c r="D123" s="1901" t="s">
        <v>2977</v>
      </c>
      <c r="E123" s="41">
        <v>2</v>
      </c>
      <c r="F123" s="105">
        <v>65</v>
      </c>
      <c r="G123" s="125">
        <f t="shared" si="3"/>
        <v>130</v>
      </c>
      <c r="I123" s="41">
        <v>2</v>
      </c>
      <c r="J123" s="105">
        <v>65</v>
      </c>
    </row>
    <row r="124" spans="1:10" ht="12.75" customHeight="1" x14ac:dyDescent="0.2">
      <c r="A124" s="2319">
        <v>79</v>
      </c>
      <c r="B124" s="38"/>
      <c r="C124" s="1908" t="s">
        <v>59</v>
      </c>
      <c r="D124" s="1924" t="s">
        <v>2978</v>
      </c>
      <c r="E124" s="41">
        <v>4</v>
      </c>
      <c r="F124" s="105">
        <v>205</v>
      </c>
      <c r="G124" s="125">
        <f t="shared" si="3"/>
        <v>820</v>
      </c>
      <c r="I124" s="41">
        <v>4</v>
      </c>
      <c r="J124" s="105">
        <v>205</v>
      </c>
    </row>
    <row r="125" spans="1:10" ht="12.75" customHeight="1" x14ac:dyDescent="0.2">
      <c r="A125" s="2319">
        <v>80</v>
      </c>
      <c r="B125" s="38"/>
      <c r="C125" s="1909" t="s">
        <v>59</v>
      </c>
      <c r="D125" s="1899" t="s">
        <v>2979</v>
      </c>
      <c r="E125" s="41">
        <v>4</v>
      </c>
      <c r="F125" s="134">
        <v>114</v>
      </c>
      <c r="G125" s="125">
        <f t="shared" si="3"/>
        <v>456</v>
      </c>
      <c r="I125" s="41">
        <v>4</v>
      </c>
      <c r="J125" s="134">
        <v>114</v>
      </c>
    </row>
    <row r="126" spans="1:10" ht="12.75" customHeight="1" x14ac:dyDescent="0.2">
      <c r="A126" s="2319">
        <v>81</v>
      </c>
      <c r="B126" s="38"/>
      <c r="C126" s="1909" t="s">
        <v>59</v>
      </c>
      <c r="D126" s="1925" t="s">
        <v>2980</v>
      </c>
      <c r="E126" s="41">
        <v>2</v>
      </c>
      <c r="F126" s="134">
        <v>172</v>
      </c>
      <c r="G126" s="125">
        <f t="shared" si="3"/>
        <v>344</v>
      </c>
      <c r="I126" s="41">
        <v>2</v>
      </c>
      <c r="J126" s="134">
        <v>172</v>
      </c>
    </row>
    <row r="127" spans="1:10" ht="12.75" customHeight="1" x14ac:dyDescent="0.2">
      <c r="A127" s="2319">
        <v>82</v>
      </c>
      <c r="B127" s="38"/>
      <c r="C127" s="1909" t="s">
        <v>59</v>
      </c>
      <c r="D127" s="1894" t="s">
        <v>2981</v>
      </c>
      <c r="E127" s="41">
        <v>4</v>
      </c>
      <c r="F127" s="134">
        <v>48</v>
      </c>
      <c r="G127" s="125">
        <f t="shared" si="3"/>
        <v>192</v>
      </c>
      <c r="I127" s="41">
        <v>4</v>
      </c>
      <c r="J127" s="134">
        <v>48</v>
      </c>
    </row>
    <row r="128" spans="1:10" ht="12.75" customHeight="1" x14ac:dyDescent="0.2">
      <c r="A128" s="2319">
        <v>83</v>
      </c>
      <c r="B128" s="38"/>
      <c r="C128" s="1909" t="s">
        <v>59</v>
      </c>
      <c r="D128" s="1899" t="s">
        <v>2982</v>
      </c>
      <c r="E128" s="41">
        <v>9</v>
      </c>
      <c r="F128" s="136">
        <v>38</v>
      </c>
      <c r="G128" s="125">
        <f t="shared" si="3"/>
        <v>342</v>
      </c>
      <c r="I128" s="41">
        <v>9</v>
      </c>
      <c r="J128" s="136">
        <v>38</v>
      </c>
    </row>
    <row r="129" spans="1:10" ht="12.75" customHeight="1" x14ac:dyDescent="0.2">
      <c r="A129" s="2319">
        <v>84</v>
      </c>
      <c r="B129" s="79"/>
      <c r="C129" s="1909" t="s">
        <v>59</v>
      </c>
      <c r="D129" s="1894" t="s">
        <v>2984</v>
      </c>
      <c r="E129" s="80">
        <v>3</v>
      </c>
      <c r="F129" s="83">
        <v>130</v>
      </c>
      <c r="G129" s="125">
        <f>F129*E129</f>
        <v>390</v>
      </c>
      <c r="I129" s="80">
        <v>3</v>
      </c>
      <c r="J129" s="83">
        <v>130</v>
      </c>
    </row>
    <row r="130" spans="1:10" ht="12.75" customHeight="1" x14ac:dyDescent="0.2">
      <c r="A130" s="2319">
        <v>85</v>
      </c>
      <c r="B130" s="79"/>
      <c r="C130" s="1909" t="s">
        <v>59</v>
      </c>
      <c r="D130" s="1899" t="s">
        <v>2985</v>
      </c>
      <c r="E130" s="80">
        <v>3</v>
      </c>
      <c r="F130" s="83">
        <v>38</v>
      </c>
      <c r="G130" s="125">
        <f t="shared" ref="G130:G132" si="4">F130*E130</f>
        <v>114</v>
      </c>
      <c r="I130" s="80">
        <v>3</v>
      </c>
      <c r="J130" s="83">
        <v>38</v>
      </c>
    </row>
    <row r="131" spans="1:10" ht="12.75" customHeight="1" x14ac:dyDescent="0.2">
      <c r="A131" s="2319">
        <v>86</v>
      </c>
      <c r="B131" s="79"/>
      <c r="C131" s="1909" t="s">
        <v>276</v>
      </c>
      <c r="D131" s="1932" t="s">
        <v>2986</v>
      </c>
      <c r="E131" s="80">
        <v>3</v>
      </c>
      <c r="F131" s="83">
        <v>47.5</v>
      </c>
      <c r="G131" s="125">
        <f t="shared" si="4"/>
        <v>142.5</v>
      </c>
      <c r="I131" s="80">
        <v>3</v>
      </c>
      <c r="J131" s="83">
        <v>47.5</v>
      </c>
    </row>
    <row r="132" spans="1:10" ht="12.75" customHeight="1" x14ac:dyDescent="0.2">
      <c r="A132" s="2319">
        <v>87</v>
      </c>
      <c r="B132" s="79"/>
      <c r="C132" s="1908" t="s">
        <v>276</v>
      </c>
      <c r="D132" s="1899" t="s">
        <v>2987</v>
      </c>
      <c r="E132" s="80">
        <v>3</v>
      </c>
      <c r="F132" s="83">
        <v>450</v>
      </c>
      <c r="G132" s="125">
        <f t="shared" si="4"/>
        <v>1350</v>
      </c>
      <c r="I132" s="80">
        <v>3</v>
      </c>
      <c r="J132" s="83">
        <v>450</v>
      </c>
    </row>
    <row r="133" spans="1:10" x14ac:dyDescent="0.2">
      <c r="A133" s="1876"/>
      <c r="B133" s="38"/>
      <c r="C133" s="39"/>
      <c r="D133" s="46"/>
      <c r="E133" s="38"/>
      <c r="F133" s="137"/>
      <c r="G133" s="101"/>
    </row>
    <row r="134" spans="1:10" ht="13.5" thickBot="1" x14ac:dyDescent="0.25">
      <c r="A134" s="48"/>
      <c r="B134" s="49"/>
      <c r="C134" s="50"/>
      <c r="D134" s="138"/>
      <c r="E134" s="49"/>
      <c r="F134" s="52" t="s">
        <v>985</v>
      </c>
      <c r="G134" s="110">
        <f>SUM(G103:G133)</f>
        <v>136030.5</v>
      </c>
    </row>
    <row r="135" spans="1:10" ht="13.5" thickTop="1" x14ac:dyDescent="0.2">
      <c r="A135" s="14" t="s">
        <v>335</v>
      </c>
      <c r="B135" s="89"/>
      <c r="C135" s="1879"/>
      <c r="E135" s="89"/>
      <c r="G135" s="17"/>
    </row>
    <row r="136" spans="1:10" ht="13.5" thickBot="1" x14ac:dyDescent="0.25">
      <c r="A136" s="56"/>
      <c r="B136" s="90"/>
      <c r="C136" s="90"/>
      <c r="D136" s="57"/>
      <c r="E136" s="90"/>
      <c r="F136" s="58"/>
      <c r="G136" s="59"/>
    </row>
    <row r="137" spans="1:10" ht="13.5" thickTop="1" x14ac:dyDescent="0.2">
      <c r="A137" s="3411"/>
      <c r="B137" s="3412"/>
      <c r="C137" s="3412"/>
      <c r="D137" s="1877" t="s">
        <v>18</v>
      </c>
      <c r="E137" s="3413" t="s">
        <v>19</v>
      </c>
      <c r="F137" s="3413"/>
      <c r="G137" s="3414"/>
    </row>
    <row r="138" spans="1:10" x14ac:dyDescent="0.2">
      <c r="A138" s="3400" t="s">
        <v>20</v>
      </c>
      <c r="B138" s="3401"/>
      <c r="C138" s="3401"/>
      <c r="D138" s="44"/>
      <c r="E138" s="3402"/>
      <c r="F138" s="3403"/>
      <c r="G138" s="3404"/>
    </row>
    <row r="139" spans="1:10" x14ac:dyDescent="0.2">
      <c r="A139" s="3400" t="s">
        <v>21</v>
      </c>
      <c r="B139" s="3401"/>
      <c r="C139" s="3401"/>
      <c r="D139" s="61" t="s">
        <v>86</v>
      </c>
      <c r="E139" s="3405" t="s">
        <v>25</v>
      </c>
      <c r="F139" s="3405"/>
      <c r="G139" s="3406"/>
    </row>
    <row r="140" spans="1:10" ht="13.5" thickBot="1" x14ac:dyDescent="0.25">
      <c r="A140" s="3407" t="s">
        <v>22</v>
      </c>
      <c r="B140" s="3408"/>
      <c r="C140" s="3408"/>
      <c r="D140" s="62" t="s">
        <v>33</v>
      </c>
      <c r="E140" s="3409" t="s">
        <v>23</v>
      </c>
      <c r="F140" s="3409"/>
      <c r="G140" s="3410"/>
    </row>
    <row r="141" spans="1:10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10" x14ac:dyDescent="0.2">
      <c r="A142" s="3418" t="s">
        <v>1</v>
      </c>
      <c r="B142" s="3419"/>
      <c r="C142" s="3419"/>
      <c r="D142" s="3419"/>
      <c r="E142" s="3419"/>
      <c r="F142" s="3419"/>
      <c r="G142" s="3420"/>
    </row>
    <row r="143" spans="1:10" x14ac:dyDescent="0.2">
      <c r="A143" s="3421" t="s">
        <v>2</v>
      </c>
      <c r="B143" s="3422"/>
      <c r="C143" s="3422"/>
      <c r="D143" s="3422"/>
      <c r="E143" s="3422"/>
      <c r="F143" s="3422"/>
      <c r="G143" s="3423"/>
    </row>
    <row r="144" spans="1:10" x14ac:dyDescent="0.2">
      <c r="A144" s="2"/>
      <c r="B144" s="3"/>
      <c r="C144" s="1878"/>
      <c r="D144" s="5"/>
      <c r="E144" s="3"/>
      <c r="F144" s="6"/>
      <c r="G144" s="7" t="s">
        <v>300</v>
      </c>
    </row>
    <row r="145" spans="1:10" x14ac:dyDescent="0.2">
      <c r="A145" s="8" t="s">
        <v>4</v>
      </c>
      <c r="B145" s="9"/>
      <c r="C145" s="10" t="s">
        <v>83</v>
      </c>
      <c r="D145" s="9"/>
      <c r="E145" s="1277" t="s">
        <v>3141</v>
      </c>
      <c r="F145" s="689"/>
      <c r="G145" s="739" t="s">
        <v>3133</v>
      </c>
    </row>
    <row r="146" spans="1:10" x14ac:dyDescent="0.2">
      <c r="A146" s="14" t="s">
        <v>6</v>
      </c>
      <c r="B146" s="15"/>
      <c r="C146" s="16"/>
      <c r="D146" s="1879"/>
      <c r="E146" s="3424"/>
      <c r="F146" s="3425"/>
      <c r="G146" s="17"/>
    </row>
    <row r="147" spans="1:10" x14ac:dyDescent="0.2">
      <c r="A147" s="1880" t="s">
        <v>7</v>
      </c>
      <c r="B147" s="19"/>
      <c r="C147" s="19"/>
      <c r="D147" s="19"/>
      <c r="E147" s="400" t="s">
        <v>8</v>
      </c>
      <c r="F147" s="21"/>
      <c r="G147" s="17" t="s">
        <v>9</v>
      </c>
    </row>
    <row r="148" spans="1:10" x14ac:dyDescent="0.2">
      <c r="A148" s="2"/>
      <c r="B148" s="3"/>
      <c r="C148" s="1878"/>
      <c r="D148" s="1878"/>
      <c r="E148" s="3426"/>
      <c r="F148" s="3427"/>
      <c r="G148" s="22"/>
    </row>
    <row r="149" spans="1:10" ht="26.25" thickBot="1" x14ac:dyDescent="0.25">
      <c r="A149" s="23" t="s">
        <v>10</v>
      </c>
      <c r="B149" s="24" t="s">
        <v>11</v>
      </c>
      <c r="C149" s="25" t="s">
        <v>12</v>
      </c>
      <c r="D149" s="26" t="s">
        <v>13</v>
      </c>
      <c r="E149" s="27" t="s">
        <v>14</v>
      </c>
      <c r="F149" s="28" t="s">
        <v>15</v>
      </c>
      <c r="G149" s="29" t="s">
        <v>16</v>
      </c>
    </row>
    <row r="150" spans="1:10" ht="13.5" thickTop="1" x14ac:dyDescent="0.2">
      <c r="A150" s="1876"/>
      <c r="B150" s="79"/>
      <c r="C150" s="1908"/>
      <c r="D150" s="243" t="s">
        <v>193</v>
      </c>
      <c r="E150" s="80"/>
      <c r="F150" s="83"/>
      <c r="G150" s="1308">
        <f>$G$134</f>
        <v>136030.5</v>
      </c>
    </row>
    <row r="151" spans="1:10" ht="12.75" customHeight="1" x14ac:dyDescent="0.2">
      <c r="A151" s="1945">
        <v>88</v>
      </c>
      <c r="B151" s="79"/>
      <c r="C151" s="1908" t="s">
        <v>59</v>
      </c>
      <c r="D151" s="1933" t="s">
        <v>2988</v>
      </c>
      <c r="E151" s="80">
        <v>1</v>
      </c>
      <c r="F151" s="83">
        <v>111</v>
      </c>
      <c r="G151" s="125">
        <f t="shared" ref="G151:G167" si="5">F151*E151</f>
        <v>111</v>
      </c>
      <c r="I151" s="809">
        <v>3</v>
      </c>
      <c r="J151" s="83">
        <v>111</v>
      </c>
    </row>
    <row r="152" spans="1:10" ht="12.75" customHeight="1" x14ac:dyDescent="0.2">
      <c r="A152" s="1945">
        <v>89</v>
      </c>
      <c r="B152" s="79"/>
      <c r="C152" s="1908" t="s">
        <v>59</v>
      </c>
      <c r="D152" s="1933" t="s">
        <v>2989</v>
      </c>
      <c r="E152" s="80">
        <v>1</v>
      </c>
      <c r="F152" s="83">
        <v>111</v>
      </c>
      <c r="G152" s="125">
        <f t="shared" si="5"/>
        <v>111</v>
      </c>
      <c r="I152" s="809">
        <v>3</v>
      </c>
      <c r="J152" s="83">
        <v>111</v>
      </c>
    </row>
    <row r="153" spans="1:10" ht="12.75" customHeight="1" x14ac:dyDescent="0.2">
      <c r="A153" s="1945">
        <v>90</v>
      </c>
      <c r="B153" s="79"/>
      <c r="C153" s="1908" t="s">
        <v>59</v>
      </c>
      <c r="D153" s="1933" t="s">
        <v>2990</v>
      </c>
      <c r="E153" s="80">
        <v>3</v>
      </c>
      <c r="F153" s="83">
        <v>52</v>
      </c>
      <c r="G153" s="125">
        <f t="shared" si="5"/>
        <v>156</v>
      </c>
      <c r="I153" s="80">
        <v>3</v>
      </c>
      <c r="J153" s="83">
        <v>52</v>
      </c>
    </row>
    <row r="154" spans="1:10" ht="12.75" customHeight="1" x14ac:dyDescent="0.2">
      <c r="A154" s="2319">
        <v>91</v>
      </c>
      <c r="B154" s="38"/>
      <c r="C154" s="1909" t="s">
        <v>59</v>
      </c>
      <c r="D154" s="1933" t="s">
        <v>2991</v>
      </c>
      <c r="E154" s="131">
        <v>3</v>
      </c>
      <c r="F154" s="132">
        <v>52</v>
      </c>
      <c r="G154" s="125">
        <f t="shared" si="5"/>
        <v>156</v>
      </c>
      <c r="I154" s="131">
        <v>3</v>
      </c>
      <c r="J154" s="132">
        <v>52</v>
      </c>
    </row>
    <row r="155" spans="1:10" ht="12.75" customHeight="1" x14ac:dyDescent="0.2">
      <c r="A155" s="2319">
        <v>92</v>
      </c>
      <c r="B155" s="38"/>
      <c r="C155" s="1909" t="s">
        <v>227</v>
      </c>
      <c r="D155" s="1933" t="s">
        <v>2992</v>
      </c>
      <c r="E155" s="131">
        <v>1</v>
      </c>
      <c r="F155" s="132">
        <v>70</v>
      </c>
      <c r="G155" s="125">
        <f t="shared" si="5"/>
        <v>70</v>
      </c>
      <c r="I155" s="131">
        <v>1</v>
      </c>
      <c r="J155" s="132">
        <v>70</v>
      </c>
    </row>
    <row r="156" spans="1:10" ht="12.75" customHeight="1" x14ac:dyDescent="0.2">
      <c r="A156" s="2319">
        <v>93</v>
      </c>
      <c r="B156" s="38"/>
      <c r="C156" s="1909" t="s">
        <v>227</v>
      </c>
      <c r="D156" s="1933" t="s">
        <v>2993</v>
      </c>
      <c r="E156" s="131">
        <v>1</v>
      </c>
      <c r="F156" s="132">
        <v>60</v>
      </c>
      <c r="G156" s="125">
        <f t="shared" si="5"/>
        <v>60</v>
      </c>
      <c r="I156" s="131">
        <v>1</v>
      </c>
      <c r="J156" s="132">
        <v>60</v>
      </c>
    </row>
    <row r="157" spans="1:10" ht="12.75" customHeight="1" x14ac:dyDescent="0.2">
      <c r="A157" s="2319">
        <v>94</v>
      </c>
      <c r="B157" s="38"/>
      <c r="C157" s="1909" t="s">
        <v>305</v>
      </c>
      <c r="D157" s="1934" t="s">
        <v>2994</v>
      </c>
      <c r="E157" s="131">
        <v>6</v>
      </c>
      <c r="F157" s="132">
        <v>104</v>
      </c>
      <c r="G157" s="125">
        <f t="shared" si="5"/>
        <v>624</v>
      </c>
      <c r="I157" s="131">
        <v>6</v>
      </c>
      <c r="J157" s="132">
        <v>104</v>
      </c>
    </row>
    <row r="158" spans="1:10" ht="12.75" customHeight="1" x14ac:dyDescent="0.2">
      <c r="A158" s="2319">
        <v>95</v>
      </c>
      <c r="B158" s="38"/>
      <c r="C158" s="1910" t="s">
        <v>59</v>
      </c>
      <c r="D158" s="1933" t="s">
        <v>2995</v>
      </c>
      <c r="E158" s="131">
        <v>9</v>
      </c>
      <c r="F158" s="132">
        <v>200</v>
      </c>
      <c r="G158" s="125">
        <f t="shared" si="5"/>
        <v>1800</v>
      </c>
      <c r="I158" s="131">
        <v>9</v>
      </c>
      <c r="J158" s="132">
        <v>200</v>
      </c>
    </row>
    <row r="159" spans="1:10" ht="12.75" customHeight="1" x14ac:dyDescent="0.2">
      <c r="A159" s="2319">
        <v>96</v>
      </c>
      <c r="B159" s="38"/>
      <c r="C159" s="1909" t="s">
        <v>59</v>
      </c>
      <c r="D159" s="1933" t="s">
        <v>2996</v>
      </c>
      <c r="E159" s="131">
        <v>4</v>
      </c>
      <c r="F159" s="132">
        <v>180</v>
      </c>
      <c r="G159" s="125">
        <f t="shared" si="5"/>
        <v>720</v>
      </c>
      <c r="I159" s="131">
        <v>4</v>
      </c>
      <c r="J159" s="132">
        <v>180</v>
      </c>
    </row>
    <row r="160" spans="1:10" ht="12.75" customHeight="1" x14ac:dyDescent="0.2">
      <c r="A160" s="2319">
        <v>97</v>
      </c>
      <c r="B160" s="38"/>
      <c r="C160" s="1911" t="s">
        <v>305</v>
      </c>
      <c r="D160" s="1934" t="s">
        <v>2997</v>
      </c>
      <c r="E160" s="131">
        <v>16</v>
      </c>
      <c r="F160" s="132">
        <v>60</v>
      </c>
      <c r="G160" s="125">
        <f t="shared" si="5"/>
        <v>960</v>
      </c>
      <c r="I160" s="131">
        <v>16</v>
      </c>
      <c r="J160" s="132">
        <v>60</v>
      </c>
    </row>
    <row r="161" spans="1:10" ht="12.75" customHeight="1" x14ac:dyDescent="0.2">
      <c r="A161" s="2319">
        <v>98</v>
      </c>
      <c r="B161" s="38"/>
      <c r="C161" s="1911" t="s">
        <v>305</v>
      </c>
      <c r="D161" s="1933" t="s">
        <v>2998</v>
      </c>
      <c r="E161" s="131">
        <v>16</v>
      </c>
      <c r="F161" s="132">
        <v>70</v>
      </c>
      <c r="G161" s="125">
        <f t="shared" si="5"/>
        <v>1120</v>
      </c>
      <c r="I161" s="131">
        <v>16</v>
      </c>
      <c r="J161" s="132">
        <v>70</v>
      </c>
    </row>
    <row r="162" spans="1:10" ht="12.75" customHeight="1" x14ac:dyDescent="0.2">
      <c r="A162" s="2319">
        <v>99</v>
      </c>
      <c r="B162" s="38"/>
      <c r="C162" s="1911" t="s">
        <v>59</v>
      </c>
      <c r="D162" s="1899" t="s">
        <v>2999</v>
      </c>
      <c r="E162" s="131">
        <v>5</v>
      </c>
      <c r="F162" s="132">
        <v>218</v>
      </c>
      <c r="G162" s="125">
        <f t="shared" si="5"/>
        <v>1090</v>
      </c>
      <c r="I162" s="131">
        <v>5</v>
      </c>
      <c r="J162" s="132">
        <v>218</v>
      </c>
    </row>
    <row r="163" spans="1:10" ht="12.75" customHeight="1" x14ac:dyDescent="0.2">
      <c r="A163" s="2319">
        <v>100</v>
      </c>
      <c r="B163" s="38"/>
      <c r="C163" s="1909" t="s">
        <v>700</v>
      </c>
      <c r="D163" s="1935" t="s">
        <v>3000</v>
      </c>
      <c r="E163" s="131">
        <v>1</v>
      </c>
      <c r="F163" s="132">
        <v>230</v>
      </c>
      <c r="G163" s="125">
        <f t="shared" si="5"/>
        <v>230</v>
      </c>
      <c r="I163" s="131">
        <v>1</v>
      </c>
      <c r="J163" s="132">
        <v>230</v>
      </c>
    </row>
    <row r="164" spans="1:10" ht="12.75" customHeight="1" x14ac:dyDescent="0.2">
      <c r="A164" s="2319">
        <v>101</v>
      </c>
      <c r="B164" s="38"/>
      <c r="C164" s="1908" t="s">
        <v>59</v>
      </c>
      <c r="D164" s="1934" t="s">
        <v>1461</v>
      </c>
      <c r="E164" s="131">
        <v>10</v>
      </c>
      <c r="F164" s="132">
        <v>42</v>
      </c>
      <c r="G164" s="125">
        <f t="shared" si="5"/>
        <v>420</v>
      </c>
      <c r="I164" s="131">
        <v>10</v>
      </c>
      <c r="J164" s="132">
        <v>42</v>
      </c>
    </row>
    <row r="165" spans="1:10" ht="12.75" customHeight="1" x14ac:dyDescent="0.2">
      <c r="A165" s="2319">
        <v>102</v>
      </c>
      <c r="B165" s="38"/>
      <c r="C165" s="1909" t="s">
        <v>59</v>
      </c>
      <c r="D165" s="1933" t="s">
        <v>3001</v>
      </c>
      <c r="E165" s="131">
        <v>2</v>
      </c>
      <c r="F165" s="132">
        <v>93</v>
      </c>
      <c r="G165" s="125">
        <f t="shared" si="5"/>
        <v>186</v>
      </c>
      <c r="I165" s="131">
        <v>2</v>
      </c>
      <c r="J165" s="132">
        <v>93</v>
      </c>
    </row>
    <row r="166" spans="1:10" ht="12.75" customHeight="1" x14ac:dyDescent="0.2">
      <c r="A166" s="2319">
        <v>103</v>
      </c>
      <c r="B166" s="38"/>
      <c r="C166" s="1912" t="s">
        <v>59</v>
      </c>
      <c r="D166" s="1923" t="s">
        <v>3002</v>
      </c>
      <c r="E166" s="41">
        <v>3</v>
      </c>
      <c r="F166" s="105">
        <v>545</v>
      </c>
      <c r="G166" s="125">
        <f t="shared" si="5"/>
        <v>1635</v>
      </c>
      <c r="I166" s="41">
        <v>3</v>
      </c>
      <c r="J166" s="105">
        <v>545</v>
      </c>
    </row>
    <row r="167" spans="1:10" ht="12.75" customHeight="1" x14ac:dyDescent="0.2">
      <c r="A167" s="2319">
        <v>104</v>
      </c>
      <c r="B167" s="38"/>
      <c r="C167" s="1908" t="s">
        <v>59</v>
      </c>
      <c r="D167" s="1926" t="s">
        <v>3003</v>
      </c>
      <c r="E167" s="41">
        <v>2</v>
      </c>
      <c r="F167" s="105">
        <v>890</v>
      </c>
      <c r="G167" s="125">
        <f t="shared" si="5"/>
        <v>1780</v>
      </c>
      <c r="I167" s="41">
        <v>2</v>
      </c>
      <c r="J167" s="105">
        <v>890</v>
      </c>
    </row>
    <row r="168" spans="1:10" x14ac:dyDescent="0.2">
      <c r="A168" s="2319">
        <v>105</v>
      </c>
      <c r="B168" s="38"/>
      <c r="C168" s="404" t="s">
        <v>59</v>
      </c>
      <c r="D168" s="1917" t="s">
        <v>3004</v>
      </c>
      <c r="E168" s="80">
        <v>7</v>
      </c>
      <c r="F168" s="83">
        <v>1275</v>
      </c>
      <c r="G168" s="125">
        <f>F168*E168</f>
        <v>8925</v>
      </c>
      <c r="I168" s="80">
        <v>7</v>
      </c>
      <c r="J168" s="83">
        <v>1275</v>
      </c>
    </row>
    <row r="169" spans="1:10" x14ac:dyDescent="0.2">
      <c r="A169" s="2319">
        <v>106</v>
      </c>
      <c r="B169" s="79"/>
      <c r="C169" s="1911" t="s">
        <v>59</v>
      </c>
      <c r="D169" s="1894" t="s">
        <v>3006</v>
      </c>
      <c r="E169" s="80">
        <v>7</v>
      </c>
      <c r="F169" s="83">
        <v>1014</v>
      </c>
      <c r="G169" s="125">
        <f t="shared" ref="G169:G174" si="6">F169*E169</f>
        <v>7098</v>
      </c>
      <c r="I169" s="80">
        <v>7</v>
      </c>
      <c r="J169" s="83">
        <v>1014</v>
      </c>
    </row>
    <row r="170" spans="1:10" x14ac:dyDescent="0.2">
      <c r="A170" s="2319">
        <v>107</v>
      </c>
      <c r="B170" s="79"/>
      <c r="C170" s="1911" t="s">
        <v>59</v>
      </c>
      <c r="D170" s="1899" t="s">
        <v>3007</v>
      </c>
      <c r="E170" s="80">
        <v>6</v>
      </c>
      <c r="F170" s="83">
        <v>1014</v>
      </c>
      <c r="G170" s="125">
        <f t="shared" si="6"/>
        <v>6084</v>
      </c>
      <c r="I170" s="80">
        <v>6</v>
      </c>
      <c r="J170" s="83">
        <v>1014</v>
      </c>
    </row>
    <row r="171" spans="1:10" x14ac:dyDescent="0.2">
      <c r="A171" s="2319">
        <v>108</v>
      </c>
      <c r="B171" s="79"/>
      <c r="C171" s="1911" t="s">
        <v>59</v>
      </c>
      <c r="D171" s="1931" t="s">
        <v>3008</v>
      </c>
      <c r="E171" s="80">
        <v>6</v>
      </c>
      <c r="F171" s="83">
        <v>1014</v>
      </c>
      <c r="G171" s="125">
        <f t="shared" si="6"/>
        <v>6084</v>
      </c>
      <c r="I171" s="80">
        <v>6</v>
      </c>
      <c r="J171" s="83">
        <v>1014</v>
      </c>
    </row>
    <row r="172" spans="1:10" x14ac:dyDescent="0.2">
      <c r="A172" s="2319">
        <v>109</v>
      </c>
      <c r="B172" s="38"/>
      <c r="C172" s="1913" t="s">
        <v>1496</v>
      </c>
      <c r="D172" s="1899" t="s">
        <v>3009</v>
      </c>
      <c r="E172" s="131">
        <v>2</v>
      </c>
      <c r="F172" s="132">
        <v>805</v>
      </c>
      <c r="G172" s="125">
        <f t="shared" si="6"/>
        <v>1610</v>
      </c>
      <c r="I172" s="131">
        <v>2</v>
      </c>
      <c r="J172" s="132">
        <v>805</v>
      </c>
    </row>
    <row r="173" spans="1:10" x14ac:dyDescent="0.2">
      <c r="A173" s="2319">
        <v>110</v>
      </c>
      <c r="B173" s="38"/>
      <c r="C173" s="1913" t="s">
        <v>1496</v>
      </c>
      <c r="D173" s="1933" t="s">
        <v>3010</v>
      </c>
      <c r="E173" s="131">
        <v>2</v>
      </c>
      <c r="F173" s="132">
        <v>805</v>
      </c>
      <c r="G173" s="125">
        <f t="shared" si="6"/>
        <v>1610</v>
      </c>
      <c r="I173" s="131">
        <v>2</v>
      </c>
      <c r="J173" s="132">
        <v>805</v>
      </c>
    </row>
    <row r="174" spans="1:10" x14ac:dyDescent="0.2">
      <c r="A174" s="2319">
        <v>111</v>
      </c>
      <c r="B174" s="38"/>
      <c r="C174" s="1911" t="s">
        <v>59</v>
      </c>
      <c r="D174" s="1937" t="s">
        <v>3005</v>
      </c>
      <c r="E174" s="41">
        <v>1</v>
      </c>
      <c r="F174" s="105">
        <v>995</v>
      </c>
      <c r="G174" s="125">
        <f t="shared" si="6"/>
        <v>995</v>
      </c>
      <c r="I174" s="41">
        <v>4</v>
      </c>
      <c r="J174" s="105">
        <v>995</v>
      </c>
    </row>
    <row r="175" spans="1:10" ht="12.75" customHeight="1" x14ac:dyDescent="0.2">
      <c r="A175" s="2268"/>
      <c r="B175" s="38"/>
      <c r="C175" s="1908"/>
      <c r="D175" s="1926"/>
      <c r="E175" s="41"/>
      <c r="F175" s="105"/>
      <c r="G175" s="125"/>
      <c r="I175" s="41"/>
      <c r="J175" s="105"/>
    </row>
    <row r="176" spans="1:10" ht="12.75" customHeight="1" x14ac:dyDescent="0.2">
      <c r="A176" s="2268"/>
      <c r="B176" s="38"/>
      <c r="C176" s="1908"/>
      <c r="D176" s="1926"/>
      <c r="E176" s="41"/>
      <c r="F176" s="105"/>
      <c r="G176" s="125"/>
      <c r="I176" s="41"/>
      <c r="J176" s="105"/>
    </row>
    <row r="177" spans="1:10" ht="12.75" customHeight="1" x14ac:dyDescent="0.2">
      <c r="A177" s="2268"/>
      <c r="B177" s="38"/>
      <c r="C177" s="1908"/>
      <c r="D177" s="1926"/>
      <c r="E177" s="41"/>
      <c r="F177" s="105"/>
      <c r="G177" s="125"/>
      <c r="I177" s="41"/>
      <c r="J177" s="105"/>
    </row>
    <row r="178" spans="1:10" ht="12.75" customHeight="1" x14ac:dyDescent="0.2">
      <c r="A178" s="2268"/>
      <c r="B178" s="38"/>
      <c r="C178" s="1908"/>
      <c r="D178" s="1926"/>
      <c r="E178" s="41"/>
      <c r="F178" s="105"/>
      <c r="G178" s="125"/>
      <c r="I178" s="41"/>
      <c r="J178" s="105"/>
    </row>
    <row r="179" spans="1:10" x14ac:dyDescent="0.2">
      <c r="A179" s="1876"/>
      <c r="B179" s="38"/>
      <c r="C179" s="1908"/>
      <c r="D179" s="1936"/>
      <c r="E179" s="41"/>
      <c r="F179" s="105"/>
      <c r="G179" s="125"/>
      <c r="I179" s="41"/>
      <c r="J179" s="105"/>
    </row>
    <row r="180" spans="1:10" x14ac:dyDescent="0.2">
      <c r="A180" s="1876"/>
      <c r="B180" s="38"/>
      <c r="C180" s="39"/>
      <c r="D180" s="1917"/>
      <c r="E180" s="38"/>
      <c r="F180" s="137"/>
      <c r="G180" s="101"/>
    </row>
    <row r="181" spans="1:10" ht="13.5" thickBot="1" x14ac:dyDescent="0.25">
      <c r="A181" s="48"/>
      <c r="B181" s="49"/>
      <c r="C181" s="50"/>
      <c r="D181" s="138"/>
      <c r="E181" s="49"/>
      <c r="F181" s="52" t="s">
        <v>986</v>
      </c>
      <c r="G181" s="110">
        <f>SUM(G150:G180)</f>
        <v>179665.5</v>
      </c>
    </row>
    <row r="182" spans="1:10" ht="13.5" thickTop="1" x14ac:dyDescent="0.2">
      <c r="A182" s="14" t="s">
        <v>335</v>
      </c>
      <c r="B182" s="89"/>
      <c r="C182" s="1879"/>
      <c r="E182" s="89"/>
      <c r="G182" s="17"/>
    </row>
    <row r="183" spans="1:10" ht="13.5" thickBot="1" x14ac:dyDescent="0.25">
      <c r="A183" s="56"/>
      <c r="B183" s="90"/>
      <c r="C183" s="90"/>
      <c r="D183" s="57"/>
      <c r="E183" s="90"/>
      <c r="F183" s="58"/>
      <c r="G183" s="59"/>
    </row>
    <row r="184" spans="1:10" ht="13.5" thickTop="1" x14ac:dyDescent="0.2">
      <c r="A184" s="3411"/>
      <c r="B184" s="3412"/>
      <c r="C184" s="3412"/>
      <c r="D184" s="1877" t="s">
        <v>18</v>
      </c>
      <c r="E184" s="3413" t="s">
        <v>19</v>
      </c>
      <c r="F184" s="3413"/>
      <c r="G184" s="3414"/>
    </row>
    <row r="185" spans="1:10" x14ac:dyDescent="0.2">
      <c r="A185" s="3400" t="s">
        <v>20</v>
      </c>
      <c r="B185" s="3401"/>
      <c r="C185" s="3401"/>
      <c r="D185" s="44"/>
      <c r="E185" s="3402"/>
      <c r="F185" s="3403"/>
      <c r="G185" s="3404"/>
    </row>
    <row r="186" spans="1:10" x14ac:dyDescent="0.2">
      <c r="A186" s="3400" t="s">
        <v>21</v>
      </c>
      <c r="B186" s="3401"/>
      <c r="C186" s="3401"/>
      <c r="D186" s="61" t="s">
        <v>86</v>
      </c>
      <c r="E186" s="3405" t="s">
        <v>25</v>
      </c>
      <c r="F186" s="3405"/>
      <c r="G186" s="3406"/>
    </row>
    <row r="187" spans="1:10" ht="13.5" thickBot="1" x14ac:dyDescent="0.25">
      <c r="A187" s="3407" t="s">
        <v>22</v>
      </c>
      <c r="B187" s="3408"/>
      <c r="C187" s="3408"/>
      <c r="D187" s="62" t="s">
        <v>33</v>
      </c>
      <c r="E187" s="3409" t="s">
        <v>23</v>
      </c>
      <c r="F187" s="3409"/>
      <c r="G187" s="3410"/>
    </row>
    <row r="188" spans="1:10" ht="16.5" x14ac:dyDescent="0.25">
      <c r="A188" s="3597" t="s">
        <v>0</v>
      </c>
      <c r="B188" s="3598"/>
      <c r="C188" s="3598"/>
      <c r="D188" s="3598"/>
      <c r="E188" s="3598"/>
      <c r="F188" s="3598"/>
      <c r="G188" s="3599"/>
    </row>
    <row r="189" spans="1:10" x14ac:dyDescent="0.2">
      <c r="A189" s="3600" t="s">
        <v>1</v>
      </c>
      <c r="B189" s="3670"/>
      <c r="C189" s="3670"/>
      <c r="D189" s="3670"/>
      <c r="E189" s="3670"/>
      <c r="F189" s="3670"/>
      <c r="G189" s="3602"/>
    </row>
    <row r="190" spans="1:10" x14ac:dyDescent="0.2">
      <c r="A190" s="3603" t="s">
        <v>2</v>
      </c>
      <c r="B190" s="3671"/>
      <c r="C190" s="3671"/>
      <c r="D190" s="3671"/>
      <c r="E190" s="3671"/>
      <c r="F190" s="3671"/>
      <c r="G190" s="3605"/>
    </row>
    <row r="191" spans="1:10" x14ac:dyDescent="0.2">
      <c r="A191" s="2279"/>
      <c r="B191" s="1669"/>
      <c r="C191" s="2277"/>
      <c r="D191" s="2280"/>
      <c r="E191" s="1669"/>
      <c r="F191" s="1673"/>
      <c r="G191" s="1674" t="s">
        <v>1049</v>
      </c>
    </row>
    <row r="192" spans="1:10" x14ac:dyDescent="0.2">
      <c r="A192" s="2281" t="s">
        <v>4</v>
      </c>
      <c r="B192" s="1676"/>
      <c r="C192" s="1677" t="s">
        <v>83</v>
      </c>
      <c r="D192" s="1676"/>
      <c r="E192" s="2282" t="s">
        <v>3696</v>
      </c>
      <c r="F192" s="1680"/>
      <c r="G192" s="1681" t="s">
        <v>3697</v>
      </c>
    </row>
    <row r="193" spans="1:10" x14ac:dyDescent="0.2">
      <c r="A193" s="2283" t="s">
        <v>6</v>
      </c>
      <c r="B193" s="1683"/>
      <c r="C193" s="1684"/>
      <c r="D193" s="2278"/>
      <c r="E193" s="3606"/>
      <c r="F193" s="3607"/>
      <c r="G193" s="1686"/>
    </row>
    <row r="194" spans="1:10" x14ac:dyDescent="0.2">
      <c r="A194" s="2284" t="s">
        <v>7</v>
      </c>
      <c r="B194" s="1688"/>
      <c r="C194" s="1688"/>
      <c r="D194" s="1688"/>
      <c r="E194" s="2285" t="s">
        <v>8</v>
      </c>
      <c r="F194" s="1691"/>
      <c r="G194" s="1686" t="s">
        <v>9</v>
      </c>
    </row>
    <row r="195" spans="1:10" x14ac:dyDescent="0.2">
      <c r="A195" s="2279"/>
      <c r="B195" s="1669"/>
      <c r="C195" s="2277"/>
      <c r="D195" s="2277"/>
      <c r="E195" s="3608"/>
      <c r="F195" s="3609"/>
      <c r="G195" s="1693"/>
    </row>
    <row r="196" spans="1:10" ht="26.25" thickBot="1" x14ac:dyDescent="0.25">
      <c r="A196" s="2286" t="s">
        <v>10</v>
      </c>
      <c r="B196" s="1695" t="s">
        <v>11</v>
      </c>
      <c r="C196" s="1696" t="s">
        <v>12</v>
      </c>
      <c r="D196" s="1697" t="s">
        <v>13</v>
      </c>
      <c r="E196" s="1698" t="s">
        <v>14</v>
      </c>
      <c r="F196" s="1699" t="s">
        <v>15</v>
      </c>
      <c r="G196" s="1700" t="s">
        <v>16</v>
      </c>
    </row>
    <row r="197" spans="1:10" ht="13.5" thickTop="1" x14ac:dyDescent="0.2">
      <c r="A197" s="2275"/>
      <c r="B197" s="807"/>
      <c r="C197" s="2287"/>
      <c r="D197" s="2288" t="s">
        <v>193</v>
      </c>
      <c r="E197" s="809"/>
      <c r="F197" s="810"/>
      <c r="G197" s="2289">
        <f>$G$181</f>
        <v>179665.5</v>
      </c>
    </row>
    <row r="198" spans="1:10" x14ac:dyDescent="0.2">
      <c r="A198" s="2275">
        <v>116</v>
      </c>
      <c r="B198" s="2290"/>
      <c r="C198" s="1170" t="s">
        <v>59</v>
      </c>
      <c r="D198" s="2291" t="s">
        <v>3004</v>
      </c>
      <c r="E198" s="809">
        <v>7</v>
      </c>
      <c r="F198" s="810">
        <v>1275</v>
      </c>
      <c r="G198" s="2292">
        <f>F198*E198</f>
        <v>8925</v>
      </c>
      <c r="I198" s="80">
        <v>7</v>
      </c>
      <c r="J198" s="83">
        <v>1275</v>
      </c>
    </row>
    <row r="199" spans="1:10" x14ac:dyDescent="0.2">
      <c r="A199" s="2275">
        <v>117</v>
      </c>
      <c r="B199" s="807"/>
      <c r="C199" s="2293" t="s">
        <v>59</v>
      </c>
      <c r="D199" s="2294" t="s">
        <v>3006</v>
      </c>
      <c r="E199" s="809">
        <v>7</v>
      </c>
      <c r="F199" s="810">
        <v>1014</v>
      </c>
      <c r="G199" s="2292">
        <f t="shared" ref="G199:G204" si="7">F199*E199</f>
        <v>7098</v>
      </c>
      <c r="I199" s="80">
        <v>7</v>
      </c>
      <c r="J199" s="83">
        <v>1014</v>
      </c>
    </row>
    <row r="200" spans="1:10" x14ac:dyDescent="0.2">
      <c r="A200" s="2275">
        <v>118</v>
      </c>
      <c r="B200" s="807"/>
      <c r="C200" s="2293" t="s">
        <v>59</v>
      </c>
      <c r="D200" s="2295" t="s">
        <v>3007</v>
      </c>
      <c r="E200" s="809">
        <v>6</v>
      </c>
      <c r="F200" s="810">
        <v>1014</v>
      </c>
      <c r="G200" s="2292">
        <f t="shared" si="7"/>
        <v>6084</v>
      </c>
      <c r="I200" s="80">
        <v>6</v>
      </c>
      <c r="J200" s="83">
        <v>1014</v>
      </c>
    </row>
    <row r="201" spans="1:10" x14ac:dyDescent="0.2">
      <c r="A201" s="2275">
        <v>119</v>
      </c>
      <c r="B201" s="807"/>
      <c r="C201" s="2293" t="s">
        <v>59</v>
      </c>
      <c r="D201" s="2296" t="s">
        <v>3008</v>
      </c>
      <c r="E201" s="809">
        <v>6</v>
      </c>
      <c r="F201" s="810">
        <v>1014</v>
      </c>
      <c r="G201" s="2292">
        <f t="shared" si="7"/>
        <v>6084</v>
      </c>
      <c r="I201" s="80">
        <v>6</v>
      </c>
      <c r="J201" s="83">
        <v>1014</v>
      </c>
    </row>
    <row r="202" spans="1:10" x14ac:dyDescent="0.2">
      <c r="A202" s="2275">
        <v>132</v>
      </c>
      <c r="B202" s="2290"/>
      <c r="C202" s="2297" t="s">
        <v>1496</v>
      </c>
      <c r="D202" s="2295" t="s">
        <v>3009</v>
      </c>
      <c r="E202" s="1780">
        <v>2</v>
      </c>
      <c r="F202" s="2298">
        <v>805</v>
      </c>
      <c r="G202" s="2292">
        <f t="shared" si="7"/>
        <v>1610</v>
      </c>
      <c r="I202" s="131">
        <v>2</v>
      </c>
      <c r="J202" s="132">
        <v>805</v>
      </c>
    </row>
    <row r="203" spans="1:10" x14ac:dyDescent="0.2">
      <c r="A203" s="2275">
        <v>133</v>
      </c>
      <c r="B203" s="2290"/>
      <c r="C203" s="2297" t="s">
        <v>1496</v>
      </c>
      <c r="D203" s="2299" t="s">
        <v>3010</v>
      </c>
      <c r="E203" s="1780">
        <v>2</v>
      </c>
      <c r="F203" s="2298">
        <v>805</v>
      </c>
      <c r="G203" s="2292">
        <f t="shared" si="7"/>
        <v>1610</v>
      </c>
      <c r="I203" s="131">
        <v>2</v>
      </c>
      <c r="J203" s="132">
        <v>805</v>
      </c>
    </row>
    <row r="204" spans="1:10" x14ac:dyDescent="0.2">
      <c r="A204" s="2275">
        <v>138</v>
      </c>
      <c r="B204" s="2290"/>
      <c r="C204" s="2293" t="s">
        <v>59</v>
      </c>
      <c r="D204" s="2300" t="s">
        <v>3005</v>
      </c>
      <c r="E204" s="1779">
        <v>1</v>
      </c>
      <c r="F204" s="1109">
        <v>995</v>
      </c>
      <c r="G204" s="2292">
        <f t="shared" si="7"/>
        <v>995</v>
      </c>
      <c r="I204" s="41">
        <v>4</v>
      </c>
      <c r="J204" s="105">
        <v>995</v>
      </c>
    </row>
    <row r="205" spans="1:10" x14ac:dyDescent="0.2">
      <c r="A205" s="2275"/>
      <c r="B205" s="2290"/>
      <c r="C205" s="2287"/>
      <c r="D205" s="2301"/>
      <c r="E205" s="1779"/>
      <c r="F205" s="1109"/>
      <c r="G205" s="811"/>
    </row>
    <row r="206" spans="1:10" x14ac:dyDescent="0.2">
      <c r="A206" s="2275"/>
      <c r="B206" s="2290"/>
      <c r="C206" s="2287"/>
      <c r="D206" s="2302"/>
      <c r="E206" s="1779"/>
      <c r="F206" s="1109"/>
      <c r="G206" s="811"/>
    </row>
    <row r="207" spans="1:10" x14ac:dyDescent="0.2">
      <c r="A207" s="2275"/>
      <c r="B207" s="2290"/>
      <c r="C207" s="2303"/>
      <c r="D207" s="2304"/>
      <c r="E207" s="1779"/>
      <c r="F207" s="2305"/>
      <c r="G207" s="811"/>
    </row>
    <row r="208" spans="1:10" x14ac:dyDescent="0.2">
      <c r="A208" s="2275"/>
      <c r="B208" s="2290"/>
      <c r="C208" s="2303"/>
      <c r="D208" s="2304"/>
      <c r="E208" s="1779"/>
      <c r="F208" s="2305"/>
      <c r="G208" s="811"/>
    </row>
    <row r="209" spans="1:9" x14ac:dyDescent="0.2">
      <c r="A209" s="2275"/>
      <c r="B209" s="2290"/>
      <c r="C209" s="2303"/>
      <c r="D209" s="2304"/>
      <c r="E209" s="1779"/>
      <c r="F209" s="2305"/>
      <c r="G209" s="811"/>
    </row>
    <row r="210" spans="1:9" x14ac:dyDescent="0.2">
      <c r="A210" s="2275"/>
      <c r="B210" s="2290"/>
      <c r="C210" s="2303"/>
      <c r="D210" s="2304"/>
      <c r="E210" s="1779"/>
      <c r="F210" s="2306"/>
      <c r="G210" s="811"/>
    </row>
    <row r="211" spans="1:9" x14ac:dyDescent="0.2">
      <c r="A211" s="2275"/>
      <c r="B211" s="2290"/>
      <c r="C211" s="1170"/>
      <c r="D211" s="2291"/>
      <c r="E211" s="2290"/>
      <c r="F211" s="2307"/>
      <c r="G211" s="811"/>
    </row>
    <row r="212" spans="1:9" ht="13.5" thickBot="1" x14ac:dyDescent="0.25">
      <c r="A212" s="2308"/>
      <c r="B212" s="1714"/>
      <c r="C212" s="1715"/>
      <c r="D212" s="2309"/>
      <c r="E212" s="1714"/>
      <c r="F212" s="1718" t="s">
        <v>986</v>
      </c>
      <c r="G212" s="1719">
        <f>SUM(G197:G211)</f>
        <v>212071.5</v>
      </c>
    </row>
    <row r="213" spans="1:9" ht="13.5" thickTop="1" x14ac:dyDescent="0.2">
      <c r="A213" s="2283" t="s">
        <v>3698</v>
      </c>
      <c r="B213" s="1720"/>
      <c r="C213" s="2278"/>
      <c r="D213" s="1084"/>
      <c r="E213" s="1720"/>
      <c r="F213" s="1723"/>
      <c r="G213" s="1686"/>
    </row>
    <row r="214" spans="1:9" ht="13.5" thickBot="1" x14ac:dyDescent="0.25">
      <c r="A214" s="2310"/>
      <c r="B214" s="1725"/>
      <c r="C214" s="1725"/>
      <c r="D214" s="2311"/>
      <c r="E214" s="1725"/>
      <c r="F214" s="1728"/>
      <c r="G214" s="1729"/>
    </row>
    <row r="215" spans="1:9" ht="13.5" thickTop="1" x14ac:dyDescent="0.2">
      <c r="A215" s="3659"/>
      <c r="B215" s="3660"/>
      <c r="C215" s="3660"/>
      <c r="D215" s="2276" t="s">
        <v>18</v>
      </c>
      <c r="E215" s="3661" t="s">
        <v>19</v>
      </c>
      <c r="F215" s="3661"/>
      <c r="G215" s="3662"/>
    </row>
    <row r="216" spans="1:9" x14ac:dyDescent="0.2">
      <c r="A216" s="3663" t="s">
        <v>20</v>
      </c>
      <c r="B216" s="3664"/>
      <c r="C216" s="3664"/>
      <c r="D216" s="1190"/>
      <c r="E216" s="3665"/>
      <c r="F216" s="3666"/>
      <c r="G216" s="3667"/>
    </row>
    <row r="217" spans="1:9" x14ac:dyDescent="0.2">
      <c r="A217" s="3663" t="s">
        <v>21</v>
      </c>
      <c r="B217" s="3664"/>
      <c r="C217" s="3664"/>
      <c r="D217" s="2312" t="s">
        <v>86</v>
      </c>
      <c r="E217" s="3668" t="s">
        <v>25</v>
      </c>
      <c r="F217" s="3668"/>
      <c r="G217" s="3669"/>
    </row>
    <row r="218" spans="1:9" ht="13.5" thickBot="1" x14ac:dyDescent="0.25">
      <c r="A218" s="3655" t="s">
        <v>22</v>
      </c>
      <c r="B218" s="3656"/>
      <c r="C218" s="3656"/>
      <c r="D218" s="2313" t="s">
        <v>33</v>
      </c>
      <c r="E218" s="3657" t="s">
        <v>23</v>
      </c>
      <c r="F218" s="3657"/>
      <c r="G218" s="3658"/>
    </row>
    <row r="219" spans="1:9" ht="16.5" x14ac:dyDescent="0.25">
      <c r="A219" s="3415" t="s">
        <v>0</v>
      </c>
      <c r="B219" s="3416"/>
      <c r="C219" s="3416"/>
      <c r="D219" s="3416"/>
      <c r="E219" s="3416"/>
      <c r="F219" s="3416"/>
      <c r="G219" s="3417"/>
    </row>
    <row r="220" spans="1:9" x14ac:dyDescent="0.2">
      <c r="A220" s="3418" t="s">
        <v>1</v>
      </c>
      <c r="B220" s="3419"/>
      <c r="C220" s="3419"/>
      <c r="D220" s="3419"/>
      <c r="E220" s="3419"/>
      <c r="F220" s="3419"/>
      <c r="G220" s="3420"/>
    </row>
    <row r="221" spans="1:9" x14ac:dyDescent="0.2">
      <c r="A221" s="3421" t="s">
        <v>2</v>
      </c>
      <c r="B221" s="3422"/>
      <c r="C221" s="3422"/>
      <c r="D221" s="3422"/>
      <c r="E221" s="3422"/>
      <c r="F221" s="3422"/>
      <c r="G221" s="3423"/>
    </row>
    <row r="222" spans="1:9" x14ac:dyDescent="0.2">
      <c r="A222" s="2"/>
      <c r="B222" s="3"/>
      <c r="C222" s="2096"/>
      <c r="D222" s="5"/>
      <c r="E222" s="3"/>
      <c r="F222" s="6"/>
      <c r="G222" s="7" t="s">
        <v>3</v>
      </c>
    </row>
    <row r="223" spans="1:9" x14ac:dyDescent="0.2">
      <c r="A223" s="8" t="s">
        <v>4</v>
      </c>
      <c r="B223" s="9"/>
      <c r="C223" s="10" t="s">
        <v>83</v>
      </c>
      <c r="D223" s="9"/>
      <c r="E223" s="1277" t="s">
        <v>3369</v>
      </c>
      <c r="F223" s="689"/>
      <c r="G223" s="739" t="s">
        <v>3142</v>
      </c>
      <c r="H223" s="1769"/>
      <c r="I223" s="1128" t="s">
        <v>3756</v>
      </c>
    </row>
    <row r="224" spans="1:9" x14ac:dyDescent="0.2">
      <c r="A224" s="14" t="s">
        <v>6</v>
      </c>
      <c r="B224" s="15"/>
      <c r="C224" s="16"/>
      <c r="D224" s="2097"/>
      <c r="E224" s="3424"/>
      <c r="F224" s="3425"/>
      <c r="G224" s="17"/>
    </row>
    <row r="225" spans="1:10" x14ac:dyDescent="0.2">
      <c r="A225" s="2098" t="s">
        <v>7</v>
      </c>
      <c r="B225" s="19"/>
      <c r="C225" s="19"/>
      <c r="D225" s="19"/>
      <c r="E225" s="400" t="s">
        <v>8</v>
      </c>
      <c r="F225" s="21"/>
      <c r="G225" s="17" t="s">
        <v>9</v>
      </c>
    </row>
    <row r="226" spans="1:10" x14ac:dyDescent="0.2">
      <c r="A226" s="2"/>
      <c r="B226" s="3"/>
      <c r="C226" s="2096"/>
      <c r="D226" s="2096"/>
      <c r="E226" s="3426"/>
      <c r="F226" s="3427"/>
      <c r="G226" s="22"/>
    </row>
    <row r="227" spans="1:10" ht="26.25" thickBot="1" x14ac:dyDescent="0.25">
      <c r="A227" s="23" t="s">
        <v>10</v>
      </c>
      <c r="B227" s="24" t="s">
        <v>11</v>
      </c>
      <c r="C227" s="25" t="s">
        <v>12</v>
      </c>
      <c r="D227" s="26" t="s">
        <v>13</v>
      </c>
      <c r="E227" s="27" t="s">
        <v>14</v>
      </c>
      <c r="F227" s="28" t="s">
        <v>15</v>
      </c>
      <c r="G227" s="29" t="s">
        <v>16</v>
      </c>
    </row>
    <row r="228" spans="1:10" ht="13.5" thickTop="1" x14ac:dyDescent="0.2">
      <c r="A228" s="2094">
        <v>1</v>
      </c>
      <c r="B228" s="79"/>
      <c r="C228" s="1938" t="s">
        <v>59</v>
      </c>
      <c r="D228" s="1933" t="s">
        <v>3349</v>
      </c>
      <c r="E228" s="80">
        <v>8</v>
      </c>
      <c r="F228" s="83">
        <v>395</v>
      </c>
      <c r="G228" s="1385">
        <f>F228*E228</f>
        <v>3160</v>
      </c>
      <c r="J228" s="199"/>
    </row>
    <row r="229" spans="1:10" x14ac:dyDescent="0.2">
      <c r="A229" s="2094">
        <v>2</v>
      </c>
      <c r="B229" s="38"/>
      <c r="C229" s="404" t="s">
        <v>3350</v>
      </c>
      <c r="D229" s="1933" t="s">
        <v>3351</v>
      </c>
      <c r="E229" s="80">
        <v>0.5</v>
      </c>
      <c r="F229" s="83">
        <v>175</v>
      </c>
      <c r="G229" s="1385">
        <f t="shared" ref="G229:G243" si="8">F229*E229</f>
        <v>87.5</v>
      </c>
      <c r="J229" s="199"/>
    </row>
    <row r="230" spans="1:10" x14ac:dyDescent="0.2">
      <c r="A230" s="2094">
        <v>3</v>
      </c>
      <c r="B230" s="79"/>
      <c r="C230" s="1911" t="s">
        <v>59</v>
      </c>
      <c r="D230" s="1933" t="s">
        <v>3352</v>
      </c>
      <c r="E230" s="80">
        <v>4</v>
      </c>
      <c r="F230" s="83">
        <v>28</v>
      </c>
      <c r="G230" s="1385">
        <f t="shared" si="8"/>
        <v>112</v>
      </c>
      <c r="J230" s="199"/>
    </row>
    <row r="231" spans="1:10" x14ac:dyDescent="0.2">
      <c r="A231" s="2094">
        <v>4</v>
      </c>
      <c r="B231" s="79"/>
      <c r="C231" s="1911" t="s">
        <v>44</v>
      </c>
      <c r="D231" s="1933" t="s">
        <v>3353</v>
      </c>
      <c r="E231" s="80">
        <v>2</v>
      </c>
      <c r="F231" s="83">
        <v>375</v>
      </c>
      <c r="G231" s="1385">
        <f t="shared" si="8"/>
        <v>750</v>
      </c>
      <c r="J231" s="199"/>
    </row>
    <row r="232" spans="1:10" x14ac:dyDescent="0.2">
      <c r="A232" s="2094">
        <v>5</v>
      </c>
      <c r="B232" s="79"/>
      <c r="C232" s="1911" t="s">
        <v>157</v>
      </c>
      <c r="D232" s="1933" t="s">
        <v>3354</v>
      </c>
      <c r="E232" s="80">
        <v>5</v>
      </c>
      <c r="F232" s="83">
        <v>1730</v>
      </c>
      <c r="G232" s="1385">
        <f t="shared" si="8"/>
        <v>8650</v>
      </c>
      <c r="J232" s="199"/>
    </row>
    <row r="233" spans="1:10" x14ac:dyDescent="0.2">
      <c r="A233" s="2094">
        <v>6</v>
      </c>
      <c r="B233" s="79"/>
      <c r="C233" s="1911" t="s">
        <v>157</v>
      </c>
      <c r="D233" s="1933" t="s">
        <v>3355</v>
      </c>
      <c r="E233" s="80">
        <v>3</v>
      </c>
      <c r="F233" s="83">
        <v>1480</v>
      </c>
      <c r="G233" s="1385">
        <f t="shared" si="8"/>
        <v>4440</v>
      </c>
      <c r="J233" s="199"/>
    </row>
    <row r="234" spans="1:10" x14ac:dyDescent="0.2">
      <c r="A234" s="2094">
        <v>7</v>
      </c>
      <c r="B234" s="79"/>
      <c r="C234" s="1911" t="s">
        <v>1700</v>
      </c>
      <c r="D234" s="1933" t="s">
        <v>3356</v>
      </c>
      <c r="E234" s="80">
        <v>1</v>
      </c>
      <c r="F234" s="83">
        <v>630</v>
      </c>
      <c r="G234" s="1385">
        <f t="shared" si="8"/>
        <v>630</v>
      </c>
      <c r="J234" s="199"/>
    </row>
    <row r="235" spans="1:10" x14ac:dyDescent="0.2">
      <c r="A235" s="2094">
        <v>8</v>
      </c>
      <c r="B235" s="79"/>
      <c r="C235" s="1911" t="s">
        <v>157</v>
      </c>
      <c r="D235" s="1933" t="s">
        <v>3357</v>
      </c>
      <c r="E235" s="80">
        <v>2</v>
      </c>
      <c r="F235" s="83">
        <v>940</v>
      </c>
      <c r="G235" s="1385">
        <f t="shared" si="8"/>
        <v>1880</v>
      </c>
      <c r="J235" s="199"/>
    </row>
    <row r="236" spans="1:10" x14ac:dyDescent="0.2">
      <c r="A236" s="2094">
        <v>9</v>
      </c>
      <c r="B236" s="79"/>
      <c r="C236" s="1911" t="s">
        <v>1700</v>
      </c>
      <c r="D236" s="1933" t="s">
        <v>3359</v>
      </c>
      <c r="E236" s="80">
        <v>1</v>
      </c>
      <c r="F236" s="83">
        <v>1155</v>
      </c>
      <c r="G236" s="1385">
        <f t="shared" si="8"/>
        <v>1155</v>
      </c>
      <c r="J236" s="199"/>
    </row>
    <row r="237" spans="1:10" x14ac:dyDescent="0.2">
      <c r="A237" s="2094">
        <v>10</v>
      </c>
      <c r="B237" s="38"/>
      <c r="C237" s="1911" t="s">
        <v>1700</v>
      </c>
      <c r="D237" s="1933" t="s">
        <v>3358</v>
      </c>
      <c r="E237" s="131">
        <v>1</v>
      </c>
      <c r="F237" s="132">
        <v>1330</v>
      </c>
      <c r="G237" s="1385">
        <f t="shared" si="8"/>
        <v>1330</v>
      </c>
      <c r="J237" s="199"/>
    </row>
    <row r="238" spans="1:10" x14ac:dyDescent="0.2">
      <c r="A238" s="2094">
        <v>11</v>
      </c>
      <c r="B238" s="38"/>
      <c r="C238" s="1911" t="s">
        <v>59</v>
      </c>
      <c r="D238" s="1933" t="s">
        <v>3360</v>
      </c>
      <c r="E238" s="131">
        <v>8</v>
      </c>
      <c r="F238" s="132">
        <v>55</v>
      </c>
      <c r="G238" s="1385">
        <f t="shared" si="8"/>
        <v>440</v>
      </c>
      <c r="J238" s="199"/>
    </row>
    <row r="239" spans="1:10" x14ac:dyDescent="0.2">
      <c r="A239" s="2094">
        <v>12</v>
      </c>
      <c r="B239" s="38"/>
      <c r="C239" s="1911" t="s">
        <v>59</v>
      </c>
      <c r="D239" s="1933" t="s">
        <v>3361</v>
      </c>
      <c r="E239" s="131">
        <v>3</v>
      </c>
      <c r="F239" s="132">
        <v>50</v>
      </c>
      <c r="G239" s="1385">
        <f t="shared" si="8"/>
        <v>150</v>
      </c>
      <c r="J239" s="199"/>
    </row>
    <row r="240" spans="1:10" x14ac:dyDescent="0.2">
      <c r="A240" s="2094">
        <v>13</v>
      </c>
      <c r="B240" s="38"/>
      <c r="C240" s="1911" t="s">
        <v>59</v>
      </c>
      <c r="D240" s="1933" t="s">
        <v>3362</v>
      </c>
      <c r="E240" s="131">
        <v>5</v>
      </c>
      <c r="F240" s="132">
        <v>28</v>
      </c>
      <c r="G240" s="1385">
        <f t="shared" si="8"/>
        <v>140</v>
      </c>
      <c r="J240" s="199"/>
    </row>
    <row r="241" spans="1:10" x14ac:dyDescent="0.2">
      <c r="A241" s="2094">
        <v>14</v>
      </c>
      <c r="B241" s="38"/>
      <c r="C241" s="1911" t="s">
        <v>3350</v>
      </c>
      <c r="D241" s="1933" t="s">
        <v>3363</v>
      </c>
      <c r="E241" s="131">
        <v>0.5</v>
      </c>
      <c r="F241" s="132">
        <v>110</v>
      </c>
      <c r="G241" s="1385">
        <f t="shared" si="8"/>
        <v>55</v>
      </c>
      <c r="J241" s="199"/>
    </row>
    <row r="242" spans="1:10" x14ac:dyDescent="0.2">
      <c r="A242" s="2094">
        <v>15</v>
      </c>
      <c r="B242" s="38"/>
      <c r="C242" s="1911" t="s">
        <v>59</v>
      </c>
      <c r="D242" s="1933" t="s">
        <v>3364</v>
      </c>
      <c r="E242" s="131">
        <v>4</v>
      </c>
      <c r="F242" s="132">
        <v>120</v>
      </c>
      <c r="G242" s="1385">
        <f t="shared" si="8"/>
        <v>480</v>
      </c>
      <c r="J242" s="199"/>
    </row>
    <row r="243" spans="1:10" x14ac:dyDescent="0.2">
      <c r="A243" s="2094">
        <v>16</v>
      </c>
      <c r="B243" s="38"/>
      <c r="C243" s="1911" t="s">
        <v>24</v>
      </c>
      <c r="D243" s="1933" t="s">
        <v>3365</v>
      </c>
      <c r="E243" s="131">
        <v>1</v>
      </c>
      <c r="F243" s="132">
        <v>1105</v>
      </c>
      <c r="G243" s="1385">
        <f t="shared" si="8"/>
        <v>1105</v>
      </c>
      <c r="J243" s="199"/>
    </row>
    <row r="244" spans="1:10" x14ac:dyDescent="0.2">
      <c r="A244" s="2094"/>
      <c r="B244" s="38"/>
      <c r="C244" s="1911"/>
      <c r="D244" s="1933"/>
      <c r="E244" s="131"/>
      <c r="F244" s="132"/>
      <c r="G244" s="1385"/>
      <c r="J244" s="199"/>
    </row>
    <row r="245" spans="1:10" x14ac:dyDescent="0.2">
      <c r="A245" s="2094"/>
      <c r="B245" s="38"/>
      <c r="C245" s="1913"/>
      <c r="D245" s="1933"/>
      <c r="E245" s="131"/>
      <c r="F245" s="132"/>
      <c r="G245" s="1385"/>
    </row>
    <row r="246" spans="1:10" x14ac:dyDescent="0.2">
      <c r="A246" s="2094"/>
      <c r="B246" s="38"/>
      <c r="C246" s="1913"/>
      <c r="D246" s="1933"/>
      <c r="E246" s="131"/>
      <c r="F246" s="132"/>
      <c r="G246" s="1385"/>
    </row>
    <row r="247" spans="1:10" x14ac:dyDescent="0.2">
      <c r="A247" s="2094"/>
      <c r="B247" s="38"/>
      <c r="C247" s="1911"/>
      <c r="D247" s="1933"/>
      <c r="E247" s="131"/>
      <c r="F247" s="132"/>
      <c r="G247" s="1385"/>
    </row>
    <row r="248" spans="1:10" x14ac:dyDescent="0.2">
      <c r="A248" s="2094"/>
      <c r="B248" s="38"/>
      <c r="C248" s="1911"/>
      <c r="D248" s="1933"/>
      <c r="E248" s="131"/>
      <c r="F248" s="132"/>
      <c r="G248" s="1385"/>
    </row>
    <row r="249" spans="1:10" x14ac:dyDescent="0.2">
      <c r="A249" s="2094"/>
      <c r="B249" s="38"/>
      <c r="C249" s="1911"/>
      <c r="D249" s="1933"/>
      <c r="E249" s="131"/>
      <c r="F249" s="105"/>
      <c r="G249" s="1385"/>
    </row>
    <row r="250" spans="1:10" x14ac:dyDescent="0.2">
      <c r="A250" s="2094"/>
      <c r="B250" s="38"/>
      <c r="C250" s="1911"/>
      <c r="D250" s="1933"/>
      <c r="E250" s="41"/>
      <c r="F250" s="105"/>
      <c r="G250" s="1385"/>
    </row>
    <row r="251" spans="1:10" x14ac:dyDescent="0.2">
      <c r="A251" s="2094"/>
      <c r="B251" s="38"/>
      <c r="C251" s="1911"/>
      <c r="D251" s="1933"/>
      <c r="E251" s="41"/>
      <c r="F251" s="105"/>
      <c r="G251" s="1385"/>
    </row>
    <row r="252" spans="1:10" x14ac:dyDescent="0.2">
      <c r="A252" s="2094"/>
      <c r="B252" s="38"/>
      <c r="C252" s="1938"/>
      <c r="D252" s="1933"/>
      <c r="E252" s="41"/>
      <c r="F252" s="105"/>
      <c r="G252" s="1385"/>
    </row>
    <row r="253" spans="1:10" x14ac:dyDescent="0.2">
      <c r="A253" s="2094"/>
      <c r="B253" s="38"/>
      <c r="C253" s="1908"/>
      <c r="D253" s="1933"/>
      <c r="E253" s="41"/>
      <c r="F253" s="105"/>
      <c r="G253" s="1385"/>
    </row>
    <row r="254" spans="1:10" x14ac:dyDescent="0.2">
      <c r="A254" s="2094"/>
      <c r="B254" s="38"/>
      <c r="C254" s="1909"/>
      <c r="D254" s="1933"/>
      <c r="E254" s="41"/>
      <c r="F254" s="134"/>
      <c r="G254" s="1385"/>
    </row>
    <row r="255" spans="1:10" x14ac:dyDescent="0.2">
      <c r="A255" s="2094"/>
      <c r="B255" s="38"/>
      <c r="C255" s="1909"/>
      <c r="D255" s="1933"/>
      <c r="E255" s="41"/>
      <c r="F255" s="134"/>
      <c r="G255" s="1385"/>
    </row>
    <row r="256" spans="1:10" x14ac:dyDescent="0.2">
      <c r="A256" s="2094"/>
      <c r="B256" s="38"/>
      <c r="C256" s="1909"/>
      <c r="D256" s="1933"/>
      <c r="E256" s="41"/>
      <c r="F256" s="134"/>
      <c r="G256" s="1385"/>
    </row>
    <row r="257" spans="1:7" x14ac:dyDescent="0.2">
      <c r="A257" s="2094"/>
      <c r="B257" s="38"/>
      <c r="C257" s="1909"/>
      <c r="D257" s="1933"/>
      <c r="E257" s="41"/>
      <c r="F257" s="136"/>
      <c r="G257" s="1385"/>
    </row>
    <row r="258" spans="1:7" x14ac:dyDescent="0.2">
      <c r="A258" s="2094"/>
      <c r="B258" s="38"/>
      <c r="C258" s="39"/>
      <c r="D258" s="1933"/>
      <c r="E258" s="38"/>
      <c r="F258" s="137"/>
      <c r="G258" s="1385"/>
    </row>
    <row r="259" spans="1:7" ht="13.5" thickBot="1" x14ac:dyDescent="0.25">
      <c r="A259" s="48"/>
      <c r="B259" s="49"/>
      <c r="C259" s="50"/>
      <c r="D259" s="138"/>
      <c r="E259" s="49"/>
      <c r="F259" s="52" t="s">
        <v>986</v>
      </c>
      <c r="G259" s="110">
        <f>SUM(G228:G258)</f>
        <v>24564.5</v>
      </c>
    </row>
    <row r="260" spans="1:7" ht="13.5" thickTop="1" x14ac:dyDescent="0.2">
      <c r="A260" s="14" t="s">
        <v>3366</v>
      </c>
      <c r="B260" s="89"/>
      <c r="C260" s="2097"/>
      <c r="E260" s="89"/>
      <c r="G260" s="17"/>
    </row>
    <row r="261" spans="1:7" ht="13.5" thickBot="1" x14ac:dyDescent="0.25">
      <c r="A261" s="56"/>
      <c r="B261" s="90"/>
      <c r="C261" s="90"/>
      <c r="D261" s="57"/>
      <c r="E261" s="90"/>
      <c r="F261" s="58"/>
      <c r="G261" s="59"/>
    </row>
    <row r="262" spans="1:7" ht="13.5" thickTop="1" x14ac:dyDescent="0.2">
      <c r="A262" s="3411"/>
      <c r="B262" s="3412"/>
      <c r="C262" s="3412"/>
      <c r="D262" s="2095" t="s">
        <v>18</v>
      </c>
      <c r="E262" s="3413" t="s">
        <v>19</v>
      </c>
      <c r="F262" s="3413"/>
      <c r="G262" s="3414"/>
    </row>
    <row r="263" spans="1:7" x14ac:dyDescent="0.2">
      <c r="A263" s="3400" t="s">
        <v>20</v>
      </c>
      <c r="B263" s="3401"/>
      <c r="C263" s="3401"/>
      <c r="D263" s="44"/>
      <c r="E263" s="3402"/>
      <c r="F263" s="3403"/>
      <c r="G263" s="3404"/>
    </row>
    <row r="264" spans="1:7" x14ac:dyDescent="0.2">
      <c r="A264" s="3400" t="s">
        <v>21</v>
      </c>
      <c r="B264" s="3401"/>
      <c r="C264" s="3401"/>
      <c r="D264" s="61" t="s">
        <v>86</v>
      </c>
      <c r="E264" s="3405" t="s">
        <v>25</v>
      </c>
      <c r="F264" s="3405"/>
      <c r="G264" s="3406"/>
    </row>
    <row r="265" spans="1:7" ht="13.5" thickBot="1" x14ac:dyDescent="0.25">
      <c r="A265" s="3407" t="s">
        <v>22</v>
      </c>
      <c r="B265" s="3408"/>
      <c r="C265" s="3408"/>
      <c r="D265" s="62" t="s">
        <v>33</v>
      </c>
      <c r="E265" s="3409" t="s">
        <v>23</v>
      </c>
      <c r="F265" s="3409"/>
      <c r="G265" s="3410"/>
    </row>
    <row r="266" spans="1:7" ht="16.5" x14ac:dyDescent="0.25">
      <c r="A266" s="3415" t="s">
        <v>0</v>
      </c>
      <c r="B266" s="3416"/>
      <c r="C266" s="3416"/>
      <c r="D266" s="3416"/>
      <c r="E266" s="3416"/>
      <c r="F266" s="3416"/>
      <c r="G266" s="3417"/>
    </row>
    <row r="267" spans="1:7" x14ac:dyDescent="0.2">
      <c r="A267" s="3418" t="s">
        <v>1</v>
      </c>
      <c r="B267" s="3419"/>
      <c r="C267" s="3419"/>
      <c r="D267" s="3419"/>
      <c r="E267" s="3419"/>
      <c r="F267" s="3419"/>
      <c r="G267" s="3420"/>
    </row>
    <row r="268" spans="1:7" x14ac:dyDescent="0.2">
      <c r="A268" s="3421" t="s">
        <v>2</v>
      </c>
      <c r="B268" s="3422"/>
      <c r="C268" s="3422"/>
      <c r="D268" s="3422"/>
      <c r="E268" s="3422"/>
      <c r="F268" s="3422"/>
      <c r="G268" s="3423"/>
    </row>
    <row r="269" spans="1:7" x14ac:dyDescent="0.2">
      <c r="A269" s="2"/>
      <c r="B269" s="3"/>
      <c r="C269" s="2119"/>
      <c r="D269" s="5"/>
      <c r="E269" s="3"/>
      <c r="F269" s="6"/>
      <c r="G269" s="7" t="s">
        <v>3</v>
      </c>
    </row>
    <row r="270" spans="1:7" x14ac:dyDescent="0.2">
      <c r="A270" s="8" t="s">
        <v>4</v>
      </c>
      <c r="B270" s="9"/>
      <c r="C270" s="10" t="s">
        <v>83</v>
      </c>
      <c r="D270" s="9"/>
      <c r="E270" s="1277" t="s">
        <v>3409</v>
      </c>
      <c r="F270" s="689"/>
      <c r="G270" s="739" t="s">
        <v>3370</v>
      </c>
    </row>
    <row r="271" spans="1:7" x14ac:dyDescent="0.2">
      <c r="A271" s="14" t="s">
        <v>6</v>
      </c>
      <c r="B271" s="15"/>
      <c r="C271" s="16"/>
      <c r="D271" s="2120"/>
      <c r="E271" s="3424"/>
      <c r="F271" s="3425"/>
      <c r="G271" s="17"/>
    </row>
    <row r="272" spans="1:7" x14ac:dyDescent="0.2">
      <c r="A272" s="2121" t="s">
        <v>7</v>
      </c>
      <c r="B272" s="19"/>
      <c r="C272" s="19"/>
      <c r="D272" s="19"/>
      <c r="E272" s="400" t="s">
        <v>8</v>
      </c>
      <c r="F272" s="21"/>
      <c r="G272" s="17" t="s">
        <v>9</v>
      </c>
    </row>
    <row r="273" spans="1:7" x14ac:dyDescent="0.2">
      <c r="A273" s="2"/>
      <c r="B273" s="3"/>
      <c r="C273" s="2119"/>
      <c r="D273" s="2119"/>
      <c r="E273" s="3426"/>
      <c r="F273" s="3427"/>
      <c r="G273" s="22"/>
    </row>
    <row r="274" spans="1:7" ht="26.25" thickBot="1" x14ac:dyDescent="0.25">
      <c r="A274" s="23" t="s">
        <v>10</v>
      </c>
      <c r="B274" s="24" t="s">
        <v>11</v>
      </c>
      <c r="C274" s="25" t="s">
        <v>12</v>
      </c>
      <c r="D274" s="26" t="s">
        <v>13</v>
      </c>
      <c r="E274" s="27" t="s">
        <v>14</v>
      </c>
      <c r="F274" s="28" t="s">
        <v>15</v>
      </c>
      <c r="G274" s="29" t="s">
        <v>16</v>
      </c>
    </row>
    <row r="275" spans="1:7" ht="13.5" customHeight="1" thickTop="1" x14ac:dyDescent="0.2">
      <c r="A275" s="2117"/>
      <c r="B275" s="79"/>
      <c r="C275" s="1938"/>
      <c r="D275" s="1933" t="s">
        <v>3371</v>
      </c>
      <c r="E275" s="80"/>
      <c r="F275" s="83"/>
      <c r="G275" s="1385"/>
    </row>
    <row r="276" spans="1:7" x14ac:dyDescent="0.2">
      <c r="A276" s="2117"/>
      <c r="B276" s="38"/>
      <c r="C276" s="404"/>
      <c r="D276" s="1933" t="s">
        <v>3372</v>
      </c>
      <c r="E276" s="80"/>
      <c r="F276" s="83"/>
      <c r="G276" s="1385"/>
    </row>
    <row r="277" spans="1:7" x14ac:dyDescent="0.2">
      <c r="A277" s="2117"/>
      <c r="B277" s="79"/>
      <c r="C277" s="1911"/>
      <c r="D277" s="1933" t="s">
        <v>3373</v>
      </c>
      <c r="E277" s="80"/>
      <c r="F277" s="83"/>
      <c r="G277" s="1385"/>
    </row>
    <row r="278" spans="1:7" x14ac:dyDescent="0.2">
      <c r="A278" s="2117"/>
      <c r="B278" s="79"/>
      <c r="C278" s="1911"/>
      <c r="D278" s="1933" t="s">
        <v>3374</v>
      </c>
      <c r="E278" s="80"/>
      <c r="F278" s="83"/>
      <c r="G278" s="1385"/>
    </row>
    <row r="279" spans="1:7" x14ac:dyDescent="0.2">
      <c r="A279" s="2117"/>
      <c r="B279" s="79"/>
      <c r="C279" s="1911"/>
      <c r="D279" s="1933" t="s">
        <v>3375</v>
      </c>
      <c r="E279" s="80"/>
      <c r="F279" s="83"/>
      <c r="G279" s="1385"/>
    </row>
    <row r="280" spans="1:7" x14ac:dyDescent="0.2">
      <c r="A280" s="2117">
        <v>1</v>
      </c>
      <c r="B280" s="79"/>
      <c r="C280" s="1911" t="s">
        <v>31</v>
      </c>
      <c r="D280" s="1933" t="s">
        <v>162</v>
      </c>
      <c r="E280" s="80">
        <v>8</v>
      </c>
      <c r="F280" s="83">
        <v>3010</v>
      </c>
      <c r="G280" s="1385">
        <f>F280*E280</f>
        <v>24080</v>
      </c>
    </row>
    <row r="281" spans="1:7" x14ac:dyDescent="0.2">
      <c r="A281" s="2117"/>
      <c r="B281" s="79"/>
      <c r="C281" s="1911"/>
      <c r="D281" s="1933"/>
      <c r="E281" s="80"/>
      <c r="F281" s="83"/>
      <c r="G281" s="1385"/>
    </row>
    <row r="282" spans="1:7" x14ac:dyDescent="0.2">
      <c r="A282" s="2117"/>
      <c r="B282" s="79"/>
      <c r="C282" s="1911"/>
      <c r="D282" s="1933"/>
      <c r="E282" s="80"/>
      <c r="F282" s="83"/>
      <c r="G282" s="1385"/>
    </row>
    <row r="283" spans="1:7" x14ac:dyDescent="0.2">
      <c r="A283" s="2117"/>
      <c r="B283" s="79"/>
      <c r="C283" s="1911"/>
      <c r="D283" s="1933"/>
      <c r="E283" s="80"/>
      <c r="F283" s="83"/>
      <c r="G283" s="1385"/>
    </row>
    <row r="284" spans="1:7" x14ac:dyDescent="0.2">
      <c r="A284" s="2117"/>
      <c r="B284" s="38"/>
      <c r="C284" s="1911"/>
      <c r="D284" s="1933"/>
      <c r="E284" s="131"/>
      <c r="F284" s="132"/>
      <c r="G284" s="1385"/>
    </row>
    <row r="285" spans="1:7" x14ac:dyDescent="0.2">
      <c r="A285" s="2117"/>
      <c r="B285" s="38"/>
      <c r="C285" s="1911"/>
      <c r="D285" s="1933"/>
      <c r="E285" s="131"/>
      <c r="F285" s="132"/>
      <c r="G285" s="1385"/>
    </row>
    <row r="286" spans="1:7" x14ac:dyDescent="0.2">
      <c r="A286" s="2117"/>
      <c r="B286" s="38"/>
      <c r="C286" s="1911"/>
      <c r="D286" s="1933"/>
      <c r="E286" s="131"/>
      <c r="F286" s="132"/>
      <c r="G286" s="1385"/>
    </row>
    <row r="287" spans="1:7" x14ac:dyDescent="0.2">
      <c r="A287" s="2117"/>
      <c r="B287" s="38"/>
      <c r="C287" s="1911"/>
      <c r="D287" s="1933"/>
      <c r="E287" s="131"/>
      <c r="F287" s="132"/>
      <c r="G287" s="1385"/>
    </row>
    <row r="288" spans="1:7" x14ac:dyDescent="0.2">
      <c r="A288" s="2117"/>
      <c r="B288" s="38"/>
      <c r="C288" s="1911"/>
      <c r="D288" s="1933"/>
      <c r="E288" s="131"/>
      <c r="F288" s="132"/>
      <c r="G288" s="1385"/>
    </row>
    <row r="289" spans="1:7" x14ac:dyDescent="0.2">
      <c r="A289" s="2117"/>
      <c r="B289" s="38"/>
      <c r="C289" s="1911"/>
      <c r="D289" s="1933"/>
      <c r="E289" s="131"/>
      <c r="F289" s="132"/>
      <c r="G289" s="1385"/>
    </row>
    <row r="290" spans="1:7" x14ac:dyDescent="0.2">
      <c r="A290" s="2117"/>
      <c r="B290" s="38"/>
      <c r="C290" s="1911"/>
      <c r="D290" s="1933"/>
      <c r="E290" s="131"/>
      <c r="F290" s="132"/>
      <c r="G290" s="1385"/>
    </row>
    <row r="291" spans="1:7" x14ac:dyDescent="0.2">
      <c r="A291" s="2117"/>
      <c r="B291" s="38"/>
      <c r="C291" s="1911"/>
      <c r="D291" s="1933"/>
      <c r="E291" s="131"/>
      <c r="F291" s="132"/>
      <c r="G291" s="1385"/>
    </row>
    <row r="292" spans="1:7" x14ac:dyDescent="0.2">
      <c r="A292" s="2117"/>
      <c r="B292" s="38"/>
      <c r="C292" s="1913"/>
      <c r="D292" s="1933"/>
      <c r="E292" s="131"/>
      <c r="F292" s="132"/>
      <c r="G292" s="1385"/>
    </row>
    <row r="293" spans="1:7" x14ac:dyDescent="0.2">
      <c r="A293" s="2117"/>
      <c r="B293" s="38"/>
      <c r="C293" s="1913"/>
      <c r="D293" s="1933"/>
      <c r="E293" s="131"/>
      <c r="F293" s="132"/>
      <c r="G293" s="1385"/>
    </row>
    <row r="294" spans="1:7" x14ac:dyDescent="0.2">
      <c r="A294" s="2117"/>
      <c r="B294" s="38"/>
      <c r="C294" s="1911"/>
      <c r="D294" s="1933"/>
      <c r="E294" s="131"/>
      <c r="F294" s="132"/>
      <c r="G294" s="1385"/>
    </row>
    <row r="295" spans="1:7" x14ac:dyDescent="0.2">
      <c r="A295" s="2117"/>
      <c r="B295" s="38"/>
      <c r="C295" s="1911"/>
      <c r="D295" s="1933"/>
      <c r="E295" s="131"/>
      <c r="F295" s="132"/>
      <c r="G295" s="1385"/>
    </row>
    <row r="296" spans="1:7" x14ac:dyDescent="0.2">
      <c r="A296" s="2117"/>
      <c r="B296" s="38"/>
      <c r="C296" s="1911"/>
      <c r="D296" s="1933"/>
      <c r="E296" s="131"/>
      <c r="F296" s="105"/>
      <c r="G296" s="1385"/>
    </row>
    <row r="297" spans="1:7" x14ac:dyDescent="0.2">
      <c r="A297" s="2117"/>
      <c r="B297" s="38"/>
      <c r="C297" s="1911"/>
      <c r="D297" s="1933"/>
      <c r="E297" s="41"/>
      <c r="F297" s="105"/>
      <c r="G297" s="1385"/>
    </row>
    <row r="298" spans="1:7" x14ac:dyDescent="0.2">
      <c r="A298" s="2117"/>
      <c r="B298" s="38"/>
      <c r="C298" s="1911"/>
      <c r="D298" s="1933"/>
      <c r="E298" s="41"/>
      <c r="F298" s="105"/>
      <c r="G298" s="1385"/>
    </row>
    <row r="299" spans="1:7" x14ac:dyDescent="0.2">
      <c r="A299" s="2117"/>
      <c r="B299" s="38"/>
      <c r="C299" s="1938"/>
      <c r="D299" s="1933"/>
      <c r="E299" s="41"/>
      <c r="F299" s="105"/>
      <c r="G299" s="1385"/>
    </row>
    <row r="300" spans="1:7" x14ac:dyDescent="0.2">
      <c r="A300" s="2117"/>
      <c r="B300" s="38"/>
      <c r="C300" s="1908"/>
      <c r="D300" s="1933"/>
      <c r="E300" s="41"/>
      <c r="F300" s="105"/>
      <c r="G300" s="1385"/>
    </row>
    <row r="301" spans="1:7" x14ac:dyDescent="0.2">
      <c r="A301" s="2117"/>
      <c r="B301" s="38"/>
      <c r="C301" s="1909"/>
      <c r="D301" s="1933"/>
      <c r="E301" s="41"/>
      <c r="F301" s="134"/>
      <c r="G301" s="1385"/>
    </row>
    <row r="302" spans="1:7" x14ac:dyDescent="0.2">
      <c r="A302" s="2117"/>
      <c r="B302" s="38"/>
      <c r="C302" s="1909"/>
      <c r="D302" s="1933"/>
      <c r="E302" s="41"/>
      <c r="F302" s="134"/>
      <c r="G302" s="1385"/>
    </row>
    <row r="303" spans="1:7" x14ac:dyDescent="0.2">
      <c r="A303" s="2117"/>
      <c r="B303" s="38"/>
      <c r="C303" s="1909"/>
      <c r="D303" s="1933"/>
      <c r="E303" s="41"/>
      <c r="F303" s="134"/>
      <c r="G303" s="1385"/>
    </row>
    <row r="304" spans="1:7" x14ac:dyDescent="0.2">
      <c r="A304" s="2117"/>
      <c r="B304" s="38"/>
      <c r="C304" s="1909"/>
      <c r="D304" s="1933"/>
      <c r="E304" s="41"/>
      <c r="F304" s="136"/>
      <c r="G304" s="1385"/>
    </row>
    <row r="305" spans="1:7" x14ac:dyDescent="0.2">
      <c r="A305" s="2117"/>
      <c r="B305" s="38"/>
      <c r="C305" s="39"/>
      <c r="D305" s="1933"/>
      <c r="E305" s="38"/>
      <c r="F305" s="137"/>
      <c r="G305" s="1385"/>
    </row>
    <row r="306" spans="1:7" ht="13.5" thickBot="1" x14ac:dyDescent="0.25">
      <c r="A306" s="48"/>
      <c r="B306" s="49"/>
      <c r="C306" s="50"/>
      <c r="D306" s="138"/>
      <c r="E306" s="49"/>
      <c r="F306" s="52" t="s">
        <v>986</v>
      </c>
      <c r="G306" s="110">
        <f>SUM(G275:G305)</f>
        <v>24080</v>
      </c>
    </row>
    <row r="307" spans="1:7" ht="13.5" thickTop="1" x14ac:dyDescent="0.2">
      <c r="A307" s="3464" t="s">
        <v>438</v>
      </c>
      <c r="B307" s="3465"/>
      <c r="C307" s="3465"/>
      <c r="D307" s="3465"/>
      <c r="E307" s="3465"/>
      <c r="F307" s="3465"/>
      <c r="G307" s="3466"/>
    </row>
    <row r="308" spans="1:7" ht="13.5" thickBot="1" x14ac:dyDescent="0.25">
      <c r="A308" s="56"/>
      <c r="B308" s="90"/>
      <c r="C308" s="90"/>
      <c r="D308" s="57"/>
      <c r="E308" s="90"/>
      <c r="F308" s="58"/>
      <c r="G308" s="59"/>
    </row>
    <row r="309" spans="1:7" ht="13.5" thickTop="1" x14ac:dyDescent="0.2">
      <c r="A309" s="3411"/>
      <c r="B309" s="3412"/>
      <c r="C309" s="3412"/>
      <c r="D309" s="2118" t="s">
        <v>18</v>
      </c>
      <c r="E309" s="3413" t="s">
        <v>19</v>
      </c>
      <c r="F309" s="3413"/>
      <c r="G309" s="3414"/>
    </row>
    <row r="310" spans="1:7" x14ac:dyDescent="0.2">
      <c r="A310" s="3400" t="s">
        <v>20</v>
      </c>
      <c r="B310" s="3401"/>
      <c r="C310" s="3401"/>
      <c r="D310" s="44"/>
      <c r="E310" s="3402"/>
      <c r="F310" s="3403"/>
      <c r="G310" s="3404"/>
    </row>
    <row r="311" spans="1:7" x14ac:dyDescent="0.2">
      <c r="A311" s="3400" t="s">
        <v>21</v>
      </c>
      <c r="B311" s="3401"/>
      <c r="C311" s="3401"/>
      <c r="D311" s="61" t="s">
        <v>86</v>
      </c>
      <c r="E311" s="3405" t="s">
        <v>25</v>
      </c>
      <c r="F311" s="3405"/>
      <c r="G311" s="3406"/>
    </row>
    <row r="312" spans="1:7" ht="13.5" thickBot="1" x14ac:dyDescent="0.25">
      <c r="A312" s="3407" t="s">
        <v>22</v>
      </c>
      <c r="B312" s="3408"/>
      <c r="C312" s="3408"/>
      <c r="D312" s="62" t="s">
        <v>33</v>
      </c>
      <c r="E312" s="3409" t="s">
        <v>23</v>
      </c>
      <c r="F312" s="3409"/>
      <c r="G312" s="3410"/>
    </row>
    <row r="313" spans="1:7" ht="16.5" x14ac:dyDescent="0.25">
      <c r="A313" s="3415" t="s">
        <v>0</v>
      </c>
      <c r="B313" s="3416"/>
      <c r="C313" s="3416"/>
      <c r="D313" s="3416"/>
      <c r="E313" s="3416"/>
      <c r="F313" s="3416"/>
      <c r="G313" s="3417"/>
    </row>
    <row r="314" spans="1:7" x14ac:dyDescent="0.2">
      <c r="A314" s="3418" t="s">
        <v>1</v>
      </c>
      <c r="B314" s="3419"/>
      <c r="C314" s="3419"/>
      <c r="D314" s="3419"/>
      <c r="E314" s="3419"/>
      <c r="F314" s="3419"/>
      <c r="G314" s="3420"/>
    </row>
    <row r="315" spans="1:7" x14ac:dyDescent="0.2">
      <c r="A315" s="3421" t="s">
        <v>2</v>
      </c>
      <c r="B315" s="3422"/>
      <c r="C315" s="3422"/>
      <c r="D315" s="3422"/>
      <c r="E315" s="3422"/>
      <c r="F315" s="3422"/>
      <c r="G315" s="3423"/>
    </row>
    <row r="316" spans="1:7" x14ac:dyDescent="0.2">
      <c r="A316" s="2"/>
      <c r="B316" s="3"/>
      <c r="C316" s="2136"/>
      <c r="D316" s="5"/>
      <c r="E316" s="3"/>
      <c r="F316" s="6"/>
      <c r="G316" s="7" t="s">
        <v>3</v>
      </c>
    </row>
    <row r="317" spans="1:7" x14ac:dyDescent="0.2">
      <c r="A317" s="8" t="s">
        <v>4</v>
      </c>
      <c r="B317" s="9"/>
      <c r="C317" s="10" t="s">
        <v>83</v>
      </c>
      <c r="D317" s="9"/>
      <c r="E317" s="1277" t="s">
        <v>3465</v>
      </c>
      <c r="F317" s="689"/>
      <c r="G317" s="739" t="s">
        <v>3432</v>
      </c>
    </row>
    <row r="318" spans="1:7" x14ac:dyDescent="0.2">
      <c r="A318" s="14" t="s">
        <v>6</v>
      </c>
      <c r="B318" s="15"/>
      <c r="C318" s="16"/>
      <c r="D318" s="2137"/>
      <c r="E318" s="3424"/>
      <c r="F318" s="3425"/>
      <c r="G318" s="17"/>
    </row>
    <row r="319" spans="1:7" x14ac:dyDescent="0.2">
      <c r="A319" s="2138" t="s">
        <v>7</v>
      </c>
      <c r="B319" s="19"/>
      <c r="C319" s="19"/>
      <c r="D319" s="19"/>
      <c r="E319" s="400" t="s">
        <v>8</v>
      </c>
      <c r="F319" s="21"/>
      <c r="G319" s="17" t="s">
        <v>9</v>
      </c>
    </row>
    <row r="320" spans="1:7" x14ac:dyDescent="0.2">
      <c r="A320" s="2"/>
      <c r="B320" s="3"/>
      <c r="C320" s="2136"/>
      <c r="D320" s="2136"/>
      <c r="E320" s="3426"/>
      <c r="F320" s="3427"/>
      <c r="G320" s="22"/>
    </row>
    <row r="321" spans="1:9" ht="26.25" thickBot="1" x14ac:dyDescent="0.25">
      <c r="A321" s="23" t="s">
        <v>10</v>
      </c>
      <c r="B321" s="24" t="s">
        <v>11</v>
      </c>
      <c r="C321" s="25" t="s">
        <v>12</v>
      </c>
      <c r="D321" s="26" t="s">
        <v>13</v>
      </c>
      <c r="E321" s="27" t="s">
        <v>14</v>
      </c>
      <c r="F321" s="28" t="s">
        <v>15</v>
      </c>
      <c r="G321" s="29" t="s">
        <v>16</v>
      </c>
    </row>
    <row r="322" spans="1:9" ht="13.5" thickTop="1" x14ac:dyDescent="0.2">
      <c r="A322" s="2134"/>
      <c r="B322" s="79"/>
      <c r="C322" s="1938"/>
      <c r="D322" s="1933" t="s">
        <v>3433</v>
      </c>
      <c r="E322" s="80"/>
      <c r="F322" s="83"/>
      <c r="G322" s="1385"/>
    </row>
    <row r="323" spans="1:9" x14ac:dyDescent="0.2">
      <c r="A323" s="2134">
        <v>1</v>
      </c>
      <c r="B323" s="38"/>
      <c r="C323" s="404"/>
      <c r="D323" s="1933" t="s">
        <v>3434</v>
      </c>
      <c r="E323" s="80"/>
      <c r="F323" s="83"/>
      <c r="G323" s="1385">
        <v>10000</v>
      </c>
      <c r="I323" s="1305"/>
    </row>
    <row r="324" spans="1:9" x14ac:dyDescent="0.2">
      <c r="A324" s="2134">
        <v>2</v>
      </c>
      <c r="B324" s="79"/>
      <c r="C324" s="1911"/>
      <c r="D324" s="1933" t="s">
        <v>3435</v>
      </c>
      <c r="E324" s="80"/>
      <c r="F324" s="83"/>
      <c r="G324" s="1385">
        <v>15000</v>
      </c>
    </row>
    <row r="325" spans="1:9" x14ac:dyDescent="0.2">
      <c r="A325" s="2134"/>
      <c r="B325" s="79"/>
      <c r="C325" s="1911"/>
      <c r="D325" s="1933"/>
      <c r="E325" s="80"/>
      <c r="F325" s="83"/>
      <c r="G325" s="1385"/>
    </row>
    <row r="326" spans="1:9" x14ac:dyDescent="0.2">
      <c r="A326" s="2134"/>
      <c r="B326" s="79"/>
      <c r="C326" s="1911"/>
      <c r="D326" s="1933"/>
      <c r="E326" s="80"/>
      <c r="F326" s="83"/>
      <c r="G326" s="1385"/>
    </row>
    <row r="327" spans="1:9" x14ac:dyDescent="0.2">
      <c r="A327" s="2134"/>
      <c r="B327" s="79"/>
      <c r="C327" s="1911"/>
      <c r="D327" s="1933"/>
      <c r="E327" s="80"/>
      <c r="F327" s="83"/>
      <c r="G327" s="1385"/>
    </row>
    <row r="328" spans="1:9" x14ac:dyDescent="0.2">
      <c r="A328" s="2134"/>
      <c r="B328" s="79"/>
      <c r="C328" s="1911"/>
      <c r="D328" s="1933"/>
      <c r="E328" s="80"/>
      <c r="F328" s="83"/>
      <c r="G328" s="1385"/>
    </row>
    <row r="329" spans="1:9" x14ac:dyDescent="0.2">
      <c r="A329" s="2134"/>
      <c r="B329" s="79"/>
      <c r="C329" s="1911"/>
      <c r="D329" s="1933"/>
      <c r="E329" s="80"/>
      <c r="F329" s="83"/>
      <c r="G329" s="1385"/>
    </row>
    <row r="330" spans="1:9" x14ac:dyDescent="0.2">
      <c r="A330" s="2134"/>
      <c r="B330" s="79"/>
      <c r="C330" s="1911"/>
      <c r="D330" s="1933"/>
      <c r="E330" s="80"/>
      <c r="F330" s="83"/>
      <c r="G330" s="1385"/>
    </row>
    <row r="331" spans="1:9" x14ac:dyDescent="0.2">
      <c r="A331" s="2134"/>
      <c r="B331" s="38"/>
      <c r="C331" s="1911"/>
      <c r="D331" s="1933"/>
      <c r="E331" s="131"/>
      <c r="F331" s="132"/>
      <c r="G331" s="1385"/>
    </row>
    <row r="332" spans="1:9" x14ac:dyDescent="0.2">
      <c r="A332" s="2134"/>
      <c r="B332" s="38"/>
      <c r="C332" s="1911"/>
      <c r="D332" s="1933"/>
      <c r="E332" s="131"/>
      <c r="F332" s="132"/>
      <c r="G332" s="1385"/>
    </row>
    <row r="333" spans="1:9" x14ac:dyDescent="0.2">
      <c r="A333" s="2134"/>
      <c r="B333" s="38"/>
      <c r="C333" s="1911"/>
      <c r="D333" s="1933"/>
      <c r="E333" s="131"/>
      <c r="F333" s="132"/>
      <c r="G333" s="1385"/>
    </row>
    <row r="334" spans="1:9" x14ac:dyDescent="0.2">
      <c r="A334" s="2134"/>
      <c r="B334" s="38"/>
      <c r="C334" s="1911"/>
      <c r="D334" s="1933"/>
      <c r="E334" s="131"/>
      <c r="F334" s="132"/>
      <c r="G334" s="1385"/>
    </row>
    <row r="335" spans="1:9" x14ac:dyDescent="0.2">
      <c r="A335" s="2134"/>
      <c r="B335" s="38"/>
      <c r="C335" s="1911"/>
      <c r="D335" s="1933"/>
      <c r="E335" s="131"/>
      <c r="F335" s="132"/>
      <c r="G335" s="1385"/>
    </row>
    <row r="336" spans="1:9" x14ac:dyDescent="0.2">
      <c r="A336" s="2134"/>
      <c r="B336" s="38"/>
      <c r="C336" s="1911"/>
      <c r="D336" s="1933"/>
      <c r="E336" s="131"/>
      <c r="F336" s="132"/>
      <c r="G336" s="1385"/>
    </row>
    <row r="337" spans="1:7" x14ac:dyDescent="0.2">
      <c r="A337" s="2134"/>
      <c r="B337" s="38"/>
      <c r="C337" s="1911"/>
      <c r="D337" s="1933"/>
      <c r="E337" s="131"/>
      <c r="F337" s="132"/>
      <c r="G337" s="1385"/>
    </row>
    <row r="338" spans="1:7" x14ac:dyDescent="0.2">
      <c r="A338" s="2134"/>
      <c r="B338" s="38"/>
      <c r="C338" s="1911"/>
      <c r="D338" s="1933"/>
      <c r="E338" s="131"/>
      <c r="F338" s="132"/>
      <c r="G338" s="1385"/>
    </row>
    <row r="339" spans="1:7" x14ac:dyDescent="0.2">
      <c r="A339" s="2134"/>
      <c r="B339" s="38"/>
      <c r="C339" s="1913"/>
      <c r="D339" s="1933"/>
      <c r="E339" s="131"/>
      <c r="F339" s="132"/>
      <c r="G339" s="1385"/>
    </row>
    <row r="340" spans="1:7" x14ac:dyDescent="0.2">
      <c r="A340" s="2134"/>
      <c r="B340" s="38"/>
      <c r="C340" s="1913"/>
      <c r="D340" s="1933"/>
      <c r="E340" s="131"/>
      <c r="F340" s="132"/>
      <c r="G340" s="1385"/>
    </row>
    <row r="341" spans="1:7" x14ac:dyDescent="0.2">
      <c r="A341" s="2134"/>
      <c r="B341" s="38"/>
      <c r="C341" s="1911"/>
      <c r="D341" s="1933" t="s">
        <v>3437</v>
      </c>
      <c r="E341" s="131"/>
      <c r="F341" s="132"/>
      <c r="G341" s="1385"/>
    </row>
    <row r="342" spans="1:7" x14ac:dyDescent="0.2">
      <c r="A342" s="2134"/>
      <c r="B342" s="38"/>
      <c r="C342" s="1911"/>
      <c r="D342" s="1933"/>
      <c r="E342" s="131"/>
      <c r="F342" s="132"/>
      <c r="G342" s="1385"/>
    </row>
    <row r="343" spans="1:7" x14ac:dyDescent="0.2">
      <c r="A343" s="2134"/>
      <c r="B343" s="38"/>
      <c r="C343" s="1911"/>
      <c r="D343" s="2141" t="s">
        <v>3438</v>
      </c>
      <c r="E343" s="131"/>
      <c r="F343" s="105"/>
      <c r="G343" s="1385"/>
    </row>
    <row r="344" spans="1:7" x14ac:dyDescent="0.2">
      <c r="A344" s="2134"/>
      <c r="B344" s="38"/>
      <c r="C344" s="1911"/>
      <c r="D344" s="2141" t="s">
        <v>3439</v>
      </c>
      <c r="E344" s="41"/>
      <c r="F344" s="105"/>
      <c r="G344" s="1385"/>
    </row>
    <row r="345" spans="1:7" x14ac:dyDescent="0.2">
      <c r="A345" s="2134"/>
      <c r="B345" s="38"/>
      <c r="C345" s="1911"/>
      <c r="D345" s="1933"/>
      <c r="E345" s="41"/>
      <c r="F345" s="105"/>
      <c r="G345" s="1385"/>
    </row>
    <row r="346" spans="1:7" x14ac:dyDescent="0.2">
      <c r="A346" s="2134"/>
      <c r="B346" s="38"/>
      <c r="C346" s="1938"/>
      <c r="D346" s="1933"/>
      <c r="E346" s="41"/>
      <c r="F346" s="105"/>
      <c r="G346" s="1385"/>
    </row>
    <row r="347" spans="1:7" x14ac:dyDescent="0.2">
      <c r="A347" s="2134"/>
      <c r="B347" s="38"/>
      <c r="C347" s="1908"/>
      <c r="D347" s="1933"/>
      <c r="E347" s="41"/>
      <c r="F347" s="105"/>
      <c r="G347" s="1385"/>
    </row>
    <row r="348" spans="1:7" x14ac:dyDescent="0.2">
      <c r="A348" s="2134"/>
      <c r="B348" s="38"/>
      <c r="C348" s="1909"/>
      <c r="D348" s="1933"/>
      <c r="E348" s="41"/>
      <c r="F348" s="134"/>
      <c r="G348" s="1385"/>
    </row>
    <row r="349" spans="1:7" x14ac:dyDescent="0.2">
      <c r="A349" s="2134"/>
      <c r="B349" s="38"/>
      <c r="C349" s="1909"/>
      <c r="D349" s="1933"/>
      <c r="E349" s="41"/>
      <c r="F349" s="134"/>
      <c r="G349" s="1385"/>
    </row>
    <row r="350" spans="1:7" x14ac:dyDescent="0.2">
      <c r="A350" s="2134"/>
      <c r="B350" s="38"/>
      <c r="C350" s="1909"/>
      <c r="D350" s="1933"/>
      <c r="E350" s="41"/>
      <c r="F350" s="134"/>
      <c r="G350" s="1385"/>
    </row>
    <row r="351" spans="1:7" x14ac:dyDescent="0.2">
      <c r="A351" s="2134"/>
      <c r="B351" s="38"/>
      <c r="C351" s="1909"/>
      <c r="D351" s="1933"/>
      <c r="E351" s="41"/>
      <c r="F351" s="136"/>
      <c r="G351" s="1385"/>
    </row>
    <row r="352" spans="1:7" x14ac:dyDescent="0.2">
      <c r="A352" s="2134"/>
      <c r="B352" s="38"/>
      <c r="C352" s="39"/>
      <c r="D352" s="1933"/>
      <c r="E352" s="38"/>
      <c r="F352" s="137"/>
      <c r="G352" s="1385"/>
    </row>
    <row r="353" spans="1:7" ht="13.5" thickBot="1" x14ac:dyDescent="0.25">
      <c r="A353" s="48"/>
      <c r="B353" s="49"/>
      <c r="C353" s="50"/>
      <c r="D353" s="138"/>
      <c r="E353" s="49"/>
      <c r="F353" s="52" t="s">
        <v>986</v>
      </c>
      <c r="G353" s="110">
        <f>SUM(G322:G352)</f>
        <v>25000</v>
      </c>
    </row>
    <row r="354" spans="1:7" ht="13.5" thickTop="1" x14ac:dyDescent="0.2">
      <c r="A354" s="3652" t="s">
        <v>3436</v>
      </c>
      <c r="B354" s="3653"/>
      <c r="C354" s="3653"/>
      <c r="D354" s="3653"/>
      <c r="E354" s="3653"/>
      <c r="F354" s="3653"/>
      <c r="G354" s="3654"/>
    </row>
    <row r="355" spans="1:7" ht="13.5" thickBot="1" x14ac:dyDescent="0.25">
      <c r="A355" s="56"/>
      <c r="B355" s="90"/>
      <c r="C355" s="90"/>
      <c r="D355" s="57"/>
      <c r="E355" s="90"/>
      <c r="F355" s="58"/>
      <c r="G355" s="59"/>
    </row>
    <row r="356" spans="1:7" ht="13.5" thickTop="1" x14ac:dyDescent="0.2">
      <c r="A356" s="3411"/>
      <c r="B356" s="3412"/>
      <c r="C356" s="3412"/>
      <c r="D356" s="2135" t="s">
        <v>18</v>
      </c>
      <c r="E356" s="3413" t="s">
        <v>19</v>
      </c>
      <c r="F356" s="3413"/>
      <c r="G356" s="3414"/>
    </row>
    <row r="357" spans="1:7" x14ac:dyDescent="0.2">
      <c r="A357" s="3400" t="s">
        <v>20</v>
      </c>
      <c r="B357" s="3401"/>
      <c r="C357" s="3401"/>
      <c r="D357" s="44"/>
      <c r="E357" s="3402"/>
      <c r="F357" s="3403"/>
      <c r="G357" s="3404"/>
    </row>
    <row r="358" spans="1:7" x14ac:dyDescent="0.2">
      <c r="A358" s="3400" t="s">
        <v>21</v>
      </c>
      <c r="B358" s="3401"/>
      <c r="C358" s="3401"/>
      <c r="D358" s="61" t="s">
        <v>86</v>
      </c>
      <c r="E358" s="3405" t="s">
        <v>25</v>
      </c>
      <c r="F358" s="3405"/>
      <c r="G358" s="3406"/>
    </row>
    <row r="359" spans="1:7" ht="13.5" thickBot="1" x14ac:dyDescent="0.25">
      <c r="A359" s="3407" t="s">
        <v>22</v>
      </c>
      <c r="B359" s="3408"/>
      <c r="C359" s="3408"/>
      <c r="D359" s="62" t="s">
        <v>33</v>
      </c>
      <c r="E359" s="3409" t="s">
        <v>23</v>
      </c>
      <c r="F359" s="3409"/>
      <c r="G359" s="3410"/>
    </row>
    <row r="360" spans="1:7" ht="16.5" x14ac:dyDescent="0.25">
      <c r="A360" s="3415" t="s">
        <v>0</v>
      </c>
      <c r="B360" s="3416"/>
      <c r="C360" s="3416"/>
      <c r="D360" s="3416"/>
      <c r="E360" s="3416"/>
      <c r="F360" s="3416"/>
      <c r="G360" s="3417"/>
    </row>
    <row r="361" spans="1:7" x14ac:dyDescent="0.2">
      <c r="A361" s="3418" t="s">
        <v>1</v>
      </c>
      <c r="B361" s="3419"/>
      <c r="C361" s="3419"/>
      <c r="D361" s="3419"/>
      <c r="E361" s="3419"/>
      <c r="F361" s="3419"/>
      <c r="G361" s="3420"/>
    </row>
    <row r="362" spans="1:7" x14ac:dyDescent="0.2">
      <c r="A362" s="3421" t="s">
        <v>2</v>
      </c>
      <c r="B362" s="3422"/>
      <c r="C362" s="3422"/>
      <c r="D362" s="3422"/>
      <c r="E362" s="3422"/>
      <c r="F362" s="3422"/>
      <c r="G362" s="3423"/>
    </row>
    <row r="363" spans="1:7" x14ac:dyDescent="0.2">
      <c r="A363" s="2"/>
      <c r="B363" s="3"/>
      <c r="C363" s="2183"/>
      <c r="D363" s="5"/>
      <c r="E363" s="3"/>
      <c r="F363" s="6"/>
      <c r="G363" s="7" t="s">
        <v>3</v>
      </c>
    </row>
    <row r="364" spans="1:7" x14ac:dyDescent="0.2">
      <c r="A364" s="8" t="s">
        <v>4</v>
      </c>
      <c r="B364" s="9"/>
      <c r="C364" s="10" t="s">
        <v>83</v>
      </c>
      <c r="D364" s="9"/>
      <c r="E364" s="1277" t="s">
        <v>3526</v>
      </c>
      <c r="F364" s="689"/>
      <c r="G364" s="739" t="s">
        <v>3515</v>
      </c>
    </row>
    <row r="365" spans="1:7" x14ac:dyDescent="0.2">
      <c r="A365" s="14" t="s">
        <v>6</v>
      </c>
      <c r="B365" s="15"/>
      <c r="C365" s="16"/>
      <c r="D365" s="2184"/>
      <c r="E365" s="3424"/>
      <c r="F365" s="3425"/>
      <c r="G365" s="17"/>
    </row>
    <row r="366" spans="1:7" x14ac:dyDescent="0.2">
      <c r="A366" s="2185" t="s">
        <v>7</v>
      </c>
      <c r="B366" s="19"/>
      <c r="C366" s="19"/>
      <c r="D366" s="19"/>
      <c r="E366" s="400" t="s">
        <v>8</v>
      </c>
      <c r="F366" s="21"/>
      <c r="G366" s="17" t="s">
        <v>9</v>
      </c>
    </row>
    <row r="367" spans="1:7" x14ac:dyDescent="0.2">
      <c r="A367" s="2"/>
      <c r="B367" s="3"/>
      <c r="C367" s="2183"/>
      <c r="D367" s="2183"/>
      <c r="E367" s="3426"/>
      <c r="F367" s="3427"/>
      <c r="G367" s="22"/>
    </row>
    <row r="368" spans="1:7" ht="26.25" thickBot="1" x14ac:dyDescent="0.25">
      <c r="A368" s="23" t="s">
        <v>10</v>
      </c>
      <c r="B368" s="24" t="s">
        <v>11</v>
      </c>
      <c r="C368" s="25" t="s">
        <v>12</v>
      </c>
      <c r="D368" s="26" t="s">
        <v>13</v>
      </c>
      <c r="E368" s="27" t="s">
        <v>14</v>
      </c>
      <c r="F368" s="28" t="s">
        <v>15</v>
      </c>
      <c r="G368" s="29" t="s">
        <v>16</v>
      </c>
    </row>
    <row r="369" spans="1:7" ht="13.5" thickTop="1" x14ac:dyDescent="0.2">
      <c r="A369" s="2181">
        <v>1</v>
      </c>
      <c r="B369" s="79"/>
      <c r="C369" s="1938" t="s">
        <v>3516</v>
      </c>
      <c r="D369" s="1933" t="s">
        <v>3581</v>
      </c>
      <c r="E369" s="80">
        <v>1</v>
      </c>
      <c r="F369" s="83">
        <v>190</v>
      </c>
      <c r="G369" s="1385">
        <f>F369*E369</f>
        <v>190</v>
      </c>
    </row>
    <row r="370" spans="1:7" x14ac:dyDescent="0.2">
      <c r="A370" s="2181">
        <v>2</v>
      </c>
      <c r="B370" s="38"/>
      <c r="C370" s="1938" t="s">
        <v>24</v>
      </c>
      <c r="D370" s="1933" t="s">
        <v>3517</v>
      </c>
      <c r="E370" s="80">
        <v>1</v>
      </c>
      <c r="F370" s="83">
        <v>150</v>
      </c>
      <c r="G370" s="1385">
        <f t="shared" ref="G370:G377" si="9">F370*E370</f>
        <v>150</v>
      </c>
    </row>
    <row r="371" spans="1:7" x14ac:dyDescent="0.2">
      <c r="A371" s="2181">
        <v>3</v>
      </c>
      <c r="B371" s="79"/>
      <c r="C371" s="1938" t="s">
        <v>24</v>
      </c>
      <c r="D371" s="1933" t="s">
        <v>3518</v>
      </c>
      <c r="E371" s="80">
        <v>1</v>
      </c>
      <c r="F371" s="83">
        <v>30</v>
      </c>
      <c r="G371" s="1385">
        <f t="shared" si="9"/>
        <v>30</v>
      </c>
    </row>
    <row r="372" spans="1:7" x14ac:dyDescent="0.2">
      <c r="A372" s="2181">
        <v>4</v>
      </c>
      <c r="B372" s="79"/>
      <c r="C372" s="1938" t="s">
        <v>24</v>
      </c>
      <c r="D372" s="1933" t="s">
        <v>3519</v>
      </c>
      <c r="E372" s="80">
        <v>1</v>
      </c>
      <c r="F372" s="83">
        <v>400</v>
      </c>
      <c r="G372" s="1385">
        <f t="shared" si="9"/>
        <v>400</v>
      </c>
    </row>
    <row r="373" spans="1:7" x14ac:dyDescent="0.2">
      <c r="A373" s="2181">
        <v>5</v>
      </c>
      <c r="B373" s="79"/>
      <c r="C373" s="1938" t="s">
        <v>24</v>
      </c>
      <c r="D373" s="1933" t="s">
        <v>3520</v>
      </c>
      <c r="E373" s="80">
        <v>1</v>
      </c>
      <c r="F373" s="83">
        <v>80</v>
      </c>
      <c r="G373" s="1385">
        <f t="shared" si="9"/>
        <v>80</v>
      </c>
    </row>
    <row r="374" spans="1:7" x14ac:dyDescent="0.2">
      <c r="A374" s="2181">
        <v>6</v>
      </c>
      <c r="B374" s="79"/>
      <c r="C374" s="1938" t="s">
        <v>620</v>
      </c>
      <c r="D374" s="1933" t="s">
        <v>3521</v>
      </c>
      <c r="E374" s="80">
        <v>1</v>
      </c>
      <c r="F374" s="83">
        <v>32</v>
      </c>
      <c r="G374" s="1385">
        <f t="shared" si="9"/>
        <v>32</v>
      </c>
    </row>
    <row r="375" spans="1:7" x14ac:dyDescent="0.2">
      <c r="A375" s="2181">
        <v>7</v>
      </c>
      <c r="B375" s="79"/>
      <c r="C375" s="1938" t="s">
        <v>24</v>
      </c>
      <c r="D375" s="1933" t="s">
        <v>3522</v>
      </c>
      <c r="E375" s="80">
        <v>1</v>
      </c>
      <c r="F375" s="83">
        <v>75</v>
      </c>
      <c r="G375" s="1385">
        <f t="shared" si="9"/>
        <v>75</v>
      </c>
    </row>
    <row r="376" spans="1:7" x14ac:dyDescent="0.2">
      <c r="A376" s="2181">
        <v>8</v>
      </c>
      <c r="B376" s="79"/>
      <c r="C376" s="1938" t="s">
        <v>59</v>
      </c>
      <c r="D376" s="1933" t="s">
        <v>3523</v>
      </c>
      <c r="E376" s="80">
        <v>2</v>
      </c>
      <c r="F376" s="83">
        <v>34</v>
      </c>
      <c r="G376" s="1385">
        <f t="shared" si="9"/>
        <v>68</v>
      </c>
    </row>
    <row r="377" spans="1:7" x14ac:dyDescent="0.2">
      <c r="A377" s="2181">
        <v>9</v>
      </c>
      <c r="B377" s="79"/>
      <c r="C377" s="1938" t="s">
        <v>24</v>
      </c>
      <c r="D377" s="1933" t="s">
        <v>3524</v>
      </c>
      <c r="E377" s="80">
        <v>1</v>
      </c>
      <c r="F377" s="83">
        <v>95</v>
      </c>
      <c r="G377" s="1385">
        <f t="shared" si="9"/>
        <v>95</v>
      </c>
    </row>
    <row r="378" spans="1:7" x14ac:dyDescent="0.2">
      <c r="A378" s="2181"/>
      <c r="B378" s="38"/>
      <c r="C378" s="1911"/>
      <c r="D378" s="1933"/>
      <c r="E378" s="131"/>
      <c r="F378" s="132"/>
      <c r="G378" s="1385"/>
    </row>
    <row r="379" spans="1:7" x14ac:dyDescent="0.2">
      <c r="A379" s="2181"/>
      <c r="B379" s="38"/>
      <c r="C379" s="1911"/>
      <c r="D379" s="1933"/>
      <c r="E379" s="131"/>
      <c r="F379" s="132"/>
      <c r="G379" s="1385"/>
    </row>
    <row r="380" spans="1:7" x14ac:dyDescent="0.2">
      <c r="A380" s="2181"/>
      <c r="B380" s="38"/>
      <c r="C380" s="1911"/>
      <c r="D380" s="1933"/>
      <c r="E380" s="131"/>
      <c r="F380" s="132"/>
      <c r="G380" s="1385"/>
    </row>
    <row r="381" spans="1:7" x14ac:dyDescent="0.2">
      <c r="A381" s="2181"/>
      <c r="B381" s="38"/>
      <c r="C381" s="1911"/>
      <c r="D381" s="1933"/>
      <c r="E381" s="131"/>
      <c r="F381" s="132"/>
      <c r="G381" s="1385"/>
    </row>
    <row r="382" spans="1:7" x14ac:dyDescent="0.2">
      <c r="A382" s="2181"/>
      <c r="B382" s="38"/>
      <c r="C382" s="1911"/>
      <c r="D382" s="1933"/>
      <c r="E382" s="131"/>
      <c r="F382" s="132"/>
      <c r="G382" s="1385"/>
    </row>
    <row r="383" spans="1:7" x14ac:dyDescent="0.2">
      <c r="A383" s="2181"/>
      <c r="B383" s="38"/>
      <c r="C383" s="1911"/>
      <c r="D383" s="1933"/>
      <c r="E383" s="131"/>
      <c r="F383" s="132"/>
      <c r="G383" s="1385"/>
    </row>
    <row r="384" spans="1:7" x14ac:dyDescent="0.2">
      <c r="A384" s="2181"/>
      <c r="B384" s="38"/>
      <c r="C384" s="1911"/>
      <c r="D384" s="1933"/>
      <c r="E384" s="131"/>
      <c r="F384" s="132"/>
      <c r="G384" s="1385"/>
    </row>
    <row r="385" spans="1:7" x14ac:dyDescent="0.2">
      <c r="A385" s="2181"/>
      <c r="B385" s="38"/>
      <c r="C385" s="1911"/>
      <c r="D385" s="1933"/>
      <c r="E385" s="131"/>
      <c r="F385" s="132"/>
      <c r="G385" s="1385"/>
    </row>
    <row r="386" spans="1:7" x14ac:dyDescent="0.2">
      <c r="A386" s="2181"/>
      <c r="B386" s="38"/>
      <c r="C386" s="1913"/>
      <c r="D386" s="1933"/>
      <c r="E386" s="131"/>
      <c r="F386" s="132"/>
      <c r="G386" s="1385"/>
    </row>
    <row r="387" spans="1:7" x14ac:dyDescent="0.2">
      <c r="A387" s="2181"/>
      <c r="B387" s="38"/>
      <c r="C387" s="1913"/>
      <c r="D387" s="1933"/>
      <c r="E387" s="131"/>
      <c r="F387" s="132"/>
      <c r="G387" s="1385"/>
    </row>
    <row r="388" spans="1:7" x14ac:dyDescent="0.2">
      <c r="A388" s="2181"/>
      <c r="B388" s="38"/>
      <c r="C388" s="1911"/>
      <c r="D388" s="1933"/>
      <c r="E388" s="131"/>
      <c r="F388" s="132"/>
      <c r="G388" s="1385"/>
    </row>
    <row r="389" spans="1:7" x14ac:dyDescent="0.2">
      <c r="A389" s="2181"/>
      <c r="B389" s="38"/>
      <c r="C389" s="1911"/>
      <c r="D389" s="1933"/>
      <c r="E389" s="131"/>
      <c r="F389" s="132"/>
      <c r="G389" s="1385"/>
    </row>
    <row r="390" spans="1:7" x14ac:dyDescent="0.2">
      <c r="A390" s="2181"/>
      <c r="B390" s="38"/>
      <c r="C390" s="1911"/>
      <c r="D390" s="1933"/>
      <c r="E390" s="131"/>
      <c r="F390" s="105"/>
      <c r="G390" s="1385"/>
    </row>
    <row r="391" spans="1:7" x14ac:dyDescent="0.2">
      <c r="A391" s="2181"/>
      <c r="B391" s="38"/>
      <c r="C391" s="1911"/>
      <c r="D391" s="1933"/>
      <c r="E391" s="41"/>
      <c r="F391" s="105"/>
      <c r="G391" s="1385"/>
    </row>
    <row r="392" spans="1:7" x14ac:dyDescent="0.2">
      <c r="A392" s="2181"/>
      <c r="B392" s="38"/>
      <c r="C392" s="1911"/>
      <c r="D392" s="1933"/>
      <c r="E392" s="41"/>
      <c r="F392" s="105"/>
      <c r="G392" s="1385"/>
    </row>
    <row r="393" spans="1:7" x14ac:dyDescent="0.2">
      <c r="A393" s="2181"/>
      <c r="B393" s="38"/>
      <c r="C393" s="1938"/>
      <c r="D393" s="1933"/>
      <c r="E393" s="41"/>
      <c r="F393" s="105"/>
      <c r="G393" s="1385"/>
    </row>
    <row r="394" spans="1:7" x14ac:dyDescent="0.2">
      <c r="A394" s="2181"/>
      <c r="B394" s="38"/>
      <c r="C394" s="1908"/>
      <c r="D394" s="1933"/>
      <c r="E394" s="41"/>
      <c r="F394" s="105"/>
      <c r="G394" s="1385"/>
    </row>
    <row r="395" spans="1:7" x14ac:dyDescent="0.2">
      <c r="A395" s="2181"/>
      <c r="B395" s="38"/>
      <c r="C395" s="1909"/>
      <c r="D395" s="1933"/>
      <c r="E395" s="41"/>
      <c r="F395" s="134"/>
      <c r="G395" s="1385"/>
    </row>
    <row r="396" spans="1:7" x14ac:dyDescent="0.2">
      <c r="A396" s="2181"/>
      <c r="B396" s="38"/>
      <c r="C396" s="1909"/>
      <c r="D396" s="1933"/>
      <c r="E396" s="41"/>
      <c r="F396" s="134"/>
      <c r="G396" s="1385"/>
    </row>
    <row r="397" spans="1:7" x14ac:dyDescent="0.2">
      <c r="A397" s="2181"/>
      <c r="B397" s="38"/>
      <c r="C397" s="1909"/>
      <c r="D397" s="1933"/>
      <c r="E397" s="41"/>
      <c r="F397" s="134"/>
      <c r="G397" s="1385"/>
    </row>
    <row r="398" spans="1:7" x14ac:dyDescent="0.2">
      <c r="A398" s="2181"/>
      <c r="B398" s="38"/>
      <c r="C398" s="1909"/>
      <c r="D398" s="1933"/>
      <c r="E398" s="41"/>
      <c r="F398" s="136"/>
      <c r="G398" s="1385"/>
    </row>
    <row r="399" spans="1:7" x14ac:dyDescent="0.2">
      <c r="A399" s="2181"/>
      <c r="B399" s="38"/>
      <c r="C399" s="39"/>
      <c r="D399" s="1933"/>
      <c r="E399" s="38"/>
      <c r="F399" s="137"/>
      <c r="G399" s="1385"/>
    </row>
    <row r="400" spans="1:7" ht="13.5" thickBot="1" x14ac:dyDescent="0.25">
      <c r="A400" s="48"/>
      <c r="B400" s="49"/>
      <c r="C400" s="50"/>
      <c r="D400" s="138"/>
      <c r="E400" s="49"/>
      <c r="F400" s="52" t="s">
        <v>986</v>
      </c>
      <c r="G400" s="110">
        <f>SUM(G369:G399)</f>
        <v>1120</v>
      </c>
    </row>
    <row r="401" spans="1:7" ht="13.5" thickTop="1" x14ac:dyDescent="0.2">
      <c r="A401" s="14" t="s">
        <v>3537</v>
      </c>
      <c r="B401" s="89"/>
      <c r="C401" s="2184"/>
      <c r="E401" s="89"/>
      <c r="G401" s="17"/>
    </row>
    <row r="402" spans="1:7" ht="13.5" thickBot="1" x14ac:dyDescent="0.25">
      <c r="A402" s="56"/>
      <c r="B402" s="90"/>
      <c r="C402" s="90" t="s">
        <v>3538</v>
      </c>
      <c r="D402" s="57"/>
      <c r="E402" s="90"/>
      <c r="F402" s="58"/>
      <c r="G402" s="59"/>
    </row>
    <row r="403" spans="1:7" ht="13.5" thickTop="1" x14ac:dyDescent="0.2">
      <c r="A403" s="3411"/>
      <c r="B403" s="3412"/>
      <c r="C403" s="3412"/>
      <c r="D403" s="2182" t="s">
        <v>18</v>
      </c>
      <c r="E403" s="3413" t="s">
        <v>19</v>
      </c>
      <c r="F403" s="3413"/>
      <c r="G403" s="3414"/>
    </row>
    <row r="404" spans="1:7" x14ac:dyDescent="0.2">
      <c r="A404" s="3400" t="s">
        <v>20</v>
      </c>
      <c r="B404" s="3401"/>
      <c r="C404" s="3401"/>
      <c r="D404" s="44"/>
      <c r="E404" s="3402"/>
      <c r="F404" s="3403"/>
      <c r="G404" s="3404"/>
    </row>
    <row r="405" spans="1:7" x14ac:dyDescent="0.2">
      <c r="A405" s="3400" t="s">
        <v>21</v>
      </c>
      <c r="B405" s="3401"/>
      <c r="C405" s="3401"/>
      <c r="D405" s="61" t="s">
        <v>86</v>
      </c>
      <c r="E405" s="3405" t="s">
        <v>25</v>
      </c>
      <c r="F405" s="3405"/>
      <c r="G405" s="3406"/>
    </row>
    <row r="406" spans="1:7" ht="13.5" thickBot="1" x14ac:dyDescent="0.25">
      <c r="A406" s="3407" t="s">
        <v>22</v>
      </c>
      <c r="B406" s="3408"/>
      <c r="C406" s="3408"/>
      <c r="D406" s="62" t="s">
        <v>33</v>
      </c>
      <c r="E406" s="3409" t="s">
        <v>23</v>
      </c>
      <c r="F406" s="3409"/>
      <c r="G406" s="3410"/>
    </row>
    <row r="407" spans="1:7" ht="16.5" x14ac:dyDescent="0.25">
      <c r="A407" s="3415" t="s">
        <v>0</v>
      </c>
      <c r="B407" s="3416"/>
      <c r="C407" s="3416"/>
      <c r="D407" s="3416"/>
      <c r="E407" s="3416"/>
      <c r="F407" s="3416"/>
      <c r="G407" s="3417"/>
    </row>
    <row r="408" spans="1:7" x14ac:dyDescent="0.2">
      <c r="A408" s="3418" t="s">
        <v>1</v>
      </c>
      <c r="B408" s="3419"/>
      <c r="C408" s="3419"/>
      <c r="D408" s="3419"/>
      <c r="E408" s="3419"/>
      <c r="F408" s="3419"/>
      <c r="G408" s="3420"/>
    </row>
    <row r="409" spans="1:7" x14ac:dyDescent="0.2">
      <c r="A409" s="3421" t="s">
        <v>2</v>
      </c>
      <c r="B409" s="3422"/>
      <c r="C409" s="3422"/>
      <c r="D409" s="3422"/>
      <c r="E409" s="3422"/>
      <c r="F409" s="3422"/>
      <c r="G409" s="3423"/>
    </row>
    <row r="410" spans="1:7" x14ac:dyDescent="0.2">
      <c r="A410" s="2"/>
      <c r="B410" s="3"/>
      <c r="C410" s="2222"/>
      <c r="D410" s="5"/>
      <c r="E410" s="3"/>
      <c r="F410" s="6"/>
      <c r="G410" s="7" t="s">
        <v>3</v>
      </c>
    </row>
    <row r="411" spans="1:7" x14ac:dyDescent="0.2">
      <c r="A411" s="8" t="s">
        <v>4</v>
      </c>
      <c r="B411" s="9"/>
      <c r="C411" s="10" t="s">
        <v>83</v>
      </c>
      <c r="D411" s="9"/>
      <c r="E411" s="1277" t="s">
        <v>3580</v>
      </c>
      <c r="F411" s="689"/>
      <c r="G411" s="739" t="s">
        <v>3540</v>
      </c>
    </row>
    <row r="412" spans="1:7" x14ac:dyDescent="0.2">
      <c r="A412" s="14" t="s">
        <v>6</v>
      </c>
      <c r="B412" s="15"/>
      <c r="C412" s="16"/>
      <c r="D412" s="2223"/>
      <c r="E412" s="3424"/>
      <c r="F412" s="3425"/>
      <c r="G412" s="17"/>
    </row>
    <row r="413" spans="1:7" x14ac:dyDescent="0.2">
      <c r="A413" s="2224" t="s">
        <v>7</v>
      </c>
      <c r="B413" s="19"/>
      <c r="C413" s="19"/>
      <c r="D413" s="19"/>
      <c r="E413" s="400" t="s">
        <v>8</v>
      </c>
      <c r="F413" s="21"/>
      <c r="G413" s="17" t="s">
        <v>9</v>
      </c>
    </row>
    <row r="414" spans="1:7" x14ac:dyDescent="0.2">
      <c r="A414" s="2"/>
      <c r="B414" s="3"/>
      <c r="C414" s="2222"/>
      <c r="D414" s="2222"/>
      <c r="E414" s="3426"/>
      <c r="F414" s="3427"/>
      <c r="G414" s="22"/>
    </row>
    <row r="415" spans="1:7" ht="26.25" thickBot="1" x14ac:dyDescent="0.25">
      <c r="A415" s="23" t="s">
        <v>10</v>
      </c>
      <c r="B415" s="24" t="s">
        <v>11</v>
      </c>
      <c r="C415" s="25" t="s">
        <v>12</v>
      </c>
      <c r="D415" s="26" t="s">
        <v>13</v>
      </c>
      <c r="E415" s="27" t="s">
        <v>14</v>
      </c>
      <c r="F415" s="28" t="s">
        <v>15</v>
      </c>
      <c r="G415" s="29" t="s">
        <v>16</v>
      </c>
    </row>
    <row r="416" spans="1:7" ht="13.5" thickTop="1" x14ac:dyDescent="0.2">
      <c r="A416" s="2220">
        <v>1</v>
      </c>
      <c r="B416" s="79"/>
      <c r="C416" s="1938" t="s">
        <v>31</v>
      </c>
      <c r="D416" s="1933" t="s">
        <v>3577</v>
      </c>
      <c r="E416" s="80">
        <v>2</v>
      </c>
      <c r="F416" s="83">
        <v>6250</v>
      </c>
      <c r="G416" s="1385">
        <f>F416*E416</f>
        <v>12500</v>
      </c>
    </row>
    <row r="417" spans="1:7" x14ac:dyDescent="0.2">
      <c r="A417" s="2220">
        <v>2</v>
      </c>
      <c r="B417" s="38"/>
      <c r="C417" s="1938" t="s">
        <v>31</v>
      </c>
      <c r="D417" s="1933" t="s">
        <v>3578</v>
      </c>
      <c r="E417" s="80">
        <v>4</v>
      </c>
      <c r="F417" s="83">
        <v>29000</v>
      </c>
      <c r="G417" s="1385">
        <f t="shared" ref="G417:G418" si="10">F417*E417</f>
        <v>116000</v>
      </c>
    </row>
    <row r="418" spans="1:7" x14ac:dyDescent="0.2">
      <c r="A418" s="2220">
        <v>3</v>
      </c>
      <c r="B418" s="79"/>
      <c r="C418" s="1938" t="s">
        <v>59</v>
      </c>
      <c r="D418" s="1933" t="s">
        <v>3579</v>
      </c>
      <c r="E418" s="80">
        <v>2</v>
      </c>
      <c r="F418" s="83">
        <v>2500</v>
      </c>
      <c r="G418" s="1385">
        <f t="shared" si="10"/>
        <v>5000</v>
      </c>
    </row>
    <row r="419" spans="1:7" x14ac:dyDescent="0.2">
      <c r="A419" s="2220"/>
      <c r="B419" s="79"/>
      <c r="C419" s="1938"/>
      <c r="D419" s="1933"/>
      <c r="E419" s="80"/>
      <c r="F419" s="83"/>
      <c r="G419" s="1385"/>
    </row>
    <row r="420" spans="1:7" x14ac:dyDescent="0.2">
      <c r="A420" s="2220"/>
      <c r="B420" s="79"/>
      <c r="C420" s="1938"/>
      <c r="D420" s="1933"/>
      <c r="E420" s="80"/>
      <c r="F420" s="83"/>
      <c r="G420" s="1385"/>
    </row>
    <row r="421" spans="1:7" x14ac:dyDescent="0.2">
      <c r="A421" s="2220"/>
      <c r="B421" s="79"/>
      <c r="C421" s="1938"/>
      <c r="D421" s="1933"/>
      <c r="E421" s="80"/>
      <c r="F421" s="83"/>
      <c r="G421" s="1385"/>
    </row>
    <row r="422" spans="1:7" x14ac:dyDescent="0.2">
      <c r="A422" s="2220"/>
      <c r="B422" s="79"/>
      <c r="C422" s="1938"/>
      <c r="D422" s="1933"/>
      <c r="E422" s="80"/>
      <c r="F422" s="83"/>
      <c r="G422" s="1385"/>
    </row>
    <row r="423" spans="1:7" x14ac:dyDescent="0.2">
      <c r="A423" s="2220"/>
      <c r="B423" s="79"/>
      <c r="C423" s="1938"/>
      <c r="D423" s="1933"/>
      <c r="E423" s="80"/>
      <c r="F423" s="83"/>
      <c r="G423" s="1385"/>
    </row>
    <row r="424" spans="1:7" x14ac:dyDescent="0.2">
      <c r="A424" s="2220"/>
      <c r="B424" s="79"/>
      <c r="C424" s="1938"/>
      <c r="D424" s="1933"/>
      <c r="E424" s="80"/>
      <c r="F424" s="83"/>
      <c r="G424" s="1385"/>
    </row>
    <row r="425" spans="1:7" x14ac:dyDescent="0.2">
      <c r="A425" s="2220"/>
      <c r="B425" s="38"/>
      <c r="C425" s="1911"/>
      <c r="D425" s="1933"/>
      <c r="E425" s="131"/>
      <c r="F425" s="132"/>
      <c r="G425" s="1385"/>
    </row>
    <row r="426" spans="1:7" x14ac:dyDescent="0.2">
      <c r="A426" s="2220"/>
      <c r="B426" s="38"/>
      <c r="C426" s="1911"/>
      <c r="D426" s="1933"/>
      <c r="E426" s="131"/>
      <c r="F426" s="132"/>
      <c r="G426" s="1385"/>
    </row>
    <row r="427" spans="1:7" x14ac:dyDescent="0.2">
      <c r="A427" s="2220"/>
      <c r="B427" s="38"/>
      <c r="C427" s="1911"/>
      <c r="D427" s="1933"/>
      <c r="E427" s="131"/>
      <c r="F427" s="132"/>
      <c r="G427" s="1385"/>
    </row>
    <row r="428" spans="1:7" x14ac:dyDescent="0.2">
      <c r="A428" s="2220"/>
      <c r="B428" s="38"/>
      <c r="C428" s="1911"/>
      <c r="D428" s="1933"/>
      <c r="E428" s="131"/>
      <c r="F428" s="132"/>
      <c r="G428" s="1385"/>
    </row>
    <row r="429" spans="1:7" x14ac:dyDescent="0.2">
      <c r="A429" s="2220"/>
      <c r="B429" s="38"/>
      <c r="C429" s="1911"/>
      <c r="D429" s="1933"/>
      <c r="E429" s="131"/>
      <c r="F429" s="132"/>
      <c r="G429" s="1385"/>
    </row>
    <row r="430" spans="1:7" x14ac:dyDescent="0.2">
      <c r="A430" s="2220"/>
      <c r="B430" s="38"/>
      <c r="C430" s="1911"/>
      <c r="D430" s="1933"/>
      <c r="E430" s="131"/>
      <c r="F430" s="132"/>
      <c r="G430" s="1385"/>
    </row>
    <row r="431" spans="1:7" x14ac:dyDescent="0.2">
      <c r="A431" s="2220"/>
      <c r="B431" s="38"/>
      <c r="C431" s="1911"/>
      <c r="D431" s="1933"/>
      <c r="E431" s="131"/>
      <c r="F431" s="132"/>
      <c r="G431" s="1385"/>
    </row>
    <row r="432" spans="1:7" x14ac:dyDescent="0.2">
      <c r="A432" s="2220"/>
      <c r="B432" s="38"/>
      <c r="C432" s="1911"/>
      <c r="D432" s="1933"/>
      <c r="E432" s="131"/>
      <c r="F432" s="132"/>
      <c r="G432" s="1385"/>
    </row>
    <row r="433" spans="1:7" x14ac:dyDescent="0.2">
      <c r="A433" s="2220"/>
      <c r="B433" s="38"/>
      <c r="C433" s="1913"/>
      <c r="D433" s="1933"/>
      <c r="E433" s="131"/>
      <c r="F433" s="132"/>
      <c r="G433" s="1385"/>
    </row>
    <row r="434" spans="1:7" x14ac:dyDescent="0.2">
      <c r="A434" s="2220"/>
      <c r="B434" s="38"/>
      <c r="C434" s="1913"/>
      <c r="D434" s="1933"/>
      <c r="E434" s="131"/>
      <c r="F434" s="132"/>
      <c r="G434" s="1385"/>
    </row>
    <row r="435" spans="1:7" x14ac:dyDescent="0.2">
      <c r="A435" s="2220"/>
      <c r="B435" s="38"/>
      <c r="C435" s="1911"/>
      <c r="D435" s="1933"/>
      <c r="E435" s="131"/>
      <c r="F435" s="132"/>
      <c r="G435" s="1385"/>
    </row>
    <row r="436" spans="1:7" x14ac:dyDescent="0.2">
      <c r="A436" s="2220"/>
      <c r="B436" s="38"/>
      <c r="C436" s="1911"/>
      <c r="D436" s="1933"/>
      <c r="E436" s="131"/>
      <c r="F436" s="132"/>
      <c r="G436" s="1385"/>
    </row>
    <row r="437" spans="1:7" x14ac:dyDescent="0.2">
      <c r="A437" s="2220"/>
      <c r="B437" s="38"/>
      <c r="C437" s="1911"/>
      <c r="D437" s="1933"/>
      <c r="E437" s="131"/>
      <c r="F437" s="105"/>
      <c r="G437" s="1385"/>
    </row>
    <row r="438" spans="1:7" x14ac:dyDescent="0.2">
      <c r="A438" s="2220"/>
      <c r="B438" s="38"/>
      <c r="C438" s="1911"/>
      <c r="D438" s="1933"/>
      <c r="E438" s="41"/>
      <c r="F438" s="105"/>
      <c r="G438" s="1385"/>
    </row>
    <row r="439" spans="1:7" x14ac:dyDescent="0.2">
      <c r="A439" s="2220"/>
      <c r="B439" s="38"/>
      <c r="C439" s="1911"/>
      <c r="D439" s="1933"/>
      <c r="E439" s="41"/>
      <c r="F439" s="105"/>
      <c r="G439" s="1385"/>
    </row>
    <row r="440" spans="1:7" x14ac:dyDescent="0.2">
      <c r="A440" s="2220"/>
      <c r="B440" s="38"/>
      <c r="C440" s="1938"/>
      <c r="D440" s="1933"/>
      <c r="E440" s="41"/>
      <c r="F440" s="105"/>
      <c r="G440" s="1385"/>
    </row>
    <row r="441" spans="1:7" x14ac:dyDescent="0.2">
      <c r="A441" s="2220"/>
      <c r="B441" s="38"/>
      <c r="C441" s="1908"/>
      <c r="D441" s="1933"/>
      <c r="E441" s="41"/>
      <c r="F441" s="105"/>
      <c r="G441" s="1385"/>
    </row>
    <row r="442" spans="1:7" x14ac:dyDescent="0.2">
      <c r="A442" s="2220"/>
      <c r="B442" s="38"/>
      <c r="C442" s="1909"/>
      <c r="D442" s="1933"/>
      <c r="E442" s="41"/>
      <c r="F442" s="134"/>
      <c r="G442" s="1385"/>
    </row>
    <row r="443" spans="1:7" x14ac:dyDescent="0.2">
      <c r="A443" s="2220"/>
      <c r="B443" s="38"/>
      <c r="C443" s="1909"/>
      <c r="D443" s="1933"/>
      <c r="E443" s="41"/>
      <c r="F443" s="134"/>
      <c r="G443" s="1385"/>
    </row>
    <row r="444" spans="1:7" x14ac:dyDescent="0.2">
      <c r="A444" s="2220"/>
      <c r="B444" s="38"/>
      <c r="C444" s="1909"/>
      <c r="D444" s="1933"/>
      <c r="E444" s="41"/>
      <c r="F444" s="134"/>
      <c r="G444" s="1385"/>
    </row>
    <row r="445" spans="1:7" x14ac:dyDescent="0.2">
      <c r="A445" s="2220"/>
      <c r="B445" s="38"/>
      <c r="C445" s="1909"/>
      <c r="D445" s="1933"/>
      <c r="E445" s="41"/>
      <c r="F445" s="136"/>
      <c r="G445" s="1385"/>
    </row>
    <row r="446" spans="1:7" x14ac:dyDescent="0.2">
      <c r="A446" s="2220"/>
      <c r="B446" s="38"/>
      <c r="C446" s="39"/>
      <c r="D446" s="1933"/>
      <c r="E446" s="38"/>
      <c r="F446" s="137"/>
      <c r="G446" s="1385"/>
    </row>
    <row r="447" spans="1:7" ht="13.5" thickBot="1" x14ac:dyDescent="0.25">
      <c r="A447" s="48"/>
      <c r="B447" s="49"/>
      <c r="C447" s="50"/>
      <c r="D447" s="138"/>
      <c r="E447" s="49"/>
      <c r="F447" s="52" t="s">
        <v>986</v>
      </c>
      <c r="G447" s="110">
        <f>SUM(G416:G446)</f>
        <v>133500</v>
      </c>
    </row>
    <row r="448" spans="1:7" ht="13.5" thickTop="1" x14ac:dyDescent="0.2">
      <c r="A448" s="14" t="s">
        <v>335</v>
      </c>
      <c r="B448" s="89"/>
      <c r="C448" s="2223"/>
      <c r="E448" s="89"/>
      <c r="G448" s="17"/>
    </row>
    <row r="449" spans="1:9" ht="13.5" thickBot="1" x14ac:dyDescent="0.25">
      <c r="A449" s="56"/>
      <c r="B449" s="90"/>
      <c r="C449" s="90"/>
      <c r="D449" s="57"/>
      <c r="E449" s="90"/>
      <c r="F449" s="58"/>
      <c r="G449" s="59"/>
    </row>
    <row r="450" spans="1:9" ht="13.5" thickTop="1" x14ac:dyDescent="0.2">
      <c r="A450" s="3411"/>
      <c r="B450" s="3412"/>
      <c r="C450" s="3412"/>
      <c r="D450" s="2221" t="s">
        <v>18</v>
      </c>
      <c r="E450" s="3413" t="s">
        <v>19</v>
      </c>
      <c r="F450" s="3413"/>
      <c r="G450" s="3414"/>
    </row>
    <row r="451" spans="1:9" x14ac:dyDescent="0.2">
      <c r="A451" s="3400" t="s">
        <v>20</v>
      </c>
      <c r="B451" s="3401"/>
      <c r="C451" s="3401"/>
      <c r="D451" s="44"/>
      <c r="E451" s="3402"/>
      <c r="F451" s="3403"/>
      <c r="G451" s="3404"/>
    </row>
    <row r="452" spans="1:9" x14ac:dyDescent="0.2">
      <c r="A452" s="3400" t="s">
        <v>21</v>
      </c>
      <c r="B452" s="3401"/>
      <c r="C452" s="3401"/>
      <c r="D452" s="61" t="s">
        <v>86</v>
      </c>
      <c r="E452" s="3405" t="s">
        <v>25</v>
      </c>
      <c r="F452" s="3405"/>
      <c r="G452" s="3406"/>
    </row>
    <row r="453" spans="1:9" ht="13.5" thickBot="1" x14ac:dyDescent="0.25">
      <c r="A453" s="3407" t="s">
        <v>22</v>
      </c>
      <c r="B453" s="3408"/>
      <c r="C453" s="3408"/>
      <c r="D453" s="62" t="s">
        <v>33</v>
      </c>
      <c r="E453" s="3409" t="s">
        <v>23</v>
      </c>
      <c r="F453" s="3409"/>
      <c r="G453" s="3410"/>
    </row>
    <row r="454" spans="1:9" ht="16.5" x14ac:dyDescent="0.25">
      <c r="A454" s="3415" t="s">
        <v>0</v>
      </c>
      <c r="B454" s="3416"/>
      <c r="C454" s="3416"/>
      <c r="D454" s="3416"/>
      <c r="E454" s="3416"/>
      <c r="F454" s="3416"/>
      <c r="G454" s="3417"/>
    </row>
    <row r="455" spans="1:9" x14ac:dyDescent="0.2">
      <c r="A455" s="3418" t="s">
        <v>1</v>
      </c>
      <c r="B455" s="3419"/>
      <c r="C455" s="3419"/>
      <c r="D455" s="3419"/>
      <c r="E455" s="3419"/>
      <c r="F455" s="3419"/>
      <c r="G455" s="3420"/>
    </row>
    <row r="456" spans="1:9" x14ac:dyDescent="0.2">
      <c r="A456" s="3421" t="s">
        <v>2</v>
      </c>
      <c r="B456" s="3422"/>
      <c r="C456" s="3422"/>
      <c r="D456" s="3422"/>
      <c r="E456" s="3422"/>
      <c r="F456" s="3422"/>
      <c r="G456" s="3423"/>
    </row>
    <row r="457" spans="1:9" x14ac:dyDescent="0.2">
      <c r="A457" s="2"/>
      <c r="B457" s="3"/>
      <c r="C457" s="2331"/>
      <c r="D457" s="5"/>
      <c r="E457" s="3"/>
      <c r="F457" s="6"/>
      <c r="G457" s="7" t="s">
        <v>3</v>
      </c>
    </row>
    <row r="458" spans="1:9" x14ac:dyDescent="0.2">
      <c r="A458" s="8" t="s">
        <v>4</v>
      </c>
      <c r="B458" s="9"/>
      <c r="C458" s="10" t="s">
        <v>83</v>
      </c>
      <c r="D458" s="9"/>
      <c r="E458" s="1277" t="s">
        <v>3802</v>
      </c>
      <c r="F458" s="689"/>
      <c r="G458" s="739" t="s">
        <v>3780</v>
      </c>
    </row>
    <row r="459" spans="1:9" x14ac:dyDescent="0.2">
      <c r="A459" s="14" t="s">
        <v>6</v>
      </c>
      <c r="B459" s="15"/>
      <c r="C459" s="16"/>
      <c r="D459" s="2332"/>
      <c r="E459" s="3424"/>
      <c r="F459" s="3425"/>
      <c r="G459" s="17"/>
    </row>
    <row r="460" spans="1:9" x14ac:dyDescent="0.2">
      <c r="A460" s="2335" t="s">
        <v>7</v>
      </c>
      <c r="B460" s="19"/>
      <c r="C460" s="19"/>
      <c r="D460" s="19"/>
      <c r="E460" s="400" t="s">
        <v>8</v>
      </c>
      <c r="F460" s="21"/>
      <c r="G460" s="17" t="s">
        <v>9</v>
      </c>
    </row>
    <row r="461" spans="1:9" x14ac:dyDescent="0.2">
      <c r="A461" s="2"/>
      <c r="B461" s="3"/>
      <c r="C461" s="2331"/>
      <c r="D461" s="2331"/>
      <c r="E461" s="3426"/>
      <c r="F461" s="3427"/>
      <c r="G461" s="22"/>
    </row>
    <row r="462" spans="1:9" ht="26.25" thickBot="1" x14ac:dyDescent="0.25">
      <c r="A462" s="23" t="s">
        <v>10</v>
      </c>
      <c r="B462" s="24" t="s">
        <v>11</v>
      </c>
      <c r="C462" s="25" t="s">
        <v>12</v>
      </c>
      <c r="D462" s="26" t="s">
        <v>13</v>
      </c>
      <c r="E462" s="27" t="s">
        <v>14</v>
      </c>
      <c r="F462" s="28" t="s">
        <v>15</v>
      </c>
      <c r="G462" s="29" t="s">
        <v>16</v>
      </c>
    </row>
    <row r="463" spans="1:9" ht="13.5" thickTop="1" x14ac:dyDescent="0.2">
      <c r="A463" s="2329">
        <v>1</v>
      </c>
      <c r="B463" s="79"/>
      <c r="C463" s="1938" t="s">
        <v>3319</v>
      </c>
      <c r="D463" s="1933" t="s">
        <v>3740</v>
      </c>
      <c r="E463" s="80">
        <v>70</v>
      </c>
      <c r="F463" s="83">
        <v>75</v>
      </c>
      <c r="G463" s="1385">
        <f>F463*E463</f>
        <v>5250</v>
      </c>
    </row>
    <row r="464" spans="1:9" x14ac:dyDescent="0.2">
      <c r="A464" s="2329">
        <v>2</v>
      </c>
      <c r="B464" s="38"/>
      <c r="C464" s="1938" t="s">
        <v>59</v>
      </c>
      <c r="D464" s="1933" t="s">
        <v>3741</v>
      </c>
      <c r="E464" s="80">
        <v>4</v>
      </c>
      <c r="F464" s="83">
        <v>25</v>
      </c>
      <c r="G464" s="1385">
        <f t="shared" ref="G464:G487" si="11">F464*E464</f>
        <v>100</v>
      </c>
      <c r="I464" s="1305"/>
    </row>
    <row r="465" spans="1:7" x14ac:dyDescent="0.2">
      <c r="A465" s="2329">
        <v>3</v>
      </c>
      <c r="B465" s="79"/>
      <c r="C465" s="1938" t="s">
        <v>24</v>
      </c>
      <c r="D465" s="1933" t="s">
        <v>3786</v>
      </c>
      <c r="E465" s="80">
        <v>1</v>
      </c>
      <c r="F465" s="83">
        <v>65</v>
      </c>
      <c r="G465" s="1385">
        <f t="shared" si="11"/>
        <v>65</v>
      </c>
    </row>
    <row r="466" spans="1:7" x14ac:dyDescent="0.2">
      <c r="A466" s="2407">
        <v>4</v>
      </c>
      <c r="B466" s="79"/>
      <c r="C466" s="1938" t="s">
        <v>24</v>
      </c>
      <c r="D466" s="1933" t="s">
        <v>3742</v>
      </c>
      <c r="E466" s="80">
        <v>1</v>
      </c>
      <c r="F466" s="83">
        <v>330</v>
      </c>
      <c r="G466" s="1385">
        <f t="shared" si="11"/>
        <v>330</v>
      </c>
    </row>
    <row r="467" spans="1:7" x14ac:dyDescent="0.2">
      <c r="A467" s="2407">
        <v>5</v>
      </c>
      <c r="B467" s="79"/>
      <c r="C467" s="1938" t="s">
        <v>24</v>
      </c>
      <c r="D467" s="1933" t="s">
        <v>3743</v>
      </c>
      <c r="E467" s="80">
        <v>1</v>
      </c>
      <c r="F467" s="83">
        <v>65</v>
      </c>
      <c r="G467" s="1385">
        <f t="shared" si="11"/>
        <v>65</v>
      </c>
    </row>
    <row r="468" spans="1:7" x14ac:dyDescent="0.2">
      <c r="A468" s="2407">
        <v>6</v>
      </c>
      <c r="B468" s="79"/>
      <c r="C468" s="1938" t="s">
        <v>59</v>
      </c>
      <c r="D468" s="1933" t="s">
        <v>3744</v>
      </c>
      <c r="E468" s="80">
        <v>3</v>
      </c>
      <c r="F468" s="83">
        <v>145</v>
      </c>
      <c r="G468" s="1385">
        <f t="shared" si="11"/>
        <v>435</v>
      </c>
    </row>
    <row r="469" spans="1:7" x14ac:dyDescent="0.2">
      <c r="A469" s="2407">
        <v>7</v>
      </c>
      <c r="B469" s="79"/>
      <c r="C469" s="1938" t="s">
        <v>1700</v>
      </c>
      <c r="D469" s="1933" t="s">
        <v>3745</v>
      </c>
      <c r="E469" s="80">
        <v>1</v>
      </c>
      <c r="F469" s="83">
        <v>1030</v>
      </c>
      <c r="G469" s="1385">
        <f t="shared" si="11"/>
        <v>1030</v>
      </c>
    </row>
    <row r="470" spans="1:7" x14ac:dyDescent="0.2">
      <c r="A470" s="2407">
        <v>8</v>
      </c>
      <c r="B470" s="79"/>
      <c r="C470" s="1938" t="s">
        <v>59</v>
      </c>
      <c r="D470" s="1933" t="s">
        <v>3746</v>
      </c>
      <c r="E470" s="80">
        <v>8</v>
      </c>
      <c r="F470" s="83">
        <v>395</v>
      </c>
      <c r="G470" s="1385">
        <f t="shared" si="11"/>
        <v>3160</v>
      </c>
    </row>
    <row r="471" spans="1:7" x14ac:dyDescent="0.2">
      <c r="A471" s="2407">
        <v>9</v>
      </c>
      <c r="B471" s="79"/>
      <c r="C471" s="1938" t="s">
        <v>3350</v>
      </c>
      <c r="D471" s="1933" t="s">
        <v>3351</v>
      </c>
      <c r="E471" s="80">
        <v>0.5</v>
      </c>
      <c r="F471" s="83">
        <v>175</v>
      </c>
      <c r="G471" s="1385">
        <f t="shared" si="11"/>
        <v>87.5</v>
      </c>
    </row>
    <row r="472" spans="1:7" x14ac:dyDescent="0.2">
      <c r="A472" s="2407">
        <v>10</v>
      </c>
      <c r="B472" s="38"/>
      <c r="C472" s="1911" t="s">
        <v>59</v>
      </c>
      <c r="D472" s="1933" t="s">
        <v>3787</v>
      </c>
      <c r="E472" s="131">
        <v>4</v>
      </c>
      <c r="F472" s="132">
        <v>28</v>
      </c>
      <c r="G472" s="1385">
        <f t="shared" si="11"/>
        <v>112</v>
      </c>
    </row>
    <row r="473" spans="1:7" x14ac:dyDescent="0.2">
      <c r="A473" s="2407">
        <v>11</v>
      </c>
      <c r="B473" s="38"/>
      <c r="C473" s="1911" t="s">
        <v>44</v>
      </c>
      <c r="D473" s="1933" t="s">
        <v>3747</v>
      </c>
      <c r="E473" s="131">
        <v>2</v>
      </c>
      <c r="F473" s="132">
        <v>375</v>
      </c>
      <c r="G473" s="1385">
        <f t="shared" si="11"/>
        <v>750</v>
      </c>
    </row>
    <row r="474" spans="1:7" x14ac:dyDescent="0.2">
      <c r="A474" s="2407">
        <v>12</v>
      </c>
      <c r="B474" s="38"/>
      <c r="C474" s="1911" t="s">
        <v>157</v>
      </c>
      <c r="D474" s="1933" t="s">
        <v>3354</v>
      </c>
      <c r="E474" s="131">
        <v>5</v>
      </c>
      <c r="F474" s="132">
        <v>1730</v>
      </c>
      <c r="G474" s="1385">
        <f t="shared" si="11"/>
        <v>8650</v>
      </c>
    </row>
    <row r="475" spans="1:7" x14ac:dyDescent="0.2">
      <c r="A475" s="2407">
        <v>13</v>
      </c>
      <c r="B475" s="38"/>
      <c r="C475" s="1911" t="s">
        <v>157</v>
      </c>
      <c r="D475" s="1933" t="s">
        <v>3355</v>
      </c>
      <c r="E475" s="131">
        <v>3</v>
      </c>
      <c r="F475" s="132">
        <v>1480</v>
      </c>
      <c r="G475" s="1385">
        <f t="shared" si="11"/>
        <v>4440</v>
      </c>
    </row>
    <row r="476" spans="1:7" x14ac:dyDescent="0.2">
      <c r="A476" s="2407">
        <v>14</v>
      </c>
      <c r="B476" s="38"/>
      <c r="C476" s="1911" t="s">
        <v>3748</v>
      </c>
      <c r="D476" s="1933" t="s">
        <v>3356</v>
      </c>
      <c r="E476" s="131">
        <v>1</v>
      </c>
      <c r="F476" s="132">
        <v>630</v>
      </c>
      <c r="G476" s="1385">
        <f t="shared" si="11"/>
        <v>630</v>
      </c>
    </row>
    <row r="477" spans="1:7" x14ac:dyDescent="0.2">
      <c r="A477" s="2407">
        <v>15</v>
      </c>
      <c r="B477" s="38"/>
      <c r="C477" s="1911" t="s">
        <v>157</v>
      </c>
      <c r="D477" s="1933" t="s">
        <v>3357</v>
      </c>
      <c r="E477" s="131">
        <v>2</v>
      </c>
      <c r="F477" s="132">
        <v>940</v>
      </c>
      <c r="G477" s="1385">
        <f t="shared" si="11"/>
        <v>1880</v>
      </c>
    </row>
    <row r="478" spans="1:7" x14ac:dyDescent="0.2">
      <c r="A478" s="2407">
        <v>16</v>
      </c>
      <c r="B478" s="38"/>
      <c r="C478" s="1911" t="s">
        <v>1700</v>
      </c>
      <c r="D478" s="1933" t="s">
        <v>3359</v>
      </c>
      <c r="E478" s="131">
        <v>1</v>
      </c>
      <c r="F478" s="132">
        <v>1155</v>
      </c>
      <c r="G478" s="1385">
        <f t="shared" si="11"/>
        <v>1155</v>
      </c>
    </row>
    <row r="479" spans="1:7" x14ac:dyDescent="0.2">
      <c r="A479" s="2407">
        <v>17</v>
      </c>
      <c r="B479" s="38"/>
      <c r="C479" s="1911" t="s">
        <v>1700</v>
      </c>
      <c r="D479" s="1933" t="s">
        <v>3749</v>
      </c>
      <c r="E479" s="131">
        <v>1</v>
      </c>
      <c r="F479" s="132">
        <v>1330</v>
      </c>
      <c r="G479" s="1385">
        <f t="shared" si="11"/>
        <v>1330</v>
      </c>
    </row>
    <row r="480" spans="1:7" x14ac:dyDescent="0.2">
      <c r="A480" s="2407">
        <v>18</v>
      </c>
      <c r="B480" s="38"/>
      <c r="C480" s="1913" t="s">
        <v>59</v>
      </c>
      <c r="D480" s="1933" t="s">
        <v>3750</v>
      </c>
      <c r="E480" s="131">
        <v>8</v>
      </c>
      <c r="F480" s="132">
        <v>55</v>
      </c>
      <c r="G480" s="1385">
        <f t="shared" si="11"/>
        <v>440</v>
      </c>
    </row>
    <row r="481" spans="1:7" x14ac:dyDescent="0.2">
      <c r="A481" s="2407">
        <v>19</v>
      </c>
      <c r="B481" s="38"/>
      <c r="C481" s="1913" t="s">
        <v>59</v>
      </c>
      <c r="D481" s="1933" t="s">
        <v>3391</v>
      </c>
      <c r="E481" s="131">
        <v>3</v>
      </c>
      <c r="F481" s="132">
        <v>50</v>
      </c>
      <c r="G481" s="1385">
        <f t="shared" si="11"/>
        <v>150</v>
      </c>
    </row>
    <row r="482" spans="1:7" x14ac:dyDescent="0.2">
      <c r="A482" s="2407">
        <v>20</v>
      </c>
      <c r="B482" s="38"/>
      <c r="C482" s="1911" t="s">
        <v>3350</v>
      </c>
      <c r="D482" s="1933" t="s">
        <v>3363</v>
      </c>
      <c r="E482" s="131">
        <v>0.5</v>
      </c>
      <c r="F482" s="132">
        <v>110</v>
      </c>
      <c r="G482" s="1385">
        <f t="shared" si="11"/>
        <v>55</v>
      </c>
    </row>
    <row r="483" spans="1:7" x14ac:dyDescent="0.2">
      <c r="A483" s="2407">
        <v>21</v>
      </c>
      <c r="B483" s="38"/>
      <c r="C483" s="1911" t="s">
        <v>59</v>
      </c>
      <c r="D483" s="1933" t="s">
        <v>3364</v>
      </c>
      <c r="E483" s="131">
        <v>4</v>
      </c>
      <c r="F483" s="105">
        <v>120</v>
      </c>
      <c r="G483" s="1385">
        <f t="shared" si="11"/>
        <v>480</v>
      </c>
    </row>
    <row r="484" spans="1:7" x14ac:dyDescent="0.2">
      <c r="A484" s="2407">
        <v>22</v>
      </c>
      <c r="B484" s="38"/>
      <c r="C484" s="1911" t="s">
        <v>24</v>
      </c>
      <c r="D484" s="1933" t="s">
        <v>3788</v>
      </c>
      <c r="E484" s="41">
        <v>1</v>
      </c>
      <c r="F484" s="105">
        <v>1105</v>
      </c>
      <c r="G484" s="1385">
        <f t="shared" si="11"/>
        <v>1105</v>
      </c>
    </row>
    <row r="485" spans="1:7" x14ac:dyDescent="0.2">
      <c r="A485" s="2407">
        <v>23</v>
      </c>
      <c r="B485" s="38"/>
      <c r="C485" s="1911" t="s">
        <v>1700</v>
      </c>
      <c r="D485" s="1933" t="s">
        <v>3789</v>
      </c>
      <c r="E485" s="41">
        <v>1</v>
      </c>
      <c r="F485" s="105">
        <v>1260</v>
      </c>
      <c r="G485" s="1385">
        <f t="shared" si="11"/>
        <v>1260</v>
      </c>
    </row>
    <row r="486" spans="1:7" x14ac:dyDescent="0.2">
      <c r="A486" s="2407">
        <v>24</v>
      </c>
      <c r="B486" s="38"/>
      <c r="C486" s="1938" t="s">
        <v>59</v>
      </c>
      <c r="D486" s="1933" t="s">
        <v>3751</v>
      </c>
      <c r="E486" s="41">
        <v>10</v>
      </c>
      <c r="F486" s="105">
        <v>30</v>
      </c>
      <c r="G486" s="1385">
        <f t="shared" si="11"/>
        <v>300</v>
      </c>
    </row>
    <row r="487" spans="1:7" x14ac:dyDescent="0.2">
      <c r="A487" s="2407">
        <v>25</v>
      </c>
      <c r="B487" s="38"/>
      <c r="C487" s="1938" t="s">
        <v>44</v>
      </c>
      <c r="D487" s="1933" t="s">
        <v>3774</v>
      </c>
      <c r="E487" s="41">
        <v>2</v>
      </c>
      <c r="F487" s="105">
        <v>345</v>
      </c>
      <c r="G487" s="1385">
        <f t="shared" si="11"/>
        <v>690</v>
      </c>
    </row>
    <row r="488" spans="1:7" x14ac:dyDescent="0.2">
      <c r="A488" s="2368"/>
      <c r="B488" s="38"/>
      <c r="C488" s="1938"/>
      <c r="D488" s="1933"/>
      <c r="E488" s="41"/>
      <c r="F488" s="105"/>
      <c r="G488" s="1385"/>
    </row>
    <row r="489" spans="1:7" x14ac:dyDescent="0.2">
      <c r="A489" s="2329"/>
      <c r="B489" s="38"/>
      <c r="C489" s="1909"/>
      <c r="D489" s="1933"/>
      <c r="E489" s="41"/>
      <c r="F489" s="134"/>
      <c r="G489" s="1385"/>
    </row>
    <row r="490" spans="1:7" x14ac:dyDescent="0.2">
      <c r="A490" s="2329"/>
      <c r="B490" s="38"/>
      <c r="C490" s="1909"/>
      <c r="D490" s="1933"/>
      <c r="E490" s="41"/>
      <c r="F490" s="134"/>
      <c r="G490" s="1385"/>
    </row>
    <row r="491" spans="1:7" x14ac:dyDescent="0.2">
      <c r="A491" s="2329"/>
      <c r="B491" s="38"/>
      <c r="C491" s="1909"/>
      <c r="D491" s="1933"/>
      <c r="E491" s="41"/>
      <c r="F491" s="134"/>
      <c r="G491" s="1385"/>
    </row>
    <row r="492" spans="1:7" x14ac:dyDescent="0.2">
      <c r="A492" s="2329"/>
      <c r="B492" s="38"/>
      <c r="C492" s="1909"/>
      <c r="D492" s="1933"/>
      <c r="E492" s="41"/>
      <c r="F492" s="136"/>
      <c r="G492" s="1385"/>
    </row>
    <row r="493" spans="1:7" x14ac:dyDescent="0.2">
      <c r="A493" s="2329"/>
      <c r="B493" s="38"/>
      <c r="C493" s="39"/>
      <c r="D493" s="1933"/>
      <c r="E493" s="38"/>
      <c r="F493" s="137"/>
      <c r="G493" s="1385"/>
    </row>
    <row r="494" spans="1:7" ht="13.5" thickBot="1" x14ac:dyDescent="0.25">
      <c r="A494" s="48"/>
      <c r="B494" s="49"/>
      <c r="C494" s="50"/>
      <c r="D494" s="138"/>
      <c r="E494" s="49"/>
      <c r="F494" s="52" t="s">
        <v>986</v>
      </c>
      <c r="G494" s="110">
        <f>SUM(G463:G493)</f>
        <v>33949.5</v>
      </c>
    </row>
    <row r="495" spans="1:7" ht="13.5" thickTop="1" x14ac:dyDescent="0.2">
      <c r="A495" s="14" t="s">
        <v>3739</v>
      </c>
      <c r="B495" s="89"/>
      <c r="C495" s="2332"/>
      <c r="E495" s="89"/>
      <c r="G495" s="17"/>
    </row>
    <row r="496" spans="1:7" ht="13.5" thickBot="1" x14ac:dyDescent="0.25">
      <c r="A496" s="56"/>
      <c r="B496" s="90"/>
      <c r="C496" s="90"/>
      <c r="D496" s="57"/>
      <c r="E496" s="90"/>
      <c r="F496" s="58"/>
      <c r="G496" s="59"/>
    </row>
    <row r="497" spans="1:7" ht="13.5" thickTop="1" x14ac:dyDescent="0.2">
      <c r="A497" s="3411"/>
      <c r="B497" s="3412"/>
      <c r="C497" s="3412"/>
      <c r="D497" s="2330" t="s">
        <v>18</v>
      </c>
      <c r="E497" s="3413" t="s">
        <v>19</v>
      </c>
      <c r="F497" s="3413"/>
      <c r="G497" s="3414"/>
    </row>
    <row r="498" spans="1:7" x14ac:dyDescent="0.2">
      <c r="A498" s="3400" t="s">
        <v>20</v>
      </c>
      <c r="B498" s="3401"/>
      <c r="C498" s="3401"/>
      <c r="D498" s="44"/>
      <c r="E498" s="3402"/>
      <c r="F498" s="3403"/>
      <c r="G498" s="3404"/>
    </row>
    <row r="499" spans="1:7" x14ac:dyDescent="0.2">
      <c r="A499" s="3400" t="s">
        <v>21</v>
      </c>
      <c r="B499" s="3401"/>
      <c r="C499" s="3401"/>
      <c r="D499" s="61" t="s">
        <v>86</v>
      </c>
      <c r="E499" s="3405" t="s">
        <v>25</v>
      </c>
      <c r="F499" s="3405"/>
      <c r="G499" s="3406"/>
    </row>
    <row r="500" spans="1:7" ht="13.5" thickBot="1" x14ac:dyDescent="0.25">
      <c r="A500" s="3407" t="s">
        <v>22</v>
      </c>
      <c r="B500" s="3408"/>
      <c r="C500" s="3408"/>
      <c r="D500" s="62" t="s">
        <v>33</v>
      </c>
      <c r="E500" s="3409" t="s">
        <v>23</v>
      </c>
      <c r="F500" s="3409"/>
      <c r="G500" s="3410"/>
    </row>
    <row r="501" spans="1:7" ht="16.5" x14ac:dyDescent="0.25">
      <c r="A501" s="3415" t="s">
        <v>0</v>
      </c>
      <c r="B501" s="3416"/>
      <c r="C501" s="3416"/>
      <c r="D501" s="3416"/>
      <c r="E501" s="3416"/>
      <c r="F501" s="3416"/>
      <c r="G501" s="3417"/>
    </row>
    <row r="502" spans="1:7" x14ac:dyDescent="0.2">
      <c r="A502" s="3418" t="s">
        <v>1</v>
      </c>
      <c r="B502" s="3419"/>
      <c r="C502" s="3419"/>
      <c r="D502" s="3419"/>
      <c r="E502" s="3419"/>
      <c r="F502" s="3419"/>
      <c r="G502" s="3420"/>
    </row>
    <row r="503" spans="1:7" x14ac:dyDescent="0.2">
      <c r="A503" s="3421" t="s">
        <v>2</v>
      </c>
      <c r="B503" s="3422"/>
      <c r="C503" s="3422"/>
      <c r="D503" s="3422"/>
      <c r="E503" s="3422"/>
      <c r="F503" s="3422"/>
      <c r="G503" s="3423"/>
    </row>
    <row r="504" spans="1:7" x14ac:dyDescent="0.2">
      <c r="A504" s="2"/>
      <c r="B504" s="3"/>
      <c r="C504" s="2429"/>
      <c r="D504" s="5"/>
      <c r="E504" s="3"/>
      <c r="F504" s="6"/>
      <c r="G504" s="7" t="s">
        <v>3</v>
      </c>
    </row>
    <row r="505" spans="1:7" x14ac:dyDescent="0.2">
      <c r="A505" s="8" t="s">
        <v>4</v>
      </c>
      <c r="B505" s="9"/>
      <c r="C505" s="10" t="s">
        <v>83</v>
      </c>
      <c r="D505" s="9"/>
      <c r="E505" s="1277" t="s">
        <v>3827</v>
      </c>
      <c r="F505" s="689"/>
      <c r="G505" s="739" t="s">
        <v>3823</v>
      </c>
    </row>
    <row r="506" spans="1:7" x14ac:dyDescent="0.2">
      <c r="A506" s="14" t="s">
        <v>6</v>
      </c>
      <c r="B506" s="15"/>
      <c r="C506" s="16"/>
      <c r="D506" s="2430"/>
      <c r="E506" s="3424"/>
      <c r="F506" s="3425"/>
      <c r="G506" s="17"/>
    </row>
    <row r="507" spans="1:7" x14ac:dyDescent="0.2">
      <c r="A507" s="2431" t="s">
        <v>7</v>
      </c>
      <c r="B507" s="19"/>
      <c r="C507" s="19"/>
      <c r="D507" s="19"/>
      <c r="E507" s="400" t="s">
        <v>8</v>
      </c>
      <c r="F507" s="21"/>
      <c r="G507" s="17" t="s">
        <v>9</v>
      </c>
    </row>
    <row r="508" spans="1:7" x14ac:dyDescent="0.2">
      <c r="A508" s="2"/>
      <c r="B508" s="3"/>
      <c r="C508" s="2429"/>
      <c r="D508" s="2429"/>
      <c r="E508" s="3426"/>
      <c r="F508" s="3427"/>
      <c r="G508" s="22"/>
    </row>
    <row r="509" spans="1:7" ht="26.25" thickBot="1" x14ac:dyDescent="0.25">
      <c r="A509" s="23" t="s">
        <v>10</v>
      </c>
      <c r="B509" s="24" t="s">
        <v>11</v>
      </c>
      <c r="C509" s="25" t="s">
        <v>12</v>
      </c>
      <c r="D509" s="26" t="s">
        <v>13</v>
      </c>
      <c r="E509" s="27" t="s">
        <v>14</v>
      </c>
      <c r="F509" s="28" t="s">
        <v>15</v>
      </c>
      <c r="G509" s="29" t="s">
        <v>16</v>
      </c>
    </row>
    <row r="510" spans="1:7" ht="13.5" thickTop="1" x14ac:dyDescent="0.2">
      <c r="A510" s="2427">
        <v>1</v>
      </c>
      <c r="B510" s="79"/>
      <c r="C510" s="1938" t="s">
        <v>60</v>
      </c>
      <c r="D510" s="1933" t="s">
        <v>3828</v>
      </c>
      <c r="E510" s="80">
        <v>1</v>
      </c>
      <c r="F510" s="83">
        <v>37010</v>
      </c>
      <c r="G510" s="1385">
        <f>F510*E510</f>
        <v>37010</v>
      </c>
    </row>
    <row r="511" spans="1:7" x14ac:dyDescent="0.2">
      <c r="A511" s="2427"/>
      <c r="B511" s="38"/>
      <c r="C511" s="1938"/>
      <c r="D511" s="1933"/>
      <c r="E511" s="80"/>
      <c r="F511" s="83"/>
      <c r="G511" s="1385"/>
    </row>
    <row r="512" spans="1:7" x14ac:dyDescent="0.2">
      <c r="A512" s="2427"/>
      <c r="B512" s="79"/>
      <c r="C512" s="1938"/>
      <c r="D512" s="1933"/>
      <c r="E512" s="80"/>
      <c r="F512" s="83"/>
      <c r="G512" s="1385"/>
    </row>
    <row r="513" spans="1:7" x14ac:dyDescent="0.2">
      <c r="A513" s="2427"/>
      <c r="B513" s="79"/>
      <c r="C513" s="1938"/>
      <c r="D513" s="1933"/>
      <c r="E513" s="80"/>
      <c r="F513" s="83"/>
      <c r="G513" s="1385"/>
    </row>
    <row r="514" spans="1:7" x14ac:dyDescent="0.2">
      <c r="A514" s="2427"/>
      <c r="B514" s="79"/>
      <c r="C514" s="1938"/>
      <c r="D514" s="1933"/>
      <c r="E514" s="80"/>
      <c r="F514" s="83"/>
      <c r="G514" s="1385"/>
    </row>
    <row r="515" spans="1:7" x14ac:dyDescent="0.2">
      <c r="A515" s="2427"/>
      <c r="B515" s="79"/>
      <c r="C515" s="1938"/>
      <c r="D515" s="1933"/>
      <c r="E515" s="80"/>
      <c r="F515" s="83"/>
      <c r="G515" s="1385"/>
    </row>
    <row r="516" spans="1:7" x14ac:dyDescent="0.2">
      <c r="A516" s="2427"/>
      <c r="B516" s="79"/>
      <c r="C516" s="1938"/>
      <c r="D516" s="1933"/>
      <c r="E516" s="80"/>
      <c r="F516" s="83"/>
      <c r="G516" s="1385"/>
    </row>
    <row r="517" spans="1:7" x14ac:dyDescent="0.2">
      <c r="A517" s="2427"/>
      <c r="B517" s="79"/>
      <c r="C517" s="1938"/>
      <c r="D517" s="1933"/>
      <c r="E517" s="80"/>
      <c r="F517" s="83"/>
      <c r="G517" s="1385"/>
    </row>
    <row r="518" spans="1:7" x14ac:dyDescent="0.2">
      <c r="A518" s="2427"/>
      <c r="B518" s="79"/>
      <c r="C518" s="1938"/>
      <c r="D518" s="1933"/>
      <c r="E518" s="80"/>
      <c r="F518" s="83"/>
      <c r="G518" s="1385"/>
    </row>
    <row r="519" spans="1:7" x14ac:dyDescent="0.2">
      <c r="A519" s="2427"/>
      <c r="B519" s="38"/>
      <c r="C519" s="1911"/>
      <c r="D519" s="1933"/>
      <c r="E519" s="131"/>
      <c r="F519" s="132"/>
      <c r="G519" s="1385"/>
    </row>
    <row r="520" spans="1:7" x14ac:dyDescent="0.2">
      <c r="A520" s="2427"/>
      <c r="B520" s="38"/>
      <c r="C520" s="1911"/>
      <c r="D520" s="1933"/>
      <c r="E520" s="131"/>
      <c r="F520" s="132"/>
      <c r="G520" s="1385"/>
    </row>
    <row r="521" spans="1:7" x14ac:dyDescent="0.2">
      <c r="A521" s="2427"/>
      <c r="B521" s="38"/>
      <c r="C521" s="1911"/>
      <c r="D521" s="1933"/>
      <c r="E521" s="131"/>
      <c r="F521" s="132"/>
      <c r="G521" s="1385"/>
    </row>
    <row r="522" spans="1:7" x14ac:dyDescent="0.2">
      <c r="A522" s="2427"/>
      <c r="B522" s="38"/>
      <c r="C522" s="1911"/>
      <c r="D522" s="1933"/>
      <c r="E522" s="131"/>
      <c r="F522" s="132"/>
      <c r="G522" s="1385"/>
    </row>
    <row r="523" spans="1:7" x14ac:dyDescent="0.2">
      <c r="A523" s="2427"/>
      <c r="B523" s="38"/>
      <c r="C523" s="1911"/>
      <c r="D523" s="1933"/>
      <c r="E523" s="131"/>
      <c r="F523" s="132"/>
      <c r="G523" s="1385"/>
    </row>
    <row r="524" spans="1:7" x14ac:dyDescent="0.2">
      <c r="A524" s="2427"/>
      <c r="B524" s="38"/>
      <c r="C524" s="1911"/>
      <c r="D524" s="1933"/>
      <c r="E524" s="131"/>
      <c r="F524" s="132"/>
      <c r="G524" s="1385"/>
    </row>
    <row r="525" spans="1:7" x14ac:dyDescent="0.2">
      <c r="A525" s="2427"/>
      <c r="B525" s="38"/>
      <c r="C525" s="1911"/>
      <c r="D525" s="1933"/>
      <c r="E525" s="131"/>
      <c r="F525" s="132"/>
      <c r="G525" s="1385"/>
    </row>
    <row r="526" spans="1:7" x14ac:dyDescent="0.2">
      <c r="A526" s="2427"/>
      <c r="B526" s="38"/>
      <c r="C526" s="1911"/>
      <c r="D526" s="1933"/>
      <c r="E526" s="131"/>
      <c r="F526" s="132"/>
      <c r="G526" s="1385"/>
    </row>
    <row r="527" spans="1:7" x14ac:dyDescent="0.2">
      <c r="A527" s="2427"/>
      <c r="B527" s="38"/>
      <c r="C527" s="1913"/>
      <c r="D527" s="1933"/>
      <c r="E527" s="131"/>
      <c r="F527" s="132"/>
      <c r="G527" s="1385"/>
    </row>
    <row r="528" spans="1:7" x14ac:dyDescent="0.2">
      <c r="A528" s="2427"/>
      <c r="B528" s="38"/>
      <c r="C528" s="1913"/>
      <c r="D528" s="1933"/>
      <c r="E528" s="131"/>
      <c r="F528" s="132"/>
      <c r="G528" s="1385"/>
    </row>
    <row r="529" spans="1:7" x14ac:dyDescent="0.2">
      <c r="A529" s="2427"/>
      <c r="B529" s="38"/>
      <c r="C529" s="1911"/>
      <c r="D529" s="1933"/>
      <c r="E529" s="131"/>
      <c r="F529" s="132"/>
      <c r="G529" s="1385"/>
    </row>
    <row r="530" spans="1:7" x14ac:dyDescent="0.2">
      <c r="A530" s="2427"/>
      <c r="B530" s="38"/>
      <c r="C530" s="1911"/>
      <c r="D530" s="1933"/>
      <c r="E530" s="131"/>
      <c r="F530" s="105"/>
      <c r="G530" s="1385"/>
    </row>
    <row r="531" spans="1:7" x14ac:dyDescent="0.2">
      <c r="A531" s="2427"/>
      <c r="B531" s="38"/>
      <c r="C531" s="1911"/>
      <c r="D531" s="1933"/>
      <c r="E531" s="41"/>
      <c r="F531" s="105"/>
      <c r="G531" s="1385"/>
    </row>
    <row r="532" spans="1:7" x14ac:dyDescent="0.2">
      <c r="A532" s="2427"/>
      <c r="B532" s="38"/>
      <c r="C532" s="1911"/>
      <c r="D532" s="1933"/>
      <c r="E532" s="41"/>
      <c r="F532" s="105"/>
      <c r="G532" s="1385"/>
    </row>
    <row r="533" spans="1:7" x14ac:dyDescent="0.2">
      <c r="A533" s="2427"/>
      <c r="B533" s="38"/>
      <c r="C533" s="1938"/>
      <c r="D533" s="1933"/>
      <c r="E533" s="41"/>
      <c r="F533" s="105"/>
      <c r="G533" s="1385"/>
    </row>
    <row r="534" spans="1:7" x14ac:dyDescent="0.2">
      <c r="A534" s="2427"/>
      <c r="B534" s="38"/>
      <c r="C534" s="1938"/>
      <c r="D534" s="1933"/>
      <c r="E534" s="41"/>
      <c r="F534" s="105"/>
      <c r="G534" s="1385"/>
    </row>
    <row r="535" spans="1:7" x14ac:dyDescent="0.2">
      <c r="A535" s="2427"/>
      <c r="B535" s="38"/>
      <c r="C535" s="1938"/>
      <c r="D535" s="1933"/>
      <c r="E535" s="41"/>
      <c r="F535" s="105"/>
      <c r="G535" s="1385"/>
    </row>
    <row r="536" spans="1:7" x14ac:dyDescent="0.2">
      <c r="A536" s="2427"/>
      <c r="B536" s="38"/>
      <c r="C536" s="1909"/>
      <c r="D536" s="1933"/>
      <c r="E536" s="41"/>
      <c r="F536" s="134"/>
      <c r="G536" s="1385"/>
    </row>
    <row r="537" spans="1:7" x14ac:dyDescent="0.2">
      <c r="A537" s="2427"/>
      <c r="B537" s="38"/>
      <c r="C537" s="1909"/>
      <c r="D537" s="1933"/>
      <c r="E537" s="41"/>
      <c r="F537" s="134"/>
      <c r="G537" s="1385"/>
    </row>
    <row r="538" spans="1:7" x14ac:dyDescent="0.2">
      <c r="A538" s="2427"/>
      <c r="B538" s="38"/>
      <c r="C538" s="1909"/>
      <c r="D538" s="1933"/>
      <c r="E538" s="41"/>
      <c r="F538" s="134"/>
      <c r="G538" s="1385"/>
    </row>
    <row r="539" spans="1:7" x14ac:dyDescent="0.2">
      <c r="A539" s="2427"/>
      <c r="B539" s="38"/>
      <c r="C539" s="1909"/>
      <c r="D539" s="1933"/>
      <c r="E539" s="41"/>
      <c r="F539" s="136"/>
      <c r="G539" s="1385"/>
    </row>
    <row r="540" spans="1:7" x14ac:dyDescent="0.2">
      <c r="A540" s="2427"/>
      <c r="B540" s="38"/>
      <c r="C540" s="39"/>
      <c r="D540" s="1933"/>
      <c r="E540" s="38"/>
      <c r="F540" s="137"/>
      <c r="G540" s="1385"/>
    </row>
    <row r="541" spans="1:7" ht="13.5" thickBot="1" x14ac:dyDescent="0.25">
      <c r="A541" s="48"/>
      <c r="B541" s="49"/>
      <c r="C541" s="50"/>
      <c r="D541" s="138"/>
      <c r="E541" s="49"/>
      <c r="F541" s="52" t="s">
        <v>986</v>
      </c>
      <c r="G541" s="110">
        <f>SUM(G510:G540)</f>
        <v>37010</v>
      </c>
    </row>
    <row r="542" spans="1:7" ht="13.5" thickTop="1" x14ac:dyDescent="0.2">
      <c r="A542" s="14" t="s">
        <v>3829</v>
      </c>
      <c r="B542" s="89"/>
      <c r="C542" s="2430"/>
      <c r="E542" s="89"/>
      <c r="G542" s="17"/>
    </row>
    <row r="543" spans="1:7" ht="13.5" thickBot="1" x14ac:dyDescent="0.25">
      <c r="A543" s="56"/>
      <c r="B543" s="90"/>
      <c r="C543" s="90"/>
      <c r="D543" s="57"/>
      <c r="E543" s="90"/>
      <c r="F543" s="58"/>
      <c r="G543" s="59"/>
    </row>
    <row r="544" spans="1:7" ht="13.5" thickTop="1" x14ac:dyDescent="0.2">
      <c r="A544" s="3411"/>
      <c r="B544" s="3412"/>
      <c r="C544" s="3412"/>
      <c r="D544" s="2428" t="s">
        <v>18</v>
      </c>
      <c r="E544" s="3413" t="s">
        <v>19</v>
      </c>
      <c r="F544" s="3413"/>
      <c r="G544" s="3414"/>
    </row>
    <row r="545" spans="1:7" x14ac:dyDescent="0.2">
      <c r="A545" s="3400" t="s">
        <v>20</v>
      </c>
      <c r="B545" s="3401"/>
      <c r="C545" s="3401"/>
      <c r="D545" s="44"/>
      <c r="E545" s="3402"/>
      <c r="F545" s="3403"/>
      <c r="G545" s="3404"/>
    </row>
    <row r="546" spans="1:7" x14ac:dyDescent="0.2">
      <c r="A546" s="3400" t="s">
        <v>21</v>
      </c>
      <c r="B546" s="3401"/>
      <c r="C546" s="3401"/>
      <c r="D546" s="61" t="s">
        <v>86</v>
      </c>
      <c r="E546" s="3405" t="s">
        <v>25</v>
      </c>
      <c r="F546" s="3405"/>
      <c r="G546" s="3406"/>
    </row>
    <row r="547" spans="1:7" ht="13.5" thickBot="1" x14ac:dyDescent="0.25">
      <c r="A547" s="3407" t="s">
        <v>22</v>
      </c>
      <c r="B547" s="3408"/>
      <c r="C547" s="3408"/>
      <c r="D547" s="62" t="s">
        <v>33</v>
      </c>
      <c r="E547" s="3409" t="s">
        <v>23</v>
      </c>
      <c r="F547" s="3409"/>
      <c r="G547" s="3410"/>
    </row>
    <row r="548" spans="1:7" ht="16.5" x14ac:dyDescent="0.25">
      <c r="A548" s="3415" t="s">
        <v>0</v>
      </c>
      <c r="B548" s="3416"/>
      <c r="C548" s="3416"/>
      <c r="D548" s="3416"/>
      <c r="E548" s="3416"/>
      <c r="F548" s="3416"/>
      <c r="G548" s="3417"/>
    </row>
    <row r="549" spans="1:7" x14ac:dyDescent="0.2">
      <c r="A549" s="3418" t="s">
        <v>1</v>
      </c>
      <c r="B549" s="3419"/>
      <c r="C549" s="3419"/>
      <c r="D549" s="3419"/>
      <c r="E549" s="3419"/>
      <c r="F549" s="3419"/>
      <c r="G549" s="3420"/>
    </row>
    <row r="550" spans="1:7" x14ac:dyDescent="0.2">
      <c r="A550" s="3421" t="s">
        <v>2</v>
      </c>
      <c r="B550" s="3422"/>
      <c r="C550" s="3422"/>
      <c r="D550" s="3422"/>
      <c r="E550" s="3422"/>
      <c r="F550" s="3422"/>
      <c r="G550" s="3423"/>
    </row>
    <row r="551" spans="1:7" x14ac:dyDescent="0.2">
      <c r="A551" s="2"/>
      <c r="B551" s="3"/>
      <c r="C551" s="2449"/>
      <c r="D551" s="5"/>
      <c r="E551" s="3"/>
      <c r="F551" s="6"/>
      <c r="G551" s="7" t="s">
        <v>3</v>
      </c>
    </row>
    <row r="552" spans="1:7" x14ac:dyDescent="0.2">
      <c r="A552" s="8" t="s">
        <v>4</v>
      </c>
      <c r="B552" s="9"/>
      <c r="C552" s="10" t="s">
        <v>83</v>
      </c>
      <c r="D552" s="9"/>
      <c r="E552" s="1277" t="s">
        <v>3948</v>
      </c>
      <c r="F552" s="689"/>
      <c r="G552" s="739" t="s">
        <v>3927</v>
      </c>
    </row>
    <row r="553" spans="1:7" x14ac:dyDescent="0.2">
      <c r="A553" s="14" t="s">
        <v>6</v>
      </c>
      <c r="B553" s="15"/>
      <c r="C553" s="16"/>
      <c r="D553" s="2450"/>
      <c r="E553" s="3424"/>
      <c r="F553" s="3425"/>
      <c r="G553" s="17"/>
    </row>
    <row r="554" spans="1:7" x14ac:dyDescent="0.2">
      <c r="A554" s="2451" t="s">
        <v>7</v>
      </c>
      <c r="B554" s="19"/>
      <c r="C554" s="19"/>
      <c r="D554" s="19"/>
      <c r="E554" s="400" t="s">
        <v>8</v>
      </c>
      <c r="F554" s="21"/>
      <c r="G554" s="17" t="s">
        <v>9</v>
      </c>
    </row>
    <row r="555" spans="1:7" x14ac:dyDescent="0.2">
      <c r="A555" s="2"/>
      <c r="B555" s="3"/>
      <c r="C555" s="2449"/>
      <c r="D555" s="2449"/>
      <c r="E555" s="3426"/>
      <c r="F555" s="3427"/>
      <c r="G555" s="22"/>
    </row>
    <row r="556" spans="1:7" ht="26.25" thickBot="1" x14ac:dyDescent="0.25">
      <c r="A556" s="23" t="s">
        <v>10</v>
      </c>
      <c r="B556" s="24" t="s">
        <v>11</v>
      </c>
      <c r="C556" s="25" t="s">
        <v>12</v>
      </c>
      <c r="D556" s="26" t="s">
        <v>13</v>
      </c>
      <c r="E556" s="27" t="s">
        <v>14</v>
      </c>
      <c r="F556" s="28" t="s">
        <v>15</v>
      </c>
      <c r="G556" s="29" t="s">
        <v>16</v>
      </c>
    </row>
    <row r="557" spans="1:7" ht="13.5" thickTop="1" x14ac:dyDescent="0.2">
      <c r="A557" s="2447">
        <v>1</v>
      </c>
      <c r="B557" s="79"/>
      <c r="C557" s="1938" t="s">
        <v>59</v>
      </c>
      <c r="D557" s="1933" t="s">
        <v>3928</v>
      </c>
      <c r="E557" s="80">
        <v>5</v>
      </c>
      <c r="F557" s="83">
        <v>450</v>
      </c>
      <c r="G557" s="1385">
        <f>F557*E557</f>
        <v>2250</v>
      </c>
    </row>
    <row r="558" spans="1:7" x14ac:dyDescent="0.2">
      <c r="A558" s="2447">
        <v>2</v>
      </c>
      <c r="B558" s="38"/>
      <c r="C558" s="1938" t="s">
        <v>59</v>
      </c>
      <c r="D558" s="1933" t="s">
        <v>3929</v>
      </c>
      <c r="E558" s="80">
        <v>10</v>
      </c>
      <c r="F558" s="83">
        <v>68</v>
      </c>
      <c r="G558" s="1385">
        <f>F558*E558</f>
        <v>680</v>
      </c>
    </row>
    <row r="559" spans="1:7" x14ac:dyDescent="0.2">
      <c r="A559" s="2447"/>
      <c r="B559" s="79"/>
      <c r="C559" s="1938"/>
      <c r="D559" s="1933"/>
      <c r="E559" s="80"/>
      <c r="F559" s="83"/>
      <c r="G559" s="1385"/>
    </row>
    <row r="560" spans="1:7" x14ac:dyDescent="0.2">
      <c r="A560" s="2447"/>
      <c r="B560" s="79"/>
      <c r="C560" s="1938"/>
      <c r="D560" s="1933"/>
      <c r="E560" s="80"/>
      <c r="F560" s="83"/>
      <c r="G560" s="1385"/>
    </row>
    <row r="561" spans="1:7" x14ac:dyDescent="0.2">
      <c r="A561" s="2447"/>
      <c r="B561" s="79"/>
      <c r="C561" s="1938"/>
      <c r="D561" s="1933"/>
      <c r="E561" s="80"/>
      <c r="F561" s="83"/>
      <c r="G561" s="1385"/>
    </row>
    <row r="562" spans="1:7" x14ac:dyDescent="0.2">
      <c r="A562" s="2447"/>
      <c r="B562" s="79"/>
      <c r="C562" s="1938"/>
      <c r="D562" s="1933"/>
      <c r="E562" s="80"/>
      <c r="F562" s="83"/>
      <c r="G562" s="1385"/>
    </row>
    <row r="563" spans="1:7" x14ac:dyDescent="0.2">
      <c r="A563" s="2447"/>
      <c r="B563" s="79"/>
      <c r="C563" s="1938"/>
      <c r="D563" s="1933"/>
      <c r="E563" s="80"/>
      <c r="F563" s="83"/>
      <c r="G563" s="1385"/>
    </row>
    <row r="564" spans="1:7" x14ac:dyDescent="0.2">
      <c r="A564" s="2447"/>
      <c r="B564" s="79"/>
      <c r="C564" s="1938"/>
      <c r="D564" s="1933"/>
      <c r="E564" s="80"/>
      <c r="F564" s="83"/>
      <c r="G564" s="1385"/>
    </row>
    <row r="565" spans="1:7" x14ac:dyDescent="0.2">
      <c r="A565" s="2447"/>
      <c r="B565" s="79"/>
      <c r="C565" s="1938"/>
      <c r="D565" s="1933"/>
      <c r="E565" s="80"/>
      <c r="F565" s="83"/>
      <c r="G565" s="1385"/>
    </row>
    <row r="566" spans="1:7" x14ac:dyDescent="0.2">
      <c r="A566" s="2447"/>
      <c r="B566" s="38"/>
      <c r="C566" s="1911"/>
      <c r="D566" s="1933"/>
      <c r="E566" s="131"/>
      <c r="F566" s="132"/>
      <c r="G566" s="1385"/>
    </row>
    <row r="567" spans="1:7" x14ac:dyDescent="0.2">
      <c r="A567" s="2447"/>
      <c r="B567" s="38"/>
      <c r="C567" s="1911"/>
      <c r="D567" s="1933"/>
      <c r="E567" s="131"/>
      <c r="F567" s="132"/>
      <c r="G567" s="1385"/>
    </row>
    <row r="568" spans="1:7" x14ac:dyDescent="0.2">
      <c r="A568" s="2447"/>
      <c r="B568" s="38"/>
      <c r="C568" s="1911"/>
      <c r="D568" s="1933"/>
      <c r="E568" s="131"/>
      <c r="F568" s="132"/>
      <c r="G568" s="1385"/>
    </row>
    <row r="569" spans="1:7" x14ac:dyDescent="0.2">
      <c r="A569" s="2447"/>
      <c r="B569" s="38"/>
      <c r="C569" s="1911"/>
      <c r="D569" s="1933"/>
      <c r="E569" s="131"/>
      <c r="F569" s="132"/>
      <c r="G569" s="1385"/>
    </row>
    <row r="570" spans="1:7" x14ac:dyDescent="0.2">
      <c r="A570" s="2447"/>
      <c r="B570" s="38"/>
      <c r="C570" s="1911"/>
      <c r="D570" s="1933"/>
      <c r="E570" s="131"/>
      <c r="F570" s="132"/>
      <c r="G570" s="1385"/>
    </row>
    <row r="571" spans="1:7" x14ac:dyDescent="0.2">
      <c r="A571" s="2447"/>
      <c r="B571" s="38"/>
      <c r="C571" s="1911"/>
      <c r="D571" s="1933"/>
      <c r="E571" s="131"/>
      <c r="F571" s="132"/>
      <c r="G571" s="1385"/>
    </row>
    <row r="572" spans="1:7" x14ac:dyDescent="0.2">
      <c r="A572" s="2447"/>
      <c r="B572" s="38"/>
      <c r="C572" s="1911"/>
      <c r="D572" s="1933"/>
      <c r="E572" s="131"/>
      <c r="F572" s="132"/>
      <c r="G572" s="1385"/>
    </row>
    <row r="573" spans="1:7" x14ac:dyDescent="0.2">
      <c r="A573" s="2447"/>
      <c r="B573" s="38"/>
      <c r="C573" s="1911"/>
      <c r="D573" s="1933"/>
      <c r="E573" s="131"/>
      <c r="F573" s="132"/>
      <c r="G573" s="1385"/>
    </row>
    <row r="574" spans="1:7" x14ac:dyDescent="0.2">
      <c r="A574" s="2447"/>
      <c r="B574" s="38"/>
      <c r="C574" s="1913"/>
      <c r="D574" s="1933"/>
      <c r="E574" s="131"/>
      <c r="F574" s="132"/>
      <c r="G574" s="1385"/>
    </row>
    <row r="575" spans="1:7" x14ac:dyDescent="0.2">
      <c r="A575" s="2447"/>
      <c r="B575" s="38"/>
      <c r="C575" s="1913"/>
      <c r="D575" s="1933"/>
      <c r="E575" s="131"/>
      <c r="F575" s="132"/>
      <c r="G575" s="1385"/>
    </row>
    <row r="576" spans="1:7" x14ac:dyDescent="0.2">
      <c r="A576" s="2447"/>
      <c r="B576" s="38"/>
      <c r="C576" s="1911"/>
      <c r="D576" s="1933"/>
      <c r="E576" s="131"/>
      <c r="F576" s="132"/>
      <c r="G576" s="1385"/>
    </row>
    <row r="577" spans="1:7" x14ac:dyDescent="0.2">
      <c r="A577" s="2447"/>
      <c r="B577" s="38"/>
      <c r="C577" s="1911"/>
      <c r="D577" s="1933"/>
      <c r="E577" s="131"/>
      <c r="F577" s="105"/>
      <c r="G577" s="1385"/>
    </row>
    <row r="578" spans="1:7" x14ac:dyDescent="0.2">
      <c r="A578" s="2447"/>
      <c r="B578" s="38"/>
      <c r="C578" s="1911"/>
      <c r="D578" s="1933"/>
      <c r="E578" s="41"/>
      <c r="F578" s="105"/>
      <c r="G578" s="1385"/>
    </row>
    <row r="579" spans="1:7" x14ac:dyDescent="0.2">
      <c r="A579" s="2447"/>
      <c r="B579" s="38"/>
      <c r="C579" s="1911"/>
      <c r="D579" s="1933"/>
      <c r="E579" s="41"/>
      <c r="F579" s="105"/>
      <c r="G579" s="1385"/>
    </row>
    <row r="580" spans="1:7" x14ac:dyDescent="0.2">
      <c r="A580" s="2447"/>
      <c r="B580" s="38"/>
      <c r="C580" s="1938"/>
      <c r="D580" s="1933"/>
      <c r="E580" s="41"/>
      <c r="F580" s="105"/>
      <c r="G580" s="1385"/>
    </row>
    <row r="581" spans="1:7" x14ac:dyDescent="0.2">
      <c r="A581" s="2447"/>
      <c r="B581" s="38"/>
      <c r="C581" s="1938"/>
      <c r="D581" s="1933"/>
      <c r="E581" s="41"/>
      <c r="F581" s="105"/>
      <c r="G581" s="1385"/>
    </row>
    <row r="582" spans="1:7" x14ac:dyDescent="0.2">
      <c r="A582" s="2447"/>
      <c r="B582" s="38"/>
      <c r="C582" s="1938"/>
      <c r="D582" s="1933"/>
      <c r="E582" s="41"/>
      <c r="F582" s="105"/>
      <c r="G582" s="1385"/>
    </row>
    <row r="583" spans="1:7" x14ac:dyDescent="0.2">
      <c r="A583" s="2447"/>
      <c r="B583" s="38"/>
      <c r="C583" s="1909"/>
      <c r="D583" s="1933"/>
      <c r="E583" s="41"/>
      <c r="F583" s="134"/>
      <c r="G583" s="1385"/>
    </row>
    <row r="584" spans="1:7" x14ac:dyDescent="0.2">
      <c r="A584" s="2447"/>
      <c r="B584" s="38"/>
      <c r="C584" s="1909"/>
      <c r="D584" s="1933"/>
      <c r="E584" s="41"/>
      <c r="F584" s="134"/>
      <c r="G584" s="1385"/>
    </row>
    <row r="585" spans="1:7" x14ac:dyDescent="0.2">
      <c r="A585" s="2447"/>
      <c r="B585" s="38"/>
      <c r="C585" s="1909"/>
      <c r="D585" s="1933"/>
      <c r="E585" s="41"/>
      <c r="F585" s="134"/>
      <c r="G585" s="1385"/>
    </row>
    <row r="586" spans="1:7" x14ac:dyDescent="0.2">
      <c r="A586" s="2447"/>
      <c r="B586" s="38"/>
      <c r="C586" s="1909"/>
      <c r="D586" s="1933"/>
      <c r="E586" s="41"/>
      <c r="F586" s="136"/>
      <c r="G586" s="1385"/>
    </row>
    <row r="587" spans="1:7" x14ac:dyDescent="0.2">
      <c r="A587" s="2447"/>
      <c r="B587" s="38"/>
      <c r="C587" s="39"/>
      <c r="D587" s="1933"/>
      <c r="E587" s="38"/>
      <c r="F587" s="137"/>
      <c r="G587" s="1385"/>
    </row>
    <row r="588" spans="1:7" ht="13.5" thickBot="1" x14ac:dyDescent="0.25">
      <c r="A588" s="48"/>
      <c r="B588" s="49"/>
      <c r="C588" s="50"/>
      <c r="D588" s="138"/>
      <c r="E588" s="49"/>
      <c r="F588" s="52" t="s">
        <v>986</v>
      </c>
      <c r="G588" s="110">
        <f>SUM(G557:G587)</f>
        <v>2930</v>
      </c>
    </row>
    <row r="589" spans="1:7" ht="13.5" thickTop="1" x14ac:dyDescent="0.2">
      <c r="A589" s="14" t="s">
        <v>3930</v>
      </c>
      <c r="B589" s="89"/>
      <c r="C589" s="2450"/>
      <c r="E589" s="89"/>
      <c r="G589" s="17"/>
    </row>
    <row r="590" spans="1:7" ht="13.5" thickBot="1" x14ac:dyDescent="0.25">
      <c r="A590" s="56"/>
      <c r="B590" s="90"/>
      <c r="C590" s="90"/>
      <c r="D590" s="57"/>
      <c r="E590" s="90"/>
      <c r="F590" s="58"/>
      <c r="G590" s="59"/>
    </row>
    <row r="591" spans="1:7" ht="13.5" thickTop="1" x14ac:dyDescent="0.2">
      <c r="A591" s="3411"/>
      <c r="B591" s="3412"/>
      <c r="C591" s="3412"/>
      <c r="D591" s="2448" t="s">
        <v>18</v>
      </c>
      <c r="E591" s="3413" t="s">
        <v>19</v>
      </c>
      <c r="F591" s="3413"/>
      <c r="G591" s="3414"/>
    </row>
    <row r="592" spans="1:7" x14ac:dyDescent="0.2">
      <c r="A592" s="3400" t="s">
        <v>20</v>
      </c>
      <c r="B592" s="3401"/>
      <c r="C592" s="3401"/>
      <c r="D592" s="44"/>
      <c r="E592" s="3402"/>
      <c r="F592" s="3403"/>
      <c r="G592" s="3404"/>
    </row>
    <row r="593" spans="1:10" x14ac:dyDescent="0.2">
      <c r="A593" s="3400" t="s">
        <v>21</v>
      </c>
      <c r="B593" s="3401"/>
      <c r="C593" s="3401"/>
      <c r="D593" s="61" t="s">
        <v>86</v>
      </c>
      <c r="E593" s="3405" t="s">
        <v>25</v>
      </c>
      <c r="F593" s="3405"/>
      <c r="G593" s="3406"/>
    </row>
    <row r="594" spans="1:10" ht="13.5" thickBot="1" x14ac:dyDescent="0.25">
      <c r="A594" s="3407" t="s">
        <v>22</v>
      </c>
      <c r="B594" s="3408"/>
      <c r="C594" s="3408"/>
      <c r="D594" s="62" t="s">
        <v>33</v>
      </c>
      <c r="E594" s="3409" t="s">
        <v>23</v>
      </c>
      <c r="F594" s="3409"/>
      <c r="G594" s="3410"/>
    </row>
    <row r="595" spans="1:10" ht="16.5" x14ac:dyDescent="0.25">
      <c r="A595" s="3415" t="s">
        <v>0</v>
      </c>
      <c r="B595" s="3416"/>
      <c r="C595" s="3416"/>
      <c r="D595" s="3416"/>
      <c r="E595" s="3416"/>
      <c r="F595" s="3416"/>
      <c r="G595" s="3417"/>
    </row>
    <row r="596" spans="1:10" x14ac:dyDescent="0.2">
      <c r="A596" s="3418" t="s">
        <v>1</v>
      </c>
      <c r="B596" s="3419"/>
      <c r="C596" s="3419"/>
      <c r="D596" s="3419"/>
      <c r="E596" s="3419"/>
      <c r="F596" s="3419"/>
      <c r="G596" s="3420"/>
    </row>
    <row r="597" spans="1:10" x14ac:dyDescent="0.2">
      <c r="A597" s="3421" t="s">
        <v>2</v>
      </c>
      <c r="B597" s="3422"/>
      <c r="C597" s="3422"/>
      <c r="D597" s="3422"/>
      <c r="E597" s="3422"/>
      <c r="F597" s="3422"/>
      <c r="G597" s="3423"/>
    </row>
    <row r="598" spans="1:10" x14ac:dyDescent="0.2">
      <c r="A598" s="2"/>
      <c r="B598" s="3"/>
      <c r="C598" s="3129"/>
      <c r="D598" s="5"/>
      <c r="E598" s="3"/>
      <c r="F598" s="6"/>
      <c r="G598" s="7" t="s">
        <v>3</v>
      </c>
    </row>
    <row r="599" spans="1:10" x14ac:dyDescent="0.2">
      <c r="A599" s="8" t="s">
        <v>4</v>
      </c>
      <c r="B599" s="9"/>
      <c r="C599" s="10" t="s">
        <v>83</v>
      </c>
      <c r="D599" s="9"/>
      <c r="E599" s="1134" t="s">
        <v>5347</v>
      </c>
      <c r="F599" s="689"/>
      <c r="G599" s="739" t="s">
        <v>5348</v>
      </c>
    </row>
    <row r="600" spans="1:10" x14ac:dyDescent="0.2">
      <c r="A600" s="14" t="s">
        <v>6</v>
      </c>
      <c r="B600" s="15"/>
      <c r="C600" s="16"/>
      <c r="D600" s="3130"/>
      <c r="E600" s="3424"/>
      <c r="F600" s="3425"/>
      <c r="G600" s="17"/>
    </row>
    <row r="601" spans="1:10" x14ac:dyDescent="0.2">
      <c r="A601" s="3131" t="s">
        <v>7</v>
      </c>
      <c r="B601" s="19"/>
      <c r="C601" s="19"/>
      <c r="D601" s="19"/>
      <c r="E601" s="400" t="s">
        <v>8</v>
      </c>
      <c r="F601" s="21"/>
      <c r="G601" s="17" t="s">
        <v>9</v>
      </c>
    </row>
    <row r="602" spans="1:10" x14ac:dyDescent="0.2">
      <c r="A602" s="2"/>
      <c r="B602" s="3"/>
      <c r="C602" s="3129"/>
      <c r="D602" s="3129"/>
      <c r="E602" s="3426"/>
      <c r="F602" s="3427"/>
      <c r="G602" s="22"/>
    </row>
    <row r="603" spans="1:10" ht="26.25" thickBot="1" x14ac:dyDescent="0.25">
      <c r="A603" s="23" t="s">
        <v>10</v>
      </c>
      <c r="B603" s="24" t="s">
        <v>11</v>
      </c>
      <c r="C603" s="25" t="s">
        <v>12</v>
      </c>
      <c r="D603" s="26" t="s">
        <v>13</v>
      </c>
      <c r="E603" s="27" t="s">
        <v>14</v>
      </c>
      <c r="F603" s="28" t="s">
        <v>15</v>
      </c>
      <c r="G603" s="29" t="s">
        <v>16</v>
      </c>
    </row>
    <row r="604" spans="1:10" ht="13.5" thickTop="1" x14ac:dyDescent="0.2">
      <c r="A604" s="3127">
        <v>1</v>
      </c>
      <c r="B604" s="79"/>
      <c r="C604" s="1938" t="s">
        <v>24</v>
      </c>
      <c r="D604" s="1933" t="s">
        <v>5393</v>
      </c>
      <c r="E604" s="80">
        <v>1</v>
      </c>
      <c r="F604" s="83">
        <v>855</v>
      </c>
      <c r="G604" s="1385">
        <f>F604*E604</f>
        <v>855</v>
      </c>
      <c r="J604" s="644" t="s">
        <v>4177</v>
      </c>
    </row>
    <row r="605" spans="1:10" x14ac:dyDescent="0.2">
      <c r="A605" s="3127">
        <v>2</v>
      </c>
      <c r="B605" s="38"/>
      <c r="C605" s="1938" t="s">
        <v>59</v>
      </c>
      <c r="D605" s="1933" t="s">
        <v>5394</v>
      </c>
      <c r="E605" s="80">
        <v>2</v>
      </c>
      <c r="F605" s="83">
        <v>2170</v>
      </c>
      <c r="G605" s="1385">
        <f t="shared" ref="G605:G607" si="12">F605*E605</f>
        <v>4340</v>
      </c>
      <c r="J605" s="644" t="s">
        <v>5397</v>
      </c>
    </row>
    <row r="606" spans="1:10" x14ac:dyDescent="0.2">
      <c r="A606" s="3127">
        <v>3</v>
      </c>
      <c r="B606" s="79"/>
      <c r="C606" s="1938" t="s">
        <v>1028</v>
      </c>
      <c r="D606" s="1933" t="s">
        <v>5395</v>
      </c>
      <c r="E606" s="80">
        <v>1</v>
      </c>
      <c r="F606" s="83">
        <v>140</v>
      </c>
      <c r="G606" s="1385">
        <f t="shared" si="12"/>
        <v>140</v>
      </c>
    </row>
    <row r="607" spans="1:10" x14ac:dyDescent="0.2">
      <c r="A607" s="3127">
        <v>4</v>
      </c>
      <c r="B607" s="79"/>
      <c r="C607" s="1938" t="s">
        <v>1700</v>
      </c>
      <c r="D607" s="1933" t="s">
        <v>3355</v>
      </c>
      <c r="E607" s="80">
        <v>1</v>
      </c>
      <c r="F607" s="83">
        <v>1344</v>
      </c>
      <c r="G607" s="1385">
        <f t="shared" si="12"/>
        <v>1344</v>
      </c>
    </row>
    <row r="608" spans="1:10" x14ac:dyDescent="0.2">
      <c r="A608" s="3127"/>
      <c r="B608" s="79"/>
      <c r="C608" s="1938"/>
      <c r="D608" s="1933"/>
      <c r="E608" s="80"/>
      <c r="F608" s="83"/>
      <c r="G608" s="1385"/>
    </row>
    <row r="609" spans="1:7" x14ac:dyDescent="0.2">
      <c r="A609" s="3127"/>
      <c r="B609" s="79"/>
      <c r="C609" s="1938"/>
      <c r="D609" s="1933"/>
      <c r="E609" s="80"/>
      <c r="F609" s="83"/>
      <c r="G609" s="1385"/>
    </row>
    <row r="610" spans="1:7" x14ac:dyDescent="0.2">
      <c r="A610" s="3127"/>
      <c r="B610" s="79"/>
      <c r="C610" s="1938"/>
      <c r="D610" s="1933"/>
      <c r="E610" s="80"/>
      <c r="F610" s="83"/>
      <c r="G610" s="1385"/>
    </row>
    <row r="611" spans="1:7" x14ac:dyDescent="0.2">
      <c r="A611" s="3127"/>
      <c r="B611" s="79"/>
      <c r="C611" s="1938"/>
      <c r="D611" s="1933"/>
      <c r="E611" s="80"/>
      <c r="F611" s="83"/>
      <c r="G611" s="1385"/>
    </row>
    <row r="612" spans="1:7" x14ac:dyDescent="0.2">
      <c r="A612" s="3127"/>
      <c r="B612" s="79"/>
      <c r="C612" s="1938"/>
      <c r="D612" s="1933"/>
      <c r="E612" s="80"/>
      <c r="F612" s="83"/>
      <c r="G612" s="1385"/>
    </row>
    <row r="613" spans="1:7" x14ac:dyDescent="0.2">
      <c r="A613" s="3127"/>
      <c r="B613" s="38"/>
      <c r="C613" s="1911"/>
      <c r="D613" s="1933"/>
      <c r="E613" s="131"/>
      <c r="F613" s="132"/>
      <c r="G613" s="1385"/>
    </row>
    <row r="614" spans="1:7" x14ac:dyDescent="0.2">
      <c r="A614" s="3127"/>
      <c r="B614" s="38"/>
      <c r="C614" s="1911"/>
      <c r="D614" s="1933"/>
      <c r="E614" s="131"/>
      <c r="F614" s="132"/>
      <c r="G614" s="1385"/>
    </row>
    <row r="615" spans="1:7" x14ac:dyDescent="0.2">
      <c r="A615" s="3127"/>
      <c r="B615" s="38"/>
      <c r="C615" s="1911"/>
      <c r="D615" s="1933"/>
      <c r="E615" s="131"/>
      <c r="F615" s="132"/>
      <c r="G615" s="1385"/>
    </row>
    <row r="616" spans="1:7" x14ac:dyDescent="0.2">
      <c r="A616" s="3127"/>
      <c r="B616" s="38"/>
      <c r="C616" s="1911"/>
      <c r="D616" s="1933"/>
      <c r="E616" s="131"/>
      <c r="F616" s="132"/>
      <c r="G616" s="1385"/>
    </row>
    <row r="617" spans="1:7" x14ac:dyDescent="0.2">
      <c r="A617" s="3127"/>
      <c r="B617" s="38"/>
      <c r="C617" s="1911"/>
      <c r="D617" s="1933"/>
      <c r="E617" s="131"/>
      <c r="F617" s="132"/>
      <c r="G617" s="1385"/>
    </row>
    <row r="618" spans="1:7" x14ac:dyDescent="0.2">
      <c r="A618" s="3127"/>
      <c r="B618" s="38"/>
      <c r="C618" s="1911"/>
      <c r="D618" s="1933"/>
      <c r="E618" s="131"/>
      <c r="F618" s="132"/>
      <c r="G618" s="1385"/>
    </row>
    <row r="619" spans="1:7" x14ac:dyDescent="0.2">
      <c r="A619" s="3127"/>
      <c r="B619" s="38"/>
      <c r="C619" s="1911"/>
      <c r="D619" s="1933"/>
      <c r="E619" s="131"/>
      <c r="F619" s="132"/>
      <c r="G619" s="1385"/>
    </row>
    <row r="620" spans="1:7" x14ac:dyDescent="0.2">
      <c r="A620" s="3127"/>
      <c r="B620" s="38"/>
      <c r="C620" s="1911"/>
      <c r="D620" s="1933"/>
      <c r="E620" s="131"/>
      <c r="F620" s="132"/>
      <c r="G620" s="1385"/>
    </row>
    <row r="621" spans="1:7" x14ac:dyDescent="0.2">
      <c r="A621" s="3127"/>
      <c r="B621" s="38"/>
      <c r="C621" s="1913"/>
      <c r="D621" s="1933"/>
      <c r="E621" s="131"/>
      <c r="F621" s="132"/>
      <c r="G621" s="1385"/>
    </row>
    <row r="622" spans="1:7" x14ac:dyDescent="0.2">
      <c r="A622" s="3127"/>
      <c r="B622" s="38"/>
      <c r="C622" s="1913"/>
      <c r="D622" s="1933"/>
      <c r="E622" s="131"/>
      <c r="F622" s="132"/>
      <c r="G622" s="1385"/>
    </row>
    <row r="623" spans="1:7" x14ac:dyDescent="0.2">
      <c r="A623" s="3127"/>
      <c r="B623" s="38"/>
      <c r="C623" s="1911"/>
      <c r="D623" s="1933"/>
      <c r="E623" s="131"/>
      <c r="F623" s="132"/>
      <c r="G623" s="1385"/>
    </row>
    <row r="624" spans="1:7" x14ac:dyDescent="0.2">
      <c r="A624" s="3127"/>
      <c r="B624" s="38"/>
      <c r="C624" s="1911"/>
      <c r="D624" s="1933"/>
      <c r="E624" s="131"/>
      <c r="F624" s="105"/>
      <c r="G624" s="1385"/>
    </row>
    <row r="625" spans="1:7" x14ac:dyDescent="0.2">
      <c r="A625" s="3127"/>
      <c r="B625" s="38"/>
      <c r="C625" s="1911"/>
      <c r="D625" s="1933"/>
      <c r="E625" s="41"/>
      <c r="F625" s="105"/>
      <c r="G625" s="1385"/>
    </row>
    <row r="626" spans="1:7" x14ac:dyDescent="0.2">
      <c r="A626" s="3127"/>
      <c r="B626" s="38"/>
      <c r="C626" s="1911"/>
      <c r="D626" s="1933"/>
      <c r="E626" s="41"/>
      <c r="F626" s="105"/>
      <c r="G626" s="1385"/>
    </row>
    <row r="627" spans="1:7" x14ac:dyDescent="0.2">
      <c r="A627" s="3127"/>
      <c r="B627" s="38"/>
      <c r="C627" s="1938"/>
      <c r="D627" s="1933"/>
      <c r="E627" s="41"/>
      <c r="F627" s="105"/>
      <c r="G627" s="1385"/>
    </row>
    <row r="628" spans="1:7" x14ac:dyDescent="0.2">
      <c r="A628" s="3127"/>
      <c r="B628" s="38"/>
      <c r="C628" s="1938"/>
      <c r="D628" s="1933"/>
      <c r="E628" s="41"/>
      <c r="F628" s="105"/>
      <c r="G628" s="1385"/>
    </row>
    <row r="629" spans="1:7" x14ac:dyDescent="0.2">
      <c r="A629" s="3127"/>
      <c r="B629" s="38"/>
      <c r="C629" s="1938"/>
      <c r="D629" s="1933"/>
      <c r="E629" s="41"/>
      <c r="F629" s="105"/>
      <c r="G629" s="1385"/>
    </row>
    <row r="630" spans="1:7" x14ac:dyDescent="0.2">
      <c r="A630" s="3127"/>
      <c r="B630" s="38"/>
      <c r="C630" s="1909"/>
      <c r="D630" s="1933"/>
      <c r="E630" s="41"/>
      <c r="F630" s="134"/>
      <c r="G630" s="1385"/>
    </row>
    <row r="631" spans="1:7" x14ac:dyDescent="0.2">
      <c r="A631" s="3127"/>
      <c r="B631" s="38"/>
      <c r="C631" s="1909"/>
      <c r="D631" s="1933"/>
      <c r="E631" s="41"/>
      <c r="F631" s="134"/>
      <c r="G631" s="1385"/>
    </row>
    <row r="632" spans="1:7" x14ac:dyDescent="0.2">
      <c r="A632" s="3127"/>
      <c r="B632" s="38"/>
      <c r="C632" s="1909"/>
      <c r="D632" s="1933"/>
      <c r="E632" s="41"/>
      <c r="F632" s="134"/>
      <c r="G632" s="1385"/>
    </row>
    <row r="633" spans="1:7" x14ac:dyDescent="0.2">
      <c r="A633" s="3127"/>
      <c r="B633" s="38"/>
      <c r="C633" s="1909"/>
      <c r="D633" s="1933"/>
      <c r="E633" s="41"/>
      <c r="F633" s="136"/>
      <c r="G633" s="1385"/>
    </row>
    <row r="634" spans="1:7" x14ac:dyDescent="0.2">
      <c r="A634" s="3127"/>
      <c r="B634" s="38"/>
      <c r="C634" s="39"/>
      <c r="D634" s="1933"/>
      <c r="E634" s="38"/>
      <c r="F634" s="137"/>
      <c r="G634" s="1385"/>
    </row>
    <row r="635" spans="1:7" ht="13.5" thickBot="1" x14ac:dyDescent="0.25">
      <c r="A635" s="48"/>
      <c r="B635" s="49"/>
      <c r="C635" s="50"/>
      <c r="D635" s="138"/>
      <c r="E635" s="49"/>
      <c r="F635" s="52" t="s">
        <v>986</v>
      </c>
      <c r="G635" s="110">
        <f>SUM(G604:G634)</f>
        <v>6679</v>
      </c>
    </row>
    <row r="636" spans="1:7" ht="13.5" thickTop="1" x14ac:dyDescent="0.2">
      <c r="A636" s="14" t="s">
        <v>5396</v>
      </c>
      <c r="B636" s="89"/>
      <c r="C636" s="3130"/>
      <c r="E636" s="89"/>
      <c r="G636" s="17"/>
    </row>
    <row r="637" spans="1:7" ht="13.5" thickBot="1" x14ac:dyDescent="0.25">
      <c r="A637" s="56"/>
      <c r="B637" s="90"/>
      <c r="C637" s="90"/>
      <c r="D637" s="57"/>
      <c r="E637" s="90"/>
      <c r="F637" s="58"/>
      <c r="G637" s="59"/>
    </row>
    <row r="638" spans="1:7" ht="13.5" thickTop="1" x14ac:dyDescent="0.2">
      <c r="A638" s="3411"/>
      <c r="B638" s="3412"/>
      <c r="C638" s="3412"/>
      <c r="D638" s="3128" t="s">
        <v>18</v>
      </c>
      <c r="E638" s="3413" t="s">
        <v>19</v>
      </c>
      <c r="F638" s="3413"/>
      <c r="G638" s="3414"/>
    </row>
    <row r="639" spans="1:7" x14ac:dyDescent="0.2">
      <c r="A639" s="3400" t="s">
        <v>20</v>
      </c>
      <c r="B639" s="3401"/>
      <c r="C639" s="3401"/>
      <c r="D639" s="44"/>
      <c r="E639" s="3402"/>
      <c r="F639" s="3403"/>
      <c r="G639" s="3404"/>
    </row>
    <row r="640" spans="1:7" x14ac:dyDescent="0.2">
      <c r="A640" s="3400" t="s">
        <v>21</v>
      </c>
      <c r="B640" s="3401"/>
      <c r="C640" s="3401"/>
      <c r="D640" s="61" t="s">
        <v>86</v>
      </c>
      <c r="E640" s="3405" t="s">
        <v>25</v>
      </c>
      <c r="F640" s="3405"/>
      <c r="G640" s="3406"/>
    </row>
    <row r="641" spans="1:7" ht="13.5" thickBot="1" x14ac:dyDescent="0.25">
      <c r="A641" s="3407" t="s">
        <v>22</v>
      </c>
      <c r="B641" s="3408"/>
      <c r="C641" s="3408"/>
      <c r="D641" s="62" t="s">
        <v>33</v>
      </c>
      <c r="E641" s="3409" t="s">
        <v>23</v>
      </c>
      <c r="F641" s="3409"/>
      <c r="G641" s="3410"/>
    </row>
  </sheetData>
  <mergeCells count="184">
    <mergeCell ref="A640:C640"/>
    <mergeCell ref="E640:G640"/>
    <mergeCell ref="A641:C641"/>
    <mergeCell ref="E641:G641"/>
    <mergeCell ref="A595:G595"/>
    <mergeCell ref="A596:G596"/>
    <mergeCell ref="A597:G597"/>
    <mergeCell ref="E600:F600"/>
    <mergeCell ref="E602:F602"/>
    <mergeCell ref="A638:C638"/>
    <mergeCell ref="E638:G638"/>
    <mergeCell ref="A639:C639"/>
    <mergeCell ref="E639:G639"/>
    <mergeCell ref="A546:C546"/>
    <mergeCell ref="E546:G546"/>
    <mergeCell ref="A547:C547"/>
    <mergeCell ref="E547:G547"/>
    <mergeCell ref="A501:G501"/>
    <mergeCell ref="A502:G502"/>
    <mergeCell ref="A503:G503"/>
    <mergeCell ref="E506:F506"/>
    <mergeCell ref="E508:F508"/>
    <mergeCell ref="A544:C544"/>
    <mergeCell ref="E544:G544"/>
    <mergeCell ref="A545:C545"/>
    <mergeCell ref="E545:G545"/>
    <mergeCell ref="A499:C499"/>
    <mergeCell ref="E499:G499"/>
    <mergeCell ref="A500:C500"/>
    <mergeCell ref="E500:G500"/>
    <mergeCell ref="A454:G454"/>
    <mergeCell ref="A455:G455"/>
    <mergeCell ref="A456:G456"/>
    <mergeCell ref="E459:F459"/>
    <mergeCell ref="E461:F461"/>
    <mergeCell ref="A497:C497"/>
    <mergeCell ref="E497:G497"/>
    <mergeCell ref="A498:C498"/>
    <mergeCell ref="E498:G498"/>
    <mergeCell ref="A452:C452"/>
    <mergeCell ref="E452:G452"/>
    <mergeCell ref="A453:C453"/>
    <mergeCell ref="E453:G453"/>
    <mergeCell ref="A407:G407"/>
    <mergeCell ref="A408:G408"/>
    <mergeCell ref="A409:G409"/>
    <mergeCell ref="E412:F412"/>
    <mergeCell ref="E414:F414"/>
    <mergeCell ref="A450:C450"/>
    <mergeCell ref="E450:G450"/>
    <mergeCell ref="A451:C451"/>
    <mergeCell ref="E451:G451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  <mergeCell ref="A44:C44"/>
    <mergeCell ref="E44:G44"/>
    <mergeCell ref="A90:C90"/>
    <mergeCell ref="E90:G90"/>
    <mergeCell ref="A91:C91"/>
    <mergeCell ref="E91:G91"/>
    <mergeCell ref="A92:C92"/>
    <mergeCell ref="E92:G92"/>
    <mergeCell ref="A47:G47"/>
    <mergeCell ref="A48:G48"/>
    <mergeCell ref="A49:G49"/>
    <mergeCell ref="E52:F52"/>
    <mergeCell ref="E54:F54"/>
    <mergeCell ref="E99:F99"/>
    <mergeCell ref="E101:F101"/>
    <mergeCell ref="A137:C137"/>
    <mergeCell ref="E137:G137"/>
    <mergeCell ref="A138:C138"/>
    <mergeCell ref="E138:G138"/>
    <mergeCell ref="A93:C93"/>
    <mergeCell ref="E93:G93"/>
    <mergeCell ref="A94:G94"/>
    <mergeCell ref="A95:G95"/>
    <mergeCell ref="A96:G96"/>
    <mergeCell ref="A142:G142"/>
    <mergeCell ref="A143:G143"/>
    <mergeCell ref="E146:F146"/>
    <mergeCell ref="E148:F148"/>
    <mergeCell ref="A184:C184"/>
    <mergeCell ref="E184:G184"/>
    <mergeCell ref="A139:C139"/>
    <mergeCell ref="E139:G139"/>
    <mergeCell ref="A140:C140"/>
    <mergeCell ref="E140:G140"/>
    <mergeCell ref="A141:G141"/>
    <mergeCell ref="A188:G188"/>
    <mergeCell ref="A189:G189"/>
    <mergeCell ref="A190:G190"/>
    <mergeCell ref="E193:F193"/>
    <mergeCell ref="E195:F195"/>
    <mergeCell ref="A185:C185"/>
    <mergeCell ref="E185:G185"/>
    <mergeCell ref="A186:C186"/>
    <mergeCell ref="E186:G186"/>
    <mergeCell ref="A187:C187"/>
    <mergeCell ref="E187:G187"/>
    <mergeCell ref="A219:G219"/>
    <mergeCell ref="A220:G220"/>
    <mergeCell ref="A221:G221"/>
    <mergeCell ref="E224:F224"/>
    <mergeCell ref="E226:F226"/>
    <mergeCell ref="A218:C218"/>
    <mergeCell ref="E218:G218"/>
    <mergeCell ref="A215:C215"/>
    <mergeCell ref="E215:G215"/>
    <mergeCell ref="A216:C216"/>
    <mergeCell ref="E216:G216"/>
    <mergeCell ref="A217:C217"/>
    <mergeCell ref="E217:G217"/>
    <mergeCell ref="A266:G266"/>
    <mergeCell ref="A267:G267"/>
    <mergeCell ref="A268:G268"/>
    <mergeCell ref="E271:F271"/>
    <mergeCell ref="E273:F273"/>
    <mergeCell ref="A265:C265"/>
    <mergeCell ref="E265:G265"/>
    <mergeCell ref="A262:C262"/>
    <mergeCell ref="E262:G262"/>
    <mergeCell ref="A263:C263"/>
    <mergeCell ref="E263:G263"/>
    <mergeCell ref="A264:C264"/>
    <mergeCell ref="E264:G264"/>
    <mergeCell ref="A313:G313"/>
    <mergeCell ref="A314:G314"/>
    <mergeCell ref="A315:G315"/>
    <mergeCell ref="E318:F318"/>
    <mergeCell ref="E320:F320"/>
    <mergeCell ref="A312:C312"/>
    <mergeCell ref="E312:G312"/>
    <mergeCell ref="A307:G307"/>
    <mergeCell ref="A309:C309"/>
    <mergeCell ref="E309:G309"/>
    <mergeCell ref="A310:C310"/>
    <mergeCell ref="E310:G310"/>
    <mergeCell ref="A311:C311"/>
    <mergeCell ref="E311:G311"/>
    <mergeCell ref="A358:C358"/>
    <mergeCell ref="E358:G358"/>
    <mergeCell ref="A359:C359"/>
    <mergeCell ref="E359:G359"/>
    <mergeCell ref="A354:G354"/>
    <mergeCell ref="A356:C356"/>
    <mergeCell ref="E356:G356"/>
    <mergeCell ref="A357:C357"/>
    <mergeCell ref="E357:G357"/>
    <mergeCell ref="A405:C405"/>
    <mergeCell ref="E405:G405"/>
    <mergeCell ref="A406:C406"/>
    <mergeCell ref="E406:G406"/>
    <mergeCell ref="A360:G360"/>
    <mergeCell ref="A361:G361"/>
    <mergeCell ref="A362:G362"/>
    <mergeCell ref="E365:F365"/>
    <mergeCell ref="E367:F367"/>
    <mergeCell ref="A403:C403"/>
    <mergeCell ref="E403:G403"/>
    <mergeCell ref="A404:C404"/>
    <mergeCell ref="E404:G404"/>
    <mergeCell ref="A593:C593"/>
    <mergeCell ref="E593:G593"/>
    <mergeCell ref="A594:C594"/>
    <mergeCell ref="E594:G594"/>
    <mergeCell ref="A548:G548"/>
    <mergeCell ref="A549:G549"/>
    <mergeCell ref="A550:G550"/>
    <mergeCell ref="E553:F553"/>
    <mergeCell ref="E555:F555"/>
    <mergeCell ref="A591:C591"/>
    <mergeCell ref="E591:G591"/>
    <mergeCell ref="A592:C592"/>
    <mergeCell ref="E592:G592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M743"/>
  <sheetViews>
    <sheetView topLeftCell="A432" zoomScale="115" zoomScaleNormal="115" workbookViewId="0">
      <selection activeCell="K450" sqref="K450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10" max="10" width="14.42578125" customWidth="1"/>
    <col min="11" max="11" width="47.85546875" customWidth="1"/>
    <col min="12" max="12" width="21.42578125" customWidth="1"/>
    <col min="13" max="13" width="20.85546875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.28515625" bestFit="1" customWidth="1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9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9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x14ac:dyDescent="0.2">
      <c r="A4" s="2"/>
      <c r="B4" s="3"/>
      <c r="C4" s="4"/>
      <c r="D4" s="5"/>
      <c r="E4" s="3"/>
      <c r="F4" s="6"/>
      <c r="G4" s="7" t="s">
        <v>3</v>
      </c>
    </row>
    <row r="5" spans="1:9" x14ac:dyDescent="0.2">
      <c r="A5" s="8" t="s">
        <v>4</v>
      </c>
      <c r="B5" s="9"/>
      <c r="C5" s="10" t="s">
        <v>76</v>
      </c>
      <c r="D5" s="9"/>
      <c r="E5" s="738" t="s">
        <v>863</v>
      </c>
      <c r="F5" s="689"/>
      <c r="G5" s="739" t="s">
        <v>674</v>
      </c>
    </row>
    <row r="6" spans="1:9" x14ac:dyDescent="0.2">
      <c r="A6" s="14" t="s">
        <v>6</v>
      </c>
      <c r="B6" s="15"/>
      <c r="C6" s="16"/>
      <c r="D6" s="1"/>
      <c r="E6" s="3424"/>
      <c r="F6" s="3425"/>
      <c r="G6" s="17"/>
    </row>
    <row r="7" spans="1:9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9" x14ac:dyDescent="0.2">
      <c r="A8" s="2"/>
      <c r="B8" s="3"/>
      <c r="C8" s="4"/>
      <c r="D8" s="4"/>
      <c r="E8" s="3426"/>
      <c r="F8" s="3427"/>
      <c r="G8" s="22"/>
    </row>
    <row r="9" spans="1:9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9" ht="13.5" thickTop="1" x14ac:dyDescent="0.2">
      <c r="A10" s="45">
        <v>1</v>
      </c>
      <c r="B10" s="79"/>
      <c r="C10" s="103" t="s">
        <v>60</v>
      </c>
      <c r="D10" s="46" t="s">
        <v>747</v>
      </c>
      <c r="E10" s="80">
        <v>1</v>
      </c>
      <c r="F10" s="83">
        <v>100000</v>
      </c>
      <c r="G10" s="125">
        <f>F10*E10</f>
        <v>100000</v>
      </c>
      <c r="H10" s="1769"/>
      <c r="I10" s="1128" t="s">
        <v>3756</v>
      </c>
    </row>
    <row r="11" spans="1:9" x14ac:dyDescent="0.2">
      <c r="A11" s="45"/>
      <c r="B11" s="79"/>
      <c r="C11" s="103"/>
      <c r="D11" s="46" t="s">
        <v>814</v>
      </c>
      <c r="E11" s="80"/>
      <c r="F11" s="83"/>
      <c r="G11" s="125"/>
      <c r="H11" s="126"/>
      <c r="I11" s="127"/>
    </row>
    <row r="12" spans="1:9" x14ac:dyDescent="0.2">
      <c r="A12" s="45"/>
      <c r="B12" s="79"/>
      <c r="C12" s="103"/>
      <c r="D12" s="46" t="s">
        <v>815</v>
      </c>
      <c r="E12" s="80"/>
      <c r="F12" s="83"/>
      <c r="G12" s="125"/>
      <c r="H12" s="126"/>
      <c r="I12" s="127"/>
    </row>
    <row r="13" spans="1:9" x14ac:dyDescent="0.2">
      <c r="A13" s="45"/>
      <c r="B13" s="79"/>
      <c r="C13" s="103"/>
      <c r="D13" s="46" t="s">
        <v>816</v>
      </c>
      <c r="E13" s="80"/>
      <c r="F13" s="83"/>
      <c r="G13" s="125"/>
      <c r="H13" s="126"/>
      <c r="I13" s="127"/>
    </row>
    <row r="14" spans="1:9" x14ac:dyDescent="0.2">
      <c r="A14" s="45"/>
      <c r="B14" s="79"/>
      <c r="C14" s="103"/>
      <c r="D14" s="46" t="s">
        <v>817</v>
      </c>
      <c r="E14" s="80"/>
      <c r="F14" s="83"/>
      <c r="G14" s="125"/>
      <c r="H14" s="128"/>
      <c r="I14" s="129"/>
    </row>
    <row r="15" spans="1:9" x14ac:dyDescent="0.2">
      <c r="A15" s="45"/>
      <c r="B15" s="79"/>
      <c r="C15" s="103"/>
      <c r="D15" s="46" t="s">
        <v>818</v>
      </c>
      <c r="E15" s="80"/>
      <c r="F15" s="83"/>
      <c r="G15" s="125"/>
      <c r="H15" s="126"/>
      <c r="I15" s="130"/>
    </row>
    <row r="16" spans="1:9" x14ac:dyDescent="0.2">
      <c r="A16" s="45"/>
      <c r="B16" s="79"/>
      <c r="C16" s="103"/>
      <c r="D16" s="46" t="s">
        <v>820</v>
      </c>
      <c r="E16" s="80"/>
      <c r="F16" s="83"/>
      <c r="G16" s="125"/>
      <c r="H16" s="128"/>
      <c r="I16" s="129"/>
    </row>
    <row r="17" spans="1:9" x14ac:dyDescent="0.2">
      <c r="A17" s="45"/>
      <c r="B17" s="79"/>
      <c r="C17" s="103"/>
      <c r="D17" s="46" t="s">
        <v>819</v>
      </c>
      <c r="E17" s="80"/>
      <c r="F17" s="83"/>
      <c r="G17" s="125"/>
      <c r="H17" s="126"/>
      <c r="I17" s="130"/>
    </row>
    <row r="18" spans="1:9" x14ac:dyDescent="0.2">
      <c r="A18" s="45"/>
      <c r="B18" s="38"/>
      <c r="C18" s="103"/>
      <c r="D18" s="46" t="s">
        <v>821</v>
      </c>
      <c r="E18" s="131"/>
      <c r="F18" s="132"/>
      <c r="G18" s="125"/>
    </row>
    <row r="19" spans="1:9" x14ac:dyDescent="0.2">
      <c r="A19" s="45"/>
      <c r="B19" s="38"/>
      <c r="C19" s="103"/>
      <c r="D19" s="46" t="s">
        <v>822</v>
      </c>
      <c r="E19" s="131"/>
      <c r="F19" s="132"/>
      <c r="G19" s="125"/>
    </row>
    <row r="20" spans="1:9" x14ac:dyDescent="0.2">
      <c r="A20" s="45"/>
      <c r="B20" s="38"/>
      <c r="C20" s="103"/>
      <c r="D20" s="46" t="s">
        <v>823</v>
      </c>
      <c r="E20" s="131"/>
      <c r="F20" s="132"/>
      <c r="G20" s="125"/>
    </row>
    <row r="21" spans="1:9" x14ac:dyDescent="0.2">
      <c r="A21" s="45"/>
      <c r="B21" s="38"/>
      <c r="C21" s="103"/>
      <c r="D21" s="46" t="s">
        <v>824</v>
      </c>
      <c r="E21" s="131"/>
      <c r="F21" s="132"/>
      <c r="G21" s="125"/>
    </row>
    <row r="22" spans="1:9" x14ac:dyDescent="0.2">
      <c r="A22" s="45"/>
      <c r="B22" s="38"/>
      <c r="C22" s="103"/>
      <c r="D22" s="46" t="s">
        <v>826</v>
      </c>
      <c r="E22" s="131"/>
      <c r="F22" s="132"/>
      <c r="G22" s="125"/>
    </row>
    <row r="23" spans="1:9" x14ac:dyDescent="0.2">
      <c r="A23" s="45"/>
      <c r="B23" s="38"/>
      <c r="C23" s="103"/>
      <c r="D23" s="46" t="s">
        <v>825</v>
      </c>
      <c r="E23" s="131"/>
      <c r="F23" s="132"/>
      <c r="G23" s="125"/>
    </row>
    <row r="24" spans="1:9" x14ac:dyDescent="0.2">
      <c r="A24" s="45"/>
      <c r="B24" s="38"/>
      <c r="C24" s="103"/>
      <c r="D24" s="46" t="s">
        <v>827</v>
      </c>
      <c r="E24" s="131"/>
      <c r="F24" s="132"/>
      <c r="G24" s="125"/>
    </row>
    <row r="25" spans="1:9" x14ac:dyDescent="0.2">
      <c r="A25" s="45"/>
      <c r="B25" s="38"/>
      <c r="C25" s="103"/>
      <c r="D25" s="46" t="s">
        <v>828</v>
      </c>
      <c r="E25" s="131"/>
      <c r="F25" s="132"/>
      <c r="G25" s="125"/>
    </row>
    <row r="26" spans="1:9" x14ac:dyDescent="0.2">
      <c r="A26" s="45"/>
      <c r="B26" s="38"/>
      <c r="C26" s="103"/>
      <c r="D26" s="46" t="s">
        <v>829</v>
      </c>
      <c r="E26" s="131"/>
      <c r="F26" s="132"/>
      <c r="G26" s="125"/>
    </row>
    <row r="27" spans="1:9" x14ac:dyDescent="0.2">
      <c r="A27" s="45"/>
      <c r="B27" s="38"/>
      <c r="C27" s="103"/>
      <c r="D27" s="46" t="s">
        <v>830</v>
      </c>
      <c r="E27" s="131"/>
      <c r="F27" s="132"/>
      <c r="G27" s="125"/>
    </row>
    <row r="28" spans="1:9" x14ac:dyDescent="0.2">
      <c r="A28" s="45"/>
      <c r="B28" s="38"/>
      <c r="C28" s="103"/>
      <c r="D28" s="46"/>
      <c r="E28" s="131"/>
      <c r="F28" s="132"/>
      <c r="G28" s="125"/>
    </row>
    <row r="29" spans="1:9" x14ac:dyDescent="0.2">
      <c r="A29" s="45"/>
      <c r="B29" s="38"/>
      <c r="C29" s="103"/>
      <c r="D29" s="46"/>
      <c r="E29" s="131"/>
      <c r="F29" s="132"/>
      <c r="G29" s="125"/>
    </row>
    <row r="30" spans="1:9" x14ac:dyDescent="0.2">
      <c r="A30" s="45"/>
      <c r="B30" s="38"/>
      <c r="C30" s="103"/>
      <c r="D30" s="46"/>
      <c r="E30" s="131"/>
      <c r="F30" s="105"/>
      <c r="G30" s="101"/>
    </row>
    <row r="31" spans="1:9" x14ac:dyDescent="0.2">
      <c r="A31" s="45"/>
      <c r="B31" s="38"/>
      <c r="C31" s="103"/>
      <c r="D31" s="46"/>
      <c r="E31" s="41"/>
      <c r="F31" s="105"/>
      <c r="G31" s="101"/>
    </row>
    <row r="32" spans="1:9" x14ac:dyDescent="0.2">
      <c r="A32" s="45"/>
      <c r="B32" s="38"/>
      <c r="C32" s="103"/>
      <c r="D32" s="46"/>
      <c r="E32" s="41"/>
      <c r="F32" s="105"/>
      <c r="G32" s="101"/>
    </row>
    <row r="33" spans="1:7" x14ac:dyDescent="0.2">
      <c r="A33" s="45"/>
      <c r="B33" s="38"/>
      <c r="C33" s="103"/>
      <c r="D33" s="46"/>
      <c r="E33" s="41"/>
      <c r="F33" s="105"/>
      <c r="G33" s="101"/>
    </row>
    <row r="34" spans="1:7" x14ac:dyDescent="0.2">
      <c r="A34" s="45"/>
      <c r="B34" s="38"/>
      <c r="C34" s="103"/>
      <c r="D34" s="46"/>
      <c r="E34" s="41"/>
      <c r="F34" s="105"/>
      <c r="G34" s="101"/>
    </row>
    <row r="35" spans="1:7" x14ac:dyDescent="0.2">
      <c r="A35" s="45"/>
      <c r="B35" s="38"/>
      <c r="C35" s="103"/>
      <c r="D35" s="46"/>
      <c r="E35" s="41"/>
      <c r="F35" s="105"/>
      <c r="G35" s="101"/>
    </row>
    <row r="36" spans="1:7" x14ac:dyDescent="0.2">
      <c r="A36" s="45"/>
      <c r="B36" s="38"/>
      <c r="C36" s="103"/>
      <c r="D36" s="133"/>
      <c r="E36" s="41"/>
      <c r="F36" s="134"/>
      <c r="G36" s="101"/>
    </row>
    <row r="37" spans="1:7" x14ac:dyDescent="0.2">
      <c r="A37" s="45"/>
      <c r="B37" s="38"/>
      <c r="C37" s="103"/>
      <c r="D37" s="135"/>
      <c r="E37" s="41"/>
      <c r="F37" s="134"/>
      <c r="G37" s="101"/>
    </row>
    <row r="38" spans="1:7" x14ac:dyDescent="0.2">
      <c r="A38" s="45"/>
      <c r="B38" s="38"/>
      <c r="C38" s="39"/>
      <c r="D38" s="135"/>
      <c r="E38" s="41"/>
      <c r="F38" s="136"/>
      <c r="G38" s="101"/>
    </row>
    <row r="39" spans="1:7" x14ac:dyDescent="0.2">
      <c r="A39" s="45"/>
      <c r="B39" s="38"/>
      <c r="C39" s="39"/>
      <c r="D39" s="46"/>
      <c r="E39" s="38"/>
      <c r="F39" s="137"/>
      <c r="G39" s="101"/>
    </row>
    <row r="40" spans="1:7" ht="13.5" thickBot="1" x14ac:dyDescent="0.25">
      <c r="A40" s="48"/>
      <c r="B40" s="49"/>
      <c r="C40" s="50"/>
      <c r="D40" s="138"/>
      <c r="E40" s="49"/>
      <c r="F40" s="52" t="s">
        <v>57</v>
      </c>
      <c r="G40" s="110">
        <f>SUM(G10:G39)</f>
        <v>100000</v>
      </c>
    </row>
    <row r="41" spans="1:7" ht="13.5" thickTop="1" x14ac:dyDescent="0.2">
      <c r="A41" s="14" t="s">
        <v>335</v>
      </c>
      <c r="B41" s="89"/>
      <c r="E41" s="89"/>
      <c r="G41" s="17"/>
    </row>
    <row r="42" spans="1:7" ht="13.5" thickBot="1" x14ac:dyDescent="0.25">
      <c r="A42" s="56"/>
      <c r="B42" s="90"/>
      <c r="C42" s="90"/>
      <c r="D42" s="57"/>
      <c r="E42" s="90"/>
      <c r="F42" s="58"/>
      <c r="G42" s="59"/>
    </row>
    <row r="43" spans="1:7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7" ht="27.75" customHeight="1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7" x14ac:dyDescent="0.2">
      <c r="A45" s="3400" t="s">
        <v>21</v>
      </c>
      <c r="B45" s="3401"/>
      <c r="C45" s="3401"/>
      <c r="D45" s="61" t="s">
        <v>84</v>
      </c>
      <c r="E45" s="3405" t="s">
        <v>25</v>
      </c>
      <c r="F45" s="3405"/>
      <c r="G45" s="3406"/>
    </row>
    <row r="46" spans="1:7" ht="13.5" thickBot="1" x14ac:dyDescent="0.25">
      <c r="A46" s="3407" t="s">
        <v>22</v>
      </c>
      <c r="B46" s="3408"/>
      <c r="C46" s="3408"/>
      <c r="D46" s="62" t="s">
        <v>3135</v>
      </c>
      <c r="E46" s="3409" t="s">
        <v>23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3"/>
      <c r="C50" s="1319"/>
      <c r="D50" s="5"/>
      <c r="E50" s="3"/>
      <c r="F50" s="6"/>
      <c r="G50" s="7" t="s">
        <v>3</v>
      </c>
    </row>
    <row r="51" spans="1:7" x14ac:dyDescent="0.2">
      <c r="A51" s="8" t="s">
        <v>4</v>
      </c>
      <c r="B51" s="9"/>
      <c r="C51" s="10" t="s">
        <v>76</v>
      </c>
      <c r="D51" s="9"/>
      <c r="E51" s="738" t="s">
        <v>1697</v>
      </c>
      <c r="F51" s="689"/>
      <c r="G51" s="739" t="s">
        <v>1626</v>
      </c>
    </row>
    <row r="52" spans="1:7" x14ac:dyDescent="0.2">
      <c r="A52" s="14" t="s">
        <v>6</v>
      </c>
      <c r="B52" s="15"/>
      <c r="C52" s="16"/>
      <c r="D52" s="1320"/>
      <c r="E52" s="3424"/>
      <c r="F52" s="3425"/>
      <c r="G52" s="17"/>
    </row>
    <row r="53" spans="1:7" x14ac:dyDescent="0.2">
      <c r="A53" s="1321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3"/>
      <c r="C54" s="1319"/>
      <c r="D54" s="1319"/>
      <c r="E54" s="3426"/>
      <c r="F54" s="3427"/>
      <c r="G54" s="22"/>
    </row>
    <row r="55" spans="1:7" ht="26.25" thickBot="1" x14ac:dyDescent="0.25">
      <c r="A55" s="23" t="s">
        <v>10</v>
      </c>
      <c r="B55" s="24" t="s">
        <v>11</v>
      </c>
      <c r="C55" s="25" t="s">
        <v>12</v>
      </c>
      <c r="D55" s="26" t="s">
        <v>13</v>
      </c>
      <c r="E55" s="27" t="s">
        <v>14</v>
      </c>
      <c r="F55" s="28" t="s">
        <v>15</v>
      </c>
      <c r="G55" s="29" t="s">
        <v>16</v>
      </c>
    </row>
    <row r="56" spans="1:7" ht="13.5" thickTop="1" x14ac:dyDescent="0.2">
      <c r="A56" s="1317">
        <v>1</v>
      </c>
      <c r="B56" s="79"/>
      <c r="C56" s="103" t="s">
        <v>911</v>
      </c>
      <c r="D56" s="46" t="s">
        <v>1637</v>
      </c>
      <c r="E56" s="80">
        <v>1</v>
      </c>
      <c r="F56" s="83">
        <v>580000</v>
      </c>
      <c r="G56" s="125">
        <f>F56*E56</f>
        <v>580000</v>
      </c>
    </row>
    <row r="57" spans="1:7" x14ac:dyDescent="0.2">
      <c r="A57" s="1317"/>
      <c r="B57" s="79"/>
      <c r="C57" s="103"/>
      <c r="D57" s="46" t="s">
        <v>1638</v>
      </c>
      <c r="E57" s="80"/>
      <c r="F57" s="83"/>
      <c r="G57" s="125"/>
    </row>
    <row r="58" spans="1:7" x14ac:dyDescent="0.2">
      <c r="A58" s="1317"/>
      <c r="B58" s="79"/>
      <c r="C58" s="103"/>
      <c r="D58" s="46"/>
      <c r="E58" s="80"/>
      <c r="F58" s="83"/>
      <c r="G58" s="125"/>
    </row>
    <row r="59" spans="1:7" x14ac:dyDescent="0.2">
      <c r="A59" s="1317"/>
      <c r="B59" s="79"/>
      <c r="C59" s="103"/>
      <c r="D59" s="46"/>
      <c r="E59" s="80"/>
      <c r="F59" s="83"/>
      <c r="G59" s="125"/>
    </row>
    <row r="60" spans="1:7" x14ac:dyDescent="0.2">
      <c r="A60" s="1317"/>
      <c r="B60" s="79"/>
      <c r="C60" s="103"/>
      <c r="D60" s="46"/>
      <c r="E60" s="80"/>
      <c r="F60" s="83"/>
      <c r="G60" s="125"/>
    </row>
    <row r="61" spans="1:7" x14ac:dyDescent="0.2">
      <c r="A61" s="1317"/>
      <c r="B61" s="79"/>
      <c r="C61" s="103"/>
      <c r="D61" s="46"/>
      <c r="E61" s="80"/>
      <c r="F61" s="83"/>
      <c r="G61" s="125"/>
    </row>
    <row r="62" spans="1:7" x14ac:dyDescent="0.2">
      <c r="A62" s="1317"/>
      <c r="B62" s="79"/>
      <c r="C62" s="103"/>
      <c r="D62" s="46"/>
      <c r="E62" s="80"/>
      <c r="F62" s="83"/>
      <c r="G62" s="125"/>
    </row>
    <row r="63" spans="1:7" x14ac:dyDescent="0.2">
      <c r="A63" s="1317"/>
      <c r="B63" s="79"/>
      <c r="C63" s="103"/>
      <c r="D63" s="46"/>
      <c r="E63" s="80"/>
      <c r="F63" s="83"/>
      <c r="G63" s="125"/>
    </row>
    <row r="64" spans="1:7" x14ac:dyDescent="0.2">
      <c r="A64" s="1317"/>
      <c r="B64" s="38"/>
      <c r="C64" s="103"/>
      <c r="D64" s="46"/>
      <c r="E64" s="131"/>
      <c r="F64" s="132"/>
      <c r="G64" s="125"/>
    </row>
    <row r="65" spans="1:7" x14ac:dyDescent="0.2">
      <c r="A65" s="1317"/>
      <c r="B65" s="38"/>
      <c r="C65" s="103"/>
      <c r="D65" s="46"/>
      <c r="E65" s="131"/>
      <c r="F65" s="132"/>
      <c r="G65" s="125"/>
    </row>
    <row r="66" spans="1:7" x14ac:dyDescent="0.2">
      <c r="A66" s="1317"/>
      <c r="B66" s="38"/>
      <c r="C66" s="103"/>
      <c r="D66" s="46"/>
      <c r="E66" s="131"/>
      <c r="F66" s="132"/>
      <c r="G66" s="125"/>
    </row>
    <row r="67" spans="1:7" x14ac:dyDescent="0.2">
      <c r="A67" s="1317"/>
      <c r="B67" s="38"/>
      <c r="C67" s="103"/>
      <c r="D67" s="46"/>
      <c r="E67" s="131"/>
      <c r="F67" s="132"/>
      <c r="G67" s="125"/>
    </row>
    <row r="68" spans="1:7" x14ac:dyDescent="0.2">
      <c r="A68" s="1317"/>
      <c r="B68" s="38"/>
      <c r="C68" s="103"/>
      <c r="D68" s="46"/>
      <c r="E68" s="131"/>
      <c r="F68" s="132"/>
      <c r="G68" s="125"/>
    </row>
    <row r="69" spans="1:7" x14ac:dyDescent="0.2">
      <c r="A69" s="1317"/>
      <c r="B69" s="38"/>
      <c r="C69" s="103"/>
      <c r="D69" s="46"/>
      <c r="E69" s="131"/>
      <c r="F69" s="132"/>
      <c r="G69" s="125"/>
    </row>
    <row r="70" spans="1:7" x14ac:dyDescent="0.2">
      <c r="A70" s="1317"/>
      <c r="B70" s="38"/>
      <c r="C70" s="103"/>
      <c r="D70" s="46"/>
      <c r="E70" s="131"/>
      <c r="F70" s="132"/>
      <c r="G70" s="125"/>
    </row>
    <row r="71" spans="1:7" x14ac:dyDescent="0.2">
      <c r="A71" s="1317"/>
      <c r="B71" s="38"/>
      <c r="C71" s="103"/>
      <c r="D71" s="46"/>
      <c r="E71" s="131"/>
      <c r="F71" s="132"/>
      <c r="G71" s="125"/>
    </row>
    <row r="72" spans="1:7" x14ac:dyDescent="0.2">
      <c r="A72" s="1317"/>
      <c r="B72" s="38"/>
      <c r="C72" s="103"/>
      <c r="D72" s="46"/>
      <c r="E72" s="131"/>
      <c r="F72" s="132"/>
      <c r="G72" s="125"/>
    </row>
    <row r="73" spans="1:7" x14ac:dyDescent="0.2">
      <c r="A73" s="1317"/>
      <c r="B73" s="38"/>
      <c r="C73" s="103"/>
      <c r="D73" s="46"/>
      <c r="E73" s="131"/>
      <c r="F73" s="132"/>
      <c r="G73" s="125"/>
    </row>
    <row r="74" spans="1:7" x14ac:dyDescent="0.2">
      <c r="A74" s="1317"/>
      <c r="B74" s="38"/>
      <c r="C74" s="103"/>
      <c r="D74" s="46"/>
      <c r="E74" s="131"/>
      <c r="F74" s="132"/>
      <c r="G74" s="125"/>
    </row>
    <row r="75" spans="1:7" x14ac:dyDescent="0.2">
      <c r="A75" s="1317"/>
      <c r="B75" s="38"/>
      <c r="C75" s="103"/>
      <c r="D75" s="46"/>
      <c r="E75" s="131"/>
      <c r="F75" s="132"/>
      <c r="G75" s="125"/>
    </row>
    <row r="76" spans="1:7" x14ac:dyDescent="0.2">
      <c r="A76" s="1317"/>
      <c r="B76" s="38"/>
      <c r="C76" s="103"/>
      <c r="D76" s="46"/>
      <c r="E76" s="131"/>
      <c r="F76" s="105"/>
      <c r="G76" s="101"/>
    </row>
    <row r="77" spans="1:7" x14ac:dyDescent="0.2">
      <c r="A77" s="1317"/>
      <c r="B77" s="38"/>
      <c r="C77" s="103"/>
      <c r="D77" s="46"/>
      <c r="E77" s="41"/>
      <c r="F77" s="105"/>
      <c r="G77" s="101"/>
    </row>
    <row r="78" spans="1:7" x14ac:dyDescent="0.2">
      <c r="A78" s="1317"/>
      <c r="B78" s="38"/>
      <c r="C78" s="103"/>
      <c r="D78" s="46"/>
      <c r="E78" s="41"/>
      <c r="F78" s="105"/>
      <c r="G78" s="101"/>
    </row>
    <row r="79" spans="1:7" x14ac:dyDescent="0.2">
      <c r="A79" s="1317"/>
      <c r="B79" s="38"/>
      <c r="C79" s="103"/>
      <c r="D79" s="46"/>
      <c r="E79" s="41"/>
      <c r="F79" s="105"/>
      <c r="G79" s="101"/>
    </row>
    <row r="80" spans="1:7" x14ac:dyDescent="0.2">
      <c r="A80" s="1317"/>
      <c r="B80" s="38"/>
      <c r="C80" s="103"/>
      <c r="D80" s="46"/>
      <c r="E80" s="41"/>
      <c r="F80" s="105"/>
      <c r="G80" s="101"/>
    </row>
    <row r="81" spans="1:7" x14ac:dyDescent="0.2">
      <c r="A81" s="1317"/>
      <c r="B81" s="38"/>
      <c r="C81" s="103"/>
      <c r="D81" s="46"/>
      <c r="E81" s="41"/>
      <c r="F81" s="105"/>
      <c r="G81" s="101"/>
    </row>
    <row r="82" spans="1:7" x14ac:dyDescent="0.2">
      <c r="A82" s="1317"/>
      <c r="B82" s="38"/>
      <c r="C82" s="103"/>
      <c r="D82" s="133"/>
      <c r="E82" s="41"/>
      <c r="F82" s="134"/>
      <c r="G82" s="101"/>
    </row>
    <row r="83" spans="1:7" x14ac:dyDescent="0.2">
      <c r="A83" s="1317"/>
      <c r="B83" s="38"/>
      <c r="C83" s="103"/>
      <c r="D83" s="135"/>
      <c r="E83" s="41"/>
      <c r="F83" s="134"/>
      <c r="G83" s="101"/>
    </row>
    <row r="84" spans="1:7" x14ac:dyDescent="0.2">
      <c r="A84" s="1317"/>
      <c r="B84" s="38"/>
      <c r="C84" s="39"/>
      <c r="D84" s="135"/>
      <c r="E84" s="41"/>
      <c r="F84" s="136"/>
      <c r="G84" s="101"/>
    </row>
    <row r="85" spans="1:7" x14ac:dyDescent="0.2">
      <c r="A85" s="1317"/>
      <c r="B85" s="38"/>
      <c r="C85" s="39"/>
      <c r="D85" s="46"/>
      <c r="E85" s="38"/>
      <c r="F85" s="137"/>
      <c r="G85" s="101"/>
    </row>
    <row r="86" spans="1:7" ht="13.5" thickBot="1" x14ac:dyDescent="0.25">
      <c r="A86" s="48"/>
      <c r="B86" s="49"/>
      <c r="C86" s="50"/>
      <c r="D86" s="138"/>
      <c r="E86" s="49"/>
      <c r="F86" s="52" t="s">
        <v>986</v>
      </c>
      <c r="G86" s="110">
        <f>SUM(G56:G85)</f>
        <v>580000</v>
      </c>
    </row>
    <row r="87" spans="1:7" ht="13.5" thickTop="1" x14ac:dyDescent="0.2">
      <c r="A87" s="14" t="s">
        <v>1639</v>
      </c>
      <c r="B87" s="89"/>
      <c r="C87" s="1320"/>
      <c r="E87" s="89"/>
      <c r="G87" s="17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11"/>
      <c r="B89" s="3412"/>
      <c r="C89" s="3412"/>
      <c r="D89" s="1318" t="s">
        <v>18</v>
      </c>
      <c r="E89" s="3413" t="s">
        <v>19</v>
      </c>
      <c r="F89" s="3413"/>
      <c r="G89" s="3414"/>
    </row>
    <row r="90" spans="1:7" x14ac:dyDescent="0.2">
      <c r="A90" s="3400" t="s">
        <v>20</v>
      </c>
      <c r="B90" s="3401"/>
      <c r="C90" s="3401"/>
      <c r="D90" s="44"/>
      <c r="E90" s="3402"/>
      <c r="F90" s="3403"/>
      <c r="G90" s="3404"/>
    </row>
    <row r="91" spans="1:7" x14ac:dyDescent="0.2">
      <c r="A91" s="3400" t="s">
        <v>21</v>
      </c>
      <c r="B91" s="3401"/>
      <c r="C91" s="3401"/>
      <c r="D91" s="61" t="s">
        <v>84</v>
      </c>
      <c r="E91" s="3405" t="s">
        <v>25</v>
      </c>
      <c r="F91" s="3405"/>
      <c r="G91" s="3406"/>
    </row>
    <row r="92" spans="1:7" ht="13.5" thickBot="1" x14ac:dyDescent="0.25">
      <c r="A92" s="3407" t="s">
        <v>22</v>
      </c>
      <c r="B92" s="3408"/>
      <c r="C92" s="3408"/>
      <c r="D92" s="62" t="s">
        <v>3135</v>
      </c>
      <c r="E92" s="3409" t="s">
        <v>23</v>
      </c>
      <c r="F92" s="3409"/>
      <c r="G92" s="3410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19"/>
      <c r="C94" s="3419"/>
      <c r="D94" s="3419"/>
      <c r="E94" s="3419"/>
      <c r="F94" s="3419"/>
      <c r="G94" s="3420"/>
    </row>
    <row r="95" spans="1:7" x14ac:dyDescent="0.2">
      <c r="A95" s="3421" t="s">
        <v>2</v>
      </c>
      <c r="B95" s="3422"/>
      <c r="C95" s="3422"/>
      <c r="D95" s="3422"/>
      <c r="E95" s="3422"/>
      <c r="F95" s="3422"/>
      <c r="G95" s="3423"/>
    </row>
    <row r="96" spans="1:7" x14ac:dyDescent="0.2">
      <c r="A96" s="2"/>
      <c r="B96" s="3"/>
      <c r="C96" s="1319"/>
      <c r="D96" s="5"/>
      <c r="E96" s="3"/>
      <c r="F96" s="6"/>
      <c r="G96" s="7" t="s">
        <v>194</v>
      </c>
    </row>
    <row r="97" spans="1:7" x14ac:dyDescent="0.2">
      <c r="A97" s="8" t="s">
        <v>4</v>
      </c>
      <c r="B97" s="9"/>
      <c r="C97" s="10" t="s">
        <v>76</v>
      </c>
      <c r="D97" s="9"/>
      <c r="E97" s="738" t="s">
        <v>1696</v>
      </c>
      <c r="F97" s="689"/>
      <c r="G97" s="739" t="s">
        <v>1626</v>
      </c>
    </row>
    <row r="98" spans="1:7" x14ac:dyDescent="0.2">
      <c r="A98" s="14" t="s">
        <v>6</v>
      </c>
      <c r="B98" s="15"/>
      <c r="C98" s="16"/>
      <c r="D98" s="1320"/>
      <c r="E98" s="3424"/>
      <c r="F98" s="3425"/>
      <c r="G98" s="17"/>
    </row>
    <row r="99" spans="1:7" x14ac:dyDescent="0.2">
      <c r="A99" s="1321" t="s">
        <v>7</v>
      </c>
      <c r="B99" s="19"/>
      <c r="C99" s="19"/>
      <c r="D99" s="19"/>
      <c r="E99" s="20" t="s">
        <v>8</v>
      </c>
      <c r="F99" s="21"/>
      <c r="G99" s="17" t="s">
        <v>9</v>
      </c>
    </row>
    <row r="100" spans="1:7" x14ac:dyDescent="0.2">
      <c r="A100" s="2"/>
      <c r="B100" s="3"/>
      <c r="C100" s="1319"/>
      <c r="D100" s="1319"/>
      <c r="E100" s="3426"/>
      <c r="F100" s="3427"/>
      <c r="G100" s="22"/>
    </row>
    <row r="101" spans="1:7" ht="26.25" thickBot="1" x14ac:dyDescent="0.25">
      <c r="A101" s="23" t="s">
        <v>10</v>
      </c>
      <c r="B101" s="24" t="s">
        <v>11</v>
      </c>
      <c r="C101" s="25" t="s">
        <v>12</v>
      </c>
      <c r="D101" s="26" t="s">
        <v>13</v>
      </c>
      <c r="E101" s="27" t="s">
        <v>14</v>
      </c>
      <c r="F101" s="28" t="s">
        <v>15</v>
      </c>
      <c r="G101" s="29" t="s">
        <v>16</v>
      </c>
    </row>
    <row r="102" spans="1:7" ht="13.5" thickTop="1" x14ac:dyDescent="0.2">
      <c r="A102" s="1317">
        <v>1</v>
      </c>
      <c r="B102" s="79"/>
      <c r="C102" s="103" t="s">
        <v>60</v>
      </c>
      <c r="D102" s="104" t="s">
        <v>1640</v>
      </c>
      <c r="E102" s="80">
        <v>1</v>
      </c>
      <c r="F102" s="83">
        <v>96010</v>
      </c>
      <c r="G102" s="125">
        <f>F102*E102</f>
        <v>96010</v>
      </c>
    </row>
    <row r="103" spans="1:7" x14ac:dyDescent="0.2">
      <c r="A103" s="1317"/>
      <c r="B103" s="79"/>
      <c r="C103" s="103"/>
      <c r="D103" s="104" t="s">
        <v>1641</v>
      </c>
      <c r="E103" s="80"/>
      <c r="F103" s="83"/>
      <c r="G103" s="125"/>
    </row>
    <row r="104" spans="1:7" x14ac:dyDescent="0.2">
      <c r="A104" s="1317"/>
      <c r="B104" s="79"/>
      <c r="C104" s="103"/>
      <c r="D104" s="104"/>
      <c r="E104" s="80"/>
      <c r="F104" s="83"/>
      <c r="G104" s="125"/>
    </row>
    <row r="105" spans="1:7" x14ac:dyDescent="0.2">
      <c r="A105" s="1317"/>
      <c r="B105" s="79"/>
      <c r="C105" s="103"/>
      <c r="D105" s="104" t="s">
        <v>1642</v>
      </c>
      <c r="E105" s="80"/>
      <c r="F105" s="83"/>
      <c r="G105" s="125"/>
    </row>
    <row r="106" spans="1:7" x14ac:dyDescent="0.2">
      <c r="A106" s="1317"/>
      <c r="B106" s="79"/>
      <c r="C106" s="103"/>
      <c r="D106" s="104"/>
      <c r="E106" s="80"/>
      <c r="F106" s="83"/>
      <c r="G106" s="125"/>
    </row>
    <row r="107" spans="1:7" x14ac:dyDescent="0.2">
      <c r="A107" s="1317"/>
      <c r="B107" s="79"/>
      <c r="C107" s="103"/>
      <c r="D107" s="104" t="s">
        <v>1643</v>
      </c>
      <c r="E107" s="80"/>
      <c r="F107" s="83"/>
      <c r="G107" s="125"/>
    </row>
    <row r="108" spans="1:7" x14ac:dyDescent="0.2">
      <c r="A108" s="1317"/>
      <c r="B108" s="79"/>
      <c r="C108" s="103"/>
      <c r="D108" s="104" t="s">
        <v>1644</v>
      </c>
      <c r="E108" s="80"/>
      <c r="F108" s="83"/>
      <c r="G108" s="125"/>
    </row>
    <row r="109" spans="1:7" x14ac:dyDescent="0.2">
      <c r="A109" s="1317"/>
      <c r="B109" s="79"/>
      <c r="C109" s="103"/>
      <c r="D109" s="104" t="s">
        <v>1645</v>
      </c>
      <c r="E109" s="80"/>
      <c r="F109" s="83"/>
      <c r="G109" s="125"/>
    </row>
    <row r="110" spans="1:7" x14ac:dyDescent="0.2">
      <c r="A110" s="1317"/>
      <c r="B110" s="38"/>
      <c r="C110" s="103"/>
      <c r="D110" s="104" t="s">
        <v>1646</v>
      </c>
      <c r="E110" s="131"/>
      <c r="F110" s="132"/>
      <c r="G110" s="125"/>
    </row>
    <row r="111" spans="1:7" x14ac:dyDescent="0.2">
      <c r="A111" s="1317"/>
      <c r="B111" s="38"/>
      <c r="C111" s="103"/>
      <c r="D111" s="104" t="s">
        <v>1647</v>
      </c>
      <c r="E111" s="131"/>
      <c r="F111" s="132"/>
      <c r="G111" s="125"/>
    </row>
    <row r="112" spans="1:7" x14ac:dyDescent="0.2">
      <c r="A112" s="1317"/>
      <c r="B112" s="38"/>
      <c r="C112" s="103"/>
      <c r="D112" s="104" t="s">
        <v>1654</v>
      </c>
      <c r="E112" s="131"/>
      <c r="F112" s="132"/>
      <c r="G112" s="125"/>
    </row>
    <row r="113" spans="1:7" x14ac:dyDescent="0.2">
      <c r="A113" s="1317"/>
      <c r="B113" s="38"/>
      <c r="C113" s="103"/>
      <c r="D113" s="104" t="s">
        <v>1648</v>
      </c>
      <c r="E113" s="131"/>
      <c r="F113" s="132"/>
      <c r="G113" s="125"/>
    </row>
    <row r="114" spans="1:7" x14ac:dyDescent="0.2">
      <c r="A114" s="1317"/>
      <c r="B114" s="38"/>
      <c r="C114" s="103"/>
      <c r="D114" s="104" t="s">
        <v>1653</v>
      </c>
      <c r="E114" s="131"/>
      <c r="F114" s="132"/>
      <c r="G114" s="125"/>
    </row>
    <row r="115" spans="1:7" x14ac:dyDescent="0.2">
      <c r="A115" s="1317"/>
      <c r="B115" s="38"/>
      <c r="C115" s="103"/>
      <c r="D115" s="104" t="s">
        <v>1649</v>
      </c>
      <c r="E115" s="131"/>
      <c r="F115" s="132"/>
      <c r="G115" s="125"/>
    </row>
    <row r="116" spans="1:7" x14ac:dyDescent="0.2">
      <c r="A116" s="1317"/>
      <c r="B116" s="38"/>
      <c r="C116" s="103"/>
      <c r="D116" s="104" t="s">
        <v>1652</v>
      </c>
      <c r="E116" s="131"/>
      <c r="F116" s="132"/>
      <c r="G116" s="125"/>
    </row>
    <row r="117" spans="1:7" x14ac:dyDescent="0.2">
      <c r="A117" s="1317"/>
      <c r="B117" s="38"/>
      <c r="C117" s="103"/>
      <c r="D117" s="104" t="s">
        <v>1650</v>
      </c>
      <c r="E117" s="131"/>
      <c r="F117" s="132"/>
      <c r="G117" s="125"/>
    </row>
    <row r="118" spans="1:7" x14ac:dyDescent="0.2">
      <c r="A118" s="1317"/>
      <c r="B118" s="38"/>
      <c r="C118" s="103"/>
      <c r="D118" s="104" t="s">
        <v>1651</v>
      </c>
      <c r="E118" s="131"/>
      <c r="F118" s="132"/>
      <c r="G118" s="125"/>
    </row>
    <row r="119" spans="1:7" x14ac:dyDescent="0.2">
      <c r="A119" s="1317"/>
      <c r="B119" s="38"/>
      <c r="C119" s="103"/>
      <c r="D119" s="104"/>
      <c r="E119" s="131"/>
      <c r="F119" s="132"/>
      <c r="G119" s="125"/>
    </row>
    <row r="120" spans="1:7" x14ac:dyDescent="0.2">
      <c r="A120" s="1317"/>
      <c r="B120" s="38"/>
      <c r="C120" s="103"/>
      <c r="D120" s="104" t="s">
        <v>1655</v>
      </c>
      <c r="E120" s="131"/>
      <c r="F120" s="132"/>
      <c r="G120" s="125"/>
    </row>
    <row r="121" spans="1:7" x14ac:dyDescent="0.2">
      <c r="A121" s="1317"/>
      <c r="B121" s="38"/>
      <c r="C121" s="103"/>
      <c r="D121" s="104" t="s">
        <v>1656</v>
      </c>
      <c r="E121" s="131"/>
      <c r="F121" s="132"/>
      <c r="G121" s="125"/>
    </row>
    <row r="122" spans="1:7" x14ac:dyDescent="0.2">
      <c r="A122" s="1317"/>
      <c r="B122" s="38"/>
      <c r="C122" s="103"/>
      <c r="D122" s="104" t="s">
        <v>1657</v>
      </c>
      <c r="E122" s="131"/>
      <c r="F122" s="105"/>
      <c r="G122" s="101"/>
    </row>
    <row r="123" spans="1:7" x14ac:dyDescent="0.2">
      <c r="A123" s="1317"/>
      <c r="B123" s="38"/>
      <c r="C123" s="103"/>
      <c r="D123" s="104"/>
      <c r="E123" s="41"/>
      <c r="F123" s="105"/>
      <c r="G123" s="101"/>
    </row>
    <row r="124" spans="1:7" x14ac:dyDescent="0.2">
      <c r="A124" s="1317"/>
      <c r="B124" s="38"/>
      <c r="C124" s="103"/>
      <c r="D124" s="104" t="s">
        <v>1658</v>
      </c>
      <c r="E124" s="41"/>
      <c r="F124" s="105"/>
      <c r="G124" s="101"/>
    </row>
    <row r="125" spans="1:7" x14ac:dyDescent="0.2">
      <c r="A125" s="1317"/>
      <c r="B125" s="38"/>
      <c r="C125" s="103"/>
      <c r="D125" s="104" t="s">
        <v>1659</v>
      </c>
      <c r="E125" s="41"/>
      <c r="F125" s="105"/>
      <c r="G125" s="101"/>
    </row>
    <row r="126" spans="1:7" x14ac:dyDescent="0.2">
      <c r="A126" s="1317"/>
      <c r="B126" s="38"/>
      <c r="C126" s="103"/>
      <c r="D126" s="104"/>
      <c r="E126" s="41"/>
      <c r="F126" s="105"/>
      <c r="G126" s="101"/>
    </row>
    <row r="127" spans="1:7" x14ac:dyDescent="0.2">
      <c r="A127" s="1317"/>
      <c r="B127" s="38"/>
      <c r="C127" s="103"/>
      <c r="D127" s="46" t="s">
        <v>1660</v>
      </c>
      <c r="E127" s="41"/>
      <c r="F127" s="105"/>
      <c r="G127" s="101"/>
    </row>
    <row r="128" spans="1:7" x14ac:dyDescent="0.2">
      <c r="A128" s="1317"/>
      <c r="B128" s="38"/>
      <c r="C128" s="103"/>
      <c r="D128" s="46"/>
      <c r="E128" s="41"/>
      <c r="F128" s="134"/>
      <c r="G128" s="101"/>
    </row>
    <row r="129" spans="1:7" x14ac:dyDescent="0.2">
      <c r="A129" s="1317"/>
      <c r="B129" s="38"/>
      <c r="C129" s="103"/>
      <c r="D129" s="46" t="s">
        <v>1661</v>
      </c>
      <c r="E129" s="41"/>
      <c r="F129" s="134"/>
      <c r="G129" s="101"/>
    </row>
    <row r="130" spans="1:7" x14ac:dyDescent="0.2">
      <c r="A130" s="1317"/>
      <c r="B130" s="38"/>
      <c r="C130" s="39"/>
      <c r="D130" s="46" t="s">
        <v>1662</v>
      </c>
      <c r="E130" s="41"/>
      <c r="F130" s="136"/>
      <c r="G130" s="101"/>
    </row>
    <row r="131" spans="1:7" x14ac:dyDescent="0.2">
      <c r="A131" s="1317"/>
      <c r="B131" s="38"/>
      <c r="C131" s="39"/>
      <c r="D131" s="46" t="s">
        <v>1663</v>
      </c>
      <c r="E131" s="38"/>
      <c r="F131" s="137"/>
      <c r="G131" s="101"/>
    </row>
    <row r="132" spans="1:7" x14ac:dyDescent="0.2">
      <c r="A132" s="917"/>
      <c r="B132" s="280"/>
      <c r="C132" s="918"/>
      <c r="D132" s="919"/>
      <c r="E132" s="280"/>
      <c r="F132" s="137"/>
      <c r="G132" s="925"/>
    </row>
    <row r="133" spans="1:7" ht="13.5" thickBot="1" x14ac:dyDescent="0.25">
      <c r="A133" s="48"/>
      <c r="B133" s="49"/>
      <c r="C133" s="50"/>
      <c r="D133" s="138"/>
      <c r="E133" s="49"/>
      <c r="F133" s="52" t="s">
        <v>985</v>
      </c>
      <c r="G133" s="110">
        <f>SUM(G102:G131)</f>
        <v>96010</v>
      </c>
    </row>
    <row r="134" spans="1:7" ht="13.5" thickTop="1" x14ac:dyDescent="0.2">
      <c r="A134" s="14" t="s">
        <v>1694</v>
      </c>
      <c r="B134" s="89"/>
      <c r="C134" s="1320"/>
      <c r="E134" s="89"/>
      <c r="G134" s="17"/>
    </row>
    <row r="135" spans="1:7" ht="13.5" thickBot="1" x14ac:dyDescent="0.25">
      <c r="A135" s="56"/>
      <c r="B135" s="90"/>
      <c r="C135" s="90"/>
      <c r="D135" s="57"/>
      <c r="E135" s="90"/>
      <c r="F135" s="58"/>
      <c r="G135" s="59"/>
    </row>
    <row r="136" spans="1:7" ht="13.5" thickTop="1" x14ac:dyDescent="0.2">
      <c r="A136" s="3411"/>
      <c r="B136" s="3412"/>
      <c r="C136" s="3412"/>
      <c r="D136" s="1318" t="s">
        <v>18</v>
      </c>
      <c r="E136" s="3413" t="s">
        <v>19</v>
      </c>
      <c r="F136" s="3413"/>
      <c r="G136" s="3414"/>
    </row>
    <row r="137" spans="1:7" x14ac:dyDescent="0.2">
      <c r="A137" s="3400" t="s">
        <v>20</v>
      </c>
      <c r="B137" s="3401"/>
      <c r="C137" s="3401"/>
      <c r="D137" s="44"/>
      <c r="E137" s="3402"/>
      <c r="F137" s="3403"/>
      <c r="G137" s="3404"/>
    </row>
    <row r="138" spans="1:7" x14ac:dyDescent="0.2">
      <c r="A138" s="3400" t="s">
        <v>21</v>
      </c>
      <c r="B138" s="3401"/>
      <c r="C138" s="3401"/>
      <c r="D138" s="61" t="s">
        <v>84</v>
      </c>
      <c r="E138" s="3405" t="s">
        <v>25</v>
      </c>
      <c r="F138" s="3405"/>
      <c r="G138" s="3406"/>
    </row>
    <row r="139" spans="1:7" ht="13.5" thickBot="1" x14ac:dyDescent="0.25">
      <c r="A139" s="3407" t="s">
        <v>22</v>
      </c>
      <c r="B139" s="3408"/>
      <c r="C139" s="3408"/>
      <c r="D139" s="62" t="s">
        <v>3135</v>
      </c>
      <c r="E139" s="3409" t="s">
        <v>23</v>
      </c>
      <c r="F139" s="3409"/>
      <c r="G139" s="3410"/>
    </row>
    <row r="140" spans="1:7" ht="16.5" x14ac:dyDescent="0.25">
      <c r="A140" s="3415" t="s">
        <v>0</v>
      </c>
      <c r="B140" s="3416"/>
      <c r="C140" s="3416"/>
      <c r="D140" s="3416"/>
      <c r="E140" s="3416"/>
      <c r="F140" s="3416"/>
      <c r="G140" s="3417"/>
    </row>
    <row r="141" spans="1:7" x14ac:dyDescent="0.2">
      <c r="A141" s="3418" t="s">
        <v>1</v>
      </c>
      <c r="B141" s="3419"/>
      <c r="C141" s="3419"/>
      <c r="D141" s="3419"/>
      <c r="E141" s="3419"/>
      <c r="F141" s="3419"/>
      <c r="G141" s="3420"/>
    </row>
    <row r="142" spans="1:7" x14ac:dyDescent="0.2">
      <c r="A142" s="3421" t="s">
        <v>2</v>
      </c>
      <c r="B142" s="3422"/>
      <c r="C142" s="3422"/>
      <c r="D142" s="3422"/>
      <c r="E142" s="3422"/>
      <c r="F142" s="3422"/>
      <c r="G142" s="3423"/>
    </row>
    <row r="143" spans="1:7" x14ac:dyDescent="0.2">
      <c r="A143" s="2"/>
      <c r="B143" s="3"/>
      <c r="C143" s="1319"/>
      <c r="D143" s="5"/>
      <c r="E143" s="3"/>
      <c r="F143" s="6"/>
      <c r="G143" s="7" t="s">
        <v>195</v>
      </c>
    </row>
    <row r="144" spans="1:7" x14ac:dyDescent="0.2">
      <c r="A144" s="8" t="s">
        <v>4</v>
      </c>
      <c r="B144" s="9"/>
      <c r="C144" s="10" t="s">
        <v>76</v>
      </c>
      <c r="D144" s="9"/>
      <c r="E144" s="738" t="s">
        <v>1696</v>
      </c>
      <c r="F144" s="689"/>
      <c r="G144" s="739" t="s">
        <v>1626</v>
      </c>
    </row>
    <row r="145" spans="1:7" x14ac:dyDescent="0.2">
      <c r="A145" s="14" t="s">
        <v>6</v>
      </c>
      <c r="B145" s="15"/>
      <c r="C145" s="16"/>
      <c r="D145" s="1320"/>
      <c r="E145" s="3424"/>
      <c r="F145" s="3425"/>
      <c r="G145" s="17"/>
    </row>
    <row r="146" spans="1:7" x14ac:dyDescent="0.2">
      <c r="A146" s="1321" t="s">
        <v>7</v>
      </c>
      <c r="B146" s="19"/>
      <c r="C146" s="19"/>
      <c r="D146" s="19"/>
      <c r="E146" s="20" t="s">
        <v>8</v>
      </c>
      <c r="F146" s="21"/>
      <c r="G146" s="17" t="s">
        <v>9</v>
      </c>
    </row>
    <row r="147" spans="1:7" x14ac:dyDescent="0.2">
      <c r="A147" s="2"/>
      <c r="B147" s="3"/>
      <c r="C147" s="1319"/>
      <c r="D147" s="1319"/>
      <c r="E147" s="3426"/>
      <c r="F147" s="3427"/>
      <c r="G147" s="22"/>
    </row>
    <row r="148" spans="1:7" ht="26.25" thickBot="1" x14ac:dyDescent="0.25">
      <c r="A148" s="23" t="s">
        <v>10</v>
      </c>
      <c r="B148" s="24" t="s">
        <v>11</v>
      </c>
      <c r="C148" s="25" t="s">
        <v>12</v>
      </c>
      <c r="D148" s="26" t="s">
        <v>13</v>
      </c>
      <c r="E148" s="27" t="s">
        <v>14</v>
      </c>
      <c r="F148" s="28" t="s">
        <v>15</v>
      </c>
      <c r="G148" s="29" t="s">
        <v>16</v>
      </c>
    </row>
    <row r="149" spans="1:7" ht="13.5" thickTop="1" x14ac:dyDescent="0.2">
      <c r="A149" s="1317"/>
      <c r="B149" s="79"/>
      <c r="C149" s="103"/>
      <c r="D149" s="1067" t="s">
        <v>193</v>
      </c>
      <c r="E149" s="80"/>
      <c r="F149" s="83"/>
      <c r="G149" s="1308">
        <f>$G$133</f>
        <v>96010</v>
      </c>
    </row>
    <row r="150" spans="1:7" x14ac:dyDescent="0.2">
      <c r="A150" s="1317"/>
      <c r="B150" s="79"/>
      <c r="C150" s="103"/>
      <c r="D150" s="104" t="s">
        <v>1664</v>
      </c>
      <c r="E150" s="80"/>
      <c r="F150" s="83"/>
      <c r="G150" s="125"/>
    </row>
    <row r="151" spans="1:7" x14ac:dyDescent="0.2">
      <c r="A151" s="1317"/>
      <c r="B151" s="79"/>
      <c r="C151" s="103"/>
      <c r="D151" s="104" t="s">
        <v>1665</v>
      </c>
      <c r="E151" s="80"/>
      <c r="F151" s="83"/>
      <c r="G151" s="125"/>
    </row>
    <row r="152" spans="1:7" x14ac:dyDescent="0.2">
      <c r="A152" s="1317"/>
      <c r="B152" s="79"/>
      <c r="C152" s="103"/>
      <c r="D152" s="104" t="s">
        <v>1666</v>
      </c>
      <c r="E152" s="80"/>
      <c r="F152" s="83"/>
      <c r="G152" s="125"/>
    </row>
    <row r="153" spans="1:7" x14ac:dyDescent="0.2">
      <c r="A153" s="1317"/>
      <c r="B153" s="79"/>
      <c r="C153" s="103"/>
      <c r="D153" s="104" t="s">
        <v>1667</v>
      </c>
      <c r="E153" s="80"/>
      <c r="F153" s="83"/>
      <c r="G153" s="125"/>
    </row>
    <row r="154" spans="1:7" x14ac:dyDescent="0.2">
      <c r="A154" s="1317"/>
      <c r="B154" s="79"/>
      <c r="C154" s="103"/>
      <c r="D154" s="104" t="s">
        <v>1668</v>
      </c>
      <c r="E154" s="80"/>
      <c r="F154" s="83"/>
      <c r="G154" s="125"/>
    </row>
    <row r="155" spans="1:7" x14ac:dyDescent="0.2">
      <c r="A155" s="1317"/>
      <c r="B155" s="79"/>
      <c r="C155" s="103"/>
      <c r="D155" s="104" t="s">
        <v>1669</v>
      </c>
      <c r="E155" s="80"/>
      <c r="F155" s="83"/>
      <c r="G155" s="125"/>
    </row>
    <row r="156" spans="1:7" x14ac:dyDescent="0.2">
      <c r="A156" s="1317"/>
      <c r="B156" s="79"/>
      <c r="C156" s="103"/>
      <c r="D156" s="104" t="s">
        <v>1670</v>
      </c>
      <c r="E156" s="80"/>
      <c r="F156" s="83"/>
      <c r="G156" s="125"/>
    </row>
    <row r="157" spans="1:7" x14ac:dyDescent="0.2">
      <c r="A157" s="1317"/>
      <c r="B157" s="38"/>
      <c r="C157" s="103"/>
      <c r="D157" s="104" t="s">
        <v>1671</v>
      </c>
      <c r="E157" s="131"/>
      <c r="F157" s="132"/>
      <c r="G157" s="125"/>
    </row>
    <row r="158" spans="1:7" x14ac:dyDescent="0.2">
      <c r="A158" s="1317"/>
      <c r="B158" s="38"/>
      <c r="C158" s="103"/>
      <c r="D158" s="104" t="s">
        <v>1672</v>
      </c>
      <c r="E158" s="131"/>
      <c r="F158" s="132"/>
      <c r="G158" s="125"/>
    </row>
    <row r="159" spans="1:7" x14ac:dyDescent="0.2">
      <c r="A159" s="1317"/>
      <c r="B159" s="38"/>
      <c r="C159" s="103"/>
      <c r="D159" s="104" t="s">
        <v>1673</v>
      </c>
      <c r="E159" s="131"/>
      <c r="F159" s="132"/>
      <c r="G159" s="125"/>
    </row>
    <row r="160" spans="1:7" x14ac:dyDescent="0.2">
      <c r="A160" s="1317"/>
      <c r="B160" s="38"/>
      <c r="C160" s="103"/>
      <c r="D160" s="104" t="s">
        <v>1674</v>
      </c>
      <c r="E160" s="131"/>
      <c r="F160" s="132"/>
      <c r="G160" s="125"/>
    </row>
    <row r="161" spans="1:7" x14ac:dyDescent="0.2">
      <c r="A161" s="1317"/>
      <c r="B161" s="38"/>
      <c r="C161" s="103"/>
      <c r="D161" s="104" t="s">
        <v>1675</v>
      </c>
      <c r="E161" s="131"/>
      <c r="F161" s="132"/>
      <c r="G161" s="125"/>
    </row>
    <row r="162" spans="1:7" x14ac:dyDescent="0.2">
      <c r="A162" s="1317"/>
      <c r="B162" s="38"/>
      <c r="C162" s="103"/>
      <c r="D162" s="104" t="s">
        <v>1676</v>
      </c>
      <c r="E162" s="131"/>
      <c r="F162" s="132"/>
      <c r="G162" s="125"/>
    </row>
    <row r="163" spans="1:7" x14ac:dyDescent="0.2">
      <c r="A163" s="1317"/>
      <c r="B163" s="38"/>
      <c r="C163" s="103"/>
      <c r="D163" s="104" t="s">
        <v>1677</v>
      </c>
      <c r="E163" s="131"/>
      <c r="F163" s="132"/>
      <c r="G163" s="125"/>
    </row>
    <row r="164" spans="1:7" x14ac:dyDescent="0.2">
      <c r="A164" s="1317"/>
      <c r="B164" s="38"/>
      <c r="C164" s="103"/>
      <c r="D164" s="104" t="s">
        <v>1678</v>
      </c>
      <c r="E164" s="131"/>
      <c r="F164" s="132"/>
      <c r="G164" s="125"/>
    </row>
    <row r="165" spans="1:7" x14ac:dyDescent="0.2">
      <c r="A165" s="1317"/>
      <c r="B165" s="38"/>
      <c r="C165" s="103"/>
      <c r="D165" s="104" t="s">
        <v>1679</v>
      </c>
      <c r="E165" s="131"/>
      <c r="F165" s="132"/>
      <c r="G165" s="125"/>
    </row>
    <row r="166" spans="1:7" x14ac:dyDescent="0.2">
      <c r="A166" s="1317"/>
      <c r="B166" s="38"/>
      <c r="C166" s="103"/>
      <c r="D166" s="104" t="s">
        <v>1680</v>
      </c>
      <c r="E166" s="131"/>
      <c r="F166" s="132"/>
      <c r="G166" s="125"/>
    </row>
    <row r="167" spans="1:7" x14ac:dyDescent="0.2">
      <c r="A167" s="1317"/>
      <c r="B167" s="38"/>
      <c r="C167" s="103"/>
      <c r="D167" s="104" t="s">
        <v>1681</v>
      </c>
      <c r="E167" s="131"/>
      <c r="F167" s="132"/>
      <c r="G167" s="125"/>
    </row>
    <row r="168" spans="1:7" x14ac:dyDescent="0.2">
      <c r="A168" s="1317"/>
      <c r="B168" s="38"/>
      <c r="C168" s="103"/>
      <c r="D168" s="104" t="s">
        <v>1682</v>
      </c>
      <c r="E168" s="131"/>
      <c r="F168" s="132"/>
      <c r="G168" s="125"/>
    </row>
    <row r="169" spans="1:7" x14ac:dyDescent="0.2">
      <c r="A169" s="1317"/>
      <c r="B169" s="38"/>
      <c r="C169" s="103"/>
      <c r="D169" s="104" t="s">
        <v>1683</v>
      </c>
      <c r="E169" s="131"/>
      <c r="F169" s="105"/>
      <c r="G169" s="101"/>
    </row>
    <row r="170" spans="1:7" x14ac:dyDescent="0.2">
      <c r="A170" s="1317"/>
      <c r="B170" s="38"/>
      <c r="C170" s="103"/>
      <c r="D170" s="104" t="s">
        <v>1684</v>
      </c>
      <c r="E170" s="41"/>
      <c r="F170" s="105"/>
      <c r="G170" s="101"/>
    </row>
    <row r="171" spans="1:7" x14ac:dyDescent="0.2">
      <c r="A171" s="1317"/>
      <c r="B171" s="38"/>
      <c r="C171" s="103"/>
      <c r="D171" s="104" t="s">
        <v>1685</v>
      </c>
      <c r="E171" s="41"/>
      <c r="F171" s="105"/>
      <c r="G171" s="101"/>
    </row>
    <row r="172" spans="1:7" x14ac:dyDescent="0.2">
      <c r="A172" s="1317"/>
      <c r="B172" s="38"/>
      <c r="C172" s="103"/>
      <c r="D172" s="104" t="s">
        <v>1686</v>
      </c>
      <c r="E172" s="41"/>
      <c r="F172" s="105"/>
      <c r="G172" s="101"/>
    </row>
    <row r="173" spans="1:7" x14ac:dyDescent="0.2">
      <c r="A173" s="1317"/>
      <c r="B173" s="38"/>
      <c r="C173" s="103"/>
      <c r="D173" s="104" t="s">
        <v>1687</v>
      </c>
      <c r="E173" s="41"/>
      <c r="F173" s="105"/>
      <c r="G173" s="101"/>
    </row>
    <row r="174" spans="1:7" x14ac:dyDescent="0.2">
      <c r="A174" s="1317"/>
      <c r="B174" s="38"/>
      <c r="C174" s="103"/>
      <c r="D174" s="46" t="s">
        <v>1688</v>
      </c>
      <c r="E174" s="41"/>
      <c r="F174" s="105"/>
      <c r="G174" s="101"/>
    </row>
    <row r="175" spans="1:7" x14ac:dyDescent="0.2">
      <c r="A175" s="1317"/>
      <c r="B175" s="38"/>
      <c r="C175" s="103"/>
      <c r="D175" s="46" t="s">
        <v>1689</v>
      </c>
      <c r="E175" s="41"/>
      <c r="F175" s="134"/>
      <c r="G175" s="101"/>
    </row>
    <row r="176" spans="1:7" x14ac:dyDescent="0.2">
      <c r="A176" s="1317"/>
      <c r="B176" s="38"/>
      <c r="C176" s="103"/>
      <c r="D176" s="46" t="s">
        <v>1690</v>
      </c>
      <c r="E176" s="41"/>
      <c r="F176" s="134"/>
      <c r="G176" s="101"/>
    </row>
    <row r="177" spans="1:7" x14ac:dyDescent="0.2">
      <c r="A177" s="1317"/>
      <c r="B177" s="38"/>
      <c r="C177" s="39"/>
      <c r="D177" s="46" t="s">
        <v>1691</v>
      </c>
      <c r="E177" s="41"/>
      <c r="F177" s="136"/>
      <c r="G177" s="101"/>
    </row>
    <row r="178" spans="1:7" x14ac:dyDescent="0.2">
      <c r="A178" s="1317"/>
      <c r="B178" s="38"/>
      <c r="C178" s="39"/>
      <c r="D178" s="46" t="s">
        <v>1692</v>
      </c>
      <c r="E178" s="38"/>
      <c r="F178" s="137"/>
      <c r="G178" s="101"/>
    </row>
    <row r="179" spans="1:7" x14ac:dyDescent="0.2">
      <c r="A179" s="917"/>
      <c r="B179" s="280"/>
      <c r="C179" s="918"/>
      <c r="D179" s="919" t="s">
        <v>1693</v>
      </c>
      <c r="E179" s="280"/>
      <c r="F179" s="137"/>
      <c r="G179" s="925"/>
    </row>
    <row r="180" spans="1:7" ht="13.5" thickBot="1" x14ac:dyDescent="0.25">
      <c r="A180" s="48"/>
      <c r="B180" s="49"/>
      <c r="C180" s="50"/>
      <c r="D180" s="138"/>
      <c r="E180" s="49"/>
      <c r="F180" s="52" t="s">
        <v>57</v>
      </c>
      <c r="G180" s="110">
        <f>SUM(G149:G178)</f>
        <v>96010</v>
      </c>
    </row>
    <row r="181" spans="1:7" ht="13.5" thickTop="1" x14ac:dyDescent="0.2">
      <c r="A181" s="14" t="s">
        <v>1694</v>
      </c>
      <c r="B181" s="89"/>
      <c r="C181" s="1320"/>
      <c r="E181" s="89"/>
      <c r="G181" s="17"/>
    </row>
    <row r="182" spans="1:7" ht="13.5" thickBot="1" x14ac:dyDescent="0.25">
      <c r="A182" s="56"/>
      <c r="B182" s="90"/>
      <c r="C182" s="90"/>
      <c r="D182" s="57"/>
      <c r="E182" s="90"/>
      <c r="F182" s="58"/>
      <c r="G182" s="59"/>
    </row>
    <row r="183" spans="1:7" ht="13.5" thickTop="1" x14ac:dyDescent="0.2">
      <c r="A183" s="3411"/>
      <c r="B183" s="3412"/>
      <c r="C183" s="3412"/>
      <c r="D183" s="1318" t="s">
        <v>18</v>
      </c>
      <c r="E183" s="3413" t="s">
        <v>19</v>
      </c>
      <c r="F183" s="3413"/>
      <c r="G183" s="3414"/>
    </row>
    <row r="184" spans="1:7" x14ac:dyDescent="0.2">
      <c r="A184" s="3400" t="s">
        <v>20</v>
      </c>
      <c r="B184" s="3401"/>
      <c r="C184" s="3401"/>
      <c r="D184" s="44"/>
      <c r="E184" s="3402"/>
      <c r="F184" s="3403"/>
      <c r="G184" s="3404"/>
    </row>
    <row r="185" spans="1:7" x14ac:dyDescent="0.2">
      <c r="A185" s="3400" t="s">
        <v>21</v>
      </c>
      <c r="B185" s="3401"/>
      <c r="C185" s="3401"/>
      <c r="D185" s="61" t="s">
        <v>84</v>
      </c>
      <c r="E185" s="3405" t="s">
        <v>25</v>
      </c>
      <c r="F185" s="3405"/>
      <c r="G185" s="3406"/>
    </row>
    <row r="186" spans="1:7" ht="13.5" thickBot="1" x14ac:dyDescent="0.25">
      <c r="A186" s="3407" t="s">
        <v>22</v>
      </c>
      <c r="B186" s="3408"/>
      <c r="C186" s="3408"/>
      <c r="D186" s="62" t="s">
        <v>3135</v>
      </c>
      <c r="E186" s="3409" t="s">
        <v>23</v>
      </c>
      <c r="F186" s="3409"/>
      <c r="G186" s="3410"/>
    </row>
    <row r="187" spans="1:7" ht="16.5" x14ac:dyDescent="0.25">
      <c r="A187" s="3415" t="s">
        <v>0</v>
      </c>
      <c r="B187" s="3416"/>
      <c r="C187" s="3416"/>
      <c r="D187" s="3416"/>
      <c r="E187" s="3416"/>
      <c r="F187" s="3416"/>
      <c r="G187" s="3417"/>
    </row>
    <row r="188" spans="1:7" x14ac:dyDescent="0.2">
      <c r="A188" s="3418" t="s">
        <v>1</v>
      </c>
      <c r="B188" s="3419"/>
      <c r="C188" s="3419"/>
      <c r="D188" s="3419"/>
      <c r="E188" s="3419"/>
      <c r="F188" s="3419"/>
      <c r="G188" s="3420"/>
    </row>
    <row r="189" spans="1:7" x14ac:dyDescent="0.2">
      <c r="A189" s="3421" t="s">
        <v>2</v>
      </c>
      <c r="B189" s="3422"/>
      <c r="C189" s="3422"/>
      <c r="D189" s="3422"/>
      <c r="E189" s="3422"/>
      <c r="F189" s="3422"/>
      <c r="G189" s="3423"/>
    </row>
    <row r="190" spans="1:7" x14ac:dyDescent="0.2">
      <c r="A190" s="2"/>
      <c r="B190" s="3"/>
      <c r="C190" s="1942"/>
      <c r="D190" s="5"/>
      <c r="E190" s="3"/>
      <c r="F190" s="6"/>
      <c r="G190" s="7" t="s">
        <v>1053</v>
      </c>
    </row>
    <row r="191" spans="1:7" x14ac:dyDescent="0.2">
      <c r="A191" s="8" t="s">
        <v>4</v>
      </c>
      <c r="B191" s="9"/>
      <c r="C191" s="10" t="s">
        <v>76</v>
      </c>
      <c r="D191" s="9"/>
      <c r="E191" s="1277" t="s">
        <v>3532</v>
      </c>
      <c r="F191" s="689"/>
      <c r="G191" s="739" t="s">
        <v>3515</v>
      </c>
    </row>
    <row r="192" spans="1:7" x14ac:dyDescent="0.2">
      <c r="A192" s="14" t="s">
        <v>6</v>
      </c>
      <c r="B192" s="15"/>
      <c r="C192" s="16"/>
      <c r="D192" s="1943"/>
      <c r="E192" s="3424"/>
      <c r="F192" s="3425"/>
      <c r="G192" s="17"/>
    </row>
    <row r="193" spans="1:7" x14ac:dyDescent="0.2">
      <c r="A193" s="1944" t="s">
        <v>7</v>
      </c>
      <c r="B193" s="19"/>
      <c r="C193" s="19"/>
      <c r="D193" s="19"/>
      <c r="E193" s="20" t="s">
        <v>8</v>
      </c>
      <c r="F193" s="21"/>
      <c r="G193" s="17" t="s">
        <v>9</v>
      </c>
    </row>
    <row r="194" spans="1:7" x14ac:dyDescent="0.2">
      <c r="A194" s="2"/>
      <c r="B194" s="3"/>
      <c r="C194" s="1942"/>
      <c r="D194" s="1942"/>
      <c r="E194" s="3426"/>
      <c r="F194" s="3427"/>
      <c r="G194" s="22"/>
    </row>
    <row r="195" spans="1:7" ht="26.25" thickBot="1" x14ac:dyDescent="0.25">
      <c r="A195" s="23" t="s">
        <v>10</v>
      </c>
      <c r="B195" s="24" t="s">
        <v>11</v>
      </c>
      <c r="C195" s="25" t="s">
        <v>12</v>
      </c>
      <c r="D195" s="26" t="s">
        <v>13</v>
      </c>
      <c r="E195" s="27" t="s">
        <v>14</v>
      </c>
      <c r="F195" s="28" t="s">
        <v>15</v>
      </c>
      <c r="G195" s="29" t="s">
        <v>16</v>
      </c>
    </row>
    <row r="196" spans="1:7" ht="13.5" thickTop="1" x14ac:dyDescent="0.2">
      <c r="A196" s="1940">
        <v>1</v>
      </c>
      <c r="B196" s="79"/>
      <c r="C196" s="103" t="s">
        <v>24</v>
      </c>
      <c r="D196" s="104" t="s">
        <v>3014</v>
      </c>
      <c r="E196" s="80">
        <v>1</v>
      </c>
      <c r="F196" s="83">
        <v>800</v>
      </c>
      <c r="G196" s="125">
        <f>F196*E196</f>
        <v>800</v>
      </c>
    </row>
    <row r="197" spans="1:7" x14ac:dyDescent="0.2">
      <c r="A197" s="1940">
        <v>2</v>
      </c>
      <c r="B197" s="79"/>
      <c r="C197" s="103" t="s">
        <v>59</v>
      </c>
      <c r="D197" s="104" t="s">
        <v>3015</v>
      </c>
      <c r="E197" s="80">
        <v>3</v>
      </c>
      <c r="F197" s="83">
        <v>650</v>
      </c>
      <c r="G197" s="125">
        <f t="shared" ref="G197:G225" si="0">F197*E197</f>
        <v>1950</v>
      </c>
    </row>
    <row r="198" spans="1:7" x14ac:dyDescent="0.2">
      <c r="A198" s="1940">
        <v>3</v>
      </c>
      <c r="B198" s="79"/>
      <c r="C198" s="103" t="s">
        <v>59</v>
      </c>
      <c r="D198" s="104" t="s">
        <v>3016</v>
      </c>
      <c r="E198" s="80">
        <v>5</v>
      </c>
      <c r="F198" s="83">
        <v>71</v>
      </c>
      <c r="G198" s="125">
        <f t="shared" si="0"/>
        <v>355</v>
      </c>
    </row>
    <row r="199" spans="1:7" x14ac:dyDescent="0.2">
      <c r="A199" s="1940">
        <v>4</v>
      </c>
      <c r="B199" s="79"/>
      <c r="C199" s="103" t="s">
        <v>227</v>
      </c>
      <c r="D199" s="104" t="s">
        <v>3017</v>
      </c>
      <c r="E199" s="80">
        <v>1</v>
      </c>
      <c r="F199" s="83">
        <v>800</v>
      </c>
      <c r="G199" s="125">
        <f t="shared" si="0"/>
        <v>800</v>
      </c>
    </row>
    <row r="200" spans="1:7" x14ac:dyDescent="0.2">
      <c r="A200" s="1940">
        <v>5</v>
      </c>
      <c r="B200" s="79"/>
      <c r="C200" s="103" t="s">
        <v>227</v>
      </c>
      <c r="D200" s="104" t="s">
        <v>3018</v>
      </c>
      <c r="E200" s="80">
        <v>1</v>
      </c>
      <c r="F200" s="83">
        <v>940</v>
      </c>
      <c r="G200" s="125">
        <f t="shared" si="0"/>
        <v>940</v>
      </c>
    </row>
    <row r="201" spans="1:7" x14ac:dyDescent="0.2">
      <c r="A201" s="1940">
        <v>6</v>
      </c>
      <c r="B201" s="79"/>
      <c r="C201" s="103" t="s">
        <v>227</v>
      </c>
      <c r="D201" s="104" t="s">
        <v>3019</v>
      </c>
      <c r="E201" s="80">
        <v>1</v>
      </c>
      <c r="F201" s="83">
        <v>740</v>
      </c>
      <c r="G201" s="125">
        <f t="shared" si="0"/>
        <v>740</v>
      </c>
    </row>
    <row r="202" spans="1:7" x14ac:dyDescent="0.2">
      <c r="A202" s="1940">
        <v>7</v>
      </c>
      <c r="B202" s="79"/>
      <c r="C202" s="103" t="s">
        <v>59</v>
      </c>
      <c r="D202" s="104" t="s">
        <v>3020</v>
      </c>
      <c r="E202" s="80">
        <v>30</v>
      </c>
      <c r="F202" s="83">
        <v>256</v>
      </c>
      <c r="G202" s="125">
        <f t="shared" si="0"/>
        <v>7680</v>
      </c>
    </row>
    <row r="203" spans="1:7" x14ac:dyDescent="0.2">
      <c r="A203" s="1940">
        <v>8</v>
      </c>
      <c r="B203" s="79"/>
      <c r="C203" s="103" t="s">
        <v>59</v>
      </c>
      <c r="D203" s="104" t="s">
        <v>3021</v>
      </c>
      <c r="E203" s="80">
        <v>2</v>
      </c>
      <c r="F203" s="83">
        <v>225</v>
      </c>
      <c r="G203" s="125">
        <f t="shared" si="0"/>
        <v>450</v>
      </c>
    </row>
    <row r="204" spans="1:7" x14ac:dyDescent="0.2">
      <c r="A204" s="1940">
        <v>9</v>
      </c>
      <c r="B204" s="38"/>
      <c r="C204" s="103" t="s">
        <v>59</v>
      </c>
      <c r="D204" s="104" t="s">
        <v>3022</v>
      </c>
      <c r="E204" s="131">
        <v>2</v>
      </c>
      <c r="F204" s="132">
        <v>225</v>
      </c>
      <c r="G204" s="125">
        <f t="shared" si="0"/>
        <v>450</v>
      </c>
    </row>
    <row r="205" spans="1:7" x14ac:dyDescent="0.2">
      <c r="A205" s="1940">
        <v>10</v>
      </c>
      <c r="B205" s="38"/>
      <c r="C205" s="103" t="s">
        <v>59</v>
      </c>
      <c r="D205" s="104" t="s">
        <v>3023</v>
      </c>
      <c r="E205" s="131">
        <v>2</v>
      </c>
      <c r="F205" s="132">
        <v>225</v>
      </c>
      <c r="G205" s="125">
        <f t="shared" si="0"/>
        <v>450</v>
      </c>
    </row>
    <row r="206" spans="1:7" x14ac:dyDescent="0.2">
      <c r="A206" s="1940">
        <v>11</v>
      </c>
      <c r="B206" s="38"/>
      <c r="C206" s="103" t="s">
        <v>59</v>
      </c>
      <c r="D206" s="104" t="s">
        <v>3024</v>
      </c>
      <c r="E206" s="131">
        <v>2</v>
      </c>
      <c r="F206" s="132">
        <v>225</v>
      </c>
      <c r="G206" s="125">
        <f t="shared" si="0"/>
        <v>450</v>
      </c>
    </row>
    <row r="207" spans="1:7" x14ac:dyDescent="0.2">
      <c r="A207" s="1940">
        <v>12</v>
      </c>
      <c r="B207" s="38"/>
      <c r="C207" s="103" t="s">
        <v>59</v>
      </c>
      <c r="D207" s="104" t="s">
        <v>3025</v>
      </c>
      <c r="E207" s="131">
        <v>2</v>
      </c>
      <c r="F207" s="132">
        <v>256</v>
      </c>
      <c r="G207" s="125">
        <f t="shared" si="0"/>
        <v>512</v>
      </c>
    </row>
    <row r="208" spans="1:7" x14ac:dyDescent="0.2">
      <c r="A208" s="1940">
        <v>13</v>
      </c>
      <c r="B208" s="38"/>
      <c r="C208" s="103" t="s">
        <v>59</v>
      </c>
      <c r="D208" s="104" t="s">
        <v>3026</v>
      </c>
      <c r="E208" s="131">
        <v>2</v>
      </c>
      <c r="F208" s="132">
        <v>256</v>
      </c>
      <c r="G208" s="125">
        <f t="shared" si="0"/>
        <v>512</v>
      </c>
    </row>
    <row r="209" spans="1:7" x14ac:dyDescent="0.2">
      <c r="A209" s="1940">
        <v>14</v>
      </c>
      <c r="B209" s="38"/>
      <c r="C209" s="103" t="s">
        <v>59</v>
      </c>
      <c r="D209" s="104" t="s">
        <v>3027</v>
      </c>
      <c r="E209" s="131">
        <v>2</v>
      </c>
      <c r="F209" s="132">
        <v>256</v>
      </c>
      <c r="G209" s="125">
        <f t="shared" si="0"/>
        <v>512</v>
      </c>
    </row>
    <row r="210" spans="1:7" x14ac:dyDescent="0.2">
      <c r="A210" s="1940">
        <v>15</v>
      </c>
      <c r="B210" s="38"/>
      <c r="C210" s="103" t="s">
        <v>59</v>
      </c>
      <c r="D210" s="104" t="s">
        <v>3028</v>
      </c>
      <c r="E210" s="131">
        <v>2</v>
      </c>
      <c r="F210" s="132">
        <v>256</v>
      </c>
      <c r="G210" s="125">
        <f t="shared" si="0"/>
        <v>512</v>
      </c>
    </row>
    <row r="211" spans="1:7" x14ac:dyDescent="0.2">
      <c r="A211" s="1940">
        <v>16</v>
      </c>
      <c r="B211" s="38"/>
      <c r="C211" s="103" t="s">
        <v>305</v>
      </c>
      <c r="D211" s="104" t="s">
        <v>3029</v>
      </c>
      <c r="E211" s="131">
        <v>3</v>
      </c>
      <c r="F211" s="132">
        <v>108</v>
      </c>
      <c r="G211" s="125">
        <f t="shared" si="0"/>
        <v>324</v>
      </c>
    </row>
    <row r="212" spans="1:7" x14ac:dyDescent="0.2">
      <c r="A212" s="1940">
        <v>17</v>
      </c>
      <c r="B212" s="38"/>
      <c r="C212" s="103" t="s">
        <v>276</v>
      </c>
      <c r="D212" s="104" t="s">
        <v>3030</v>
      </c>
      <c r="E212" s="131">
        <v>10</v>
      </c>
      <c r="F212" s="132">
        <v>154.5</v>
      </c>
      <c r="G212" s="125">
        <f t="shared" si="0"/>
        <v>1545</v>
      </c>
    </row>
    <row r="213" spans="1:7" x14ac:dyDescent="0.2">
      <c r="A213" s="1940">
        <v>18</v>
      </c>
      <c r="B213" s="38"/>
      <c r="C213" s="103" t="s">
        <v>1413</v>
      </c>
      <c r="D213" s="104" t="s">
        <v>3031</v>
      </c>
      <c r="E213" s="131">
        <v>2</v>
      </c>
      <c r="F213" s="132">
        <v>685</v>
      </c>
      <c r="G213" s="125">
        <f t="shared" si="0"/>
        <v>1370</v>
      </c>
    </row>
    <row r="214" spans="1:7" x14ac:dyDescent="0.2">
      <c r="A214" s="1940">
        <v>19</v>
      </c>
      <c r="B214" s="38"/>
      <c r="C214" s="103" t="s">
        <v>276</v>
      </c>
      <c r="D214" s="104" t="s">
        <v>3032</v>
      </c>
      <c r="E214" s="131">
        <v>10</v>
      </c>
      <c r="F214" s="132">
        <v>1023</v>
      </c>
      <c r="G214" s="125">
        <f t="shared" si="0"/>
        <v>10230</v>
      </c>
    </row>
    <row r="215" spans="1:7" x14ac:dyDescent="0.2">
      <c r="A215" s="1940">
        <v>20</v>
      </c>
      <c r="B215" s="38"/>
      <c r="C215" s="103" t="s">
        <v>276</v>
      </c>
      <c r="D215" s="104" t="s">
        <v>3033</v>
      </c>
      <c r="E215" s="131">
        <v>10</v>
      </c>
      <c r="F215" s="132">
        <v>201</v>
      </c>
      <c r="G215" s="125">
        <f t="shared" si="0"/>
        <v>2010</v>
      </c>
    </row>
    <row r="216" spans="1:7" x14ac:dyDescent="0.2">
      <c r="A216" s="1940">
        <v>21</v>
      </c>
      <c r="B216" s="38"/>
      <c r="C216" s="103" t="s">
        <v>26</v>
      </c>
      <c r="D216" s="104" t="s">
        <v>3034</v>
      </c>
      <c r="E216" s="131">
        <v>1</v>
      </c>
      <c r="F216" s="105">
        <v>165</v>
      </c>
      <c r="G216" s="125">
        <f t="shared" si="0"/>
        <v>165</v>
      </c>
    </row>
    <row r="217" spans="1:7" x14ac:dyDescent="0.2">
      <c r="A217" s="1940">
        <v>22</v>
      </c>
      <c r="B217" s="38"/>
      <c r="C217" s="103" t="s">
        <v>276</v>
      </c>
      <c r="D217" s="104" t="s">
        <v>3035</v>
      </c>
      <c r="E217" s="41">
        <v>5</v>
      </c>
      <c r="F217" s="105">
        <v>705</v>
      </c>
      <c r="G217" s="125">
        <f t="shared" si="0"/>
        <v>3525</v>
      </c>
    </row>
    <row r="218" spans="1:7" x14ac:dyDescent="0.2">
      <c r="A218" s="1940">
        <v>23</v>
      </c>
      <c r="B218" s="38"/>
      <c r="C218" s="103" t="s">
        <v>306</v>
      </c>
      <c r="D218" s="104" t="s">
        <v>3036</v>
      </c>
      <c r="E218" s="41">
        <v>25</v>
      </c>
      <c r="F218" s="105">
        <v>364</v>
      </c>
      <c r="G218" s="125">
        <f t="shared" si="0"/>
        <v>9100</v>
      </c>
    </row>
    <row r="219" spans="1:7" x14ac:dyDescent="0.2">
      <c r="A219" s="1940">
        <v>24</v>
      </c>
      <c r="B219" s="38"/>
      <c r="C219" s="103" t="s">
        <v>306</v>
      </c>
      <c r="D219" s="104" t="s">
        <v>3037</v>
      </c>
      <c r="E219" s="41">
        <v>25</v>
      </c>
      <c r="F219" s="105">
        <v>413</v>
      </c>
      <c r="G219" s="125">
        <f t="shared" si="0"/>
        <v>10325</v>
      </c>
    </row>
    <row r="220" spans="1:7" x14ac:dyDescent="0.2">
      <c r="A220" s="1940">
        <v>25</v>
      </c>
      <c r="B220" s="38"/>
      <c r="C220" s="103" t="s">
        <v>306</v>
      </c>
      <c r="D220" s="104" t="s">
        <v>3038</v>
      </c>
      <c r="E220" s="41">
        <v>20</v>
      </c>
      <c r="F220" s="105">
        <v>350</v>
      </c>
      <c r="G220" s="125">
        <f t="shared" si="0"/>
        <v>7000</v>
      </c>
    </row>
    <row r="221" spans="1:7" x14ac:dyDescent="0.2">
      <c r="A221" s="1940">
        <v>26</v>
      </c>
      <c r="B221" s="38"/>
      <c r="C221" s="103" t="s">
        <v>59</v>
      </c>
      <c r="D221" s="104" t="s">
        <v>3039</v>
      </c>
      <c r="E221" s="41">
        <v>50</v>
      </c>
      <c r="F221" s="105">
        <v>140</v>
      </c>
      <c r="G221" s="125">
        <f t="shared" si="0"/>
        <v>7000</v>
      </c>
    </row>
    <row r="222" spans="1:7" x14ac:dyDescent="0.2">
      <c r="A222" s="1940">
        <v>27</v>
      </c>
      <c r="B222" s="38"/>
      <c r="C222" s="103" t="s">
        <v>232</v>
      </c>
      <c r="D222" s="104" t="s">
        <v>3136</v>
      </c>
      <c r="E222" s="41">
        <v>1</v>
      </c>
      <c r="F222" s="134">
        <v>575</v>
      </c>
      <c r="G222" s="125">
        <f t="shared" si="0"/>
        <v>575</v>
      </c>
    </row>
    <row r="223" spans="1:7" x14ac:dyDescent="0.2">
      <c r="A223" s="1940">
        <v>28</v>
      </c>
      <c r="B223" s="38"/>
      <c r="C223" s="103" t="s">
        <v>654</v>
      </c>
      <c r="D223" s="104" t="s">
        <v>3137</v>
      </c>
      <c r="E223" s="41">
        <v>1</v>
      </c>
      <c r="F223" s="134">
        <v>927</v>
      </c>
      <c r="G223" s="125">
        <f t="shared" si="0"/>
        <v>927</v>
      </c>
    </row>
    <row r="224" spans="1:7" x14ac:dyDescent="0.2">
      <c r="A224" s="1940">
        <v>29</v>
      </c>
      <c r="B224" s="38"/>
      <c r="C224" s="39" t="s">
        <v>60</v>
      </c>
      <c r="D224" s="104" t="s">
        <v>3138</v>
      </c>
      <c r="E224" s="41">
        <v>1</v>
      </c>
      <c r="F224" s="136">
        <v>965</v>
      </c>
      <c r="G224" s="125">
        <f t="shared" si="0"/>
        <v>965</v>
      </c>
    </row>
    <row r="225" spans="1:7" x14ac:dyDescent="0.2">
      <c r="A225" s="1940">
        <v>30</v>
      </c>
      <c r="B225" s="38"/>
      <c r="C225" s="39" t="s">
        <v>24</v>
      </c>
      <c r="D225" s="104" t="s">
        <v>3040</v>
      </c>
      <c r="E225" s="41">
        <v>1</v>
      </c>
      <c r="F225" s="137">
        <v>750</v>
      </c>
      <c r="G225" s="125">
        <f t="shared" si="0"/>
        <v>750</v>
      </c>
    </row>
    <row r="226" spans="1:7" x14ac:dyDescent="0.2">
      <c r="A226" s="917"/>
      <c r="B226" s="280"/>
      <c r="C226" s="918"/>
      <c r="D226" s="919"/>
      <c r="E226" s="280"/>
      <c r="F226" s="137"/>
      <c r="G226" s="925"/>
    </row>
    <row r="227" spans="1:7" ht="13.5" thickBot="1" x14ac:dyDescent="0.25">
      <c r="A227" s="48"/>
      <c r="B227" s="49"/>
      <c r="C227" s="50"/>
      <c r="D227" s="138"/>
      <c r="E227" s="49"/>
      <c r="F227" s="52" t="s">
        <v>985</v>
      </c>
      <c r="G227" s="110">
        <f>SUM(G196:G225)</f>
        <v>72924</v>
      </c>
    </row>
    <row r="228" spans="1:7" ht="13.5" thickTop="1" x14ac:dyDescent="0.2">
      <c r="A228" s="14" t="s">
        <v>335</v>
      </c>
      <c r="B228" s="89"/>
      <c r="C228" s="1943"/>
      <c r="E228" s="89"/>
      <c r="G228" s="17"/>
    </row>
    <row r="229" spans="1:7" ht="13.5" thickBot="1" x14ac:dyDescent="0.25">
      <c r="A229" s="56"/>
      <c r="B229" s="90"/>
      <c r="C229" s="90"/>
      <c r="D229" s="57"/>
      <c r="E229" s="90"/>
      <c r="F229" s="58"/>
      <c r="G229" s="59"/>
    </row>
    <row r="230" spans="1:7" ht="13.5" thickTop="1" x14ac:dyDescent="0.2">
      <c r="A230" s="3411"/>
      <c r="B230" s="3412"/>
      <c r="C230" s="3412"/>
      <c r="D230" s="1941" t="s">
        <v>18</v>
      </c>
      <c r="E230" s="3413" t="s">
        <v>19</v>
      </c>
      <c r="F230" s="3413"/>
      <c r="G230" s="3414"/>
    </row>
    <row r="231" spans="1:7" x14ac:dyDescent="0.2">
      <c r="A231" s="3400" t="s">
        <v>20</v>
      </c>
      <c r="B231" s="3401"/>
      <c r="C231" s="3401"/>
      <c r="D231" s="44"/>
      <c r="E231" s="3402"/>
      <c r="F231" s="3403"/>
      <c r="G231" s="3404"/>
    </row>
    <row r="232" spans="1:7" x14ac:dyDescent="0.2">
      <c r="A232" s="3400" t="s">
        <v>21</v>
      </c>
      <c r="B232" s="3401"/>
      <c r="C232" s="3401"/>
      <c r="D232" s="61" t="s">
        <v>84</v>
      </c>
      <c r="E232" s="3405" t="s">
        <v>25</v>
      </c>
      <c r="F232" s="3405"/>
      <c r="G232" s="3406"/>
    </row>
    <row r="233" spans="1:7" ht="13.5" thickBot="1" x14ac:dyDescent="0.25">
      <c r="A233" s="3407" t="s">
        <v>22</v>
      </c>
      <c r="B233" s="3408"/>
      <c r="C233" s="3408"/>
      <c r="D233" s="62" t="s">
        <v>3135</v>
      </c>
      <c r="E233" s="3409" t="s">
        <v>23</v>
      </c>
      <c r="F233" s="3409"/>
      <c r="G233" s="3410"/>
    </row>
    <row r="234" spans="1:7" ht="16.5" x14ac:dyDescent="0.25">
      <c r="A234" s="3415" t="s">
        <v>0</v>
      </c>
      <c r="B234" s="3416"/>
      <c r="C234" s="3416"/>
      <c r="D234" s="3416"/>
      <c r="E234" s="3416"/>
      <c r="F234" s="3416"/>
      <c r="G234" s="3417"/>
    </row>
    <row r="235" spans="1:7" x14ac:dyDescent="0.2">
      <c r="A235" s="3418" t="s">
        <v>1</v>
      </c>
      <c r="B235" s="3419"/>
      <c r="C235" s="3419"/>
      <c r="D235" s="3419"/>
      <c r="E235" s="3419"/>
      <c r="F235" s="3419"/>
      <c r="G235" s="3420"/>
    </row>
    <row r="236" spans="1:7" x14ac:dyDescent="0.2">
      <c r="A236" s="3421" t="s">
        <v>2</v>
      </c>
      <c r="B236" s="3422"/>
      <c r="C236" s="3422"/>
      <c r="D236" s="3422"/>
      <c r="E236" s="3422"/>
      <c r="F236" s="3422"/>
      <c r="G236" s="3423"/>
    </row>
    <row r="237" spans="1:7" x14ac:dyDescent="0.2">
      <c r="A237" s="2"/>
      <c r="B237" s="3"/>
      <c r="C237" s="1942"/>
      <c r="D237" s="5"/>
      <c r="E237" s="3"/>
      <c r="F237" s="6"/>
      <c r="G237" s="7" t="s">
        <v>1052</v>
      </c>
    </row>
    <row r="238" spans="1:7" x14ac:dyDescent="0.2">
      <c r="A238" s="8" t="s">
        <v>4</v>
      </c>
      <c r="B238" s="9"/>
      <c r="C238" s="10" t="s">
        <v>76</v>
      </c>
      <c r="D238" s="9"/>
      <c r="E238" s="1277" t="s">
        <v>3532</v>
      </c>
      <c r="F238" s="689"/>
      <c r="G238" s="739" t="s">
        <v>3515</v>
      </c>
    </row>
    <row r="239" spans="1:7" x14ac:dyDescent="0.2">
      <c r="A239" s="14" t="s">
        <v>6</v>
      </c>
      <c r="B239" s="15"/>
      <c r="C239" s="16"/>
      <c r="D239" s="1943"/>
      <c r="E239" s="3424"/>
      <c r="F239" s="3425"/>
      <c r="G239" s="17"/>
    </row>
    <row r="240" spans="1:7" x14ac:dyDescent="0.2">
      <c r="A240" s="1944" t="s">
        <v>7</v>
      </c>
      <c r="B240" s="19"/>
      <c r="C240" s="19"/>
      <c r="D240" s="19"/>
      <c r="E240" s="20" t="s">
        <v>8</v>
      </c>
      <c r="F240" s="21"/>
      <c r="G240" s="17" t="s">
        <v>9</v>
      </c>
    </row>
    <row r="241" spans="1:7" x14ac:dyDescent="0.2">
      <c r="A241" s="2"/>
      <c r="B241" s="3"/>
      <c r="C241" s="1942"/>
      <c r="D241" s="1942"/>
      <c r="E241" s="3426"/>
      <c r="F241" s="3427"/>
      <c r="G241" s="22"/>
    </row>
    <row r="242" spans="1:7" ht="26.25" thickBot="1" x14ac:dyDescent="0.25">
      <c r="A242" s="23" t="s">
        <v>10</v>
      </c>
      <c r="B242" s="24" t="s">
        <v>11</v>
      </c>
      <c r="C242" s="25" t="s">
        <v>12</v>
      </c>
      <c r="D242" s="26" t="s">
        <v>13</v>
      </c>
      <c r="E242" s="27" t="s">
        <v>14</v>
      </c>
      <c r="F242" s="28" t="s">
        <v>15</v>
      </c>
      <c r="G242" s="29" t="s">
        <v>16</v>
      </c>
    </row>
    <row r="243" spans="1:7" ht="13.5" thickTop="1" x14ac:dyDescent="0.2">
      <c r="A243" s="1940"/>
      <c r="B243" s="79"/>
      <c r="C243" s="103"/>
      <c r="D243" s="1067" t="s">
        <v>193</v>
      </c>
      <c r="E243" s="80"/>
      <c r="F243" s="83"/>
      <c r="G243" s="1308">
        <f>$G$227</f>
        <v>72924</v>
      </c>
    </row>
    <row r="244" spans="1:7" x14ac:dyDescent="0.2">
      <c r="A244" s="1940">
        <v>31</v>
      </c>
      <c r="B244" s="79"/>
      <c r="C244" s="103" t="s">
        <v>59</v>
      </c>
      <c r="D244" s="104" t="s">
        <v>3041</v>
      </c>
      <c r="E244" s="80">
        <v>5</v>
      </c>
      <c r="F244" s="83">
        <v>1280</v>
      </c>
      <c r="G244" s="125">
        <f>F244*E244</f>
        <v>6400</v>
      </c>
    </row>
    <row r="245" spans="1:7" x14ac:dyDescent="0.2">
      <c r="A245" s="1940">
        <v>32</v>
      </c>
      <c r="B245" s="79"/>
      <c r="C245" s="103" t="s">
        <v>31</v>
      </c>
      <c r="D245" s="104" t="s">
        <v>3042</v>
      </c>
      <c r="E245" s="80">
        <v>2</v>
      </c>
      <c r="F245" s="83">
        <v>55</v>
      </c>
      <c r="G245" s="125">
        <f t="shared" ref="G245:G272" si="1">F245*E245</f>
        <v>110</v>
      </c>
    </row>
    <row r="246" spans="1:7" x14ac:dyDescent="0.2">
      <c r="A246" s="1940">
        <v>33</v>
      </c>
      <c r="B246" s="79"/>
      <c r="C246" s="103" t="s">
        <v>59</v>
      </c>
      <c r="D246" s="104" t="s">
        <v>3043</v>
      </c>
      <c r="E246" s="80">
        <v>5</v>
      </c>
      <c r="F246" s="83">
        <v>195</v>
      </c>
      <c r="G246" s="125">
        <f t="shared" si="1"/>
        <v>975</v>
      </c>
    </row>
    <row r="247" spans="1:7" x14ac:dyDescent="0.2">
      <c r="A247" s="2173">
        <v>34</v>
      </c>
      <c r="B247" s="79"/>
      <c r="C247" s="103" t="s">
        <v>59</v>
      </c>
      <c r="D247" s="104" t="s">
        <v>447</v>
      </c>
      <c r="E247" s="80">
        <v>10</v>
      </c>
      <c r="F247" s="83">
        <v>62.5</v>
      </c>
      <c r="G247" s="125">
        <f t="shared" si="1"/>
        <v>625</v>
      </c>
    </row>
    <row r="248" spans="1:7" x14ac:dyDescent="0.2">
      <c r="A248" s="2173">
        <v>35</v>
      </c>
      <c r="B248" s="79"/>
      <c r="C248" s="103" t="s">
        <v>24</v>
      </c>
      <c r="D248" s="104" t="s">
        <v>3044</v>
      </c>
      <c r="E248" s="80">
        <v>1</v>
      </c>
      <c r="F248" s="83">
        <v>85</v>
      </c>
      <c r="G248" s="125">
        <f t="shared" si="1"/>
        <v>85</v>
      </c>
    </row>
    <row r="249" spans="1:7" x14ac:dyDescent="0.2">
      <c r="A249" s="2173">
        <v>36</v>
      </c>
      <c r="B249" s="79"/>
      <c r="C249" s="103" t="s">
        <v>59</v>
      </c>
      <c r="D249" s="104" t="s">
        <v>3045</v>
      </c>
      <c r="E249" s="80">
        <v>5</v>
      </c>
      <c r="F249" s="83">
        <v>470</v>
      </c>
      <c r="G249" s="125">
        <f t="shared" si="1"/>
        <v>2350</v>
      </c>
    </row>
    <row r="250" spans="1:7" x14ac:dyDescent="0.2">
      <c r="A250" s="2173">
        <v>37</v>
      </c>
      <c r="B250" s="79"/>
      <c r="C250" s="103" t="s">
        <v>31</v>
      </c>
      <c r="D250" s="104" t="s">
        <v>3046</v>
      </c>
      <c r="E250" s="80">
        <v>2</v>
      </c>
      <c r="F250" s="83">
        <v>35</v>
      </c>
      <c r="G250" s="125">
        <f t="shared" si="1"/>
        <v>70</v>
      </c>
    </row>
    <row r="251" spans="1:7" x14ac:dyDescent="0.2">
      <c r="A251" s="2173">
        <v>38</v>
      </c>
      <c r="B251" s="38"/>
      <c r="C251" s="103" t="s">
        <v>31</v>
      </c>
      <c r="D251" s="104" t="s">
        <v>3047</v>
      </c>
      <c r="E251" s="131">
        <v>3</v>
      </c>
      <c r="F251" s="132">
        <v>55</v>
      </c>
      <c r="G251" s="125">
        <f t="shared" si="1"/>
        <v>165</v>
      </c>
    </row>
    <row r="252" spans="1:7" x14ac:dyDescent="0.2">
      <c r="A252" s="2173">
        <v>39</v>
      </c>
      <c r="B252" s="38"/>
      <c r="C252" s="103" t="s">
        <v>31</v>
      </c>
      <c r="D252" s="104" t="s">
        <v>3048</v>
      </c>
      <c r="E252" s="131">
        <v>4</v>
      </c>
      <c r="F252" s="132">
        <v>75</v>
      </c>
      <c r="G252" s="125">
        <f t="shared" si="1"/>
        <v>300</v>
      </c>
    </row>
    <row r="253" spans="1:7" x14ac:dyDescent="0.2">
      <c r="A253" s="2173">
        <v>40</v>
      </c>
      <c r="B253" s="38"/>
      <c r="C253" s="103" t="s">
        <v>59</v>
      </c>
      <c r="D253" s="104" t="s">
        <v>3049</v>
      </c>
      <c r="E253" s="131">
        <v>10</v>
      </c>
      <c r="F253" s="132">
        <v>1130</v>
      </c>
      <c r="G253" s="125">
        <f t="shared" si="1"/>
        <v>11300</v>
      </c>
    </row>
    <row r="254" spans="1:7" x14ac:dyDescent="0.2">
      <c r="A254" s="2173">
        <v>41</v>
      </c>
      <c r="B254" s="38"/>
      <c r="C254" s="103" t="s">
        <v>59</v>
      </c>
      <c r="D254" s="104" t="s">
        <v>3050</v>
      </c>
      <c r="E254" s="131">
        <v>5</v>
      </c>
      <c r="F254" s="132">
        <v>55</v>
      </c>
      <c r="G254" s="125">
        <f t="shared" si="1"/>
        <v>275</v>
      </c>
    </row>
    <row r="255" spans="1:7" x14ac:dyDescent="0.2">
      <c r="A255" s="2173">
        <v>42</v>
      </c>
      <c r="B255" s="38"/>
      <c r="C255" s="103" t="s">
        <v>31</v>
      </c>
      <c r="D255" s="104" t="s">
        <v>3051</v>
      </c>
      <c r="E255" s="131">
        <v>15</v>
      </c>
      <c r="F255" s="132">
        <v>31</v>
      </c>
      <c r="G255" s="125">
        <f t="shared" si="1"/>
        <v>465</v>
      </c>
    </row>
    <row r="256" spans="1:7" x14ac:dyDescent="0.2">
      <c r="A256" s="2173">
        <v>43</v>
      </c>
      <c r="B256" s="38"/>
      <c r="C256" s="103" t="s">
        <v>31</v>
      </c>
      <c r="D256" s="104" t="s">
        <v>3052</v>
      </c>
      <c r="E256" s="131">
        <v>2</v>
      </c>
      <c r="F256" s="132">
        <v>405</v>
      </c>
      <c r="G256" s="125">
        <f t="shared" si="1"/>
        <v>810</v>
      </c>
    </row>
    <row r="257" spans="1:7" x14ac:dyDescent="0.2">
      <c r="A257" s="2173">
        <v>44</v>
      </c>
      <c r="B257" s="38"/>
      <c r="C257" s="103" t="s">
        <v>59</v>
      </c>
      <c r="D257" s="104" t="s">
        <v>3053</v>
      </c>
      <c r="E257" s="131">
        <v>10</v>
      </c>
      <c r="F257" s="132">
        <v>545</v>
      </c>
      <c r="G257" s="125">
        <f t="shared" si="1"/>
        <v>5450</v>
      </c>
    </row>
    <row r="258" spans="1:7" x14ac:dyDescent="0.2">
      <c r="A258" s="2173">
        <v>45</v>
      </c>
      <c r="B258" s="38"/>
      <c r="C258" s="103" t="s">
        <v>31</v>
      </c>
      <c r="D258" s="104" t="s">
        <v>3054</v>
      </c>
      <c r="E258" s="131">
        <v>30</v>
      </c>
      <c r="F258" s="132">
        <v>42</v>
      </c>
      <c r="G258" s="125">
        <f t="shared" si="1"/>
        <v>1260</v>
      </c>
    </row>
    <row r="259" spans="1:7" x14ac:dyDescent="0.2">
      <c r="A259" s="2173">
        <v>46</v>
      </c>
      <c r="B259" s="38"/>
      <c r="C259" s="103" t="s">
        <v>59</v>
      </c>
      <c r="D259" s="104" t="s">
        <v>3055</v>
      </c>
      <c r="E259" s="131">
        <v>10</v>
      </c>
      <c r="F259" s="132">
        <v>56</v>
      </c>
      <c r="G259" s="125">
        <f t="shared" si="1"/>
        <v>560</v>
      </c>
    </row>
    <row r="260" spans="1:7" x14ac:dyDescent="0.2">
      <c r="A260" s="2173">
        <v>47</v>
      </c>
      <c r="B260" s="38"/>
      <c r="C260" s="103" t="s">
        <v>31</v>
      </c>
      <c r="D260" s="104" t="s">
        <v>3056</v>
      </c>
      <c r="E260" s="131">
        <v>5</v>
      </c>
      <c r="F260" s="132">
        <v>56</v>
      </c>
      <c r="G260" s="125">
        <f t="shared" si="1"/>
        <v>280</v>
      </c>
    </row>
    <row r="261" spans="1:7" x14ac:dyDescent="0.2">
      <c r="A261" s="2173">
        <v>48</v>
      </c>
      <c r="B261" s="38"/>
      <c r="C261" s="103" t="s">
        <v>59</v>
      </c>
      <c r="D261" s="104" t="s">
        <v>3057</v>
      </c>
      <c r="E261" s="131">
        <v>10</v>
      </c>
      <c r="F261" s="132">
        <v>10</v>
      </c>
      <c r="G261" s="125">
        <f t="shared" si="1"/>
        <v>100</v>
      </c>
    </row>
    <row r="262" spans="1:7" x14ac:dyDescent="0.2">
      <c r="A262" s="2173">
        <v>49</v>
      </c>
      <c r="B262" s="38"/>
      <c r="C262" s="103" t="s">
        <v>276</v>
      </c>
      <c r="D262" s="104" t="s">
        <v>3058</v>
      </c>
      <c r="E262" s="131">
        <v>5</v>
      </c>
      <c r="F262" s="105">
        <v>95</v>
      </c>
      <c r="G262" s="125">
        <f t="shared" si="1"/>
        <v>475</v>
      </c>
    </row>
    <row r="263" spans="1:7" x14ac:dyDescent="0.2">
      <c r="A263" s="2173">
        <v>50</v>
      </c>
      <c r="B263" s="38"/>
      <c r="C263" s="103" t="s">
        <v>158</v>
      </c>
      <c r="D263" s="104" t="s">
        <v>3139</v>
      </c>
      <c r="E263" s="41">
        <v>20</v>
      </c>
      <c r="F263" s="105">
        <v>395</v>
      </c>
      <c r="G263" s="125">
        <f t="shared" si="1"/>
        <v>7900</v>
      </c>
    </row>
    <row r="264" spans="1:7" x14ac:dyDescent="0.2">
      <c r="A264" s="2173">
        <v>51</v>
      </c>
      <c r="B264" s="38"/>
      <c r="C264" s="103" t="s">
        <v>158</v>
      </c>
      <c r="D264" s="104" t="s">
        <v>3140</v>
      </c>
      <c r="E264" s="41">
        <v>20</v>
      </c>
      <c r="F264" s="105">
        <v>414</v>
      </c>
      <c r="G264" s="125">
        <f t="shared" si="1"/>
        <v>8280</v>
      </c>
    </row>
    <row r="265" spans="1:7" x14ac:dyDescent="0.2">
      <c r="A265" s="2173">
        <v>52</v>
      </c>
      <c r="B265" s="38"/>
      <c r="C265" s="103" t="s">
        <v>24</v>
      </c>
      <c r="D265" s="104" t="s">
        <v>3059</v>
      </c>
      <c r="E265" s="41">
        <v>1</v>
      </c>
      <c r="F265" s="105">
        <v>460</v>
      </c>
      <c r="G265" s="125">
        <f t="shared" si="1"/>
        <v>460</v>
      </c>
    </row>
    <row r="266" spans="1:7" x14ac:dyDescent="0.2">
      <c r="A266" s="2173">
        <v>53</v>
      </c>
      <c r="B266" s="38"/>
      <c r="C266" s="103" t="s">
        <v>31</v>
      </c>
      <c r="D266" s="104" t="s">
        <v>3060</v>
      </c>
      <c r="E266" s="41">
        <v>10</v>
      </c>
      <c r="F266" s="105">
        <v>215</v>
      </c>
      <c r="G266" s="125">
        <f t="shared" si="1"/>
        <v>2150</v>
      </c>
    </row>
    <row r="267" spans="1:7" x14ac:dyDescent="0.2">
      <c r="A267" s="2173">
        <v>54</v>
      </c>
      <c r="B267" s="38"/>
      <c r="C267" s="103" t="s">
        <v>31</v>
      </c>
      <c r="D267" s="104" t="s">
        <v>3061</v>
      </c>
      <c r="E267" s="41">
        <v>10</v>
      </c>
      <c r="F267" s="105">
        <v>215</v>
      </c>
      <c r="G267" s="125">
        <f t="shared" si="1"/>
        <v>2150</v>
      </c>
    </row>
    <row r="268" spans="1:7" x14ac:dyDescent="0.2">
      <c r="A268" s="2173">
        <v>55</v>
      </c>
      <c r="B268" s="38"/>
      <c r="C268" s="103" t="s">
        <v>31</v>
      </c>
      <c r="D268" s="104" t="s">
        <v>3062</v>
      </c>
      <c r="E268" s="41">
        <v>10</v>
      </c>
      <c r="F268" s="134">
        <v>215</v>
      </c>
      <c r="G268" s="125">
        <f t="shared" si="1"/>
        <v>2150</v>
      </c>
    </row>
    <row r="269" spans="1:7" x14ac:dyDescent="0.2">
      <c r="A269" s="2173">
        <v>56</v>
      </c>
      <c r="B269" s="38"/>
      <c r="C269" s="103" t="s">
        <v>59</v>
      </c>
      <c r="D269" s="104" t="s">
        <v>3510</v>
      </c>
      <c r="E269" s="41">
        <v>50</v>
      </c>
      <c r="F269" s="134">
        <v>205</v>
      </c>
      <c r="G269" s="125">
        <f t="shared" si="1"/>
        <v>10250</v>
      </c>
    </row>
    <row r="270" spans="1:7" x14ac:dyDescent="0.2">
      <c r="A270" s="2173"/>
      <c r="B270" s="38"/>
      <c r="C270" s="103"/>
      <c r="D270" s="104" t="s">
        <v>3511</v>
      </c>
      <c r="E270" s="41"/>
      <c r="F270" s="134"/>
      <c r="G270" s="125"/>
    </row>
    <row r="271" spans="1:7" x14ac:dyDescent="0.2">
      <c r="A271" s="1940">
        <v>57</v>
      </c>
      <c r="B271" s="38"/>
      <c r="C271" s="39" t="s">
        <v>199</v>
      </c>
      <c r="D271" s="104" t="s">
        <v>3063</v>
      </c>
      <c r="E271" s="41">
        <v>5</v>
      </c>
      <c r="F271" s="136">
        <v>160</v>
      </c>
      <c r="G271" s="125">
        <f t="shared" si="1"/>
        <v>800</v>
      </c>
    </row>
    <row r="272" spans="1:7" x14ac:dyDescent="0.2">
      <c r="A272" s="1940">
        <v>58</v>
      </c>
      <c r="B272" s="38"/>
      <c r="C272" s="39" t="s">
        <v>199</v>
      </c>
      <c r="D272" s="104" t="s">
        <v>886</v>
      </c>
      <c r="E272" s="41">
        <v>20</v>
      </c>
      <c r="F272" s="137">
        <v>128.5</v>
      </c>
      <c r="G272" s="125">
        <f t="shared" si="1"/>
        <v>2570</v>
      </c>
    </row>
    <row r="273" spans="1:7" x14ac:dyDescent="0.2">
      <c r="A273" s="917"/>
      <c r="B273" s="280"/>
      <c r="C273" s="918"/>
      <c r="D273" s="919"/>
      <c r="E273" s="280"/>
      <c r="F273" s="137"/>
      <c r="G273" s="925"/>
    </row>
    <row r="274" spans="1:7" ht="13.5" thickBot="1" x14ac:dyDescent="0.25">
      <c r="A274" s="48"/>
      <c r="B274" s="49"/>
      <c r="C274" s="50"/>
      <c r="D274" s="138"/>
      <c r="E274" s="49"/>
      <c r="F274" s="52" t="s">
        <v>985</v>
      </c>
      <c r="G274" s="110">
        <f>SUM(G243:G272)</f>
        <v>141689</v>
      </c>
    </row>
    <row r="275" spans="1:7" ht="13.5" thickTop="1" x14ac:dyDescent="0.2">
      <c r="A275" s="14" t="s">
        <v>335</v>
      </c>
      <c r="B275" s="89"/>
      <c r="C275" s="1943"/>
      <c r="E275" s="89"/>
      <c r="G275" s="17"/>
    </row>
    <row r="276" spans="1:7" ht="13.5" thickBot="1" x14ac:dyDescent="0.25">
      <c r="A276" s="56"/>
      <c r="B276" s="90"/>
      <c r="C276" s="90"/>
      <c r="D276" s="57"/>
      <c r="E276" s="90"/>
      <c r="F276" s="58"/>
      <c r="G276" s="59"/>
    </row>
    <row r="277" spans="1:7" ht="13.5" thickTop="1" x14ac:dyDescent="0.2">
      <c r="A277" s="3411"/>
      <c r="B277" s="3412"/>
      <c r="C277" s="3412"/>
      <c r="D277" s="1941" t="s">
        <v>18</v>
      </c>
      <c r="E277" s="3413" t="s">
        <v>19</v>
      </c>
      <c r="F277" s="3413"/>
      <c r="G277" s="3414"/>
    </row>
    <row r="278" spans="1:7" x14ac:dyDescent="0.2">
      <c r="A278" s="3400" t="s">
        <v>20</v>
      </c>
      <c r="B278" s="3401"/>
      <c r="C278" s="3401"/>
      <c r="D278" s="44"/>
      <c r="E278" s="3402"/>
      <c r="F278" s="3403"/>
      <c r="G278" s="3404"/>
    </row>
    <row r="279" spans="1:7" x14ac:dyDescent="0.2">
      <c r="A279" s="3400" t="s">
        <v>21</v>
      </c>
      <c r="B279" s="3401"/>
      <c r="C279" s="3401"/>
      <c r="D279" s="61" t="s">
        <v>84</v>
      </c>
      <c r="E279" s="3405" t="s">
        <v>25</v>
      </c>
      <c r="F279" s="3405"/>
      <c r="G279" s="3406"/>
    </row>
    <row r="280" spans="1:7" ht="13.5" thickBot="1" x14ac:dyDescent="0.25">
      <c r="A280" s="3407" t="s">
        <v>22</v>
      </c>
      <c r="B280" s="3408"/>
      <c r="C280" s="3408"/>
      <c r="D280" s="62" t="s">
        <v>3135</v>
      </c>
      <c r="E280" s="3409" t="s">
        <v>23</v>
      </c>
      <c r="F280" s="3409"/>
      <c r="G280" s="3410"/>
    </row>
    <row r="281" spans="1:7" ht="16.5" x14ac:dyDescent="0.25">
      <c r="A281" s="3415" t="s">
        <v>0</v>
      </c>
      <c r="B281" s="3416"/>
      <c r="C281" s="3416"/>
      <c r="D281" s="3416"/>
      <c r="E281" s="3416"/>
      <c r="F281" s="3416"/>
      <c r="G281" s="3417"/>
    </row>
    <row r="282" spans="1:7" x14ac:dyDescent="0.2">
      <c r="A282" s="3418" t="s">
        <v>1</v>
      </c>
      <c r="B282" s="3419"/>
      <c r="C282" s="3419"/>
      <c r="D282" s="3419"/>
      <c r="E282" s="3419"/>
      <c r="F282" s="3419"/>
      <c r="G282" s="3420"/>
    </row>
    <row r="283" spans="1:7" x14ac:dyDescent="0.2">
      <c r="A283" s="3421" t="s">
        <v>2</v>
      </c>
      <c r="B283" s="3422"/>
      <c r="C283" s="3422"/>
      <c r="D283" s="3422"/>
      <c r="E283" s="3422"/>
      <c r="F283" s="3422"/>
      <c r="G283" s="3423"/>
    </row>
    <row r="284" spans="1:7" x14ac:dyDescent="0.2">
      <c r="A284" s="2"/>
      <c r="B284" s="3"/>
      <c r="C284" s="1942"/>
      <c r="D284" s="5"/>
      <c r="E284" s="3"/>
      <c r="F284" s="6"/>
      <c r="G284" s="7" t="s">
        <v>1051</v>
      </c>
    </row>
    <row r="285" spans="1:7" x14ac:dyDescent="0.2">
      <c r="A285" s="8" t="s">
        <v>4</v>
      </c>
      <c r="B285" s="9"/>
      <c r="C285" s="10" t="s">
        <v>76</v>
      </c>
      <c r="D285" s="9"/>
      <c r="E285" s="1277" t="s">
        <v>3532</v>
      </c>
      <c r="F285" s="689"/>
      <c r="G285" s="739" t="s">
        <v>3515</v>
      </c>
    </row>
    <row r="286" spans="1:7" x14ac:dyDescent="0.2">
      <c r="A286" s="14" t="s">
        <v>6</v>
      </c>
      <c r="B286" s="15"/>
      <c r="C286" s="16"/>
      <c r="D286" s="1943"/>
      <c r="E286" s="3424"/>
      <c r="F286" s="3425"/>
      <c r="G286" s="17"/>
    </row>
    <row r="287" spans="1:7" x14ac:dyDescent="0.2">
      <c r="A287" s="1944" t="s">
        <v>7</v>
      </c>
      <c r="B287" s="19"/>
      <c r="C287" s="19"/>
      <c r="D287" s="19"/>
      <c r="E287" s="20" t="s">
        <v>8</v>
      </c>
      <c r="F287" s="21"/>
      <c r="G287" s="17" t="s">
        <v>9</v>
      </c>
    </row>
    <row r="288" spans="1:7" x14ac:dyDescent="0.2">
      <c r="A288" s="2"/>
      <c r="B288" s="3"/>
      <c r="C288" s="1942"/>
      <c r="D288" s="1942"/>
      <c r="E288" s="3426"/>
      <c r="F288" s="3427"/>
      <c r="G288" s="22"/>
    </row>
    <row r="289" spans="1:10" ht="26.25" thickBot="1" x14ac:dyDescent="0.25">
      <c r="A289" s="23" t="s">
        <v>10</v>
      </c>
      <c r="B289" s="24" t="s">
        <v>11</v>
      </c>
      <c r="C289" s="25" t="s">
        <v>12</v>
      </c>
      <c r="D289" s="26" t="s">
        <v>13</v>
      </c>
      <c r="E289" s="27" t="s">
        <v>14</v>
      </c>
      <c r="F289" s="28" t="s">
        <v>15</v>
      </c>
      <c r="G289" s="29" t="s">
        <v>16</v>
      </c>
    </row>
    <row r="290" spans="1:10" ht="13.5" thickTop="1" x14ac:dyDescent="0.2">
      <c r="A290" s="1940"/>
      <c r="B290" s="79"/>
      <c r="C290" s="103"/>
      <c r="D290" s="1067" t="s">
        <v>193</v>
      </c>
      <c r="E290" s="80"/>
      <c r="F290" s="83"/>
      <c r="G290" s="1308">
        <f>$G$274</f>
        <v>141689</v>
      </c>
    </row>
    <row r="291" spans="1:10" x14ac:dyDescent="0.2">
      <c r="A291" s="1940">
        <v>59</v>
      </c>
      <c r="B291" s="79"/>
      <c r="C291" s="103" t="s">
        <v>31</v>
      </c>
      <c r="D291" s="104" t="s">
        <v>3064</v>
      </c>
      <c r="E291" s="80">
        <v>2</v>
      </c>
      <c r="F291" s="83">
        <v>35</v>
      </c>
      <c r="G291" s="125">
        <f>F291*E291</f>
        <v>70</v>
      </c>
      <c r="I291" s="80">
        <v>2</v>
      </c>
      <c r="J291" s="83">
        <v>35</v>
      </c>
    </row>
    <row r="292" spans="1:10" x14ac:dyDescent="0.2">
      <c r="A292" s="1940">
        <v>60</v>
      </c>
      <c r="B292" s="79"/>
      <c r="C292" s="103" t="s">
        <v>31</v>
      </c>
      <c r="D292" s="104" t="s">
        <v>3065</v>
      </c>
      <c r="E292" s="80">
        <v>2</v>
      </c>
      <c r="F292" s="83">
        <v>105</v>
      </c>
      <c r="G292" s="125">
        <f t="shared" ref="G292:G319" si="2">F292*E292</f>
        <v>210</v>
      </c>
      <c r="I292" s="80">
        <v>2</v>
      </c>
      <c r="J292" s="83">
        <v>105</v>
      </c>
    </row>
    <row r="293" spans="1:10" x14ac:dyDescent="0.2">
      <c r="A293" s="1940">
        <v>61</v>
      </c>
      <c r="B293" s="79"/>
      <c r="C293" s="103" t="s">
        <v>620</v>
      </c>
      <c r="D293" s="104" t="s">
        <v>3066</v>
      </c>
      <c r="E293" s="348">
        <v>1</v>
      </c>
      <c r="F293" s="83">
        <v>220</v>
      </c>
      <c r="G293" s="125">
        <f t="shared" si="2"/>
        <v>220</v>
      </c>
      <c r="I293" s="80">
        <v>1</v>
      </c>
      <c r="J293" s="83">
        <v>220</v>
      </c>
    </row>
    <row r="294" spans="1:10" x14ac:dyDescent="0.2">
      <c r="A294" s="2173">
        <v>62</v>
      </c>
      <c r="B294" s="79"/>
      <c r="C294" s="103" t="s">
        <v>31</v>
      </c>
      <c r="D294" s="104" t="s">
        <v>3067</v>
      </c>
      <c r="E294" s="348">
        <v>1</v>
      </c>
      <c r="F294" s="83">
        <v>101</v>
      </c>
      <c r="G294" s="125">
        <f t="shared" si="2"/>
        <v>101</v>
      </c>
      <c r="I294" s="809">
        <v>2</v>
      </c>
      <c r="J294" s="83">
        <v>101</v>
      </c>
    </row>
    <row r="295" spans="1:10" x14ac:dyDescent="0.2">
      <c r="A295" s="2173">
        <v>63</v>
      </c>
      <c r="B295" s="79"/>
      <c r="C295" s="103" t="s">
        <v>305</v>
      </c>
      <c r="D295" s="104" t="s">
        <v>3068</v>
      </c>
      <c r="E295" s="348">
        <v>10</v>
      </c>
      <c r="F295" s="83">
        <v>59</v>
      </c>
      <c r="G295" s="125">
        <f t="shared" si="2"/>
        <v>590</v>
      </c>
      <c r="I295" s="80">
        <v>10</v>
      </c>
      <c r="J295" s="83">
        <v>59</v>
      </c>
    </row>
    <row r="296" spans="1:10" x14ac:dyDescent="0.2">
      <c r="A296" s="2173">
        <v>64</v>
      </c>
      <c r="B296" s="79"/>
      <c r="C296" s="103" t="s">
        <v>59</v>
      </c>
      <c r="D296" s="104" t="s">
        <v>3069</v>
      </c>
      <c r="E296" s="348">
        <v>5</v>
      </c>
      <c r="F296" s="83">
        <v>52</v>
      </c>
      <c r="G296" s="125">
        <f t="shared" si="2"/>
        <v>260</v>
      </c>
      <c r="I296" s="80">
        <v>5</v>
      </c>
      <c r="J296" s="83">
        <v>52</v>
      </c>
    </row>
    <row r="297" spans="1:10" x14ac:dyDescent="0.2">
      <c r="A297" s="2173">
        <v>65</v>
      </c>
      <c r="B297" s="79"/>
      <c r="C297" s="103" t="s">
        <v>59</v>
      </c>
      <c r="D297" s="104" t="s">
        <v>3070</v>
      </c>
      <c r="E297" s="348">
        <v>5</v>
      </c>
      <c r="F297" s="83">
        <v>52</v>
      </c>
      <c r="G297" s="125">
        <f t="shared" si="2"/>
        <v>260</v>
      </c>
      <c r="I297" s="80">
        <v>5</v>
      </c>
      <c r="J297" s="83">
        <v>52</v>
      </c>
    </row>
    <row r="298" spans="1:10" x14ac:dyDescent="0.2">
      <c r="A298" s="2173">
        <v>66</v>
      </c>
      <c r="B298" s="38"/>
      <c r="C298" s="103" t="s">
        <v>59</v>
      </c>
      <c r="D298" s="104" t="s">
        <v>3071</v>
      </c>
      <c r="E298" s="224">
        <v>5</v>
      </c>
      <c r="F298" s="132">
        <v>52</v>
      </c>
      <c r="G298" s="125">
        <f t="shared" si="2"/>
        <v>260</v>
      </c>
      <c r="I298" s="131">
        <v>5</v>
      </c>
      <c r="J298" s="132">
        <v>52</v>
      </c>
    </row>
    <row r="299" spans="1:10" x14ac:dyDescent="0.2">
      <c r="A299" s="2173">
        <v>67</v>
      </c>
      <c r="B299" s="38"/>
      <c r="C299" s="103" t="s">
        <v>59</v>
      </c>
      <c r="D299" s="104" t="s">
        <v>3072</v>
      </c>
      <c r="E299" s="224">
        <v>5</v>
      </c>
      <c r="F299" s="132">
        <v>52</v>
      </c>
      <c r="G299" s="125">
        <f t="shared" si="2"/>
        <v>260</v>
      </c>
      <c r="I299" s="131">
        <v>5</v>
      </c>
      <c r="J299" s="132">
        <v>52</v>
      </c>
    </row>
    <row r="300" spans="1:10" x14ac:dyDescent="0.2">
      <c r="A300" s="2173">
        <v>68</v>
      </c>
      <c r="B300" s="38"/>
      <c r="C300" s="103" t="s">
        <v>59</v>
      </c>
      <c r="D300" s="104" t="s">
        <v>3073</v>
      </c>
      <c r="E300" s="224">
        <v>3</v>
      </c>
      <c r="F300" s="132">
        <v>45</v>
      </c>
      <c r="G300" s="125">
        <f t="shared" si="2"/>
        <v>135</v>
      </c>
      <c r="I300" s="1780">
        <v>5</v>
      </c>
      <c r="J300" s="132">
        <v>45</v>
      </c>
    </row>
    <row r="301" spans="1:10" x14ac:dyDescent="0.2">
      <c r="A301" s="2173">
        <v>69</v>
      </c>
      <c r="B301" s="38"/>
      <c r="C301" s="103" t="s">
        <v>60</v>
      </c>
      <c r="D301" s="104" t="s">
        <v>3074</v>
      </c>
      <c r="E301" s="224">
        <v>1</v>
      </c>
      <c r="F301" s="132">
        <v>50</v>
      </c>
      <c r="G301" s="125">
        <f t="shared" si="2"/>
        <v>50</v>
      </c>
      <c r="I301" s="131">
        <v>1</v>
      </c>
      <c r="J301" s="132">
        <v>50</v>
      </c>
    </row>
    <row r="302" spans="1:10" x14ac:dyDescent="0.2">
      <c r="A302" s="2173">
        <v>70</v>
      </c>
      <c r="B302" s="38"/>
      <c r="C302" s="103" t="s">
        <v>60</v>
      </c>
      <c r="D302" s="104" t="s">
        <v>3075</v>
      </c>
      <c r="E302" s="224">
        <v>1</v>
      </c>
      <c r="F302" s="132">
        <v>50</v>
      </c>
      <c r="G302" s="125">
        <f t="shared" si="2"/>
        <v>50</v>
      </c>
      <c r="I302" s="131">
        <v>1</v>
      </c>
      <c r="J302" s="132">
        <v>50</v>
      </c>
    </row>
    <row r="303" spans="1:10" x14ac:dyDescent="0.2">
      <c r="A303" s="2173">
        <v>71</v>
      </c>
      <c r="B303" s="38"/>
      <c r="C303" s="103" t="s">
        <v>60</v>
      </c>
      <c r="D303" s="104" t="s">
        <v>3076</v>
      </c>
      <c r="E303" s="224">
        <v>1</v>
      </c>
      <c r="F303" s="132">
        <v>50</v>
      </c>
      <c r="G303" s="125">
        <f t="shared" si="2"/>
        <v>50</v>
      </c>
      <c r="I303" s="131">
        <v>1</v>
      </c>
      <c r="J303" s="132">
        <v>50</v>
      </c>
    </row>
    <row r="304" spans="1:10" x14ac:dyDescent="0.2">
      <c r="A304" s="2173">
        <v>72</v>
      </c>
      <c r="B304" s="38"/>
      <c r="C304" s="103" t="s">
        <v>59</v>
      </c>
      <c r="D304" s="104" t="s">
        <v>3077</v>
      </c>
      <c r="E304" s="224">
        <v>2</v>
      </c>
      <c r="F304" s="132">
        <v>300</v>
      </c>
      <c r="G304" s="125">
        <f t="shared" si="2"/>
        <v>600</v>
      </c>
      <c r="I304" s="131">
        <v>2</v>
      </c>
      <c r="J304" s="132">
        <v>300</v>
      </c>
    </row>
    <row r="305" spans="1:10" x14ac:dyDescent="0.2">
      <c r="A305" s="2173">
        <v>73</v>
      </c>
      <c r="B305" s="38"/>
      <c r="C305" s="103" t="s">
        <v>276</v>
      </c>
      <c r="D305" s="104" t="s">
        <v>3078</v>
      </c>
      <c r="E305" s="224">
        <v>10</v>
      </c>
      <c r="F305" s="132">
        <v>270</v>
      </c>
      <c r="G305" s="125">
        <f t="shared" si="2"/>
        <v>2700</v>
      </c>
      <c r="I305" s="131">
        <v>10</v>
      </c>
      <c r="J305" s="132">
        <v>270</v>
      </c>
    </row>
    <row r="306" spans="1:10" x14ac:dyDescent="0.2">
      <c r="A306" s="2173">
        <v>74</v>
      </c>
      <c r="B306" s="38"/>
      <c r="C306" s="103" t="s">
        <v>276</v>
      </c>
      <c r="D306" s="104" t="s">
        <v>3079</v>
      </c>
      <c r="E306" s="224">
        <v>10</v>
      </c>
      <c r="F306" s="132">
        <v>320</v>
      </c>
      <c r="G306" s="125">
        <f t="shared" si="2"/>
        <v>3200</v>
      </c>
      <c r="I306" s="131">
        <v>10</v>
      </c>
      <c r="J306" s="132">
        <v>320</v>
      </c>
    </row>
    <row r="307" spans="1:10" x14ac:dyDescent="0.2">
      <c r="A307" s="2173">
        <v>75</v>
      </c>
      <c r="B307" s="38"/>
      <c r="C307" s="103" t="s">
        <v>31</v>
      </c>
      <c r="D307" s="104" t="s">
        <v>3080</v>
      </c>
      <c r="E307" s="224">
        <v>2</v>
      </c>
      <c r="F307" s="132">
        <v>165</v>
      </c>
      <c r="G307" s="125">
        <f t="shared" si="2"/>
        <v>330</v>
      </c>
      <c r="I307" s="131">
        <v>2</v>
      </c>
      <c r="J307" s="132">
        <v>165</v>
      </c>
    </row>
    <row r="308" spans="1:10" x14ac:dyDescent="0.2">
      <c r="A308" s="2173">
        <v>76</v>
      </c>
      <c r="B308" s="38"/>
      <c r="C308" s="103" t="s">
        <v>276</v>
      </c>
      <c r="D308" s="104" t="s">
        <v>3081</v>
      </c>
      <c r="E308" s="224">
        <v>3</v>
      </c>
      <c r="F308" s="132">
        <v>92</v>
      </c>
      <c r="G308" s="125">
        <f t="shared" si="2"/>
        <v>276</v>
      </c>
      <c r="I308" s="131">
        <v>3</v>
      </c>
      <c r="J308" s="132">
        <v>92</v>
      </c>
    </row>
    <row r="309" spans="1:10" x14ac:dyDescent="0.2">
      <c r="A309" s="2173">
        <v>77</v>
      </c>
      <c r="B309" s="38"/>
      <c r="C309" s="103" t="s">
        <v>59</v>
      </c>
      <c r="D309" s="104" t="s">
        <v>3082</v>
      </c>
      <c r="E309" s="224">
        <v>10</v>
      </c>
      <c r="F309" s="132">
        <v>15.5</v>
      </c>
      <c r="G309" s="125">
        <f t="shared" si="2"/>
        <v>155</v>
      </c>
      <c r="I309" s="131">
        <v>10</v>
      </c>
      <c r="J309" s="132">
        <v>15.5</v>
      </c>
    </row>
    <row r="310" spans="1:10" x14ac:dyDescent="0.2">
      <c r="A310" s="2173">
        <v>78</v>
      </c>
      <c r="B310" s="38"/>
      <c r="C310" s="103" t="s">
        <v>60</v>
      </c>
      <c r="D310" s="104" t="s">
        <v>3083</v>
      </c>
      <c r="E310" s="224">
        <v>1</v>
      </c>
      <c r="F310" s="105">
        <v>405</v>
      </c>
      <c r="G310" s="125">
        <f t="shared" si="2"/>
        <v>405</v>
      </c>
      <c r="I310" s="131">
        <v>1</v>
      </c>
      <c r="J310" s="105">
        <v>405</v>
      </c>
    </row>
    <row r="311" spans="1:10" x14ac:dyDescent="0.2">
      <c r="A311" s="2173">
        <v>79</v>
      </c>
      <c r="B311" s="38"/>
      <c r="C311" s="103" t="s">
        <v>31</v>
      </c>
      <c r="D311" s="104" t="s">
        <v>3084</v>
      </c>
      <c r="E311" s="41">
        <v>2</v>
      </c>
      <c r="F311" s="105">
        <v>45</v>
      </c>
      <c r="G311" s="125">
        <f t="shared" si="2"/>
        <v>90</v>
      </c>
      <c r="I311" s="41">
        <v>2</v>
      </c>
      <c r="J311" s="105">
        <v>45</v>
      </c>
    </row>
    <row r="312" spans="1:10" x14ac:dyDescent="0.2">
      <c r="A312" s="2173">
        <v>80</v>
      </c>
      <c r="B312" s="38"/>
      <c r="C312" s="103" t="s">
        <v>342</v>
      </c>
      <c r="D312" s="104" t="s">
        <v>3085</v>
      </c>
      <c r="E312" s="41">
        <v>5</v>
      </c>
      <c r="F312" s="105">
        <v>40</v>
      </c>
      <c r="G312" s="125">
        <f t="shared" si="2"/>
        <v>200</v>
      </c>
      <c r="I312" s="41">
        <v>5</v>
      </c>
      <c r="J312" s="105">
        <v>40</v>
      </c>
    </row>
    <row r="313" spans="1:10" x14ac:dyDescent="0.2">
      <c r="A313" s="2173">
        <v>81</v>
      </c>
      <c r="B313" s="38"/>
      <c r="C313" s="103" t="s">
        <v>342</v>
      </c>
      <c r="D313" s="104" t="s">
        <v>3086</v>
      </c>
      <c r="E313" s="41">
        <v>5</v>
      </c>
      <c r="F313" s="105">
        <v>54</v>
      </c>
      <c r="G313" s="125">
        <f t="shared" si="2"/>
        <v>270</v>
      </c>
      <c r="I313" s="41">
        <v>5</v>
      </c>
      <c r="J313" s="105">
        <v>54</v>
      </c>
    </row>
    <row r="314" spans="1:10" x14ac:dyDescent="0.2">
      <c r="A314" s="2173">
        <v>82</v>
      </c>
      <c r="B314" s="38"/>
      <c r="C314" s="103" t="s">
        <v>342</v>
      </c>
      <c r="D314" s="104" t="s">
        <v>3087</v>
      </c>
      <c r="E314" s="41">
        <v>5</v>
      </c>
      <c r="F314" s="105">
        <v>94</v>
      </c>
      <c r="G314" s="125">
        <f t="shared" si="2"/>
        <v>470</v>
      </c>
      <c r="I314" s="41">
        <v>5</v>
      </c>
      <c r="J314" s="105">
        <v>94</v>
      </c>
    </row>
    <row r="315" spans="1:10" x14ac:dyDescent="0.2">
      <c r="A315" s="2173">
        <v>83</v>
      </c>
      <c r="B315" s="38"/>
      <c r="C315" s="103" t="s">
        <v>31</v>
      </c>
      <c r="D315" s="104" t="s">
        <v>3088</v>
      </c>
      <c r="E315" s="41">
        <v>15</v>
      </c>
      <c r="F315" s="105">
        <v>42</v>
      </c>
      <c r="G315" s="125">
        <f t="shared" si="2"/>
        <v>630</v>
      </c>
      <c r="I315" s="41">
        <v>15</v>
      </c>
      <c r="J315" s="105">
        <v>42</v>
      </c>
    </row>
    <row r="316" spans="1:10" x14ac:dyDescent="0.2">
      <c r="A316" s="2173">
        <v>84</v>
      </c>
      <c r="B316" s="38"/>
      <c r="C316" s="103" t="s">
        <v>31</v>
      </c>
      <c r="D316" s="104" t="s">
        <v>3089</v>
      </c>
      <c r="E316" s="41">
        <v>15</v>
      </c>
      <c r="F316" s="134">
        <v>33</v>
      </c>
      <c r="G316" s="125">
        <f t="shared" si="2"/>
        <v>495</v>
      </c>
      <c r="I316" s="41">
        <v>15</v>
      </c>
      <c r="J316" s="134">
        <v>33</v>
      </c>
    </row>
    <row r="317" spans="1:10" x14ac:dyDescent="0.2">
      <c r="A317" s="2173">
        <v>85</v>
      </c>
      <c r="B317" s="38"/>
      <c r="C317" s="103" t="s">
        <v>199</v>
      </c>
      <c r="D317" s="104" t="s">
        <v>1461</v>
      </c>
      <c r="E317" s="41">
        <v>10</v>
      </c>
      <c r="F317" s="134">
        <v>42</v>
      </c>
      <c r="G317" s="125">
        <f t="shared" si="2"/>
        <v>420</v>
      </c>
      <c r="I317" s="41">
        <v>10</v>
      </c>
      <c r="J317" s="134">
        <v>42</v>
      </c>
    </row>
    <row r="318" spans="1:10" x14ac:dyDescent="0.2">
      <c r="A318" s="2173">
        <v>86</v>
      </c>
      <c r="B318" s="38"/>
      <c r="C318" s="39" t="s">
        <v>199</v>
      </c>
      <c r="D318" s="104" t="s">
        <v>3090</v>
      </c>
      <c r="E318" s="41">
        <v>2</v>
      </c>
      <c r="F318" s="136">
        <v>7</v>
      </c>
      <c r="G318" s="125">
        <f t="shared" si="2"/>
        <v>14</v>
      </c>
      <c r="I318" s="41">
        <v>2</v>
      </c>
      <c r="J318" s="136">
        <v>7</v>
      </c>
    </row>
    <row r="319" spans="1:10" x14ac:dyDescent="0.2">
      <c r="A319" s="2173">
        <v>87</v>
      </c>
      <c r="B319" s="38"/>
      <c r="C319" s="39" t="s">
        <v>199</v>
      </c>
      <c r="D319" s="104" t="s">
        <v>3001</v>
      </c>
      <c r="E319" s="41">
        <v>3</v>
      </c>
      <c r="F319" s="137">
        <v>56</v>
      </c>
      <c r="G319" s="125">
        <f t="shared" si="2"/>
        <v>168</v>
      </c>
      <c r="I319" s="41">
        <v>3</v>
      </c>
      <c r="J319" s="137">
        <v>56</v>
      </c>
    </row>
    <row r="320" spans="1:10" x14ac:dyDescent="0.2">
      <c r="A320" s="917"/>
      <c r="B320" s="280"/>
      <c r="C320" s="918"/>
      <c r="D320" s="919"/>
      <c r="E320" s="280"/>
      <c r="F320" s="137"/>
      <c r="G320" s="925"/>
    </row>
    <row r="321" spans="1:7" ht="13.5" thickBot="1" x14ac:dyDescent="0.25">
      <c r="A321" s="48"/>
      <c r="B321" s="49"/>
      <c r="C321" s="50"/>
      <c r="D321" s="138"/>
      <c r="E321" s="49"/>
      <c r="F321" s="52" t="s">
        <v>985</v>
      </c>
      <c r="G321" s="110">
        <f>SUM(G290:G319)</f>
        <v>154628</v>
      </c>
    </row>
    <row r="322" spans="1:7" ht="13.5" thickTop="1" x14ac:dyDescent="0.2">
      <c r="A322" s="14" t="s">
        <v>335</v>
      </c>
      <c r="B322" s="89"/>
      <c r="C322" s="1943"/>
      <c r="E322" s="89"/>
      <c r="G322" s="17"/>
    </row>
    <row r="323" spans="1:7" ht="13.5" thickBot="1" x14ac:dyDescent="0.25">
      <c r="A323" s="56"/>
      <c r="B323" s="90"/>
      <c r="C323" s="90"/>
      <c r="D323" s="57"/>
      <c r="E323" s="90"/>
      <c r="F323" s="58"/>
      <c r="G323" s="59"/>
    </row>
    <row r="324" spans="1:7" ht="13.5" thickTop="1" x14ac:dyDescent="0.2">
      <c r="A324" s="3411"/>
      <c r="B324" s="3412"/>
      <c r="C324" s="3412"/>
      <c r="D324" s="1941" t="s">
        <v>18</v>
      </c>
      <c r="E324" s="3413" t="s">
        <v>19</v>
      </c>
      <c r="F324" s="3413"/>
      <c r="G324" s="3414"/>
    </row>
    <row r="325" spans="1:7" x14ac:dyDescent="0.2">
      <c r="A325" s="3400" t="s">
        <v>20</v>
      </c>
      <c r="B325" s="3401"/>
      <c r="C325" s="3401"/>
      <c r="D325" s="44"/>
      <c r="E325" s="3402"/>
      <c r="F325" s="3403"/>
      <c r="G325" s="3404"/>
    </row>
    <row r="326" spans="1:7" x14ac:dyDescent="0.2">
      <c r="A326" s="3400" t="s">
        <v>21</v>
      </c>
      <c r="B326" s="3401"/>
      <c r="C326" s="3401"/>
      <c r="D326" s="61" t="s">
        <v>84</v>
      </c>
      <c r="E326" s="3405" t="s">
        <v>25</v>
      </c>
      <c r="F326" s="3405"/>
      <c r="G326" s="3406"/>
    </row>
    <row r="327" spans="1:7" ht="13.5" thickBot="1" x14ac:dyDescent="0.25">
      <c r="A327" s="3407" t="s">
        <v>22</v>
      </c>
      <c r="B327" s="3408"/>
      <c r="C327" s="3408"/>
      <c r="D327" s="62" t="s">
        <v>3135</v>
      </c>
      <c r="E327" s="3409" t="s">
        <v>23</v>
      </c>
      <c r="F327" s="3409"/>
      <c r="G327" s="3410"/>
    </row>
    <row r="328" spans="1:7" ht="16.5" x14ac:dyDescent="0.25">
      <c r="A328" s="3415" t="s">
        <v>0</v>
      </c>
      <c r="B328" s="3416"/>
      <c r="C328" s="3416"/>
      <c r="D328" s="3416"/>
      <c r="E328" s="3416"/>
      <c r="F328" s="3416"/>
      <c r="G328" s="3417"/>
    </row>
    <row r="329" spans="1:7" x14ac:dyDescent="0.2">
      <c r="A329" s="3418" t="s">
        <v>1</v>
      </c>
      <c r="B329" s="3419"/>
      <c r="C329" s="3419"/>
      <c r="D329" s="3419"/>
      <c r="E329" s="3419"/>
      <c r="F329" s="3419"/>
      <c r="G329" s="3420"/>
    </row>
    <row r="330" spans="1:7" x14ac:dyDescent="0.2">
      <c r="A330" s="3421" t="s">
        <v>2</v>
      </c>
      <c r="B330" s="3422"/>
      <c r="C330" s="3422"/>
      <c r="D330" s="3422"/>
      <c r="E330" s="3422"/>
      <c r="F330" s="3422"/>
      <c r="G330" s="3423"/>
    </row>
    <row r="331" spans="1:7" x14ac:dyDescent="0.2">
      <c r="A331" s="2"/>
      <c r="B331" s="3"/>
      <c r="C331" s="1942"/>
      <c r="D331" s="5"/>
      <c r="E331" s="3"/>
      <c r="F331" s="6"/>
      <c r="G331" s="7" t="s">
        <v>1050</v>
      </c>
    </row>
    <row r="332" spans="1:7" x14ac:dyDescent="0.2">
      <c r="A332" s="8" t="s">
        <v>4</v>
      </c>
      <c r="B332" s="9"/>
      <c r="C332" s="10" t="s">
        <v>76</v>
      </c>
      <c r="D332" s="9"/>
      <c r="E332" s="1277" t="s">
        <v>3532</v>
      </c>
      <c r="F332" s="689"/>
      <c r="G332" s="739" t="s">
        <v>3515</v>
      </c>
    </row>
    <row r="333" spans="1:7" x14ac:dyDescent="0.2">
      <c r="A333" s="14" t="s">
        <v>6</v>
      </c>
      <c r="B333" s="15"/>
      <c r="C333" s="16"/>
      <c r="D333" s="1943"/>
      <c r="E333" s="3424"/>
      <c r="F333" s="3425"/>
      <c r="G333" s="17"/>
    </row>
    <row r="334" spans="1:7" x14ac:dyDescent="0.2">
      <c r="A334" s="1944" t="s">
        <v>7</v>
      </c>
      <c r="B334" s="19"/>
      <c r="C334" s="19"/>
      <c r="D334" s="19"/>
      <c r="E334" s="20" t="s">
        <v>8</v>
      </c>
      <c r="F334" s="21"/>
      <c r="G334" s="17" t="s">
        <v>9</v>
      </c>
    </row>
    <row r="335" spans="1:7" x14ac:dyDescent="0.2">
      <c r="A335" s="2"/>
      <c r="B335" s="3"/>
      <c r="C335" s="1942"/>
      <c r="D335" s="1942"/>
      <c r="E335" s="3426"/>
      <c r="F335" s="3427"/>
      <c r="G335" s="22"/>
    </row>
    <row r="336" spans="1:7" ht="26.25" thickBot="1" x14ac:dyDescent="0.25">
      <c r="A336" s="23" t="s">
        <v>10</v>
      </c>
      <c r="B336" s="24" t="s">
        <v>11</v>
      </c>
      <c r="C336" s="25" t="s">
        <v>12</v>
      </c>
      <c r="D336" s="26" t="s">
        <v>13</v>
      </c>
      <c r="E336" s="27" t="s">
        <v>14</v>
      </c>
      <c r="F336" s="28" t="s">
        <v>15</v>
      </c>
      <c r="G336" s="29" t="s">
        <v>16</v>
      </c>
    </row>
    <row r="337" spans="1:7" ht="13.5" thickTop="1" x14ac:dyDescent="0.2">
      <c r="A337" s="1940"/>
      <c r="B337" s="79"/>
      <c r="C337" s="103"/>
      <c r="D337" s="1067" t="s">
        <v>193</v>
      </c>
      <c r="E337" s="80"/>
      <c r="F337" s="83"/>
      <c r="G337" s="1308">
        <f>$G$321</f>
        <v>154628</v>
      </c>
    </row>
    <row r="338" spans="1:7" x14ac:dyDescent="0.2">
      <c r="A338" s="1940">
        <v>88</v>
      </c>
      <c r="B338" s="79"/>
      <c r="C338" s="103" t="s">
        <v>305</v>
      </c>
      <c r="D338" s="104" t="s">
        <v>3091</v>
      </c>
      <c r="E338" s="80">
        <v>2</v>
      </c>
      <c r="F338" s="83">
        <v>945</v>
      </c>
      <c r="G338" s="125">
        <f>F338*E338</f>
        <v>1890</v>
      </c>
    </row>
    <row r="339" spans="1:7" x14ac:dyDescent="0.2">
      <c r="A339" s="1940">
        <v>89</v>
      </c>
      <c r="B339" s="79"/>
      <c r="C339" s="103" t="s">
        <v>305</v>
      </c>
      <c r="D339" s="104" t="s">
        <v>3092</v>
      </c>
      <c r="E339" s="80">
        <v>2</v>
      </c>
      <c r="F339" s="83">
        <v>456</v>
      </c>
      <c r="G339" s="125">
        <f t="shared" ref="G339:G366" si="3">F339*E339</f>
        <v>912</v>
      </c>
    </row>
    <row r="340" spans="1:7" x14ac:dyDescent="0.2">
      <c r="A340" s="1940">
        <v>90</v>
      </c>
      <c r="B340" s="79"/>
      <c r="C340" s="103" t="s">
        <v>305</v>
      </c>
      <c r="D340" s="104" t="s">
        <v>3093</v>
      </c>
      <c r="E340" s="80">
        <v>2</v>
      </c>
      <c r="F340" s="83">
        <v>456</v>
      </c>
      <c r="G340" s="125">
        <f t="shared" si="3"/>
        <v>912</v>
      </c>
    </row>
    <row r="341" spans="1:7" x14ac:dyDescent="0.2">
      <c r="A341" s="2173">
        <v>91</v>
      </c>
      <c r="B341" s="79"/>
      <c r="C341" s="103" t="s">
        <v>305</v>
      </c>
      <c r="D341" s="104" t="s">
        <v>3094</v>
      </c>
      <c r="E341" s="80">
        <v>2</v>
      </c>
      <c r="F341" s="83">
        <v>456</v>
      </c>
      <c r="G341" s="125">
        <f t="shared" si="3"/>
        <v>912</v>
      </c>
    </row>
    <row r="342" spans="1:7" x14ac:dyDescent="0.2">
      <c r="A342" s="2173">
        <v>92</v>
      </c>
      <c r="B342" s="79"/>
      <c r="C342" s="103" t="s">
        <v>305</v>
      </c>
      <c r="D342" s="104" t="s">
        <v>3095</v>
      </c>
      <c r="E342" s="80">
        <v>2</v>
      </c>
      <c r="F342" s="83">
        <v>456</v>
      </c>
      <c r="G342" s="125">
        <f t="shared" si="3"/>
        <v>912</v>
      </c>
    </row>
    <row r="343" spans="1:7" x14ac:dyDescent="0.2">
      <c r="A343" s="2173">
        <v>93</v>
      </c>
      <c r="B343" s="79"/>
      <c r="C343" s="103" t="s">
        <v>305</v>
      </c>
      <c r="D343" s="104" t="s">
        <v>3096</v>
      </c>
      <c r="E343" s="80">
        <v>3</v>
      </c>
      <c r="F343" s="83">
        <v>540</v>
      </c>
      <c r="G343" s="125">
        <f t="shared" si="3"/>
        <v>1620</v>
      </c>
    </row>
    <row r="344" spans="1:7" x14ac:dyDescent="0.2">
      <c r="A344" s="2173">
        <v>94</v>
      </c>
      <c r="B344" s="79"/>
      <c r="C344" s="103" t="s">
        <v>227</v>
      </c>
      <c r="D344" s="104" t="s">
        <v>3097</v>
      </c>
      <c r="E344" s="80">
        <v>1</v>
      </c>
      <c r="F344" s="83">
        <v>1560</v>
      </c>
      <c r="G344" s="125">
        <f t="shared" si="3"/>
        <v>1560</v>
      </c>
    </row>
    <row r="345" spans="1:7" x14ac:dyDescent="0.2">
      <c r="A345" s="2173">
        <v>95</v>
      </c>
      <c r="B345" s="38"/>
      <c r="C345" s="103" t="s">
        <v>227</v>
      </c>
      <c r="D345" s="104" t="s">
        <v>3098</v>
      </c>
      <c r="E345" s="131">
        <v>1</v>
      </c>
      <c r="F345" s="132">
        <v>1560</v>
      </c>
      <c r="G345" s="125">
        <f t="shared" si="3"/>
        <v>1560</v>
      </c>
    </row>
    <row r="346" spans="1:7" x14ac:dyDescent="0.2">
      <c r="A346" s="2173">
        <v>96</v>
      </c>
      <c r="B346" s="38"/>
      <c r="C346" s="103" t="s">
        <v>59</v>
      </c>
      <c r="D346" s="104" t="s">
        <v>3099</v>
      </c>
      <c r="E346" s="131">
        <v>5</v>
      </c>
      <c r="F346" s="132">
        <v>180</v>
      </c>
      <c r="G346" s="125">
        <f t="shared" si="3"/>
        <v>900</v>
      </c>
    </row>
    <row r="347" spans="1:7" x14ac:dyDescent="0.2">
      <c r="A347" s="2173">
        <v>97</v>
      </c>
      <c r="B347" s="38"/>
      <c r="C347" s="103" t="s">
        <v>59</v>
      </c>
      <c r="D347" s="104" t="s">
        <v>3100</v>
      </c>
      <c r="E347" s="131">
        <v>5</v>
      </c>
      <c r="F347" s="132">
        <v>18</v>
      </c>
      <c r="G347" s="125">
        <f t="shared" si="3"/>
        <v>90</v>
      </c>
    </row>
    <row r="348" spans="1:7" x14ac:dyDescent="0.2">
      <c r="A348" s="2173">
        <v>98</v>
      </c>
      <c r="B348" s="38"/>
      <c r="C348" s="103" t="s">
        <v>276</v>
      </c>
      <c r="D348" s="104" t="s">
        <v>3101</v>
      </c>
      <c r="E348" s="131">
        <v>20</v>
      </c>
      <c r="F348" s="132">
        <v>52</v>
      </c>
      <c r="G348" s="125">
        <f t="shared" si="3"/>
        <v>1040</v>
      </c>
    </row>
    <row r="349" spans="1:7" x14ac:dyDescent="0.2">
      <c r="A349" s="2173">
        <v>99</v>
      </c>
      <c r="B349" s="38"/>
      <c r="C349" s="103" t="s">
        <v>276</v>
      </c>
      <c r="D349" s="104" t="s">
        <v>3102</v>
      </c>
      <c r="E349" s="131">
        <v>20</v>
      </c>
      <c r="F349" s="132">
        <v>32</v>
      </c>
      <c r="G349" s="125">
        <f t="shared" si="3"/>
        <v>640</v>
      </c>
    </row>
    <row r="350" spans="1:7" x14ac:dyDescent="0.2">
      <c r="A350" s="2173">
        <v>100</v>
      </c>
      <c r="B350" s="38"/>
      <c r="C350" s="103" t="s">
        <v>276</v>
      </c>
      <c r="D350" s="104" t="s">
        <v>3103</v>
      </c>
      <c r="E350" s="131">
        <v>20</v>
      </c>
      <c r="F350" s="132">
        <v>54</v>
      </c>
      <c r="G350" s="125">
        <f t="shared" si="3"/>
        <v>1080</v>
      </c>
    </row>
    <row r="351" spans="1:7" x14ac:dyDescent="0.2">
      <c r="A351" s="2173">
        <v>101</v>
      </c>
      <c r="B351" s="38"/>
      <c r="C351" s="103" t="s">
        <v>227</v>
      </c>
      <c r="D351" s="104" t="s">
        <v>3104</v>
      </c>
      <c r="E351" s="131">
        <v>1</v>
      </c>
      <c r="F351" s="132">
        <v>510</v>
      </c>
      <c r="G351" s="125">
        <f t="shared" si="3"/>
        <v>510</v>
      </c>
    </row>
    <row r="352" spans="1:7" x14ac:dyDescent="0.2">
      <c r="A352" s="2173">
        <v>102</v>
      </c>
      <c r="B352" s="38"/>
      <c r="C352" s="103" t="s">
        <v>24</v>
      </c>
      <c r="D352" s="104" t="s">
        <v>3105</v>
      </c>
      <c r="E352" s="131">
        <v>1</v>
      </c>
      <c r="F352" s="132">
        <v>75</v>
      </c>
      <c r="G352" s="125">
        <f t="shared" si="3"/>
        <v>75</v>
      </c>
    </row>
    <row r="353" spans="1:7" x14ac:dyDescent="0.2">
      <c r="A353" s="2173">
        <v>103</v>
      </c>
      <c r="B353" s="38"/>
      <c r="C353" s="103" t="s">
        <v>24</v>
      </c>
      <c r="D353" s="104" t="s">
        <v>3106</v>
      </c>
      <c r="E353" s="131">
        <v>1</v>
      </c>
      <c r="F353" s="132">
        <v>71.5</v>
      </c>
      <c r="G353" s="125">
        <f t="shared" si="3"/>
        <v>71.5</v>
      </c>
    </row>
    <row r="354" spans="1:7" x14ac:dyDescent="0.2">
      <c r="A354" s="2173">
        <v>104</v>
      </c>
      <c r="B354" s="38"/>
      <c r="C354" s="103" t="s">
        <v>24</v>
      </c>
      <c r="D354" s="104" t="s">
        <v>3107</v>
      </c>
      <c r="E354" s="131">
        <v>1</v>
      </c>
      <c r="F354" s="132">
        <v>88</v>
      </c>
      <c r="G354" s="125">
        <f t="shared" si="3"/>
        <v>88</v>
      </c>
    </row>
    <row r="355" spans="1:7" x14ac:dyDescent="0.2">
      <c r="A355" s="2173">
        <v>105</v>
      </c>
      <c r="B355" s="38"/>
      <c r="C355" s="103" t="s">
        <v>24</v>
      </c>
      <c r="D355" s="104" t="s">
        <v>3108</v>
      </c>
      <c r="E355" s="131">
        <v>1</v>
      </c>
      <c r="F355" s="132">
        <v>84.5</v>
      </c>
      <c r="G355" s="125">
        <f t="shared" si="3"/>
        <v>84.5</v>
      </c>
    </row>
    <row r="356" spans="1:7" x14ac:dyDescent="0.2">
      <c r="A356" s="2173">
        <v>106</v>
      </c>
      <c r="B356" s="38"/>
      <c r="C356" s="103" t="s">
        <v>24</v>
      </c>
      <c r="D356" s="104" t="s">
        <v>3109</v>
      </c>
      <c r="E356" s="131">
        <v>1</v>
      </c>
      <c r="F356" s="132">
        <v>101</v>
      </c>
      <c r="G356" s="125">
        <f t="shared" si="3"/>
        <v>101</v>
      </c>
    </row>
    <row r="357" spans="1:7" x14ac:dyDescent="0.2">
      <c r="A357" s="2173">
        <v>107</v>
      </c>
      <c r="B357" s="38"/>
      <c r="C357" s="103" t="s">
        <v>24</v>
      </c>
      <c r="D357" s="104" t="s">
        <v>3110</v>
      </c>
      <c r="E357" s="131">
        <v>1</v>
      </c>
      <c r="F357" s="105">
        <v>97.5</v>
      </c>
      <c r="G357" s="125">
        <f t="shared" si="3"/>
        <v>97.5</v>
      </c>
    </row>
    <row r="358" spans="1:7" x14ac:dyDescent="0.2">
      <c r="A358" s="2173">
        <v>108</v>
      </c>
      <c r="B358" s="38"/>
      <c r="C358" s="103" t="s">
        <v>59</v>
      </c>
      <c r="D358" s="104" t="s">
        <v>3111</v>
      </c>
      <c r="E358" s="41">
        <v>5</v>
      </c>
      <c r="F358" s="105">
        <v>55</v>
      </c>
      <c r="G358" s="125">
        <f t="shared" si="3"/>
        <v>275</v>
      </c>
    </row>
    <row r="359" spans="1:7" x14ac:dyDescent="0.2">
      <c r="A359" s="2173">
        <v>109</v>
      </c>
      <c r="B359" s="38"/>
      <c r="C359" s="103" t="s">
        <v>59</v>
      </c>
      <c r="D359" s="104" t="s">
        <v>3112</v>
      </c>
      <c r="E359" s="41">
        <v>2</v>
      </c>
      <c r="F359" s="105">
        <v>55</v>
      </c>
      <c r="G359" s="125">
        <f t="shared" si="3"/>
        <v>110</v>
      </c>
    </row>
    <row r="360" spans="1:7" x14ac:dyDescent="0.2">
      <c r="A360" s="2173">
        <v>110</v>
      </c>
      <c r="B360" s="38"/>
      <c r="C360" s="103" t="s">
        <v>59</v>
      </c>
      <c r="D360" s="104" t="s">
        <v>3113</v>
      </c>
      <c r="E360" s="41">
        <v>5</v>
      </c>
      <c r="F360" s="105">
        <v>55</v>
      </c>
      <c r="G360" s="125">
        <f t="shared" si="3"/>
        <v>275</v>
      </c>
    </row>
    <row r="361" spans="1:7" x14ac:dyDescent="0.2">
      <c r="A361" s="2173">
        <v>111</v>
      </c>
      <c r="B361" s="38"/>
      <c r="C361" s="103" t="s">
        <v>59</v>
      </c>
      <c r="D361" s="104" t="s">
        <v>3114</v>
      </c>
      <c r="E361" s="41">
        <v>2</v>
      </c>
      <c r="F361" s="105">
        <v>55</v>
      </c>
      <c r="G361" s="125">
        <f t="shared" si="3"/>
        <v>110</v>
      </c>
    </row>
    <row r="362" spans="1:7" x14ac:dyDescent="0.2">
      <c r="A362" s="2173">
        <v>112</v>
      </c>
      <c r="B362" s="38"/>
      <c r="C362" s="103" t="s">
        <v>305</v>
      </c>
      <c r="D362" s="104" t="s">
        <v>3115</v>
      </c>
      <c r="E362" s="41">
        <v>5</v>
      </c>
      <c r="F362" s="105">
        <v>104</v>
      </c>
      <c r="G362" s="125">
        <f t="shared" si="3"/>
        <v>520</v>
      </c>
    </row>
    <row r="363" spans="1:7" x14ac:dyDescent="0.2">
      <c r="A363" s="2173">
        <v>113</v>
      </c>
      <c r="B363" s="38"/>
      <c r="C363" s="103" t="s">
        <v>59</v>
      </c>
      <c r="D363" s="104" t="s">
        <v>3116</v>
      </c>
      <c r="E363" s="41">
        <v>5</v>
      </c>
      <c r="F363" s="134">
        <v>795</v>
      </c>
      <c r="G363" s="125">
        <f t="shared" si="3"/>
        <v>3975</v>
      </c>
    </row>
    <row r="364" spans="1:7" x14ac:dyDescent="0.2">
      <c r="A364" s="2173">
        <v>114</v>
      </c>
      <c r="B364" s="38"/>
      <c r="C364" s="103" t="s">
        <v>31</v>
      </c>
      <c r="D364" s="104" t="s">
        <v>3117</v>
      </c>
      <c r="E364" s="41">
        <v>2</v>
      </c>
      <c r="F364" s="134">
        <v>72</v>
      </c>
      <c r="G364" s="125">
        <f t="shared" si="3"/>
        <v>144</v>
      </c>
    </row>
    <row r="365" spans="1:7" x14ac:dyDescent="0.2">
      <c r="A365" s="2173">
        <v>115</v>
      </c>
      <c r="B365" s="38"/>
      <c r="C365" s="39" t="s">
        <v>31</v>
      </c>
      <c r="D365" s="104" t="s">
        <v>3118</v>
      </c>
      <c r="E365" s="41">
        <v>2</v>
      </c>
      <c r="F365" s="136">
        <v>68</v>
      </c>
      <c r="G365" s="125">
        <f t="shared" si="3"/>
        <v>136</v>
      </c>
    </row>
    <row r="366" spans="1:7" x14ac:dyDescent="0.2">
      <c r="A366" s="2173">
        <v>116</v>
      </c>
      <c r="B366" s="38"/>
      <c r="C366" s="39" t="s">
        <v>59</v>
      </c>
      <c r="D366" s="104" t="s">
        <v>3119</v>
      </c>
      <c r="E366" s="41">
        <v>5</v>
      </c>
      <c r="F366" s="137">
        <v>20</v>
      </c>
      <c r="G366" s="125">
        <f t="shared" si="3"/>
        <v>100</v>
      </c>
    </row>
    <row r="367" spans="1:7" x14ac:dyDescent="0.2">
      <c r="A367" s="917"/>
      <c r="B367" s="280"/>
      <c r="C367" s="918"/>
      <c r="D367" s="919"/>
      <c r="E367" s="280"/>
      <c r="F367" s="137"/>
      <c r="G367" s="925"/>
    </row>
    <row r="368" spans="1:7" ht="13.5" thickBot="1" x14ac:dyDescent="0.25">
      <c r="A368" s="48"/>
      <c r="B368" s="49"/>
      <c r="C368" s="50"/>
      <c r="D368" s="138"/>
      <c r="E368" s="49"/>
      <c r="F368" s="52" t="s">
        <v>985</v>
      </c>
      <c r="G368" s="110">
        <f>SUM(G337:G366)</f>
        <v>175328.5</v>
      </c>
    </row>
    <row r="369" spans="1:7" ht="13.5" thickTop="1" x14ac:dyDescent="0.2">
      <c r="A369" s="14" t="s">
        <v>335</v>
      </c>
      <c r="B369" s="89"/>
      <c r="C369" s="1943"/>
      <c r="E369" s="89"/>
      <c r="G369" s="17"/>
    </row>
    <row r="370" spans="1:7" ht="13.5" thickBot="1" x14ac:dyDescent="0.25">
      <c r="A370" s="56"/>
      <c r="B370" s="90"/>
      <c r="C370" s="90"/>
      <c r="D370" s="57"/>
      <c r="E370" s="90"/>
      <c r="F370" s="58"/>
      <c r="G370" s="59"/>
    </row>
    <row r="371" spans="1:7" ht="13.5" thickTop="1" x14ac:dyDescent="0.2">
      <c r="A371" s="3411"/>
      <c r="B371" s="3412"/>
      <c r="C371" s="3412"/>
      <c r="D371" s="1941" t="s">
        <v>18</v>
      </c>
      <c r="E371" s="3413" t="s">
        <v>19</v>
      </c>
      <c r="F371" s="3413"/>
      <c r="G371" s="3414"/>
    </row>
    <row r="372" spans="1:7" x14ac:dyDescent="0.2">
      <c r="A372" s="3400" t="s">
        <v>20</v>
      </c>
      <c r="B372" s="3401"/>
      <c r="C372" s="3401"/>
      <c r="D372" s="44"/>
      <c r="E372" s="3402"/>
      <c r="F372" s="3403"/>
      <c r="G372" s="3404"/>
    </row>
    <row r="373" spans="1:7" x14ac:dyDescent="0.2">
      <c r="A373" s="3400" t="s">
        <v>21</v>
      </c>
      <c r="B373" s="3401"/>
      <c r="C373" s="3401"/>
      <c r="D373" s="61" t="s">
        <v>84</v>
      </c>
      <c r="E373" s="3405" t="s">
        <v>25</v>
      </c>
      <c r="F373" s="3405"/>
      <c r="G373" s="3406"/>
    </row>
    <row r="374" spans="1:7" ht="13.5" thickBot="1" x14ac:dyDescent="0.25">
      <c r="A374" s="3407" t="s">
        <v>22</v>
      </c>
      <c r="B374" s="3408"/>
      <c r="C374" s="3408"/>
      <c r="D374" s="62" t="s">
        <v>3135</v>
      </c>
      <c r="E374" s="3409" t="s">
        <v>23</v>
      </c>
      <c r="F374" s="3409"/>
      <c r="G374" s="3410"/>
    </row>
    <row r="375" spans="1:7" ht="16.5" x14ac:dyDescent="0.25">
      <c r="A375" s="3415" t="s">
        <v>0</v>
      </c>
      <c r="B375" s="3416"/>
      <c r="C375" s="3416"/>
      <c r="D375" s="3416"/>
      <c r="E375" s="3416"/>
      <c r="F375" s="3416"/>
      <c r="G375" s="3417"/>
    </row>
    <row r="376" spans="1:7" x14ac:dyDescent="0.2">
      <c r="A376" s="3418" t="s">
        <v>1</v>
      </c>
      <c r="B376" s="3419"/>
      <c r="C376" s="3419"/>
      <c r="D376" s="3419"/>
      <c r="E376" s="3419"/>
      <c r="F376" s="3419"/>
      <c r="G376" s="3420"/>
    </row>
    <row r="377" spans="1:7" x14ac:dyDescent="0.2">
      <c r="A377" s="3421" t="s">
        <v>2</v>
      </c>
      <c r="B377" s="3422"/>
      <c r="C377" s="3422"/>
      <c r="D377" s="3422"/>
      <c r="E377" s="3422"/>
      <c r="F377" s="3422"/>
      <c r="G377" s="3423"/>
    </row>
    <row r="378" spans="1:7" x14ac:dyDescent="0.2">
      <c r="A378" s="2"/>
      <c r="B378" s="3"/>
      <c r="C378" s="1942"/>
      <c r="D378" s="5"/>
      <c r="E378" s="3"/>
      <c r="F378" s="6"/>
      <c r="G378" s="7" t="s">
        <v>1049</v>
      </c>
    </row>
    <row r="379" spans="1:7" x14ac:dyDescent="0.2">
      <c r="A379" s="8" t="s">
        <v>4</v>
      </c>
      <c r="B379" s="9"/>
      <c r="C379" s="10" t="s">
        <v>76</v>
      </c>
      <c r="D379" s="9"/>
      <c r="E379" s="1277" t="s">
        <v>3532</v>
      </c>
      <c r="F379" s="689"/>
      <c r="G379" s="739" t="s">
        <v>3515</v>
      </c>
    </row>
    <row r="380" spans="1:7" x14ac:dyDescent="0.2">
      <c r="A380" s="14" t="s">
        <v>6</v>
      </c>
      <c r="B380" s="15"/>
      <c r="C380" s="16"/>
      <c r="D380" s="1943"/>
      <c r="E380" s="3424"/>
      <c r="F380" s="3425"/>
      <c r="G380" s="17"/>
    </row>
    <row r="381" spans="1:7" x14ac:dyDescent="0.2">
      <c r="A381" s="1944" t="s">
        <v>7</v>
      </c>
      <c r="B381" s="19"/>
      <c r="C381" s="19"/>
      <c r="D381" s="19"/>
      <c r="E381" s="20" t="s">
        <v>8</v>
      </c>
      <c r="F381" s="21"/>
      <c r="G381" s="17" t="s">
        <v>9</v>
      </c>
    </row>
    <row r="382" spans="1:7" x14ac:dyDescent="0.2">
      <c r="A382" s="2"/>
      <c r="B382" s="3"/>
      <c r="C382" s="1942"/>
      <c r="D382" s="1942"/>
      <c r="E382" s="3426"/>
      <c r="F382" s="3427"/>
      <c r="G382" s="22"/>
    </row>
    <row r="383" spans="1:7" ht="26.25" thickBot="1" x14ac:dyDescent="0.25">
      <c r="A383" s="23" t="s">
        <v>10</v>
      </c>
      <c r="B383" s="24" t="s">
        <v>11</v>
      </c>
      <c r="C383" s="25" t="s">
        <v>12</v>
      </c>
      <c r="D383" s="26" t="s">
        <v>13</v>
      </c>
      <c r="E383" s="27" t="s">
        <v>14</v>
      </c>
      <c r="F383" s="28" t="s">
        <v>15</v>
      </c>
      <c r="G383" s="29" t="s">
        <v>16</v>
      </c>
    </row>
    <row r="384" spans="1:7" ht="13.5" thickTop="1" x14ac:dyDescent="0.2">
      <c r="A384" s="1940"/>
      <c r="B384" s="79"/>
      <c r="C384" s="103"/>
      <c r="D384" s="1067" t="s">
        <v>193</v>
      </c>
      <c r="E384" s="80"/>
      <c r="F384" s="83"/>
      <c r="G384" s="1308">
        <f>$G$368</f>
        <v>175328.5</v>
      </c>
    </row>
    <row r="385" spans="1:10" x14ac:dyDescent="0.2">
      <c r="A385" s="1940">
        <v>117</v>
      </c>
      <c r="B385" s="79"/>
      <c r="C385" s="103" t="s">
        <v>60</v>
      </c>
      <c r="D385" s="104" t="s">
        <v>3120</v>
      </c>
      <c r="E385" s="348">
        <v>1</v>
      </c>
      <c r="F385" s="83">
        <v>60</v>
      </c>
      <c r="G385" s="125">
        <f>F385*E385</f>
        <v>60</v>
      </c>
      <c r="I385" s="80">
        <v>1</v>
      </c>
      <c r="J385" s="83">
        <v>60</v>
      </c>
    </row>
    <row r="386" spans="1:10" x14ac:dyDescent="0.2">
      <c r="A386" s="1940">
        <v>118</v>
      </c>
      <c r="B386" s="79"/>
      <c r="C386" s="103" t="s">
        <v>24</v>
      </c>
      <c r="D386" s="104" t="s">
        <v>3121</v>
      </c>
      <c r="E386" s="348">
        <v>1</v>
      </c>
      <c r="F386" s="83">
        <v>635</v>
      </c>
      <c r="G386" s="125">
        <f t="shared" ref="G386:G396" si="4">F386*E386</f>
        <v>635</v>
      </c>
      <c r="I386" s="80">
        <v>1</v>
      </c>
      <c r="J386" s="83">
        <v>635</v>
      </c>
    </row>
    <row r="387" spans="1:10" x14ac:dyDescent="0.2">
      <c r="A387" s="1940">
        <v>119</v>
      </c>
      <c r="B387" s="79"/>
      <c r="C387" s="103" t="s">
        <v>24</v>
      </c>
      <c r="D387" s="104" t="s">
        <v>3122</v>
      </c>
      <c r="E387" s="348">
        <v>1</v>
      </c>
      <c r="F387" s="83">
        <v>635</v>
      </c>
      <c r="G387" s="125">
        <f t="shared" si="4"/>
        <v>635</v>
      </c>
      <c r="I387" s="80">
        <v>1</v>
      </c>
      <c r="J387" s="83">
        <v>635</v>
      </c>
    </row>
    <row r="388" spans="1:10" x14ac:dyDescent="0.2">
      <c r="A388" s="2173">
        <v>120</v>
      </c>
      <c r="B388" s="79"/>
      <c r="C388" s="103" t="s">
        <v>24</v>
      </c>
      <c r="D388" s="104" t="s">
        <v>3123</v>
      </c>
      <c r="E388" s="348">
        <v>1</v>
      </c>
      <c r="F388" s="83">
        <v>635</v>
      </c>
      <c r="G388" s="125">
        <f t="shared" si="4"/>
        <v>635</v>
      </c>
      <c r="I388" s="80">
        <v>1</v>
      </c>
      <c r="J388" s="83">
        <v>635</v>
      </c>
    </row>
    <row r="389" spans="1:10" x14ac:dyDescent="0.2">
      <c r="A389" s="2173">
        <v>121</v>
      </c>
      <c r="B389" s="79"/>
      <c r="C389" s="103" t="s">
        <v>31</v>
      </c>
      <c r="D389" s="104" t="s">
        <v>3124</v>
      </c>
      <c r="E389" s="348">
        <v>1</v>
      </c>
      <c r="F389" s="83">
        <v>71</v>
      </c>
      <c r="G389" s="125">
        <f t="shared" si="4"/>
        <v>71</v>
      </c>
      <c r="I389" s="809">
        <v>2</v>
      </c>
      <c r="J389" s="83">
        <v>71</v>
      </c>
    </row>
    <row r="390" spans="1:10" x14ac:dyDescent="0.2">
      <c r="A390" s="2173">
        <v>122</v>
      </c>
      <c r="B390" s="79"/>
      <c r="C390" s="103" t="s">
        <v>276</v>
      </c>
      <c r="D390" s="104" t="s">
        <v>3125</v>
      </c>
      <c r="E390" s="348">
        <v>10</v>
      </c>
      <c r="F390" s="83">
        <v>60</v>
      </c>
      <c r="G390" s="125">
        <f t="shared" si="4"/>
        <v>600</v>
      </c>
      <c r="I390" s="80">
        <v>10</v>
      </c>
      <c r="J390" s="83">
        <v>60</v>
      </c>
    </row>
    <row r="391" spans="1:10" x14ac:dyDescent="0.2">
      <c r="A391" s="2173">
        <v>123</v>
      </c>
      <c r="B391" s="79"/>
      <c r="C391" s="103" t="s">
        <v>24</v>
      </c>
      <c r="D391" s="104" t="s">
        <v>3126</v>
      </c>
      <c r="E391" s="348">
        <v>1</v>
      </c>
      <c r="F391" s="83">
        <v>37.5</v>
      </c>
      <c r="G391" s="125">
        <f t="shared" si="4"/>
        <v>37.5</v>
      </c>
      <c r="I391" s="80">
        <v>1</v>
      </c>
      <c r="J391" s="83">
        <v>37.5</v>
      </c>
    </row>
    <row r="392" spans="1:10" x14ac:dyDescent="0.2">
      <c r="A392" s="2173">
        <v>124</v>
      </c>
      <c r="B392" s="38"/>
      <c r="C392" s="103" t="s">
        <v>227</v>
      </c>
      <c r="D392" s="104" t="s">
        <v>3127</v>
      </c>
      <c r="E392" s="224">
        <v>1</v>
      </c>
      <c r="F392" s="132">
        <v>68</v>
      </c>
      <c r="G392" s="125">
        <f t="shared" si="4"/>
        <v>68</v>
      </c>
      <c r="I392" s="131">
        <v>1</v>
      </c>
      <c r="J392" s="132">
        <v>68</v>
      </c>
    </row>
    <row r="393" spans="1:10" x14ac:dyDescent="0.2">
      <c r="A393" s="2173">
        <v>125</v>
      </c>
      <c r="B393" s="38"/>
      <c r="C393" s="103" t="s">
        <v>227</v>
      </c>
      <c r="D393" s="104" t="s">
        <v>3128</v>
      </c>
      <c r="E393" s="224">
        <v>1</v>
      </c>
      <c r="F393" s="132">
        <v>68</v>
      </c>
      <c r="G393" s="125">
        <f t="shared" si="4"/>
        <v>68</v>
      </c>
      <c r="I393" s="131">
        <v>1</v>
      </c>
      <c r="J393" s="132">
        <v>68</v>
      </c>
    </row>
    <row r="394" spans="1:10" x14ac:dyDescent="0.2">
      <c r="A394" s="2173">
        <v>126</v>
      </c>
      <c r="B394" s="38"/>
      <c r="C394" s="103" t="s">
        <v>31</v>
      </c>
      <c r="D394" s="104" t="s">
        <v>3129</v>
      </c>
      <c r="E394" s="224">
        <v>2</v>
      </c>
      <c r="F394" s="132">
        <v>68</v>
      </c>
      <c r="G394" s="125">
        <f t="shared" si="4"/>
        <v>136</v>
      </c>
      <c r="I394" s="131">
        <v>2</v>
      </c>
      <c r="J394" s="132">
        <v>68</v>
      </c>
    </row>
    <row r="395" spans="1:10" x14ac:dyDescent="0.2">
      <c r="A395" s="2173">
        <v>127</v>
      </c>
      <c r="B395" s="38"/>
      <c r="C395" s="103" t="s">
        <v>31</v>
      </c>
      <c r="D395" s="104" t="s">
        <v>3130</v>
      </c>
      <c r="E395" s="131">
        <v>2</v>
      </c>
      <c r="F395" s="132">
        <v>68</v>
      </c>
      <c r="G395" s="125">
        <f t="shared" si="4"/>
        <v>136</v>
      </c>
      <c r="I395" s="131">
        <v>2</v>
      </c>
      <c r="J395" s="132">
        <v>68</v>
      </c>
    </row>
    <row r="396" spans="1:10" x14ac:dyDescent="0.2">
      <c r="A396" s="2173">
        <v>128</v>
      </c>
      <c r="B396" s="38"/>
      <c r="C396" s="103" t="s">
        <v>31</v>
      </c>
      <c r="D396" s="104" t="s">
        <v>3131</v>
      </c>
      <c r="E396" s="131">
        <v>2</v>
      </c>
      <c r="F396" s="132">
        <v>68</v>
      </c>
      <c r="G396" s="125">
        <f t="shared" si="4"/>
        <v>136</v>
      </c>
      <c r="I396" s="131">
        <v>2</v>
      </c>
      <c r="J396" s="132">
        <v>68</v>
      </c>
    </row>
    <row r="397" spans="1:10" x14ac:dyDescent="0.2">
      <c r="A397" s="1940"/>
      <c r="B397" s="38"/>
      <c r="C397" s="103"/>
      <c r="D397" s="104"/>
      <c r="E397" s="131"/>
      <c r="F397" s="132"/>
      <c r="G397" s="125"/>
    </row>
    <row r="398" spans="1:10" x14ac:dyDescent="0.2">
      <c r="A398" s="1940"/>
      <c r="B398" s="38"/>
      <c r="C398" s="103"/>
      <c r="D398" s="104"/>
      <c r="E398" s="131"/>
      <c r="F398" s="132"/>
      <c r="G398" s="125"/>
    </row>
    <row r="399" spans="1:10" x14ac:dyDescent="0.2">
      <c r="A399" s="1940"/>
      <c r="B399" s="38"/>
      <c r="C399" s="103"/>
      <c r="D399" s="104"/>
      <c r="E399" s="131"/>
      <c r="F399" s="132"/>
      <c r="G399" s="125"/>
    </row>
    <row r="400" spans="1:10" x14ac:dyDescent="0.2">
      <c r="A400" s="1940"/>
      <c r="B400" s="38"/>
      <c r="C400" s="103"/>
      <c r="D400" s="104"/>
      <c r="E400" s="131"/>
      <c r="F400" s="132"/>
      <c r="G400" s="125"/>
    </row>
    <row r="401" spans="1:7" x14ac:dyDescent="0.2">
      <c r="A401" s="1940"/>
      <c r="B401" s="38"/>
      <c r="C401" s="103"/>
      <c r="D401" s="104"/>
      <c r="E401" s="131"/>
      <c r="F401" s="132"/>
      <c r="G401" s="125"/>
    </row>
    <row r="402" spans="1:7" x14ac:dyDescent="0.2">
      <c r="A402" s="1940"/>
      <c r="B402" s="38"/>
      <c r="C402" s="103"/>
      <c r="D402" s="104"/>
      <c r="E402" s="131"/>
      <c r="F402" s="132"/>
      <c r="G402" s="125"/>
    </row>
    <row r="403" spans="1:7" x14ac:dyDescent="0.2">
      <c r="A403" s="1940"/>
      <c r="B403" s="38"/>
      <c r="C403" s="103"/>
      <c r="D403" s="104"/>
      <c r="E403" s="131"/>
      <c r="F403" s="132"/>
      <c r="G403" s="125"/>
    </row>
    <row r="404" spans="1:7" x14ac:dyDescent="0.2">
      <c r="A404" s="1940"/>
      <c r="B404" s="38"/>
      <c r="C404" s="103"/>
      <c r="D404" s="104"/>
      <c r="E404" s="131"/>
      <c r="F404" s="105"/>
      <c r="G404" s="101"/>
    </row>
    <row r="405" spans="1:7" x14ac:dyDescent="0.2">
      <c r="A405" s="1940"/>
      <c r="B405" s="38"/>
      <c r="C405" s="103"/>
      <c r="D405" s="104"/>
      <c r="E405" s="41"/>
      <c r="F405" s="105"/>
      <c r="G405" s="101"/>
    </row>
    <row r="406" spans="1:7" x14ac:dyDescent="0.2">
      <c r="A406" s="1940"/>
      <c r="B406" s="38"/>
      <c r="C406" s="103"/>
      <c r="D406" s="104"/>
      <c r="E406" s="41"/>
      <c r="F406" s="105"/>
      <c r="G406" s="101"/>
    </row>
    <row r="407" spans="1:7" x14ac:dyDescent="0.2">
      <c r="A407" s="1940"/>
      <c r="B407" s="38"/>
      <c r="C407" s="103"/>
      <c r="D407" s="104"/>
      <c r="E407" s="41"/>
      <c r="F407" s="105"/>
      <c r="G407" s="101"/>
    </row>
    <row r="408" spans="1:7" x14ac:dyDescent="0.2">
      <c r="A408" s="1940"/>
      <c r="B408" s="38"/>
      <c r="C408" s="103"/>
      <c r="D408" s="104"/>
      <c r="E408" s="41"/>
      <c r="F408" s="105"/>
      <c r="G408" s="101"/>
    </row>
    <row r="409" spans="1:7" x14ac:dyDescent="0.2">
      <c r="A409" s="1940"/>
      <c r="B409" s="38"/>
      <c r="C409" s="103"/>
      <c r="D409" s="104"/>
      <c r="E409" s="41"/>
      <c r="F409" s="105"/>
      <c r="G409" s="101"/>
    </row>
    <row r="410" spans="1:7" x14ac:dyDescent="0.2">
      <c r="A410" s="1940"/>
      <c r="B410" s="38"/>
      <c r="C410" s="103"/>
      <c r="D410" s="104"/>
      <c r="E410" s="41"/>
      <c r="F410" s="134"/>
      <c r="G410" s="101"/>
    </row>
    <row r="411" spans="1:7" x14ac:dyDescent="0.2">
      <c r="A411" s="1940"/>
      <c r="B411" s="38"/>
      <c r="C411" s="103"/>
      <c r="D411" s="104"/>
      <c r="E411" s="41"/>
      <c r="F411" s="134"/>
      <c r="G411" s="101"/>
    </row>
    <row r="412" spans="1:7" x14ac:dyDescent="0.2">
      <c r="A412" s="1940"/>
      <c r="B412" s="38"/>
      <c r="C412" s="39"/>
      <c r="D412" s="104"/>
      <c r="E412" s="41"/>
      <c r="F412" s="136"/>
      <c r="G412" s="101"/>
    </row>
    <row r="413" spans="1:7" x14ac:dyDescent="0.2">
      <c r="A413" s="1940"/>
      <c r="B413" s="38"/>
      <c r="C413" s="39"/>
      <c r="D413" s="104"/>
      <c r="E413" s="38"/>
      <c r="F413" s="137"/>
      <c r="G413" s="101"/>
    </row>
    <row r="414" spans="1:7" x14ac:dyDescent="0.2">
      <c r="A414" s="917"/>
      <c r="B414" s="280"/>
      <c r="C414" s="918"/>
      <c r="D414" s="919"/>
      <c r="E414" s="280"/>
      <c r="F414" s="137"/>
      <c r="G414" s="925"/>
    </row>
    <row r="415" spans="1:7" ht="13.5" thickBot="1" x14ac:dyDescent="0.25">
      <c r="A415" s="48"/>
      <c r="B415" s="49"/>
      <c r="C415" s="50"/>
      <c r="D415" s="138"/>
      <c r="E415" s="49"/>
      <c r="F415" s="52" t="s">
        <v>986</v>
      </c>
      <c r="G415" s="110">
        <f>SUM(G384:G413)</f>
        <v>178546</v>
      </c>
    </row>
    <row r="416" spans="1:7" ht="13.5" thickTop="1" x14ac:dyDescent="0.2">
      <c r="A416" s="14" t="s">
        <v>335</v>
      </c>
      <c r="B416" s="89"/>
      <c r="C416" s="1943"/>
      <c r="E416" s="89"/>
      <c r="G416" s="17"/>
    </row>
    <row r="417" spans="1:10" ht="13.5" thickBot="1" x14ac:dyDescent="0.25">
      <c r="A417" s="56"/>
      <c r="B417" s="90"/>
      <c r="C417" s="90"/>
      <c r="D417" s="57"/>
      <c r="E417" s="90"/>
      <c r="F417" s="58"/>
      <c r="G417" s="59"/>
    </row>
    <row r="418" spans="1:10" ht="13.5" thickTop="1" x14ac:dyDescent="0.2">
      <c r="A418" s="3411"/>
      <c r="B418" s="3412"/>
      <c r="C418" s="3412"/>
      <c r="D418" s="1941" t="s">
        <v>18</v>
      </c>
      <c r="E418" s="3413" t="s">
        <v>19</v>
      </c>
      <c r="F418" s="3413"/>
      <c r="G418" s="3414"/>
    </row>
    <row r="419" spans="1:10" x14ac:dyDescent="0.2">
      <c r="A419" s="3400" t="s">
        <v>20</v>
      </c>
      <c r="B419" s="3401"/>
      <c r="C419" s="3401"/>
      <c r="D419" s="44"/>
      <c r="E419" s="3402"/>
      <c r="F419" s="3403"/>
      <c r="G419" s="3404"/>
    </row>
    <row r="420" spans="1:10" x14ac:dyDescent="0.2">
      <c r="A420" s="3400" t="s">
        <v>21</v>
      </c>
      <c r="B420" s="3401"/>
      <c r="C420" s="3401"/>
      <c r="D420" s="61" t="s">
        <v>84</v>
      </c>
      <c r="E420" s="3405" t="s">
        <v>25</v>
      </c>
      <c r="F420" s="3405"/>
      <c r="G420" s="3406"/>
    </row>
    <row r="421" spans="1:10" ht="13.5" thickBot="1" x14ac:dyDescent="0.25">
      <c r="A421" s="3407" t="s">
        <v>22</v>
      </c>
      <c r="B421" s="3408"/>
      <c r="C421" s="3408"/>
      <c r="D421" s="62" t="s">
        <v>3135</v>
      </c>
      <c r="E421" s="3409" t="s">
        <v>23</v>
      </c>
      <c r="F421" s="3409"/>
      <c r="G421" s="3410"/>
    </row>
    <row r="422" spans="1:10" ht="16.5" x14ac:dyDescent="0.25">
      <c r="A422" s="3415" t="s">
        <v>0</v>
      </c>
      <c r="B422" s="3416"/>
      <c r="C422" s="3416"/>
      <c r="D422" s="3416"/>
      <c r="E422" s="3416"/>
      <c r="F422" s="3416"/>
      <c r="G422" s="3417"/>
    </row>
    <row r="423" spans="1:10" x14ac:dyDescent="0.2">
      <c r="A423" s="3418" t="s">
        <v>1</v>
      </c>
      <c r="B423" s="3419"/>
      <c r="C423" s="3419"/>
      <c r="D423" s="3419"/>
      <c r="E423" s="3419"/>
      <c r="F423" s="3419"/>
      <c r="G423" s="3420"/>
    </row>
    <row r="424" spans="1:10" x14ac:dyDescent="0.2">
      <c r="A424" s="3421" t="s">
        <v>2</v>
      </c>
      <c r="B424" s="3422"/>
      <c r="C424" s="3422"/>
      <c r="D424" s="3422"/>
      <c r="E424" s="3422"/>
      <c r="F424" s="3422"/>
      <c r="G424" s="3423"/>
    </row>
    <row r="425" spans="1:10" x14ac:dyDescent="0.2">
      <c r="A425" s="2"/>
      <c r="B425" s="3"/>
      <c r="C425" s="2131"/>
      <c r="D425" s="5"/>
      <c r="E425" s="3"/>
      <c r="F425" s="6"/>
      <c r="G425" s="7" t="s">
        <v>3</v>
      </c>
    </row>
    <row r="426" spans="1:10" x14ac:dyDescent="0.2">
      <c r="A426" s="8" t="s">
        <v>4</v>
      </c>
      <c r="B426" s="9"/>
      <c r="C426" s="10" t="s">
        <v>76</v>
      </c>
      <c r="D426" s="9"/>
      <c r="E426" s="1277" t="s">
        <v>3430</v>
      </c>
      <c r="F426" s="689"/>
      <c r="G426" s="739" t="s">
        <v>3412</v>
      </c>
    </row>
    <row r="427" spans="1:10" x14ac:dyDescent="0.2">
      <c r="A427" s="14" t="s">
        <v>6</v>
      </c>
      <c r="B427" s="15"/>
      <c r="C427" s="16"/>
      <c r="D427" s="2132"/>
      <c r="E427" s="3424"/>
      <c r="F427" s="3425"/>
      <c r="G427" s="17"/>
    </row>
    <row r="428" spans="1:10" x14ac:dyDescent="0.2">
      <c r="A428" s="2133" t="s">
        <v>7</v>
      </c>
      <c r="B428" s="19"/>
      <c r="C428" s="19"/>
      <c r="D428" s="19"/>
      <c r="E428" s="20" t="s">
        <v>8</v>
      </c>
      <c r="F428" s="21"/>
      <c r="G428" s="17" t="s">
        <v>9</v>
      </c>
    </row>
    <row r="429" spans="1:10" x14ac:dyDescent="0.2">
      <c r="A429" s="2"/>
      <c r="B429" s="3"/>
      <c r="C429" s="2131"/>
      <c r="D429" s="2131"/>
      <c r="E429" s="3426"/>
      <c r="F429" s="3427"/>
      <c r="G429" s="22"/>
    </row>
    <row r="430" spans="1:10" ht="26.25" thickBot="1" x14ac:dyDescent="0.25">
      <c r="A430" s="23" t="s">
        <v>10</v>
      </c>
      <c r="B430" s="24" t="s">
        <v>11</v>
      </c>
      <c r="C430" s="25" t="s">
        <v>12</v>
      </c>
      <c r="D430" s="26" t="s">
        <v>13</v>
      </c>
      <c r="E430" s="27" t="s">
        <v>14</v>
      </c>
      <c r="F430" s="28" t="s">
        <v>15</v>
      </c>
      <c r="G430" s="29" t="s">
        <v>16</v>
      </c>
      <c r="J430" s="644" t="s">
        <v>3756</v>
      </c>
    </row>
    <row r="431" spans="1:10" ht="13.5" thickTop="1" x14ac:dyDescent="0.2">
      <c r="A431" s="2129">
        <v>1</v>
      </c>
      <c r="B431" s="79"/>
      <c r="C431" s="103" t="s">
        <v>60</v>
      </c>
      <c r="D431" s="46" t="s">
        <v>3413</v>
      </c>
      <c r="E431" s="80">
        <v>1</v>
      </c>
      <c r="F431" s="83">
        <v>60175.6</v>
      </c>
      <c r="G431" s="125">
        <f>F431*E431</f>
        <v>60175.6</v>
      </c>
    </row>
    <row r="432" spans="1:10" x14ac:dyDescent="0.2">
      <c r="A432" s="2129"/>
      <c r="B432" s="79"/>
      <c r="C432" s="103"/>
      <c r="D432" s="46" t="s">
        <v>3414</v>
      </c>
      <c r="E432" s="80"/>
      <c r="F432" s="83"/>
      <c r="G432" s="125"/>
    </row>
    <row r="433" spans="1:7" x14ac:dyDescent="0.2">
      <c r="A433" s="2129"/>
      <c r="B433" s="79"/>
      <c r="C433" s="103"/>
      <c r="D433" s="46" t="s">
        <v>3415</v>
      </c>
      <c r="E433" s="80"/>
      <c r="F433" s="83"/>
      <c r="G433" s="125"/>
    </row>
    <row r="434" spans="1:7" x14ac:dyDescent="0.2">
      <c r="A434" s="2129">
        <v>2</v>
      </c>
      <c r="B434" s="79"/>
      <c r="C434" s="103" t="s">
        <v>60</v>
      </c>
      <c r="D434" s="46" t="s">
        <v>3416</v>
      </c>
      <c r="E434" s="80">
        <v>1</v>
      </c>
      <c r="F434" s="83">
        <v>45631.9</v>
      </c>
      <c r="G434" s="125">
        <f t="shared" ref="G434" si="5">F434*E434</f>
        <v>45631.9</v>
      </c>
    </row>
    <row r="435" spans="1:7" x14ac:dyDescent="0.2">
      <c r="A435" s="2129"/>
      <c r="B435" s="79"/>
      <c r="C435" s="103"/>
      <c r="D435" s="46" t="s">
        <v>3417</v>
      </c>
      <c r="E435" s="80"/>
      <c r="F435" s="83"/>
      <c r="G435" s="125"/>
    </row>
    <row r="436" spans="1:7" x14ac:dyDescent="0.2">
      <c r="A436" s="2129"/>
      <c r="B436" s="79"/>
      <c r="C436" s="103"/>
      <c r="D436" s="46"/>
      <c r="E436" s="80"/>
      <c r="F436" s="83"/>
      <c r="G436" s="125"/>
    </row>
    <row r="437" spans="1:7" x14ac:dyDescent="0.2">
      <c r="A437" s="2129"/>
      <c r="B437" s="79"/>
      <c r="C437" s="103"/>
      <c r="D437" s="46" t="s">
        <v>3418</v>
      </c>
      <c r="E437" s="80"/>
      <c r="F437" s="83"/>
      <c r="G437" s="125"/>
    </row>
    <row r="438" spans="1:7" x14ac:dyDescent="0.2">
      <c r="A438" s="2129"/>
      <c r="B438" s="79"/>
      <c r="C438" s="103"/>
      <c r="D438" s="46"/>
      <c r="E438" s="80"/>
      <c r="F438" s="83"/>
      <c r="G438" s="125"/>
    </row>
    <row r="439" spans="1:7" x14ac:dyDescent="0.2">
      <c r="A439" s="2129"/>
      <c r="B439" s="38"/>
      <c r="C439" s="103"/>
      <c r="D439" s="46"/>
      <c r="E439" s="131"/>
      <c r="F439" s="132"/>
      <c r="G439" s="125"/>
    </row>
    <row r="440" spans="1:7" x14ac:dyDescent="0.2">
      <c r="A440" s="2129"/>
      <c r="B440" s="38"/>
      <c r="C440" s="103"/>
      <c r="D440" s="46"/>
      <c r="E440" s="131"/>
      <c r="F440" s="132"/>
      <c r="G440" s="125"/>
    </row>
    <row r="441" spans="1:7" x14ac:dyDescent="0.2">
      <c r="A441" s="2129"/>
      <c r="B441" s="38"/>
      <c r="C441" s="103"/>
      <c r="D441" s="46"/>
      <c r="E441" s="131"/>
      <c r="F441" s="132"/>
      <c r="G441" s="125"/>
    </row>
    <row r="442" spans="1:7" x14ac:dyDescent="0.2">
      <c r="A442" s="2129"/>
      <c r="B442" s="38"/>
      <c r="C442" s="103"/>
      <c r="D442" s="46"/>
      <c r="E442" s="131"/>
      <c r="F442" s="132"/>
      <c r="G442" s="125"/>
    </row>
    <row r="443" spans="1:7" x14ac:dyDescent="0.2">
      <c r="A443" s="2129"/>
      <c r="B443" s="38"/>
      <c r="C443" s="103"/>
      <c r="D443" s="46"/>
      <c r="E443" s="131"/>
      <c r="F443" s="132"/>
      <c r="G443" s="125"/>
    </row>
    <row r="444" spans="1:7" x14ac:dyDescent="0.2">
      <c r="A444" s="2129"/>
      <c r="B444" s="38"/>
      <c r="C444" s="103"/>
      <c r="D444" s="46"/>
      <c r="E444" s="131"/>
      <c r="F444" s="132"/>
      <c r="G444" s="125"/>
    </row>
    <row r="445" spans="1:7" x14ac:dyDescent="0.2">
      <c r="A445" s="2129"/>
      <c r="B445" s="38"/>
      <c r="C445" s="103"/>
      <c r="D445" s="46"/>
      <c r="E445" s="131"/>
      <c r="F445" s="132"/>
      <c r="G445" s="125"/>
    </row>
    <row r="446" spans="1:7" x14ac:dyDescent="0.2">
      <c r="A446" s="2129"/>
      <c r="B446" s="38"/>
      <c r="C446" s="103"/>
      <c r="D446" s="46"/>
      <c r="E446" s="131"/>
      <c r="F446" s="132"/>
      <c r="G446" s="125"/>
    </row>
    <row r="447" spans="1:7" x14ac:dyDescent="0.2">
      <c r="A447" s="2129"/>
      <c r="B447" s="38"/>
      <c r="C447" s="103"/>
      <c r="D447" s="46"/>
      <c r="E447" s="131"/>
      <c r="F447" s="132"/>
      <c r="G447" s="125"/>
    </row>
    <row r="448" spans="1:7" x14ac:dyDescent="0.2">
      <c r="A448" s="2129"/>
      <c r="B448" s="38"/>
      <c r="C448" s="103"/>
      <c r="D448" s="46"/>
      <c r="E448" s="131"/>
      <c r="F448" s="132"/>
      <c r="G448" s="125"/>
    </row>
    <row r="449" spans="1:7" x14ac:dyDescent="0.2">
      <c r="A449" s="2129"/>
      <c r="B449" s="38"/>
      <c r="C449" s="103"/>
      <c r="D449" s="46"/>
      <c r="E449" s="131"/>
      <c r="F449" s="132"/>
      <c r="G449" s="125"/>
    </row>
    <row r="450" spans="1:7" x14ac:dyDescent="0.2">
      <c r="A450" s="2129"/>
      <c r="B450" s="38"/>
      <c r="C450" s="103"/>
      <c r="D450" s="46"/>
      <c r="E450" s="131"/>
      <c r="F450" s="132"/>
      <c r="G450" s="125"/>
    </row>
    <row r="451" spans="1:7" x14ac:dyDescent="0.2">
      <c r="A451" s="2129"/>
      <c r="B451" s="38"/>
      <c r="C451" s="103"/>
      <c r="D451" s="46"/>
      <c r="E451" s="131"/>
      <c r="F451" s="105"/>
      <c r="G451" s="101"/>
    </row>
    <row r="452" spans="1:7" x14ac:dyDescent="0.2">
      <c r="A452" s="2129"/>
      <c r="B452" s="38"/>
      <c r="C452" s="103"/>
      <c r="D452" s="46"/>
      <c r="E452" s="41"/>
      <c r="F452" s="105"/>
      <c r="G452" s="101"/>
    </row>
    <row r="453" spans="1:7" x14ac:dyDescent="0.2">
      <c r="A453" s="2129"/>
      <c r="B453" s="38"/>
      <c r="C453" s="103"/>
      <c r="D453" s="46"/>
      <c r="E453" s="41"/>
      <c r="F453" s="105"/>
      <c r="G453" s="101"/>
    </row>
    <row r="454" spans="1:7" x14ac:dyDescent="0.2">
      <c r="A454" s="2129"/>
      <c r="B454" s="38"/>
      <c r="C454" s="103"/>
      <c r="D454" s="46"/>
      <c r="E454" s="41"/>
      <c r="F454" s="105"/>
      <c r="G454" s="101"/>
    </row>
    <row r="455" spans="1:7" x14ac:dyDescent="0.2">
      <c r="A455" s="2129"/>
      <c r="B455" s="38"/>
      <c r="C455" s="103"/>
      <c r="D455" s="46"/>
      <c r="E455" s="41"/>
      <c r="F455" s="105"/>
      <c r="G455" s="101"/>
    </row>
    <row r="456" spans="1:7" x14ac:dyDescent="0.2">
      <c r="A456" s="2129"/>
      <c r="B456" s="38"/>
      <c r="C456" s="103"/>
      <c r="D456" s="46"/>
      <c r="E456" s="41"/>
      <c r="F456" s="105"/>
      <c r="G456" s="101"/>
    </row>
    <row r="457" spans="1:7" x14ac:dyDescent="0.2">
      <c r="A457" s="2129"/>
      <c r="B457" s="38"/>
      <c r="C457" s="103"/>
      <c r="D457" s="133"/>
      <c r="E457" s="41"/>
      <c r="F457" s="134"/>
      <c r="G457" s="101"/>
    </row>
    <row r="458" spans="1:7" x14ac:dyDescent="0.2">
      <c r="A458" s="2129"/>
      <c r="B458" s="38"/>
      <c r="C458" s="103"/>
      <c r="D458" s="135"/>
      <c r="E458" s="41"/>
      <c r="F458" s="134"/>
      <c r="G458" s="101"/>
    </row>
    <row r="459" spans="1:7" x14ac:dyDescent="0.2">
      <c r="A459" s="2129"/>
      <c r="B459" s="38"/>
      <c r="C459" s="39"/>
      <c r="D459" s="135"/>
      <c r="E459" s="41"/>
      <c r="F459" s="136"/>
      <c r="G459" s="101"/>
    </row>
    <row r="460" spans="1:7" x14ac:dyDescent="0.2">
      <c r="A460" s="2129"/>
      <c r="B460" s="38"/>
      <c r="C460" s="39"/>
      <c r="D460" s="46"/>
      <c r="E460" s="38"/>
      <c r="F460" s="137"/>
      <c r="G460" s="101"/>
    </row>
    <row r="461" spans="1:7" ht="13.5" thickBot="1" x14ac:dyDescent="0.25">
      <c r="A461" s="48"/>
      <c r="B461" s="49"/>
      <c r="C461" s="50"/>
      <c r="D461" s="138"/>
      <c r="E461" s="49"/>
      <c r="F461" s="52" t="s">
        <v>986</v>
      </c>
      <c r="G461" s="110">
        <f>SUM(G431:G460)</f>
        <v>105807.5</v>
      </c>
    </row>
    <row r="462" spans="1:7" ht="13.5" thickTop="1" x14ac:dyDescent="0.2">
      <c r="A462" s="14" t="s">
        <v>3419</v>
      </c>
      <c r="B462" s="89"/>
      <c r="C462" s="2132"/>
      <c r="E462" s="89"/>
      <c r="G462" s="17"/>
    </row>
    <row r="463" spans="1:7" ht="13.5" thickBot="1" x14ac:dyDescent="0.25">
      <c r="A463" s="56"/>
      <c r="B463" s="90"/>
      <c r="C463" s="90"/>
      <c r="D463" s="57"/>
      <c r="E463" s="90"/>
      <c r="F463" s="58"/>
      <c r="G463" s="59"/>
    </row>
    <row r="464" spans="1:7" ht="13.5" thickTop="1" x14ac:dyDescent="0.2">
      <c r="A464" s="3411"/>
      <c r="B464" s="3412"/>
      <c r="C464" s="3412"/>
      <c r="D464" s="2130" t="s">
        <v>18</v>
      </c>
      <c r="E464" s="3413" t="s">
        <v>19</v>
      </c>
      <c r="F464" s="3413"/>
      <c r="G464" s="3414"/>
    </row>
    <row r="465" spans="1:10" x14ac:dyDescent="0.2">
      <c r="A465" s="3400" t="s">
        <v>20</v>
      </c>
      <c r="B465" s="3401"/>
      <c r="C465" s="3401"/>
      <c r="D465" s="44"/>
      <c r="E465" s="3402"/>
      <c r="F465" s="3403"/>
      <c r="G465" s="3404"/>
    </row>
    <row r="466" spans="1:10" x14ac:dyDescent="0.2">
      <c r="A466" s="3400" t="s">
        <v>21</v>
      </c>
      <c r="B466" s="3401"/>
      <c r="C466" s="3401"/>
      <c r="D466" s="61" t="s">
        <v>84</v>
      </c>
      <c r="E466" s="3405" t="s">
        <v>25</v>
      </c>
      <c r="F466" s="3405"/>
      <c r="G466" s="3406"/>
    </row>
    <row r="467" spans="1:10" ht="13.5" thickBot="1" x14ac:dyDescent="0.25">
      <c r="A467" s="3407" t="s">
        <v>22</v>
      </c>
      <c r="B467" s="3408"/>
      <c r="C467" s="3408"/>
      <c r="D467" s="62" t="s">
        <v>3135</v>
      </c>
      <c r="E467" s="3409" t="s">
        <v>23</v>
      </c>
      <c r="F467" s="3409"/>
      <c r="G467" s="3410"/>
    </row>
    <row r="468" spans="1:10" ht="16.5" x14ac:dyDescent="0.25">
      <c r="A468" s="3415" t="s">
        <v>0</v>
      </c>
      <c r="B468" s="3416"/>
      <c r="C468" s="3416"/>
      <c r="D468" s="3416"/>
      <c r="E468" s="3416"/>
      <c r="F468" s="3416"/>
      <c r="G468" s="3417"/>
    </row>
    <row r="469" spans="1:10" x14ac:dyDescent="0.2">
      <c r="A469" s="3418" t="s">
        <v>1</v>
      </c>
      <c r="B469" s="3419"/>
      <c r="C469" s="3419"/>
      <c r="D469" s="3419"/>
      <c r="E469" s="3419"/>
      <c r="F469" s="3419"/>
      <c r="G469" s="3420"/>
    </row>
    <row r="470" spans="1:10" x14ac:dyDescent="0.2">
      <c r="A470" s="3421" t="s">
        <v>2</v>
      </c>
      <c r="B470" s="3422"/>
      <c r="C470" s="3422"/>
      <c r="D470" s="3422"/>
      <c r="E470" s="3422"/>
      <c r="F470" s="3422"/>
      <c r="G470" s="3423"/>
    </row>
    <row r="471" spans="1:10" x14ac:dyDescent="0.2">
      <c r="A471" s="2"/>
      <c r="B471" s="3"/>
      <c r="C471" s="2131"/>
      <c r="D471" s="5"/>
      <c r="E471" s="3"/>
      <c r="F471" s="6"/>
      <c r="G471" s="7" t="s">
        <v>3</v>
      </c>
    </row>
    <row r="472" spans="1:10" x14ac:dyDescent="0.2">
      <c r="A472" s="8" t="s">
        <v>4</v>
      </c>
      <c r="B472" s="9"/>
      <c r="C472" s="10" t="s">
        <v>76</v>
      </c>
      <c r="D472" s="9"/>
      <c r="E472" s="1277" t="s">
        <v>3429</v>
      </c>
      <c r="F472" s="689"/>
      <c r="G472" s="739" t="s">
        <v>3412</v>
      </c>
    </row>
    <row r="473" spans="1:10" x14ac:dyDescent="0.2">
      <c r="A473" s="14" t="s">
        <v>6</v>
      </c>
      <c r="B473" s="15"/>
      <c r="C473" s="16"/>
      <c r="D473" s="2132"/>
      <c r="E473" s="3424"/>
      <c r="F473" s="3425"/>
      <c r="G473" s="17"/>
    </row>
    <row r="474" spans="1:10" x14ac:dyDescent="0.2">
      <c r="A474" s="2133" t="s">
        <v>7</v>
      </c>
      <c r="B474" s="19"/>
      <c r="C474" s="19"/>
      <c r="D474" s="19"/>
      <c r="E474" s="20" t="s">
        <v>8</v>
      </c>
      <c r="F474" s="21"/>
      <c r="G474" s="17" t="s">
        <v>9</v>
      </c>
    </row>
    <row r="475" spans="1:10" x14ac:dyDescent="0.2">
      <c r="A475" s="2"/>
      <c r="B475" s="3"/>
      <c r="C475" s="2131"/>
      <c r="D475" s="2131"/>
      <c r="E475" s="3426"/>
      <c r="F475" s="3427"/>
      <c r="G475" s="22"/>
    </row>
    <row r="476" spans="1:10" ht="26.25" thickBot="1" x14ac:dyDescent="0.25">
      <c r="A476" s="23" t="s">
        <v>10</v>
      </c>
      <c r="B476" s="24" t="s">
        <v>11</v>
      </c>
      <c r="C476" s="25" t="s">
        <v>12</v>
      </c>
      <c r="D476" s="26" t="s">
        <v>13</v>
      </c>
      <c r="E476" s="27" t="s">
        <v>14</v>
      </c>
      <c r="F476" s="28" t="s">
        <v>15</v>
      </c>
      <c r="G476" s="29" t="s">
        <v>16</v>
      </c>
      <c r="J476" s="644" t="s">
        <v>3756</v>
      </c>
    </row>
    <row r="477" spans="1:10" ht="13.5" thickTop="1" x14ac:dyDescent="0.2">
      <c r="A477" s="2129">
        <v>1</v>
      </c>
      <c r="B477" s="79"/>
      <c r="C477" s="103" t="s">
        <v>911</v>
      </c>
      <c r="D477" s="46" t="s">
        <v>3420</v>
      </c>
      <c r="E477" s="80">
        <v>1</v>
      </c>
      <c r="F477" s="83">
        <v>33274</v>
      </c>
      <c r="G477" s="125">
        <f>F477*E477</f>
        <v>33274</v>
      </c>
    </row>
    <row r="478" spans="1:10" x14ac:dyDescent="0.2">
      <c r="A478" s="2129"/>
      <c r="B478" s="79"/>
      <c r="C478" s="103"/>
      <c r="D478" s="46" t="s">
        <v>3421</v>
      </c>
      <c r="E478" s="80"/>
      <c r="F478" s="83"/>
      <c r="G478" s="125"/>
    </row>
    <row r="479" spans="1:10" x14ac:dyDescent="0.2">
      <c r="A479" s="2129"/>
      <c r="B479" s="79"/>
      <c r="C479" s="103"/>
      <c r="D479" s="46" t="s">
        <v>3422</v>
      </c>
      <c r="E479" s="80"/>
      <c r="F479" s="83"/>
      <c r="G479" s="125"/>
    </row>
    <row r="480" spans="1:10" x14ac:dyDescent="0.2">
      <c r="A480" s="2129"/>
      <c r="B480" s="79"/>
      <c r="C480" s="103"/>
      <c r="D480" s="46" t="s">
        <v>3423</v>
      </c>
      <c r="E480" s="80"/>
      <c r="F480" s="83"/>
      <c r="G480" s="125"/>
    </row>
    <row r="481" spans="1:7" x14ac:dyDescent="0.2">
      <c r="A481" s="2129"/>
      <c r="B481" s="79"/>
      <c r="C481" s="103"/>
      <c r="D481" s="46" t="s">
        <v>3424</v>
      </c>
      <c r="E481" s="80"/>
      <c r="F481" s="83"/>
      <c r="G481" s="125"/>
    </row>
    <row r="482" spans="1:7" x14ac:dyDescent="0.2">
      <c r="A482" s="2129"/>
      <c r="B482" s="79"/>
      <c r="C482" s="103"/>
      <c r="D482" s="46"/>
      <c r="E482" s="80"/>
      <c r="F482" s="83"/>
      <c r="G482" s="125"/>
    </row>
    <row r="483" spans="1:7" x14ac:dyDescent="0.2">
      <c r="A483" s="2129"/>
      <c r="B483" s="79"/>
      <c r="C483" s="103"/>
      <c r="D483" s="46" t="s">
        <v>3425</v>
      </c>
      <c r="E483" s="80"/>
      <c r="F483" s="83"/>
      <c r="G483" s="125"/>
    </row>
    <row r="484" spans="1:7" x14ac:dyDescent="0.2">
      <c r="A484" s="2129"/>
      <c r="B484" s="79"/>
      <c r="C484" s="103"/>
      <c r="D484" s="46" t="s">
        <v>3426</v>
      </c>
      <c r="E484" s="80"/>
      <c r="F484" s="83"/>
      <c r="G484" s="125"/>
    </row>
    <row r="485" spans="1:7" x14ac:dyDescent="0.2">
      <c r="A485" s="2129"/>
      <c r="B485" s="38"/>
      <c r="C485" s="103"/>
      <c r="D485" s="46"/>
      <c r="E485" s="131"/>
      <c r="F485" s="132"/>
      <c r="G485" s="125"/>
    </row>
    <row r="486" spans="1:7" x14ac:dyDescent="0.2">
      <c r="A486" s="2129"/>
      <c r="B486" s="38"/>
      <c r="C486" s="103"/>
      <c r="D486" s="46" t="s">
        <v>3427</v>
      </c>
      <c r="E486" s="131"/>
      <c r="F486" s="132"/>
      <c r="G486" s="125"/>
    </row>
    <row r="487" spans="1:7" x14ac:dyDescent="0.2">
      <c r="A487" s="2129"/>
      <c r="B487" s="38"/>
      <c r="C487" s="103"/>
      <c r="D487" s="46"/>
      <c r="E487" s="131"/>
      <c r="F487" s="132"/>
      <c r="G487" s="125"/>
    </row>
    <row r="488" spans="1:7" x14ac:dyDescent="0.2">
      <c r="A488" s="2129"/>
      <c r="B488" s="38"/>
      <c r="C488" s="103"/>
      <c r="D488" s="46"/>
      <c r="E488" s="131"/>
      <c r="F488" s="132"/>
      <c r="G488" s="125"/>
    </row>
    <row r="489" spans="1:7" x14ac:dyDescent="0.2">
      <c r="A489" s="2129"/>
      <c r="B489" s="38"/>
      <c r="C489" s="103"/>
      <c r="D489" s="46"/>
      <c r="E489" s="131"/>
      <c r="F489" s="132"/>
      <c r="G489" s="125"/>
    </row>
    <row r="490" spans="1:7" x14ac:dyDescent="0.2">
      <c r="A490" s="2129"/>
      <c r="B490" s="38"/>
      <c r="C490" s="103"/>
      <c r="D490" s="46"/>
      <c r="E490" s="131"/>
      <c r="F490" s="132"/>
      <c r="G490" s="125"/>
    </row>
    <row r="491" spans="1:7" x14ac:dyDescent="0.2">
      <c r="A491" s="2129"/>
      <c r="B491" s="38"/>
      <c r="C491" s="103"/>
      <c r="D491" s="46"/>
      <c r="E491" s="131"/>
      <c r="F491" s="132"/>
      <c r="G491" s="125"/>
    </row>
    <row r="492" spans="1:7" x14ac:dyDescent="0.2">
      <c r="A492" s="2129"/>
      <c r="B492" s="38"/>
      <c r="C492" s="103"/>
      <c r="D492" s="46"/>
      <c r="E492" s="131"/>
      <c r="F492" s="132"/>
      <c r="G492" s="125"/>
    </row>
    <row r="493" spans="1:7" x14ac:dyDescent="0.2">
      <c r="A493" s="2129"/>
      <c r="B493" s="38"/>
      <c r="C493" s="103"/>
      <c r="D493" s="46"/>
      <c r="E493" s="131"/>
      <c r="F493" s="132"/>
      <c r="G493" s="125"/>
    </row>
    <row r="494" spans="1:7" x14ac:dyDescent="0.2">
      <c r="A494" s="2129"/>
      <c r="B494" s="38"/>
      <c r="C494" s="103"/>
      <c r="D494" s="46"/>
      <c r="E494" s="131"/>
      <c r="F494" s="132"/>
      <c r="G494" s="125"/>
    </row>
    <row r="495" spans="1:7" x14ac:dyDescent="0.2">
      <c r="A495" s="2129"/>
      <c r="B495" s="38"/>
      <c r="C495" s="103"/>
      <c r="D495" s="46"/>
      <c r="E495" s="131"/>
      <c r="F495" s="132"/>
      <c r="G495" s="125"/>
    </row>
    <row r="496" spans="1:7" x14ac:dyDescent="0.2">
      <c r="A496" s="2129"/>
      <c r="B496" s="38"/>
      <c r="C496" s="103"/>
      <c r="D496" s="46"/>
      <c r="E496" s="131"/>
      <c r="F496" s="132"/>
      <c r="G496" s="125"/>
    </row>
    <row r="497" spans="1:7" x14ac:dyDescent="0.2">
      <c r="A497" s="2129"/>
      <c r="B497" s="38"/>
      <c r="C497" s="103"/>
      <c r="D497" s="46"/>
      <c r="E497" s="131"/>
      <c r="F497" s="105"/>
      <c r="G497" s="101"/>
    </row>
    <row r="498" spans="1:7" x14ac:dyDescent="0.2">
      <c r="A498" s="2129"/>
      <c r="B498" s="38"/>
      <c r="C498" s="103"/>
      <c r="D498" s="46"/>
      <c r="E498" s="41"/>
      <c r="F498" s="105"/>
      <c r="G498" s="101"/>
    </row>
    <row r="499" spans="1:7" x14ac:dyDescent="0.2">
      <c r="A499" s="2129"/>
      <c r="B499" s="38"/>
      <c r="C499" s="103"/>
      <c r="D499" s="46"/>
      <c r="E499" s="41"/>
      <c r="F499" s="105"/>
      <c r="G499" s="101"/>
    </row>
    <row r="500" spans="1:7" x14ac:dyDescent="0.2">
      <c r="A500" s="2129"/>
      <c r="B500" s="38"/>
      <c r="C500" s="103"/>
      <c r="D500" s="46"/>
      <c r="E500" s="41"/>
      <c r="F500" s="105"/>
      <c r="G500" s="101"/>
    </row>
    <row r="501" spans="1:7" x14ac:dyDescent="0.2">
      <c r="A501" s="2129"/>
      <c r="B501" s="38"/>
      <c r="C501" s="103"/>
      <c r="D501" s="46"/>
      <c r="E501" s="41"/>
      <c r="F501" s="105"/>
      <c r="G501" s="101"/>
    </row>
    <row r="502" spans="1:7" x14ac:dyDescent="0.2">
      <c r="A502" s="2129"/>
      <c r="B502" s="38"/>
      <c r="C502" s="103"/>
      <c r="D502" s="46"/>
      <c r="E502" s="41"/>
      <c r="F502" s="105"/>
      <c r="G502" s="101"/>
    </row>
    <row r="503" spans="1:7" x14ac:dyDescent="0.2">
      <c r="A503" s="2129"/>
      <c r="B503" s="38"/>
      <c r="C503" s="103"/>
      <c r="D503" s="133"/>
      <c r="E503" s="41"/>
      <c r="F503" s="134"/>
      <c r="G503" s="101"/>
    </row>
    <row r="504" spans="1:7" x14ac:dyDescent="0.2">
      <c r="A504" s="2129"/>
      <c r="B504" s="38"/>
      <c r="C504" s="103"/>
      <c r="D504" s="135"/>
      <c r="E504" s="41"/>
      <c r="F504" s="134"/>
      <c r="G504" s="101"/>
    </row>
    <row r="505" spans="1:7" x14ac:dyDescent="0.2">
      <c r="A505" s="2129"/>
      <c r="B505" s="38"/>
      <c r="C505" s="39"/>
      <c r="D505" s="135"/>
      <c r="E505" s="41"/>
      <c r="F505" s="136"/>
      <c r="G505" s="101"/>
    </row>
    <row r="506" spans="1:7" x14ac:dyDescent="0.2">
      <c r="A506" s="2129"/>
      <c r="B506" s="38"/>
      <c r="C506" s="39"/>
      <c r="D506" s="46"/>
      <c r="E506" s="38"/>
      <c r="F506" s="137"/>
      <c r="G506" s="101"/>
    </row>
    <row r="507" spans="1:7" ht="13.5" thickBot="1" x14ac:dyDescent="0.25">
      <c r="A507" s="48"/>
      <c r="B507" s="49"/>
      <c r="C507" s="50"/>
      <c r="D507" s="138"/>
      <c r="E507" s="49"/>
      <c r="F507" s="52" t="s">
        <v>986</v>
      </c>
      <c r="G507" s="110">
        <f>SUM(G477:G506)</f>
        <v>33274</v>
      </c>
    </row>
    <row r="508" spans="1:7" ht="13.5" thickTop="1" x14ac:dyDescent="0.2">
      <c r="A508" s="14" t="s">
        <v>3428</v>
      </c>
      <c r="B508" s="89"/>
      <c r="C508" s="2132"/>
      <c r="E508" s="89"/>
      <c r="G508" s="17"/>
    </row>
    <row r="509" spans="1:7" ht="13.5" thickBot="1" x14ac:dyDescent="0.25">
      <c r="A509" s="56"/>
      <c r="B509" s="90"/>
      <c r="C509" s="90"/>
      <c r="D509" s="57"/>
      <c r="E509" s="90"/>
      <c r="F509" s="58"/>
      <c r="G509" s="59"/>
    </row>
    <row r="510" spans="1:7" ht="13.5" thickTop="1" x14ac:dyDescent="0.2">
      <c r="A510" s="3411"/>
      <c r="B510" s="3412"/>
      <c r="C510" s="3412"/>
      <c r="D510" s="2130" t="s">
        <v>18</v>
      </c>
      <c r="E510" s="3413" t="s">
        <v>19</v>
      </c>
      <c r="F510" s="3413"/>
      <c r="G510" s="3414"/>
    </row>
    <row r="511" spans="1:7" x14ac:dyDescent="0.2">
      <c r="A511" s="3400" t="s">
        <v>20</v>
      </c>
      <c r="B511" s="3401"/>
      <c r="C511" s="3401"/>
      <c r="D511" s="44"/>
      <c r="E511" s="3402"/>
      <c r="F511" s="3403"/>
      <c r="G511" s="3404"/>
    </row>
    <row r="512" spans="1:7" x14ac:dyDescent="0.2">
      <c r="A512" s="3400" t="s">
        <v>21</v>
      </c>
      <c r="B512" s="3401"/>
      <c r="C512" s="3401"/>
      <c r="D512" s="61" t="s">
        <v>84</v>
      </c>
      <c r="E512" s="3405" t="s">
        <v>25</v>
      </c>
      <c r="F512" s="3405"/>
      <c r="G512" s="3406"/>
    </row>
    <row r="513" spans="1:7" ht="13.5" thickBot="1" x14ac:dyDescent="0.25">
      <c r="A513" s="3407" t="s">
        <v>22</v>
      </c>
      <c r="B513" s="3408"/>
      <c r="C513" s="3408"/>
      <c r="D513" s="62" t="s">
        <v>3135</v>
      </c>
      <c r="E513" s="3409" t="s">
        <v>23</v>
      </c>
      <c r="F513" s="3409"/>
      <c r="G513" s="3410"/>
    </row>
    <row r="514" spans="1:7" ht="16.5" x14ac:dyDescent="0.25">
      <c r="A514" s="3415" t="s">
        <v>0</v>
      </c>
      <c r="B514" s="3416"/>
      <c r="C514" s="3416"/>
      <c r="D514" s="3416"/>
      <c r="E514" s="3416"/>
      <c r="F514" s="3416"/>
      <c r="G514" s="3417"/>
    </row>
    <row r="515" spans="1:7" x14ac:dyDescent="0.2">
      <c r="A515" s="3418" t="s">
        <v>1</v>
      </c>
      <c r="B515" s="3419"/>
      <c r="C515" s="3419"/>
      <c r="D515" s="3419"/>
      <c r="E515" s="3419"/>
      <c r="F515" s="3419"/>
      <c r="G515" s="3420"/>
    </row>
    <row r="516" spans="1:7" x14ac:dyDescent="0.2">
      <c r="A516" s="3421" t="s">
        <v>2</v>
      </c>
      <c r="B516" s="3422"/>
      <c r="C516" s="3422"/>
      <c r="D516" s="3422"/>
      <c r="E516" s="3422"/>
      <c r="F516" s="3422"/>
      <c r="G516" s="3423"/>
    </row>
    <row r="517" spans="1:7" x14ac:dyDescent="0.2">
      <c r="A517" s="2"/>
      <c r="B517" s="3"/>
      <c r="C517" s="2158"/>
      <c r="D517" s="5"/>
      <c r="E517" s="3"/>
      <c r="F517" s="6"/>
      <c r="G517" s="7" t="s">
        <v>3</v>
      </c>
    </row>
    <row r="518" spans="1:7" x14ac:dyDescent="0.2">
      <c r="A518" s="8" t="s">
        <v>4</v>
      </c>
      <c r="B518" s="9"/>
      <c r="C518" s="10" t="s">
        <v>76</v>
      </c>
      <c r="D518" s="9"/>
      <c r="E518" s="1277" t="s">
        <v>3525</v>
      </c>
      <c r="F518" s="689"/>
      <c r="G518" s="739" t="s">
        <v>3474</v>
      </c>
    </row>
    <row r="519" spans="1:7" x14ac:dyDescent="0.2">
      <c r="A519" s="14" t="s">
        <v>6</v>
      </c>
      <c r="B519" s="15"/>
      <c r="C519" s="16"/>
      <c r="D519" s="2159"/>
      <c r="E519" s="3424"/>
      <c r="F519" s="3425"/>
      <c r="G519" s="17"/>
    </row>
    <row r="520" spans="1:7" x14ac:dyDescent="0.2">
      <c r="A520" s="2160" t="s">
        <v>7</v>
      </c>
      <c r="B520" s="19"/>
      <c r="C520" s="19"/>
      <c r="D520" s="19"/>
      <c r="E520" s="20" t="s">
        <v>8</v>
      </c>
      <c r="F520" s="21"/>
      <c r="G520" s="17" t="s">
        <v>9</v>
      </c>
    </row>
    <row r="521" spans="1:7" x14ac:dyDescent="0.2">
      <c r="A521" s="2"/>
      <c r="B521" s="3"/>
      <c r="C521" s="2158"/>
      <c r="D521" s="2158"/>
      <c r="E521" s="3426"/>
      <c r="F521" s="3427"/>
      <c r="G521" s="22"/>
    </row>
    <row r="522" spans="1:7" ht="26.25" thickBot="1" x14ac:dyDescent="0.25">
      <c r="A522" s="23" t="s">
        <v>10</v>
      </c>
      <c r="B522" s="24" t="s">
        <v>11</v>
      </c>
      <c r="C522" s="25" t="s">
        <v>12</v>
      </c>
      <c r="D522" s="26" t="s">
        <v>13</v>
      </c>
      <c r="E522" s="27" t="s">
        <v>14</v>
      </c>
      <c r="F522" s="28" t="s">
        <v>15</v>
      </c>
      <c r="G522" s="29" t="s">
        <v>16</v>
      </c>
    </row>
    <row r="523" spans="1:7" ht="13.5" thickTop="1" x14ac:dyDescent="0.2">
      <c r="A523" s="2220">
        <v>1</v>
      </c>
      <c r="B523" s="79"/>
      <c r="C523" s="103" t="s">
        <v>44</v>
      </c>
      <c r="D523" s="46" t="s">
        <v>3496</v>
      </c>
      <c r="E523" s="80">
        <v>7</v>
      </c>
      <c r="F523" s="83">
        <v>340</v>
      </c>
      <c r="G523" s="125">
        <f>F523*E523</f>
        <v>2380</v>
      </c>
    </row>
    <row r="524" spans="1:7" x14ac:dyDescent="0.2">
      <c r="A524" s="2220">
        <v>2</v>
      </c>
      <c r="B524" s="79"/>
      <c r="C524" s="103" t="s">
        <v>24</v>
      </c>
      <c r="D524" s="46" t="s">
        <v>28</v>
      </c>
      <c r="E524" s="80">
        <v>1</v>
      </c>
      <c r="F524" s="83">
        <v>660</v>
      </c>
      <c r="G524" s="125">
        <f t="shared" ref="G524:G527" si="6">F524*E524</f>
        <v>660</v>
      </c>
    </row>
    <row r="525" spans="1:7" x14ac:dyDescent="0.2">
      <c r="A525" s="2220">
        <v>3</v>
      </c>
      <c r="B525" s="79"/>
      <c r="C525" s="103" t="s">
        <v>24</v>
      </c>
      <c r="D525" s="46" t="s">
        <v>3476</v>
      </c>
      <c r="E525" s="80">
        <v>1</v>
      </c>
      <c r="F525" s="83">
        <v>985</v>
      </c>
      <c r="G525" s="125">
        <f t="shared" si="6"/>
        <v>985</v>
      </c>
    </row>
    <row r="526" spans="1:7" x14ac:dyDescent="0.2">
      <c r="A526" s="2220">
        <v>4</v>
      </c>
      <c r="B526" s="38"/>
      <c r="C526" s="103" t="s">
        <v>26</v>
      </c>
      <c r="D526" s="46" t="s">
        <v>3497</v>
      </c>
      <c r="E526" s="131">
        <v>1</v>
      </c>
      <c r="F526" s="132">
        <v>2870</v>
      </c>
      <c r="G526" s="125">
        <f t="shared" si="6"/>
        <v>2870</v>
      </c>
    </row>
    <row r="527" spans="1:7" x14ac:dyDescent="0.2">
      <c r="A527" s="2220">
        <v>5</v>
      </c>
      <c r="B527" s="38"/>
      <c r="C527" s="103" t="s">
        <v>26</v>
      </c>
      <c r="D527" s="46" t="s">
        <v>3498</v>
      </c>
      <c r="E527" s="131">
        <v>1</v>
      </c>
      <c r="F527" s="132">
        <v>3260</v>
      </c>
      <c r="G527" s="125">
        <f t="shared" si="6"/>
        <v>3260</v>
      </c>
    </row>
    <row r="528" spans="1:7" x14ac:dyDescent="0.2">
      <c r="A528" s="2220">
        <v>6</v>
      </c>
      <c r="B528" s="38"/>
      <c r="C528" s="103"/>
      <c r="D528" s="46" t="s">
        <v>29</v>
      </c>
      <c r="E528" s="131"/>
      <c r="F528" s="132"/>
      <c r="G528" s="125">
        <v>3510</v>
      </c>
    </row>
    <row r="529" spans="1:7" x14ac:dyDescent="0.2">
      <c r="A529" s="2156"/>
      <c r="B529" s="79"/>
      <c r="C529" s="103"/>
      <c r="D529" s="46"/>
      <c r="E529" s="80"/>
      <c r="F529" s="83"/>
      <c r="G529" s="125"/>
    </row>
    <row r="530" spans="1:7" x14ac:dyDescent="0.2">
      <c r="A530" s="2156"/>
      <c r="B530" s="79"/>
      <c r="C530" s="103"/>
      <c r="D530" s="46"/>
      <c r="E530" s="80"/>
      <c r="F530" s="83"/>
      <c r="G530" s="125"/>
    </row>
    <row r="531" spans="1:7" x14ac:dyDescent="0.2">
      <c r="A531" s="2156"/>
      <c r="B531" s="79"/>
      <c r="C531" s="103"/>
      <c r="D531" s="46"/>
      <c r="E531" s="80"/>
      <c r="F531" s="83"/>
      <c r="G531" s="125"/>
    </row>
    <row r="532" spans="1:7" x14ac:dyDescent="0.2">
      <c r="A532" s="2156"/>
      <c r="B532" s="79"/>
      <c r="C532" s="103"/>
      <c r="D532" s="46"/>
      <c r="E532" s="80"/>
      <c r="F532" s="83"/>
      <c r="G532" s="125"/>
    </row>
    <row r="533" spans="1:7" x14ac:dyDescent="0.2">
      <c r="A533" s="2156"/>
      <c r="B533" s="38"/>
      <c r="C533" s="103"/>
      <c r="D533" s="46"/>
      <c r="E533" s="131"/>
      <c r="F533" s="132"/>
      <c r="G533" s="125"/>
    </row>
    <row r="534" spans="1:7" x14ac:dyDescent="0.2">
      <c r="A534" s="2156"/>
      <c r="B534" s="38"/>
      <c r="C534" s="103"/>
      <c r="D534" s="46"/>
      <c r="E534" s="131"/>
      <c r="F534" s="132"/>
      <c r="G534" s="125"/>
    </row>
    <row r="535" spans="1:7" x14ac:dyDescent="0.2">
      <c r="A535" s="2156"/>
      <c r="B535" s="38"/>
      <c r="C535" s="103"/>
      <c r="D535" s="46"/>
      <c r="E535" s="131"/>
      <c r="F535" s="132"/>
      <c r="G535" s="125"/>
    </row>
    <row r="536" spans="1:7" x14ac:dyDescent="0.2">
      <c r="A536" s="2156"/>
      <c r="B536" s="38"/>
      <c r="C536" s="103"/>
      <c r="D536" s="46"/>
      <c r="E536" s="131"/>
      <c r="F536" s="132"/>
      <c r="G536" s="125"/>
    </row>
    <row r="537" spans="1:7" x14ac:dyDescent="0.2">
      <c r="A537" s="2156"/>
      <c r="B537" s="38"/>
      <c r="C537" s="103"/>
      <c r="D537" s="46"/>
      <c r="E537" s="131"/>
      <c r="F537" s="132"/>
      <c r="G537" s="125"/>
    </row>
    <row r="538" spans="1:7" x14ac:dyDescent="0.2">
      <c r="A538" s="2156"/>
      <c r="B538" s="38"/>
      <c r="C538" s="103"/>
      <c r="D538" s="46"/>
      <c r="E538" s="131"/>
      <c r="F538" s="132"/>
      <c r="G538" s="125"/>
    </row>
    <row r="539" spans="1:7" x14ac:dyDescent="0.2">
      <c r="A539" s="2156"/>
      <c r="B539" s="38"/>
      <c r="C539" s="103"/>
      <c r="D539" s="46"/>
      <c r="E539" s="131"/>
      <c r="F539" s="132"/>
      <c r="G539" s="125"/>
    </row>
    <row r="540" spans="1:7" x14ac:dyDescent="0.2">
      <c r="A540" s="2156"/>
      <c r="B540" s="38"/>
      <c r="C540" s="103"/>
      <c r="D540" s="46"/>
      <c r="E540" s="131"/>
      <c r="F540" s="132"/>
      <c r="G540" s="125"/>
    </row>
    <row r="541" spans="1:7" x14ac:dyDescent="0.2">
      <c r="A541" s="2156"/>
      <c r="B541" s="38"/>
      <c r="C541" s="103"/>
      <c r="D541" s="46"/>
      <c r="E541" s="131"/>
      <c r="F541" s="132"/>
      <c r="G541" s="125"/>
    </row>
    <row r="542" spans="1:7" x14ac:dyDescent="0.2">
      <c r="A542" s="2156"/>
      <c r="B542" s="38"/>
      <c r="C542" s="103"/>
      <c r="D542" s="46"/>
      <c r="E542" s="131"/>
      <c r="F542" s="132"/>
      <c r="G542" s="125"/>
    </row>
    <row r="543" spans="1:7" x14ac:dyDescent="0.2">
      <c r="A543" s="2156"/>
      <c r="B543" s="38"/>
      <c r="C543" s="103"/>
      <c r="D543" s="46"/>
      <c r="E543" s="131"/>
      <c r="F543" s="105"/>
      <c r="G543" s="101"/>
    </row>
    <row r="544" spans="1:7" x14ac:dyDescent="0.2">
      <c r="A544" s="2156"/>
      <c r="B544" s="38"/>
      <c r="C544" s="103"/>
      <c r="D544" s="46"/>
      <c r="E544" s="41"/>
      <c r="F544" s="105"/>
      <c r="G544" s="101"/>
    </row>
    <row r="545" spans="1:7" x14ac:dyDescent="0.2">
      <c r="A545" s="2156"/>
      <c r="B545" s="38"/>
      <c r="C545" s="103"/>
      <c r="D545" s="46"/>
      <c r="E545" s="41"/>
      <c r="F545" s="105"/>
      <c r="G545" s="101"/>
    </row>
    <row r="546" spans="1:7" x14ac:dyDescent="0.2">
      <c r="A546" s="2156"/>
      <c r="B546" s="38"/>
      <c r="C546" s="103"/>
      <c r="D546" s="46"/>
      <c r="E546" s="41"/>
      <c r="F546" s="105"/>
      <c r="G546" s="101"/>
    </row>
    <row r="547" spans="1:7" x14ac:dyDescent="0.2">
      <c r="A547" s="2156"/>
      <c r="B547" s="38"/>
      <c r="C547" s="103"/>
      <c r="D547" s="46"/>
      <c r="E547" s="41"/>
      <c r="F547" s="105"/>
      <c r="G547" s="101"/>
    </row>
    <row r="548" spans="1:7" x14ac:dyDescent="0.2">
      <c r="A548" s="2156"/>
      <c r="B548" s="38"/>
      <c r="C548" s="103"/>
      <c r="D548" s="46"/>
      <c r="E548" s="41"/>
      <c r="F548" s="105"/>
      <c r="G548" s="101"/>
    </row>
    <row r="549" spans="1:7" x14ac:dyDescent="0.2">
      <c r="A549" s="2156"/>
      <c r="B549" s="38"/>
      <c r="C549" s="103"/>
      <c r="D549" s="133"/>
      <c r="E549" s="41"/>
      <c r="F549" s="134"/>
      <c r="G549" s="101"/>
    </row>
    <row r="550" spans="1:7" x14ac:dyDescent="0.2">
      <c r="A550" s="2156"/>
      <c r="B550" s="38"/>
      <c r="C550" s="103"/>
      <c r="D550" s="135"/>
      <c r="E550" s="41"/>
      <c r="F550" s="134"/>
      <c r="G550" s="101"/>
    </row>
    <row r="551" spans="1:7" x14ac:dyDescent="0.2">
      <c r="A551" s="2156"/>
      <c r="B551" s="38"/>
      <c r="C551" s="39"/>
      <c r="D551" s="135"/>
      <c r="E551" s="41"/>
      <c r="F551" s="136"/>
      <c r="G551" s="101"/>
    </row>
    <row r="552" spans="1:7" x14ac:dyDescent="0.2">
      <c r="A552" s="2156"/>
      <c r="B552" s="38"/>
      <c r="C552" s="39"/>
      <c r="D552" s="46"/>
      <c r="E552" s="38"/>
      <c r="F552" s="137"/>
      <c r="G552" s="101"/>
    </row>
    <row r="553" spans="1:7" ht="13.5" thickBot="1" x14ac:dyDescent="0.25">
      <c r="A553" s="48"/>
      <c r="B553" s="49"/>
      <c r="C553" s="50"/>
      <c r="D553" s="138"/>
      <c r="E553" s="49"/>
      <c r="F553" s="52" t="s">
        <v>986</v>
      </c>
      <c r="G553" s="110">
        <f>SUM(G523:G552)</f>
        <v>13665</v>
      </c>
    </row>
    <row r="554" spans="1:7" ht="13.5" thickTop="1" x14ac:dyDescent="0.2">
      <c r="A554" s="14" t="s">
        <v>3536</v>
      </c>
      <c r="B554" s="89"/>
      <c r="C554" s="2159"/>
      <c r="E554" s="89"/>
      <c r="G554" s="17"/>
    </row>
    <row r="555" spans="1:7" ht="13.5" thickBot="1" x14ac:dyDescent="0.25">
      <c r="A555" s="56"/>
      <c r="B555" s="90"/>
      <c r="C555" s="90"/>
      <c r="D555" s="57"/>
      <c r="E555" s="90"/>
      <c r="F555" s="58"/>
      <c r="G555" s="59"/>
    </row>
    <row r="556" spans="1:7" ht="13.5" thickTop="1" x14ac:dyDescent="0.2">
      <c r="A556" s="3411"/>
      <c r="B556" s="3412"/>
      <c r="C556" s="3412"/>
      <c r="D556" s="2157" t="s">
        <v>18</v>
      </c>
      <c r="E556" s="3413" t="s">
        <v>19</v>
      </c>
      <c r="F556" s="3413"/>
      <c r="G556" s="3414"/>
    </row>
    <row r="557" spans="1:7" x14ac:dyDescent="0.2">
      <c r="A557" s="3400" t="s">
        <v>20</v>
      </c>
      <c r="B557" s="3401"/>
      <c r="C557" s="3401"/>
      <c r="D557" s="44"/>
      <c r="E557" s="3402"/>
      <c r="F557" s="3403"/>
      <c r="G557" s="3404"/>
    </row>
    <row r="558" spans="1:7" x14ac:dyDescent="0.2">
      <c r="A558" s="3400" t="s">
        <v>21</v>
      </c>
      <c r="B558" s="3401"/>
      <c r="C558" s="3401"/>
      <c r="D558" s="61" t="s">
        <v>84</v>
      </c>
      <c r="E558" s="3405" t="s">
        <v>25</v>
      </c>
      <c r="F558" s="3405"/>
      <c r="G558" s="3406"/>
    </row>
    <row r="559" spans="1:7" ht="13.5" thickBot="1" x14ac:dyDescent="0.25">
      <c r="A559" s="3407" t="s">
        <v>22</v>
      </c>
      <c r="B559" s="3408"/>
      <c r="C559" s="3408"/>
      <c r="D559" s="62" t="s">
        <v>3135</v>
      </c>
      <c r="E559" s="3409" t="s">
        <v>23</v>
      </c>
      <c r="F559" s="3409"/>
      <c r="G559" s="3410"/>
    </row>
    <row r="560" spans="1:7" ht="16.5" x14ac:dyDescent="0.25">
      <c r="A560" s="3415" t="s">
        <v>0</v>
      </c>
      <c r="B560" s="3416"/>
      <c r="C560" s="3416"/>
      <c r="D560" s="3416"/>
      <c r="E560" s="3416"/>
      <c r="F560" s="3416"/>
      <c r="G560" s="3417"/>
    </row>
    <row r="561" spans="1:9" x14ac:dyDescent="0.2">
      <c r="A561" s="3418" t="s">
        <v>1</v>
      </c>
      <c r="B561" s="3419"/>
      <c r="C561" s="3419"/>
      <c r="D561" s="3419"/>
      <c r="E561" s="3419"/>
      <c r="F561" s="3419"/>
      <c r="G561" s="3420"/>
    </row>
    <row r="562" spans="1:9" x14ac:dyDescent="0.2">
      <c r="A562" s="3421" t="s">
        <v>2</v>
      </c>
      <c r="B562" s="3422"/>
      <c r="C562" s="3422"/>
      <c r="D562" s="3422"/>
      <c r="E562" s="3422"/>
      <c r="F562" s="3422"/>
      <c r="G562" s="3423"/>
    </row>
    <row r="563" spans="1:9" x14ac:dyDescent="0.2">
      <c r="A563" s="2"/>
      <c r="B563" s="3"/>
      <c r="C563" s="2217"/>
      <c r="D563" s="5"/>
      <c r="E563" s="3"/>
      <c r="F563" s="6"/>
      <c r="G563" s="7" t="s">
        <v>3</v>
      </c>
    </row>
    <row r="564" spans="1:9" x14ac:dyDescent="0.2">
      <c r="A564" s="8" t="s">
        <v>4</v>
      </c>
      <c r="B564" s="9"/>
      <c r="C564" s="10" t="s">
        <v>76</v>
      </c>
      <c r="D564" s="9"/>
      <c r="E564" s="1277" t="s">
        <v>3574</v>
      </c>
      <c r="F564" s="689"/>
      <c r="G564" s="739" t="s">
        <v>3557</v>
      </c>
    </row>
    <row r="565" spans="1:9" x14ac:dyDescent="0.2">
      <c r="A565" s="14" t="s">
        <v>6</v>
      </c>
      <c r="B565" s="15"/>
      <c r="C565" s="16"/>
      <c r="D565" s="2218"/>
      <c r="E565" s="3424"/>
      <c r="F565" s="3425"/>
      <c r="G565" s="17"/>
    </row>
    <row r="566" spans="1:9" x14ac:dyDescent="0.2">
      <c r="A566" s="2219" t="s">
        <v>7</v>
      </c>
      <c r="B566" s="19"/>
      <c r="C566" s="19"/>
      <c r="D566" s="19"/>
      <c r="E566" s="20" t="s">
        <v>8</v>
      </c>
      <c r="F566" s="21"/>
      <c r="G566" s="17" t="s">
        <v>9</v>
      </c>
    </row>
    <row r="567" spans="1:9" x14ac:dyDescent="0.2">
      <c r="A567" s="2"/>
      <c r="B567" s="3"/>
      <c r="C567" s="2217"/>
      <c r="D567" s="2217"/>
      <c r="E567" s="3426"/>
      <c r="F567" s="3427"/>
      <c r="G567" s="22"/>
    </row>
    <row r="568" spans="1:9" ht="26.25" thickBot="1" x14ac:dyDescent="0.25">
      <c r="A568" s="23" t="s">
        <v>10</v>
      </c>
      <c r="B568" s="24" t="s">
        <v>11</v>
      </c>
      <c r="C568" s="25" t="s">
        <v>12</v>
      </c>
      <c r="D568" s="26" t="s">
        <v>13</v>
      </c>
      <c r="E568" s="27" t="s">
        <v>14</v>
      </c>
      <c r="F568" s="28" t="s">
        <v>15</v>
      </c>
      <c r="G568" s="29" t="s">
        <v>16</v>
      </c>
    </row>
    <row r="569" spans="1:9" ht="13.5" thickTop="1" x14ac:dyDescent="0.2">
      <c r="A569" s="2215"/>
      <c r="B569" s="79"/>
      <c r="C569" s="103"/>
      <c r="D569" s="104" t="s">
        <v>3564</v>
      </c>
      <c r="E569" s="80"/>
      <c r="F569" s="83"/>
      <c r="G569" s="125"/>
    </row>
    <row r="570" spans="1:9" ht="13.5" thickTop="1" x14ac:dyDescent="0.2">
      <c r="A570" s="2215">
        <v>1</v>
      </c>
      <c r="B570" s="79"/>
      <c r="C570" s="103" t="s">
        <v>276</v>
      </c>
      <c r="D570" s="46" t="s">
        <v>3565</v>
      </c>
      <c r="E570" s="80">
        <v>5</v>
      </c>
      <c r="F570" s="83">
        <v>212.5</v>
      </c>
      <c r="G570" s="125">
        <f>F570*E570</f>
        <v>1062.5</v>
      </c>
      <c r="H570" s="1769"/>
      <c r="I570" s="644" t="s">
        <v>3756</v>
      </c>
    </row>
    <row r="571" spans="1:9" x14ac:dyDescent="0.2">
      <c r="A571" s="2215">
        <v>2</v>
      </c>
      <c r="B571" s="79"/>
      <c r="C571" s="103" t="s">
        <v>2395</v>
      </c>
      <c r="D571" s="104" t="s">
        <v>3566</v>
      </c>
      <c r="E571" s="80">
        <v>5</v>
      </c>
      <c r="F571" s="83">
        <v>400</v>
      </c>
      <c r="G571" s="125">
        <f t="shared" ref="G571:G576" si="7">F571*E571</f>
        <v>2000</v>
      </c>
    </row>
    <row r="572" spans="1:9" x14ac:dyDescent="0.2">
      <c r="A572" s="2215">
        <v>3</v>
      </c>
      <c r="B572" s="79"/>
      <c r="C572" s="103" t="s">
        <v>2395</v>
      </c>
      <c r="D572" s="46" t="s">
        <v>3567</v>
      </c>
      <c r="E572" s="80">
        <v>5</v>
      </c>
      <c r="F572" s="83">
        <v>250</v>
      </c>
      <c r="G572" s="125">
        <f t="shared" si="7"/>
        <v>1250</v>
      </c>
    </row>
    <row r="573" spans="1:9" x14ac:dyDescent="0.2">
      <c r="A573" s="2215">
        <v>4</v>
      </c>
      <c r="B573" s="79"/>
      <c r="C573" s="103" t="s">
        <v>276</v>
      </c>
      <c r="D573" s="46" t="s">
        <v>3568</v>
      </c>
      <c r="E573" s="80">
        <v>5</v>
      </c>
      <c r="F573" s="83">
        <v>90</v>
      </c>
      <c r="G573" s="125">
        <f t="shared" si="7"/>
        <v>450</v>
      </c>
    </row>
    <row r="574" spans="1:9" x14ac:dyDescent="0.2">
      <c r="A574" s="2215">
        <v>5</v>
      </c>
      <c r="B574" s="79"/>
      <c r="C574" s="103" t="s">
        <v>59</v>
      </c>
      <c r="D574" s="46" t="s">
        <v>3569</v>
      </c>
      <c r="E574" s="80">
        <v>5</v>
      </c>
      <c r="F574" s="83">
        <v>187.5</v>
      </c>
      <c r="G574" s="125">
        <f t="shared" si="7"/>
        <v>937.5</v>
      </c>
    </row>
    <row r="575" spans="1:9" x14ac:dyDescent="0.2">
      <c r="A575" s="2215">
        <v>6</v>
      </c>
      <c r="B575" s="79"/>
      <c r="C575" s="103" t="s">
        <v>158</v>
      </c>
      <c r="D575" s="46" t="s">
        <v>3570</v>
      </c>
      <c r="E575" s="80">
        <v>5</v>
      </c>
      <c r="F575" s="83">
        <v>285</v>
      </c>
      <c r="G575" s="125">
        <f t="shared" si="7"/>
        <v>1425</v>
      </c>
    </row>
    <row r="576" spans="1:9" x14ac:dyDescent="0.2">
      <c r="A576" s="2215">
        <v>7</v>
      </c>
      <c r="B576" s="79"/>
      <c r="C576" s="103" t="s">
        <v>59</v>
      </c>
      <c r="D576" s="46" t="s">
        <v>3571</v>
      </c>
      <c r="E576" s="80">
        <v>5</v>
      </c>
      <c r="F576" s="83">
        <v>275</v>
      </c>
      <c r="G576" s="125">
        <f t="shared" si="7"/>
        <v>1375</v>
      </c>
    </row>
    <row r="577" spans="1:7" x14ac:dyDescent="0.2">
      <c r="A577" s="2215"/>
      <c r="B577" s="38"/>
      <c r="C577" s="103"/>
      <c r="D577" s="46"/>
      <c r="E577" s="131"/>
      <c r="F577" s="132"/>
      <c r="G577" s="125"/>
    </row>
    <row r="578" spans="1:7" x14ac:dyDescent="0.2">
      <c r="A578" s="2215"/>
      <c r="B578" s="38"/>
      <c r="C578" s="103"/>
      <c r="D578" s="46"/>
      <c r="E578" s="131"/>
      <c r="F578" s="132"/>
      <c r="G578" s="125"/>
    </row>
    <row r="579" spans="1:7" x14ac:dyDescent="0.2">
      <c r="A579" s="2215"/>
      <c r="B579" s="38"/>
      <c r="C579" s="103"/>
      <c r="D579" s="46"/>
      <c r="E579" s="131"/>
      <c r="F579" s="132"/>
      <c r="G579" s="125"/>
    </row>
    <row r="580" spans="1:7" x14ac:dyDescent="0.2">
      <c r="A580" s="2215"/>
      <c r="B580" s="38"/>
      <c r="C580" s="103"/>
      <c r="D580" s="46"/>
      <c r="E580" s="131"/>
      <c r="F580" s="132"/>
      <c r="G580" s="125"/>
    </row>
    <row r="581" spans="1:7" x14ac:dyDescent="0.2">
      <c r="A581" s="2215"/>
      <c r="B581" s="38"/>
      <c r="C581" s="103"/>
      <c r="D581" s="46"/>
      <c r="E581" s="131"/>
      <c r="F581" s="132"/>
      <c r="G581" s="125"/>
    </row>
    <row r="582" spans="1:7" x14ac:dyDescent="0.2">
      <c r="A582" s="2215"/>
      <c r="B582" s="38"/>
      <c r="C582" s="103"/>
      <c r="D582" s="46"/>
      <c r="E582" s="131"/>
      <c r="F582" s="132"/>
      <c r="G582" s="125"/>
    </row>
    <row r="583" spans="1:7" x14ac:dyDescent="0.2">
      <c r="A583" s="2215"/>
      <c r="B583" s="38"/>
      <c r="C583" s="103"/>
      <c r="D583" s="46"/>
      <c r="E583" s="131"/>
      <c r="F583" s="132"/>
      <c r="G583" s="125"/>
    </row>
    <row r="584" spans="1:7" x14ac:dyDescent="0.2">
      <c r="A584" s="2215"/>
      <c r="B584" s="38"/>
      <c r="C584" s="103"/>
      <c r="D584" s="46"/>
      <c r="E584" s="131"/>
      <c r="F584" s="132"/>
      <c r="G584" s="125"/>
    </row>
    <row r="585" spans="1:7" x14ac:dyDescent="0.2">
      <c r="A585" s="2215"/>
      <c r="B585" s="38"/>
      <c r="C585" s="103"/>
      <c r="D585" s="46"/>
      <c r="E585" s="131"/>
      <c r="F585" s="132"/>
      <c r="G585" s="125"/>
    </row>
    <row r="586" spans="1:7" x14ac:dyDescent="0.2">
      <c r="A586" s="2215"/>
      <c r="B586" s="38"/>
      <c r="C586" s="103"/>
      <c r="D586" s="46"/>
      <c r="E586" s="131"/>
      <c r="F586" s="132"/>
      <c r="G586" s="125"/>
    </row>
    <row r="587" spans="1:7" x14ac:dyDescent="0.2">
      <c r="A587" s="2215"/>
      <c r="B587" s="38"/>
      <c r="C587" s="103"/>
      <c r="D587" s="46"/>
      <c r="E587" s="131"/>
      <c r="F587" s="132"/>
      <c r="G587" s="125"/>
    </row>
    <row r="588" spans="1:7" x14ac:dyDescent="0.2">
      <c r="A588" s="2215"/>
      <c r="B588" s="38"/>
      <c r="C588" s="103"/>
      <c r="D588" s="46"/>
      <c r="E588" s="131"/>
      <c r="F588" s="132"/>
      <c r="G588" s="125"/>
    </row>
    <row r="589" spans="1:7" x14ac:dyDescent="0.2">
      <c r="A589" s="2215"/>
      <c r="B589" s="38"/>
      <c r="C589" s="103"/>
      <c r="D589" s="46"/>
      <c r="E589" s="131"/>
      <c r="F589" s="105"/>
      <c r="G589" s="101"/>
    </row>
    <row r="590" spans="1:7" x14ac:dyDescent="0.2">
      <c r="A590" s="2215"/>
      <c r="B590" s="38"/>
      <c r="C590" s="103"/>
      <c r="D590" s="46"/>
      <c r="E590" s="41"/>
      <c r="F590" s="105"/>
      <c r="G590" s="101"/>
    </row>
    <row r="591" spans="1:7" x14ac:dyDescent="0.2">
      <c r="A591" s="2215"/>
      <c r="B591" s="38"/>
      <c r="C591" s="103"/>
      <c r="D591" s="46"/>
      <c r="E591" s="41"/>
      <c r="F591" s="105"/>
      <c r="G591" s="101"/>
    </row>
    <row r="592" spans="1:7" x14ac:dyDescent="0.2">
      <c r="A592" s="2215"/>
      <c r="B592" s="38"/>
      <c r="C592" s="103"/>
      <c r="D592" s="46"/>
      <c r="E592" s="41"/>
      <c r="F592" s="105"/>
      <c r="G592" s="101"/>
    </row>
    <row r="593" spans="1:7" x14ac:dyDescent="0.2">
      <c r="A593" s="2215"/>
      <c r="B593" s="38"/>
      <c r="C593" s="103"/>
      <c r="D593" s="46"/>
      <c r="E593" s="41"/>
      <c r="F593" s="105"/>
      <c r="G593" s="101"/>
    </row>
    <row r="594" spans="1:7" x14ac:dyDescent="0.2">
      <c r="A594" s="2215"/>
      <c r="B594" s="38"/>
      <c r="C594" s="103"/>
      <c r="D594" s="46"/>
      <c r="E594" s="41"/>
      <c r="F594" s="105"/>
      <c r="G594" s="101"/>
    </row>
    <row r="595" spans="1:7" x14ac:dyDescent="0.2">
      <c r="A595" s="2215"/>
      <c r="B595" s="38"/>
      <c r="C595" s="103"/>
      <c r="D595" s="133"/>
      <c r="E595" s="41"/>
      <c r="F595" s="134"/>
      <c r="G595" s="101"/>
    </row>
    <row r="596" spans="1:7" x14ac:dyDescent="0.2">
      <c r="A596" s="2215"/>
      <c r="B596" s="38"/>
      <c r="C596" s="103"/>
      <c r="D596" s="135"/>
      <c r="E596" s="41"/>
      <c r="F596" s="134"/>
      <c r="G596" s="101"/>
    </row>
    <row r="597" spans="1:7" x14ac:dyDescent="0.2">
      <c r="A597" s="2215"/>
      <c r="B597" s="38"/>
      <c r="C597" s="39"/>
      <c r="D597" s="135"/>
      <c r="E597" s="41"/>
      <c r="F597" s="136"/>
      <c r="G597" s="101"/>
    </row>
    <row r="598" spans="1:7" x14ac:dyDescent="0.2">
      <c r="A598" s="2215"/>
      <c r="B598" s="38"/>
      <c r="C598" s="39"/>
      <c r="D598" s="46"/>
      <c r="E598" s="38"/>
      <c r="F598" s="137"/>
      <c r="G598" s="101"/>
    </row>
    <row r="599" spans="1:7" ht="13.5" thickBot="1" x14ac:dyDescent="0.25">
      <c r="A599" s="48"/>
      <c r="B599" s="49"/>
      <c r="C599" s="50"/>
      <c r="D599" s="138"/>
      <c r="E599" s="49"/>
      <c r="F599" s="52" t="s">
        <v>986</v>
      </c>
      <c r="G599" s="110">
        <f>SUM(G569:G598)</f>
        <v>8500</v>
      </c>
    </row>
    <row r="600" spans="1:7" ht="13.5" thickTop="1" x14ac:dyDescent="0.2">
      <c r="A600" s="14" t="s">
        <v>3689</v>
      </c>
      <c r="B600" s="89"/>
      <c r="C600" s="2218"/>
      <c r="E600" s="89"/>
      <c r="G600" s="17"/>
    </row>
    <row r="601" spans="1:7" ht="13.5" thickBot="1" x14ac:dyDescent="0.25">
      <c r="A601" s="166" t="s">
        <v>3572</v>
      </c>
      <c r="B601" s="90"/>
      <c r="C601" s="90"/>
      <c r="D601" s="57"/>
      <c r="E601" s="90"/>
      <c r="F601" s="58"/>
      <c r="G601" s="59"/>
    </row>
    <row r="602" spans="1:7" ht="13.5" thickTop="1" x14ac:dyDescent="0.2">
      <c r="A602" s="3411"/>
      <c r="B602" s="3412"/>
      <c r="C602" s="3412"/>
      <c r="D602" s="2216" t="s">
        <v>18</v>
      </c>
      <c r="E602" s="3413" t="s">
        <v>19</v>
      </c>
      <c r="F602" s="3413"/>
      <c r="G602" s="3414"/>
    </row>
    <row r="603" spans="1:7" x14ac:dyDescent="0.2">
      <c r="A603" s="3400" t="s">
        <v>20</v>
      </c>
      <c r="B603" s="3401"/>
      <c r="C603" s="3401"/>
      <c r="D603" s="44"/>
      <c r="E603" s="3402"/>
      <c r="F603" s="3403"/>
      <c r="G603" s="3404"/>
    </row>
    <row r="604" spans="1:7" x14ac:dyDescent="0.2">
      <c r="A604" s="3400" t="s">
        <v>21</v>
      </c>
      <c r="B604" s="3401"/>
      <c r="C604" s="3401"/>
      <c r="D604" s="61" t="s">
        <v>84</v>
      </c>
      <c r="E604" s="3405" t="s">
        <v>25</v>
      </c>
      <c r="F604" s="3405"/>
      <c r="G604" s="3406"/>
    </row>
    <row r="605" spans="1:7" ht="13.5" thickBot="1" x14ac:dyDescent="0.25">
      <c r="A605" s="3407" t="s">
        <v>22</v>
      </c>
      <c r="B605" s="3408"/>
      <c r="C605" s="3408"/>
      <c r="D605" s="62" t="s">
        <v>3135</v>
      </c>
      <c r="E605" s="3409" t="s">
        <v>23</v>
      </c>
      <c r="F605" s="3409"/>
      <c r="G605" s="3410"/>
    </row>
    <row r="606" spans="1:7" ht="16.5" x14ac:dyDescent="0.25">
      <c r="A606" s="3415" t="s">
        <v>0</v>
      </c>
      <c r="B606" s="3416"/>
      <c r="C606" s="3416"/>
      <c r="D606" s="3416"/>
      <c r="E606" s="3416"/>
      <c r="F606" s="3416"/>
      <c r="G606" s="3417"/>
    </row>
    <row r="607" spans="1:7" x14ac:dyDescent="0.2">
      <c r="A607" s="3418" t="s">
        <v>1</v>
      </c>
      <c r="B607" s="3419"/>
      <c r="C607" s="3419"/>
      <c r="D607" s="3419"/>
      <c r="E607" s="3419"/>
      <c r="F607" s="3419"/>
      <c r="G607" s="3420"/>
    </row>
    <row r="608" spans="1:7" x14ac:dyDescent="0.2">
      <c r="A608" s="3421" t="s">
        <v>2</v>
      </c>
      <c r="B608" s="3422"/>
      <c r="C608" s="3422"/>
      <c r="D608" s="3422"/>
      <c r="E608" s="3422"/>
      <c r="F608" s="3422"/>
      <c r="G608" s="3423"/>
    </row>
    <row r="609" spans="1:13" x14ac:dyDescent="0.2">
      <c r="A609" s="2"/>
      <c r="B609" s="3"/>
      <c r="C609" s="2227"/>
      <c r="D609" s="5"/>
      <c r="E609" s="3"/>
      <c r="F609" s="6"/>
      <c r="G609" s="7" t="s">
        <v>3</v>
      </c>
    </row>
    <row r="610" spans="1:13" x14ac:dyDescent="0.2">
      <c r="A610" s="8" t="s">
        <v>4</v>
      </c>
      <c r="B610" s="9"/>
      <c r="C610" s="10" t="s">
        <v>76</v>
      </c>
      <c r="D610" s="9"/>
      <c r="E610" s="1277" t="s">
        <v>3642</v>
      </c>
      <c r="F610" s="689"/>
      <c r="G610" s="739" t="s">
        <v>3589</v>
      </c>
    </row>
    <row r="611" spans="1:13" x14ac:dyDescent="0.2">
      <c r="A611" s="14" t="s">
        <v>6</v>
      </c>
      <c r="B611" s="15"/>
      <c r="C611" s="16"/>
      <c r="D611" s="2228"/>
      <c r="E611" s="3424"/>
      <c r="F611" s="3425"/>
      <c r="G611" s="17"/>
    </row>
    <row r="612" spans="1:13" x14ac:dyDescent="0.2">
      <c r="A612" s="2229" t="s">
        <v>7</v>
      </c>
      <c r="B612" s="19"/>
      <c r="C612" s="19"/>
      <c r="D612" s="19"/>
      <c r="E612" s="20" t="s">
        <v>8</v>
      </c>
      <c r="F612" s="21"/>
      <c r="G612" s="17" t="s">
        <v>9</v>
      </c>
    </row>
    <row r="613" spans="1:13" x14ac:dyDescent="0.2">
      <c r="A613" s="2"/>
      <c r="B613" s="3"/>
      <c r="C613" s="2227"/>
      <c r="D613" s="2227"/>
      <c r="E613" s="3426"/>
      <c r="F613" s="3427"/>
      <c r="G613" s="22"/>
    </row>
    <row r="614" spans="1:13" ht="26.25" thickBot="1" x14ac:dyDescent="0.25">
      <c r="A614" s="23" t="s">
        <v>10</v>
      </c>
      <c r="B614" s="24" t="s">
        <v>11</v>
      </c>
      <c r="C614" s="25" t="s">
        <v>12</v>
      </c>
      <c r="D614" s="26" t="s">
        <v>13</v>
      </c>
      <c r="E614" s="27" t="s">
        <v>14</v>
      </c>
      <c r="F614" s="28" t="s">
        <v>15</v>
      </c>
      <c r="G614" s="29" t="s">
        <v>16</v>
      </c>
    </row>
    <row r="615" spans="1:13" ht="13.5" thickTop="1" x14ac:dyDescent="0.2">
      <c r="A615" s="2225">
        <v>1</v>
      </c>
      <c r="B615" s="79"/>
      <c r="C615" s="103"/>
      <c r="D615" s="104" t="s">
        <v>3644</v>
      </c>
      <c r="E615" s="80">
        <v>1</v>
      </c>
      <c r="F615" s="83">
        <v>54600</v>
      </c>
      <c r="G615" s="125">
        <f>F615*E615</f>
        <v>54600</v>
      </c>
      <c r="K615" s="199"/>
    </row>
    <row r="616" spans="1:13" x14ac:dyDescent="0.2">
      <c r="A616" s="2225"/>
      <c r="B616" s="79"/>
      <c r="C616" s="103"/>
      <c r="D616" s="46"/>
      <c r="E616" s="80"/>
      <c r="F616" s="83"/>
      <c r="G616" s="125"/>
      <c r="K616" s="199"/>
      <c r="L616" s="2228" t="s">
        <v>111</v>
      </c>
    </row>
    <row r="617" spans="1:13" x14ac:dyDescent="0.2">
      <c r="A617" s="2225"/>
      <c r="B617" s="79"/>
      <c r="C617" s="103"/>
      <c r="D617" s="104"/>
      <c r="E617" s="80"/>
      <c r="F617" s="83"/>
      <c r="G617" s="125"/>
      <c r="K617" s="199"/>
    </row>
    <row r="618" spans="1:13" x14ac:dyDescent="0.2">
      <c r="A618" s="2225"/>
      <c r="B618" s="79"/>
      <c r="C618" s="103"/>
      <c r="D618" s="46"/>
      <c r="E618" s="80"/>
      <c r="F618" s="83"/>
      <c r="G618" s="125"/>
      <c r="J618" s="2228" t="s">
        <v>109</v>
      </c>
      <c r="K618" s="200" t="s">
        <v>108</v>
      </c>
      <c r="L618" s="197">
        <v>0.12</v>
      </c>
      <c r="M618" s="2228" t="s">
        <v>3645</v>
      </c>
    </row>
    <row r="619" spans="1:13" x14ac:dyDescent="0.2">
      <c r="A619" s="2225"/>
      <c r="B619" s="79"/>
      <c r="C619" s="103"/>
      <c r="D619" s="46"/>
      <c r="E619" s="80"/>
      <c r="F619" s="83"/>
      <c r="G619" s="125"/>
      <c r="J619" s="2232" t="s">
        <v>104</v>
      </c>
      <c r="K619" s="201" t="s">
        <v>105</v>
      </c>
      <c r="L619" s="194" t="s">
        <v>106</v>
      </c>
    </row>
    <row r="620" spans="1:13" x14ac:dyDescent="0.2">
      <c r="A620" s="2225"/>
      <c r="B620" s="79"/>
      <c r="C620" s="103"/>
      <c r="D620" s="46"/>
      <c r="E620" s="80"/>
      <c r="F620" s="83"/>
      <c r="G620" s="125"/>
      <c r="J620" s="80">
        <v>1</v>
      </c>
      <c r="K620" s="144">
        <v>48750</v>
      </c>
      <c r="L620" s="203">
        <f>K620*0.12+K620</f>
        <v>54600</v>
      </c>
      <c r="M620" s="203">
        <f>K620*J620</f>
        <v>48750</v>
      </c>
    </row>
    <row r="621" spans="1:13" x14ac:dyDescent="0.2">
      <c r="A621" s="2225"/>
      <c r="B621" s="79"/>
      <c r="C621" s="103"/>
      <c r="D621" s="46"/>
      <c r="E621" s="80"/>
      <c r="F621" s="83"/>
      <c r="G621" s="125"/>
      <c r="J621" s="80"/>
      <c r="K621" s="144"/>
      <c r="L621" s="203"/>
      <c r="M621" s="44"/>
    </row>
    <row r="622" spans="1:13" x14ac:dyDescent="0.2">
      <c r="A622" s="2225"/>
      <c r="B622" s="79"/>
      <c r="C622" s="103"/>
      <c r="D622" s="46"/>
      <c r="E622" s="80"/>
      <c r="F622" s="83"/>
      <c r="G622" s="125"/>
      <c r="J622" s="80"/>
      <c r="K622" s="144"/>
      <c r="L622" s="203"/>
      <c r="M622" s="44"/>
    </row>
    <row r="623" spans="1:13" x14ac:dyDescent="0.2">
      <c r="A623" s="2225"/>
      <c r="B623" s="38"/>
      <c r="C623" s="103"/>
      <c r="D623" s="46"/>
      <c r="E623" s="131"/>
      <c r="F623" s="132"/>
      <c r="G623" s="125"/>
      <c r="J623" s="80"/>
      <c r="K623" s="144"/>
      <c r="L623" s="203"/>
      <c r="M623" s="44"/>
    </row>
    <row r="624" spans="1:13" x14ac:dyDescent="0.2">
      <c r="A624" s="2225"/>
      <c r="B624" s="38"/>
      <c r="C624" s="103"/>
      <c r="D624" s="46"/>
      <c r="E624" s="131"/>
      <c r="F624" s="132"/>
      <c r="G624" s="125"/>
      <c r="J624" s="80"/>
      <c r="K624" s="144"/>
      <c r="L624" s="203"/>
      <c r="M624" s="44"/>
    </row>
    <row r="625" spans="1:13" x14ac:dyDescent="0.2">
      <c r="A625" s="2225"/>
      <c r="B625" s="38"/>
      <c r="C625" s="103"/>
      <c r="D625" s="46"/>
      <c r="E625" s="131"/>
      <c r="F625" s="132"/>
      <c r="G625" s="125"/>
      <c r="J625" s="80"/>
      <c r="K625" s="144"/>
      <c r="L625" s="203"/>
      <c r="M625" s="44"/>
    </row>
    <row r="626" spans="1:13" x14ac:dyDescent="0.2">
      <c r="A626" s="2225"/>
      <c r="B626" s="38"/>
      <c r="C626" s="103"/>
      <c r="D626" s="46"/>
      <c r="E626" s="131"/>
      <c r="F626" s="132"/>
      <c r="G626" s="125"/>
      <c r="J626" s="80"/>
      <c r="K626" s="144"/>
      <c r="L626" s="203"/>
      <c r="M626" s="44"/>
    </row>
    <row r="627" spans="1:13" x14ac:dyDescent="0.2">
      <c r="A627" s="2225"/>
      <c r="B627" s="38"/>
      <c r="C627" s="103"/>
      <c r="D627" s="46"/>
      <c r="E627" s="131"/>
      <c r="F627" s="132"/>
      <c r="G627" s="125"/>
      <c r="J627" s="80"/>
      <c r="K627" s="144"/>
      <c r="L627" s="203"/>
      <c r="M627" s="44"/>
    </row>
    <row r="628" spans="1:13" x14ac:dyDescent="0.2">
      <c r="A628" s="2225"/>
      <c r="B628" s="38"/>
      <c r="C628" s="103"/>
      <c r="D628" s="46"/>
      <c r="E628" s="131"/>
      <c r="F628" s="132"/>
      <c r="G628" s="125"/>
      <c r="J628" s="131"/>
      <c r="K628" s="105"/>
      <c r="L628" s="203"/>
      <c r="M628" s="44"/>
    </row>
    <row r="629" spans="1:13" x14ac:dyDescent="0.2">
      <c r="A629" s="2225"/>
      <c r="B629" s="38"/>
      <c r="C629" s="103"/>
      <c r="D629" s="46"/>
      <c r="E629" s="131"/>
      <c r="F629" s="132"/>
      <c r="G629" s="125"/>
      <c r="J629" s="131"/>
      <c r="K629" s="105"/>
      <c r="L629" s="203"/>
      <c r="M629" s="44"/>
    </row>
    <row r="630" spans="1:13" x14ac:dyDescent="0.2">
      <c r="A630" s="2225"/>
      <c r="B630" s="38"/>
      <c r="C630" s="103"/>
      <c r="D630" s="46"/>
      <c r="E630" s="131"/>
      <c r="F630" s="132"/>
      <c r="G630" s="125"/>
      <c r="J630" s="131"/>
      <c r="K630" s="105"/>
      <c r="L630" s="203"/>
      <c r="M630" s="44"/>
    </row>
    <row r="631" spans="1:13" x14ac:dyDescent="0.2">
      <c r="A631" s="2225"/>
      <c r="B631" s="38"/>
      <c r="C631" s="103"/>
      <c r="D631" s="46"/>
      <c r="E631" s="131"/>
      <c r="F631" s="132"/>
      <c r="G631" s="125"/>
      <c r="J631" s="131"/>
      <c r="K631" s="105"/>
      <c r="L631" s="203"/>
      <c r="M631" s="44"/>
    </row>
    <row r="632" spans="1:13" x14ac:dyDescent="0.2">
      <c r="A632" s="2225"/>
      <c r="B632" s="38"/>
      <c r="C632" s="103"/>
      <c r="D632" s="46"/>
      <c r="E632" s="131"/>
      <c r="F632" s="132"/>
      <c r="G632" s="125"/>
      <c r="J632" s="131"/>
      <c r="K632" s="105"/>
      <c r="L632" s="203"/>
      <c r="M632" s="44"/>
    </row>
    <row r="633" spans="1:13" x14ac:dyDescent="0.2">
      <c r="A633" s="2225"/>
      <c r="B633" s="38"/>
      <c r="C633" s="103"/>
      <c r="D633" s="46"/>
      <c r="E633" s="131"/>
      <c r="F633" s="132"/>
      <c r="G633" s="125"/>
      <c r="J633" s="131"/>
      <c r="K633" s="105"/>
      <c r="L633" s="203"/>
      <c r="M633" s="44"/>
    </row>
    <row r="634" spans="1:13" x14ac:dyDescent="0.2">
      <c r="A634" s="2225"/>
      <c r="B634" s="38"/>
      <c r="C634" s="103"/>
      <c r="D634" s="46"/>
      <c r="E634" s="131"/>
      <c r="F634" s="132"/>
      <c r="G634" s="125"/>
      <c r="J634" s="131"/>
      <c r="K634" s="105"/>
      <c r="L634" s="203"/>
      <c r="M634" s="44"/>
    </row>
    <row r="635" spans="1:13" x14ac:dyDescent="0.2">
      <c r="A635" s="2225"/>
      <c r="B635" s="38"/>
      <c r="C635" s="103"/>
      <c r="D635" s="46"/>
      <c r="E635" s="131"/>
      <c r="F635" s="105"/>
      <c r="G635" s="101"/>
      <c r="J635" s="131"/>
      <c r="K635" s="105"/>
      <c r="L635" s="203"/>
      <c r="M635" s="44"/>
    </row>
    <row r="636" spans="1:13" x14ac:dyDescent="0.2">
      <c r="A636" s="2225"/>
      <c r="B636" s="38"/>
      <c r="C636" s="103"/>
      <c r="D636" s="46"/>
      <c r="E636" s="41"/>
      <c r="F636" s="105"/>
      <c r="G636" s="101"/>
      <c r="J636" s="131"/>
      <c r="K636" s="105"/>
      <c r="L636" s="203"/>
      <c r="M636" s="44"/>
    </row>
    <row r="637" spans="1:13" x14ac:dyDescent="0.2">
      <c r="A637" s="2225"/>
      <c r="B637" s="38"/>
      <c r="C637" s="103"/>
      <c r="D637" s="46"/>
      <c r="E637" s="41"/>
      <c r="F637" s="105"/>
      <c r="G637" s="101"/>
      <c r="J637" s="131"/>
      <c r="K637" s="105"/>
      <c r="L637" s="203"/>
      <c r="M637" s="44"/>
    </row>
    <row r="638" spans="1:13" x14ac:dyDescent="0.2">
      <c r="A638" s="2225"/>
      <c r="B638" s="38"/>
      <c r="C638" s="103"/>
      <c r="D638" s="46"/>
      <c r="E638" s="41"/>
      <c r="F638" s="105"/>
      <c r="G638" s="101"/>
      <c r="J638" s="131"/>
      <c r="K638" s="105"/>
      <c r="L638" s="203"/>
      <c r="M638" s="44"/>
    </row>
    <row r="639" spans="1:13" x14ac:dyDescent="0.2">
      <c r="A639" s="2225"/>
      <c r="B639" s="38"/>
      <c r="C639" s="103"/>
      <c r="D639" s="46"/>
      <c r="E639" s="41"/>
      <c r="F639" s="105"/>
      <c r="G639" s="101"/>
    </row>
    <row r="640" spans="1:13" x14ac:dyDescent="0.2">
      <c r="A640" s="2225"/>
      <c r="B640" s="38"/>
      <c r="C640" s="103"/>
      <c r="D640" s="46"/>
      <c r="E640" s="41"/>
      <c r="F640" s="105"/>
      <c r="G640" s="101"/>
    </row>
    <row r="641" spans="1:7" x14ac:dyDescent="0.2">
      <c r="A641" s="2225"/>
      <c r="B641" s="38"/>
      <c r="C641" s="103"/>
      <c r="D641" s="133"/>
      <c r="E641" s="41"/>
      <c r="F641" s="134"/>
      <c r="G641" s="101"/>
    </row>
    <row r="642" spans="1:7" x14ac:dyDescent="0.2">
      <c r="A642" s="2225"/>
      <c r="B642" s="38"/>
      <c r="C642" s="103"/>
      <c r="D642" s="135"/>
      <c r="E642" s="41"/>
      <c r="F642" s="134"/>
      <c r="G642" s="101"/>
    </row>
    <row r="643" spans="1:7" x14ac:dyDescent="0.2">
      <c r="A643" s="2225"/>
      <c r="B643" s="38"/>
      <c r="C643" s="39"/>
      <c r="D643" s="135"/>
      <c r="E643" s="41"/>
      <c r="F643" s="136"/>
      <c r="G643" s="101"/>
    </row>
    <row r="644" spans="1:7" x14ac:dyDescent="0.2">
      <c r="A644" s="2225"/>
      <c r="B644" s="38"/>
      <c r="C644" s="39"/>
      <c r="D644" s="46"/>
      <c r="E644" s="38"/>
      <c r="F644" s="137"/>
      <c r="G644" s="101"/>
    </row>
    <row r="645" spans="1:7" ht="13.5" thickBot="1" x14ac:dyDescent="0.25">
      <c r="A645" s="48"/>
      <c r="B645" s="49"/>
      <c r="C645" s="50"/>
      <c r="D645" s="138"/>
      <c r="E645" s="49"/>
      <c r="F645" s="52" t="s">
        <v>986</v>
      </c>
      <c r="G645" s="110">
        <f>SUM(G615:G644)</f>
        <v>54600</v>
      </c>
    </row>
    <row r="646" spans="1:7" ht="13.5" thickTop="1" x14ac:dyDescent="0.2">
      <c r="A646" s="14" t="s">
        <v>3643</v>
      </c>
      <c r="B646" s="89"/>
      <c r="C646" s="2228"/>
      <c r="E646" s="89"/>
      <c r="G646" s="17"/>
    </row>
    <row r="647" spans="1:7" ht="13.5" thickBot="1" x14ac:dyDescent="0.25">
      <c r="A647" s="166"/>
      <c r="B647" s="90"/>
      <c r="C647" s="90"/>
      <c r="D647" s="57"/>
      <c r="E647" s="90"/>
      <c r="F647" s="58"/>
      <c r="G647" s="59"/>
    </row>
    <row r="648" spans="1:7" ht="13.5" thickTop="1" x14ac:dyDescent="0.2">
      <c r="A648" s="3411"/>
      <c r="B648" s="3412"/>
      <c r="C648" s="3412"/>
      <c r="D648" s="2226" t="s">
        <v>18</v>
      </c>
      <c r="E648" s="3413" t="s">
        <v>19</v>
      </c>
      <c r="F648" s="3413"/>
      <c r="G648" s="3414"/>
    </row>
    <row r="649" spans="1:7" x14ac:dyDescent="0.2">
      <c r="A649" s="3400" t="s">
        <v>20</v>
      </c>
      <c r="B649" s="3401"/>
      <c r="C649" s="3401"/>
      <c r="D649" s="44"/>
      <c r="E649" s="3402"/>
      <c r="F649" s="3403"/>
      <c r="G649" s="3404"/>
    </row>
    <row r="650" spans="1:7" x14ac:dyDescent="0.2">
      <c r="A650" s="3400" t="s">
        <v>21</v>
      </c>
      <c r="B650" s="3401"/>
      <c r="C650" s="3401"/>
      <c r="D650" s="61" t="s">
        <v>84</v>
      </c>
      <c r="E650" s="3405" t="s">
        <v>25</v>
      </c>
      <c r="F650" s="3405"/>
      <c r="G650" s="3406"/>
    </row>
    <row r="651" spans="1:7" ht="13.5" thickBot="1" x14ac:dyDescent="0.25">
      <c r="A651" s="3407" t="s">
        <v>22</v>
      </c>
      <c r="B651" s="3408"/>
      <c r="C651" s="3408"/>
      <c r="D651" s="62" t="s">
        <v>3135</v>
      </c>
      <c r="E651" s="3409" t="s">
        <v>23</v>
      </c>
      <c r="F651" s="3409"/>
      <c r="G651" s="3410"/>
    </row>
    <row r="652" spans="1:7" ht="16.5" x14ac:dyDescent="0.25">
      <c r="A652" s="3415" t="s">
        <v>0</v>
      </c>
      <c r="B652" s="3416"/>
      <c r="C652" s="3416"/>
      <c r="D652" s="3416"/>
      <c r="E652" s="3416"/>
      <c r="F652" s="3416"/>
      <c r="G652" s="3417"/>
    </row>
    <row r="653" spans="1:7" x14ac:dyDescent="0.2">
      <c r="A653" s="3418" t="s">
        <v>1</v>
      </c>
      <c r="B653" s="3419"/>
      <c r="C653" s="3419"/>
      <c r="D653" s="3419"/>
      <c r="E653" s="3419"/>
      <c r="F653" s="3419"/>
      <c r="G653" s="3420"/>
    </row>
    <row r="654" spans="1:7" x14ac:dyDescent="0.2">
      <c r="A654" s="3421" t="s">
        <v>2</v>
      </c>
      <c r="B654" s="3422"/>
      <c r="C654" s="3422"/>
      <c r="D654" s="3422"/>
      <c r="E654" s="3422"/>
      <c r="F654" s="3422"/>
      <c r="G654" s="3423"/>
    </row>
    <row r="655" spans="1:7" x14ac:dyDescent="0.2">
      <c r="A655" s="2"/>
      <c r="B655" s="3"/>
      <c r="C655" s="2322"/>
      <c r="D655" s="5"/>
      <c r="E655" s="3"/>
      <c r="F655" s="6"/>
      <c r="G655" s="7" t="s">
        <v>3</v>
      </c>
    </row>
    <row r="656" spans="1:7" x14ac:dyDescent="0.2">
      <c r="A656" s="8" t="s">
        <v>4</v>
      </c>
      <c r="B656" s="9"/>
      <c r="C656" s="10" t="s">
        <v>76</v>
      </c>
      <c r="D656" s="9"/>
      <c r="E656" s="1277" t="s">
        <v>3731</v>
      </c>
      <c r="F656" s="689"/>
      <c r="G656" s="739" t="s">
        <v>3713</v>
      </c>
    </row>
    <row r="657" spans="1:7" x14ac:dyDescent="0.2">
      <c r="A657" s="14" t="s">
        <v>6</v>
      </c>
      <c r="B657" s="15"/>
      <c r="C657" s="16"/>
      <c r="D657" s="2323"/>
      <c r="E657" s="3424"/>
      <c r="F657" s="3425"/>
      <c r="G657" s="17"/>
    </row>
    <row r="658" spans="1:7" x14ac:dyDescent="0.2">
      <c r="A658" s="2324" t="s">
        <v>7</v>
      </c>
      <c r="B658" s="19"/>
      <c r="C658" s="19"/>
      <c r="D658" s="19"/>
      <c r="E658" s="20" t="s">
        <v>8</v>
      </c>
      <c r="F658" s="21"/>
      <c r="G658" s="17" t="s">
        <v>9</v>
      </c>
    </row>
    <row r="659" spans="1:7" x14ac:dyDescent="0.2">
      <c r="A659" s="2"/>
      <c r="B659" s="3"/>
      <c r="C659" s="2322"/>
      <c r="D659" s="2322"/>
      <c r="E659" s="3426"/>
      <c r="F659" s="3427"/>
      <c r="G659" s="22"/>
    </row>
    <row r="660" spans="1:7" ht="26.25" thickBot="1" x14ac:dyDescent="0.25">
      <c r="A660" s="23" t="s">
        <v>10</v>
      </c>
      <c r="B660" s="24" t="s">
        <v>11</v>
      </c>
      <c r="C660" s="25" t="s">
        <v>12</v>
      </c>
      <c r="D660" s="26" t="s">
        <v>13</v>
      </c>
      <c r="E660" s="27" t="s">
        <v>14</v>
      </c>
      <c r="F660" s="28" t="s">
        <v>15</v>
      </c>
      <c r="G660" s="29" t="s">
        <v>16</v>
      </c>
    </row>
    <row r="661" spans="1:7" ht="13.5" thickTop="1" x14ac:dyDescent="0.2">
      <c r="A661" s="2320">
        <v>1</v>
      </c>
      <c r="B661" s="79"/>
      <c r="C661" s="103" t="s">
        <v>59</v>
      </c>
      <c r="D661" s="104" t="s">
        <v>3719</v>
      </c>
      <c r="E661" s="80">
        <v>70</v>
      </c>
      <c r="F661" s="83">
        <v>40</v>
      </c>
      <c r="G661" s="125">
        <f>F661*E661</f>
        <v>2800</v>
      </c>
    </row>
    <row r="662" spans="1:7" x14ac:dyDescent="0.2">
      <c r="A662" s="2320"/>
      <c r="B662" s="79"/>
      <c r="C662" s="103"/>
      <c r="D662" s="46"/>
      <c r="E662" s="80"/>
      <c r="F662" s="83"/>
      <c r="G662" s="125"/>
    </row>
    <row r="663" spans="1:7" x14ac:dyDescent="0.2">
      <c r="A663" s="2320"/>
      <c r="B663" s="79"/>
      <c r="C663" s="103"/>
      <c r="D663" s="104"/>
      <c r="E663" s="80"/>
      <c r="F663" s="83"/>
      <c r="G663" s="125"/>
    </row>
    <row r="664" spans="1:7" x14ac:dyDescent="0.2">
      <c r="A664" s="2320"/>
      <c r="B664" s="79"/>
      <c r="C664" s="103"/>
      <c r="D664" s="46"/>
      <c r="E664" s="80"/>
      <c r="F664" s="83"/>
      <c r="G664" s="125"/>
    </row>
    <row r="665" spans="1:7" x14ac:dyDescent="0.2">
      <c r="A665" s="2320"/>
      <c r="B665" s="79"/>
      <c r="C665" s="103"/>
      <c r="D665" s="46"/>
      <c r="E665" s="80"/>
      <c r="F665" s="83"/>
      <c r="G665" s="125"/>
    </row>
    <row r="666" spans="1:7" x14ac:dyDescent="0.2">
      <c r="A666" s="2320"/>
      <c r="B666" s="79"/>
      <c r="C666" s="103"/>
      <c r="D666" s="46"/>
      <c r="E666" s="80"/>
      <c r="F666" s="83"/>
      <c r="G666" s="125"/>
    </row>
    <row r="667" spans="1:7" x14ac:dyDescent="0.2">
      <c r="A667" s="2320"/>
      <c r="B667" s="79"/>
      <c r="C667" s="103"/>
      <c r="D667" s="46"/>
      <c r="E667" s="80"/>
      <c r="F667" s="83"/>
      <c r="G667" s="125"/>
    </row>
    <row r="668" spans="1:7" x14ac:dyDescent="0.2">
      <c r="A668" s="2320"/>
      <c r="B668" s="79"/>
      <c r="C668" s="103"/>
      <c r="D668" s="46"/>
      <c r="E668" s="80"/>
      <c r="F668" s="83"/>
      <c r="G668" s="125"/>
    </row>
    <row r="669" spans="1:7" x14ac:dyDescent="0.2">
      <c r="A669" s="2320"/>
      <c r="B669" s="38"/>
      <c r="C669" s="103"/>
      <c r="D669" s="46"/>
      <c r="E669" s="131"/>
      <c r="F669" s="132"/>
      <c r="G669" s="125"/>
    </row>
    <row r="670" spans="1:7" x14ac:dyDescent="0.2">
      <c r="A670" s="2320"/>
      <c r="B670" s="38"/>
      <c r="C670" s="103"/>
      <c r="D670" s="46"/>
      <c r="E670" s="131"/>
      <c r="F670" s="132"/>
      <c r="G670" s="125"/>
    </row>
    <row r="671" spans="1:7" x14ac:dyDescent="0.2">
      <c r="A671" s="2320"/>
      <c r="B671" s="38"/>
      <c r="C671" s="103"/>
      <c r="D671" s="46"/>
      <c r="E671" s="131"/>
      <c r="F671" s="132"/>
      <c r="G671" s="125"/>
    </row>
    <row r="672" spans="1:7" x14ac:dyDescent="0.2">
      <c r="A672" s="2320"/>
      <c r="B672" s="38"/>
      <c r="C672" s="103"/>
      <c r="D672" s="46"/>
      <c r="E672" s="131"/>
      <c r="F672" s="132"/>
      <c r="G672" s="125"/>
    </row>
    <row r="673" spans="1:7" x14ac:dyDescent="0.2">
      <c r="A673" s="2320"/>
      <c r="B673" s="38"/>
      <c r="C673" s="103"/>
      <c r="D673" s="46"/>
      <c r="E673" s="131"/>
      <c r="F673" s="132"/>
      <c r="G673" s="125"/>
    </row>
    <row r="674" spans="1:7" x14ac:dyDescent="0.2">
      <c r="A674" s="2320"/>
      <c r="B674" s="38"/>
      <c r="C674" s="103"/>
      <c r="D674" s="46"/>
      <c r="E674" s="131"/>
      <c r="F674" s="132"/>
      <c r="G674" s="125"/>
    </row>
    <row r="675" spans="1:7" x14ac:dyDescent="0.2">
      <c r="A675" s="2320"/>
      <c r="B675" s="38"/>
      <c r="C675" s="103"/>
      <c r="D675" s="46"/>
      <c r="E675" s="131"/>
      <c r="F675" s="132"/>
      <c r="G675" s="125"/>
    </row>
    <row r="676" spans="1:7" x14ac:dyDescent="0.2">
      <c r="A676" s="2320"/>
      <c r="B676" s="38"/>
      <c r="C676" s="103"/>
      <c r="D676" s="46"/>
      <c r="E676" s="131"/>
      <c r="F676" s="132"/>
      <c r="G676" s="125"/>
    </row>
    <row r="677" spans="1:7" x14ac:dyDescent="0.2">
      <c r="A677" s="2320"/>
      <c r="B677" s="38"/>
      <c r="C677" s="103"/>
      <c r="D677" s="46"/>
      <c r="E677" s="131"/>
      <c r="F677" s="132"/>
      <c r="G677" s="125"/>
    </row>
    <row r="678" spans="1:7" x14ac:dyDescent="0.2">
      <c r="A678" s="2320"/>
      <c r="B678" s="38"/>
      <c r="C678" s="103"/>
      <c r="D678" s="46"/>
      <c r="E678" s="131"/>
      <c r="F678" s="132"/>
      <c r="G678" s="125"/>
    </row>
    <row r="679" spans="1:7" x14ac:dyDescent="0.2">
      <c r="A679" s="2320"/>
      <c r="B679" s="38"/>
      <c r="C679" s="103"/>
      <c r="D679" s="46"/>
      <c r="E679" s="131"/>
      <c r="F679" s="132"/>
      <c r="G679" s="125"/>
    </row>
    <row r="680" spans="1:7" x14ac:dyDescent="0.2">
      <c r="A680" s="2320"/>
      <c r="B680" s="38"/>
      <c r="C680" s="103"/>
      <c r="D680" s="46"/>
      <c r="E680" s="131"/>
      <c r="F680" s="132"/>
      <c r="G680" s="125"/>
    </row>
    <row r="681" spans="1:7" x14ac:dyDescent="0.2">
      <c r="A681" s="2320"/>
      <c r="B681" s="38"/>
      <c r="C681" s="103"/>
      <c r="D681" s="46"/>
      <c r="E681" s="131"/>
      <c r="F681" s="105"/>
      <c r="G681" s="101"/>
    </row>
    <row r="682" spans="1:7" x14ac:dyDescent="0.2">
      <c r="A682" s="2320"/>
      <c r="B682" s="38"/>
      <c r="C682" s="103"/>
      <c r="D682" s="46"/>
      <c r="E682" s="41"/>
      <c r="F682" s="105"/>
      <c r="G682" s="101"/>
    </row>
    <row r="683" spans="1:7" x14ac:dyDescent="0.2">
      <c r="A683" s="2320"/>
      <c r="B683" s="38"/>
      <c r="C683" s="103"/>
      <c r="D683" s="46"/>
      <c r="E683" s="41"/>
      <c r="F683" s="105"/>
      <c r="G683" s="101"/>
    </row>
    <row r="684" spans="1:7" x14ac:dyDescent="0.2">
      <c r="A684" s="2320"/>
      <c r="B684" s="38"/>
      <c r="C684" s="103"/>
      <c r="D684" s="46"/>
      <c r="E684" s="41"/>
      <c r="F684" s="105"/>
      <c r="G684" s="101"/>
    </row>
    <row r="685" spans="1:7" x14ac:dyDescent="0.2">
      <c r="A685" s="2320"/>
      <c r="B685" s="38"/>
      <c r="C685" s="103"/>
      <c r="D685" s="46"/>
      <c r="E685" s="41"/>
      <c r="F685" s="105"/>
      <c r="G685" s="101"/>
    </row>
    <row r="686" spans="1:7" x14ac:dyDescent="0.2">
      <c r="A686" s="2320"/>
      <c r="B686" s="38"/>
      <c r="C686" s="103"/>
      <c r="D686" s="46"/>
      <c r="E686" s="41"/>
      <c r="F686" s="105"/>
      <c r="G686" s="101"/>
    </row>
    <row r="687" spans="1:7" x14ac:dyDescent="0.2">
      <c r="A687" s="2320"/>
      <c r="B687" s="38"/>
      <c r="C687" s="103"/>
      <c r="D687" s="133"/>
      <c r="E687" s="41"/>
      <c r="F687" s="134"/>
      <c r="G687" s="101"/>
    </row>
    <row r="688" spans="1:7" x14ac:dyDescent="0.2">
      <c r="A688" s="2320"/>
      <c r="B688" s="38"/>
      <c r="C688" s="103"/>
      <c r="D688" s="135"/>
      <c r="E688" s="41"/>
      <c r="F688" s="134"/>
      <c r="G688" s="101"/>
    </row>
    <row r="689" spans="1:7" x14ac:dyDescent="0.2">
      <c r="A689" s="2320"/>
      <c r="B689" s="38"/>
      <c r="C689" s="39"/>
      <c r="D689" s="135"/>
      <c r="E689" s="41"/>
      <c r="F689" s="136"/>
      <c r="G689" s="101"/>
    </row>
    <row r="690" spans="1:7" x14ac:dyDescent="0.2">
      <c r="A690" s="2320"/>
      <c r="B690" s="38"/>
      <c r="C690" s="39"/>
      <c r="D690" s="46"/>
      <c r="E690" s="38"/>
      <c r="F690" s="137"/>
      <c r="G690" s="101"/>
    </row>
    <row r="691" spans="1:7" ht="13.5" thickBot="1" x14ac:dyDescent="0.25">
      <c r="A691" s="48"/>
      <c r="B691" s="49"/>
      <c r="C691" s="50"/>
      <c r="D691" s="138"/>
      <c r="E691" s="49"/>
      <c r="F691" s="52" t="s">
        <v>986</v>
      </c>
      <c r="G691" s="110">
        <f>SUM(G661:G690)</f>
        <v>2800</v>
      </c>
    </row>
    <row r="692" spans="1:7" ht="13.5" thickTop="1" x14ac:dyDescent="0.2">
      <c r="A692" s="14" t="s">
        <v>3720</v>
      </c>
      <c r="B692" s="89"/>
      <c r="C692" s="2323"/>
      <c r="E692" s="89"/>
      <c r="G692" s="17"/>
    </row>
    <row r="693" spans="1:7" ht="13.5" thickBot="1" x14ac:dyDescent="0.25">
      <c r="A693" s="166"/>
      <c r="B693" s="90"/>
      <c r="C693" s="90"/>
      <c r="D693" s="57"/>
      <c r="E693" s="90"/>
      <c r="F693" s="58"/>
      <c r="G693" s="59"/>
    </row>
    <row r="694" spans="1:7" ht="13.5" thickTop="1" x14ac:dyDescent="0.2">
      <c r="A694" s="3411"/>
      <c r="B694" s="3412"/>
      <c r="C694" s="3412"/>
      <c r="D694" s="2321" t="s">
        <v>18</v>
      </c>
      <c r="E694" s="3413" t="s">
        <v>19</v>
      </c>
      <c r="F694" s="3413"/>
      <c r="G694" s="3414"/>
    </row>
    <row r="695" spans="1:7" x14ac:dyDescent="0.2">
      <c r="A695" s="3400" t="s">
        <v>20</v>
      </c>
      <c r="B695" s="3401"/>
      <c r="C695" s="3401"/>
      <c r="D695" s="44"/>
      <c r="E695" s="3402"/>
      <c r="F695" s="3403"/>
      <c r="G695" s="3404"/>
    </row>
    <row r="696" spans="1:7" x14ac:dyDescent="0.2">
      <c r="A696" s="3400" t="s">
        <v>21</v>
      </c>
      <c r="B696" s="3401"/>
      <c r="C696" s="3401"/>
      <c r="D696" s="61" t="s">
        <v>84</v>
      </c>
      <c r="E696" s="3405" t="s">
        <v>25</v>
      </c>
      <c r="F696" s="3405"/>
      <c r="G696" s="3406"/>
    </row>
    <row r="697" spans="1:7" ht="13.5" thickBot="1" x14ac:dyDescent="0.25">
      <c r="A697" s="3407" t="s">
        <v>22</v>
      </c>
      <c r="B697" s="3408"/>
      <c r="C697" s="3408"/>
      <c r="D697" s="62" t="s">
        <v>3135</v>
      </c>
      <c r="E697" s="3409" t="s">
        <v>23</v>
      </c>
      <c r="F697" s="3409"/>
      <c r="G697" s="3410"/>
    </row>
    <row r="698" spans="1:7" ht="16.5" x14ac:dyDescent="0.25">
      <c r="A698" s="3415" t="s">
        <v>0</v>
      </c>
      <c r="B698" s="3416"/>
      <c r="C698" s="3416"/>
      <c r="D698" s="3416"/>
      <c r="E698" s="3416"/>
      <c r="F698" s="3416"/>
      <c r="G698" s="3417"/>
    </row>
    <row r="699" spans="1:7" x14ac:dyDescent="0.2">
      <c r="A699" s="3418" t="s">
        <v>1</v>
      </c>
      <c r="B699" s="3419"/>
      <c r="C699" s="3419"/>
      <c r="D699" s="3419"/>
      <c r="E699" s="3419"/>
      <c r="F699" s="3419"/>
      <c r="G699" s="3420"/>
    </row>
    <row r="700" spans="1:7" x14ac:dyDescent="0.2">
      <c r="A700" s="3421" t="s">
        <v>2</v>
      </c>
      <c r="B700" s="3422"/>
      <c r="C700" s="3422"/>
      <c r="D700" s="3422"/>
      <c r="E700" s="3422"/>
      <c r="F700" s="3422"/>
      <c r="G700" s="3423"/>
    </row>
    <row r="701" spans="1:7" x14ac:dyDescent="0.2">
      <c r="A701" s="2"/>
      <c r="B701" s="3"/>
      <c r="C701" s="2528"/>
      <c r="D701" s="5"/>
      <c r="E701" s="3"/>
      <c r="F701" s="6"/>
      <c r="G701" s="7" t="s">
        <v>3</v>
      </c>
    </row>
    <row r="702" spans="1:7" x14ac:dyDescent="0.2">
      <c r="A702" s="8" t="s">
        <v>4</v>
      </c>
      <c r="B702" s="9"/>
      <c r="C702" s="10" t="s">
        <v>76</v>
      </c>
      <c r="D702" s="9"/>
      <c r="E702" s="1277" t="s">
        <v>4079</v>
      </c>
      <c r="F702" s="689"/>
      <c r="G702" s="739" t="s">
        <v>4039</v>
      </c>
    </row>
    <row r="703" spans="1:7" x14ac:dyDescent="0.2">
      <c r="A703" s="14" t="s">
        <v>6</v>
      </c>
      <c r="B703" s="15"/>
      <c r="C703" s="16"/>
      <c r="D703" s="2529"/>
      <c r="E703" s="3424"/>
      <c r="F703" s="3425"/>
      <c r="G703" s="17"/>
    </row>
    <row r="704" spans="1:7" x14ac:dyDescent="0.2">
      <c r="A704" s="2532" t="s">
        <v>7</v>
      </c>
      <c r="B704" s="19"/>
      <c r="C704" s="19"/>
      <c r="D704" s="19"/>
      <c r="E704" s="20" t="s">
        <v>8</v>
      </c>
      <c r="F704" s="21"/>
      <c r="G704" s="17" t="s">
        <v>9</v>
      </c>
    </row>
    <row r="705" spans="1:11" x14ac:dyDescent="0.2">
      <c r="A705" s="2"/>
      <c r="B705" s="3"/>
      <c r="C705" s="2528"/>
      <c r="D705" s="2528"/>
      <c r="E705" s="3426"/>
      <c r="F705" s="3427"/>
      <c r="G705" s="22"/>
    </row>
    <row r="706" spans="1:11" ht="26.25" thickBot="1" x14ac:dyDescent="0.25">
      <c r="A706" s="23" t="s">
        <v>10</v>
      </c>
      <c r="B706" s="24" t="s">
        <v>11</v>
      </c>
      <c r="C706" s="25" t="s">
        <v>12</v>
      </c>
      <c r="D706" s="26" t="s">
        <v>13</v>
      </c>
      <c r="E706" s="27" t="s">
        <v>14</v>
      </c>
      <c r="F706" s="28" t="s">
        <v>15</v>
      </c>
      <c r="G706" s="29" t="s">
        <v>16</v>
      </c>
    </row>
    <row r="707" spans="1:11" ht="13.5" thickTop="1" x14ac:dyDescent="0.2">
      <c r="A707" s="2526">
        <v>1</v>
      </c>
      <c r="B707" s="79"/>
      <c r="C707" s="103" t="s">
        <v>26</v>
      </c>
      <c r="D707" s="104" t="s">
        <v>4028</v>
      </c>
      <c r="E707" s="80">
        <v>1</v>
      </c>
      <c r="F707" s="83">
        <v>62000</v>
      </c>
      <c r="G707" s="125">
        <f>F707*E707</f>
        <v>62000</v>
      </c>
    </row>
    <row r="708" spans="1:11" x14ac:dyDescent="0.2">
      <c r="A708" s="2526"/>
      <c r="B708" s="79"/>
      <c r="C708" s="103"/>
      <c r="D708" s="46" t="s">
        <v>4029</v>
      </c>
      <c r="E708" s="80"/>
      <c r="F708" s="83"/>
      <c r="G708" s="125"/>
    </row>
    <row r="709" spans="1:11" x14ac:dyDescent="0.2">
      <c r="A709" s="2526"/>
      <c r="B709" s="79"/>
      <c r="C709" s="103"/>
      <c r="D709" s="104" t="s">
        <v>4030</v>
      </c>
      <c r="E709" s="80"/>
      <c r="F709" s="83"/>
      <c r="G709" s="125"/>
    </row>
    <row r="710" spans="1:11" x14ac:dyDescent="0.2">
      <c r="A710" s="2526"/>
      <c r="B710" s="79"/>
      <c r="C710" s="103"/>
      <c r="D710" s="46" t="s">
        <v>4031</v>
      </c>
      <c r="E710" s="80"/>
      <c r="F710" s="83"/>
      <c r="G710" s="125"/>
    </row>
    <row r="711" spans="1:11" x14ac:dyDescent="0.2">
      <c r="A711" s="2526"/>
      <c r="B711" s="79"/>
      <c r="C711" s="103"/>
      <c r="D711" s="46" t="s">
        <v>4032</v>
      </c>
      <c r="E711" s="80"/>
      <c r="F711" s="83"/>
      <c r="G711" s="125"/>
    </row>
    <row r="712" spans="1:11" x14ac:dyDescent="0.2">
      <c r="A712" s="2526"/>
      <c r="B712" s="79"/>
      <c r="C712" s="103"/>
      <c r="D712" s="46" t="s">
        <v>4033</v>
      </c>
      <c r="E712" s="80"/>
      <c r="F712" s="83"/>
      <c r="G712" s="125"/>
    </row>
    <row r="713" spans="1:11" x14ac:dyDescent="0.2">
      <c r="A713" s="2526"/>
      <c r="B713" s="79"/>
      <c r="C713" s="103"/>
      <c r="D713" s="46" t="s">
        <v>4035</v>
      </c>
      <c r="E713" s="80"/>
      <c r="F713" s="83"/>
      <c r="G713" s="125"/>
      <c r="K713" s="2540"/>
    </row>
    <row r="714" spans="1:11" x14ac:dyDescent="0.2">
      <c r="A714" s="2526"/>
      <c r="B714" s="79"/>
      <c r="C714" s="103"/>
      <c r="D714" s="46" t="s">
        <v>4036</v>
      </c>
      <c r="E714" s="80"/>
      <c r="F714" s="83"/>
      <c r="G714" s="125"/>
    </row>
    <row r="715" spans="1:11" x14ac:dyDescent="0.2">
      <c r="A715" s="2526"/>
      <c r="B715" s="38"/>
      <c r="C715" s="103"/>
      <c r="D715" s="46" t="s">
        <v>4037</v>
      </c>
      <c r="E715" s="131"/>
      <c r="F715" s="132"/>
      <c r="G715" s="125"/>
    </row>
    <row r="716" spans="1:11" x14ac:dyDescent="0.2">
      <c r="A716" s="2526"/>
      <c r="B716" s="38"/>
      <c r="C716" s="103"/>
      <c r="D716" s="46" t="s">
        <v>4034</v>
      </c>
      <c r="E716" s="131"/>
      <c r="F716" s="132"/>
      <c r="G716" s="125"/>
    </row>
    <row r="717" spans="1:11" x14ac:dyDescent="0.2">
      <c r="A717" s="2526"/>
      <c r="B717" s="38"/>
      <c r="C717" s="103"/>
      <c r="D717" s="46" t="s">
        <v>4094</v>
      </c>
      <c r="E717" s="131"/>
      <c r="F717" s="132"/>
      <c r="G717" s="125"/>
    </row>
    <row r="718" spans="1:11" x14ac:dyDescent="0.2">
      <c r="A718" s="2526"/>
      <c r="B718" s="38"/>
      <c r="C718" s="103"/>
      <c r="D718" s="46"/>
      <c r="E718" s="131"/>
      <c r="F718" s="132"/>
      <c r="G718" s="125"/>
    </row>
    <row r="719" spans="1:11" x14ac:dyDescent="0.2">
      <c r="A719" s="2526"/>
      <c r="B719" s="38"/>
      <c r="C719" s="103"/>
      <c r="D719" s="46"/>
      <c r="E719" s="131"/>
      <c r="F719" s="132"/>
      <c r="G719" s="125"/>
    </row>
    <row r="720" spans="1:11" x14ac:dyDescent="0.2">
      <c r="A720" s="2526"/>
      <c r="B720" s="38"/>
      <c r="C720" s="103"/>
      <c r="D720" s="46"/>
      <c r="E720" s="131"/>
      <c r="F720" s="132"/>
      <c r="G720" s="125"/>
    </row>
    <row r="721" spans="1:7" x14ac:dyDescent="0.2">
      <c r="A721" s="2526"/>
      <c r="B721" s="38"/>
      <c r="C721" s="103"/>
      <c r="D721" s="46"/>
      <c r="E721" s="131"/>
      <c r="F721" s="132"/>
      <c r="G721" s="125"/>
    </row>
    <row r="722" spans="1:7" x14ac:dyDescent="0.2">
      <c r="A722" s="2526"/>
      <c r="B722" s="38"/>
      <c r="C722" s="103"/>
      <c r="D722" s="46"/>
      <c r="E722" s="131"/>
      <c r="F722" s="132"/>
      <c r="G722" s="125"/>
    </row>
    <row r="723" spans="1:7" x14ac:dyDescent="0.2">
      <c r="A723" s="2526"/>
      <c r="B723" s="38"/>
      <c r="C723" s="103"/>
      <c r="D723" s="46"/>
      <c r="E723" s="131"/>
      <c r="F723" s="132"/>
      <c r="G723" s="125"/>
    </row>
    <row r="724" spans="1:7" x14ac:dyDescent="0.2">
      <c r="A724" s="2526"/>
      <c r="B724" s="38"/>
      <c r="C724" s="103"/>
      <c r="D724" s="46"/>
      <c r="E724" s="131"/>
      <c r="F724" s="132"/>
      <c r="G724" s="125"/>
    </row>
    <row r="725" spans="1:7" x14ac:dyDescent="0.2">
      <c r="A725" s="2526"/>
      <c r="B725" s="38"/>
      <c r="C725" s="103"/>
      <c r="D725" s="46"/>
      <c r="E725" s="131"/>
      <c r="F725" s="132"/>
      <c r="G725" s="125"/>
    </row>
    <row r="726" spans="1:7" x14ac:dyDescent="0.2">
      <c r="A726" s="2526"/>
      <c r="B726" s="38"/>
      <c r="C726" s="103"/>
      <c r="D726" s="46"/>
      <c r="E726" s="131"/>
      <c r="F726" s="132"/>
      <c r="G726" s="125"/>
    </row>
    <row r="727" spans="1:7" x14ac:dyDescent="0.2">
      <c r="A727" s="2526"/>
      <c r="B727" s="38"/>
      <c r="C727" s="103"/>
      <c r="D727" s="46"/>
      <c r="E727" s="131"/>
      <c r="F727" s="105"/>
      <c r="G727" s="101"/>
    </row>
    <row r="728" spans="1:7" x14ac:dyDescent="0.2">
      <c r="A728" s="2526"/>
      <c r="B728" s="38"/>
      <c r="C728" s="103"/>
      <c r="D728" s="46"/>
      <c r="E728" s="41"/>
      <c r="F728" s="105"/>
      <c r="G728" s="101"/>
    </row>
    <row r="729" spans="1:7" x14ac:dyDescent="0.2">
      <c r="A729" s="2526"/>
      <c r="B729" s="38"/>
      <c r="C729" s="103"/>
      <c r="D729" s="46"/>
      <c r="E729" s="41"/>
      <c r="F729" s="105"/>
      <c r="G729" s="101"/>
    </row>
    <row r="730" spans="1:7" x14ac:dyDescent="0.2">
      <c r="A730" s="2526"/>
      <c r="B730" s="38"/>
      <c r="C730" s="103"/>
      <c r="D730" s="46"/>
      <c r="E730" s="41"/>
      <c r="F730" s="105"/>
      <c r="G730" s="101"/>
    </row>
    <row r="731" spans="1:7" x14ac:dyDescent="0.2">
      <c r="A731" s="2526"/>
      <c r="B731" s="38"/>
      <c r="C731" s="103"/>
      <c r="D731" s="46"/>
      <c r="E731" s="41"/>
      <c r="F731" s="105"/>
      <c r="G731" s="101"/>
    </row>
    <row r="732" spans="1:7" x14ac:dyDescent="0.2">
      <c r="A732" s="2526"/>
      <c r="B732" s="38"/>
      <c r="C732" s="103"/>
      <c r="D732" s="46"/>
      <c r="E732" s="41"/>
      <c r="F732" s="105"/>
      <c r="G732" s="101"/>
    </row>
    <row r="733" spans="1:7" x14ac:dyDescent="0.2">
      <c r="A733" s="2526"/>
      <c r="B733" s="38"/>
      <c r="C733" s="103"/>
      <c r="D733" s="133"/>
      <c r="E733" s="41"/>
      <c r="F733" s="134"/>
      <c r="G733" s="101"/>
    </row>
    <row r="734" spans="1:7" x14ac:dyDescent="0.2">
      <c r="A734" s="2526"/>
      <c r="B734" s="38"/>
      <c r="C734" s="103"/>
      <c r="D734" s="135"/>
      <c r="E734" s="41"/>
      <c r="F734" s="134"/>
      <c r="G734" s="101"/>
    </row>
    <row r="735" spans="1:7" x14ac:dyDescent="0.2">
      <c r="A735" s="2526"/>
      <c r="B735" s="38"/>
      <c r="C735" s="39"/>
      <c r="D735" s="135"/>
      <c r="E735" s="41"/>
      <c r="F735" s="136"/>
      <c r="G735" s="101"/>
    </row>
    <row r="736" spans="1:7" x14ac:dyDescent="0.2">
      <c r="A736" s="2526"/>
      <c r="B736" s="38"/>
      <c r="C736" s="39"/>
      <c r="D736" s="46"/>
      <c r="E736" s="38"/>
      <c r="F736" s="137"/>
      <c r="G736" s="101"/>
    </row>
    <row r="737" spans="1:7" ht="13.5" thickBot="1" x14ac:dyDescent="0.25">
      <c r="A737" s="48"/>
      <c r="B737" s="49"/>
      <c r="C737" s="50"/>
      <c r="D737" s="138"/>
      <c r="E737" s="49"/>
      <c r="F737" s="52" t="s">
        <v>986</v>
      </c>
      <c r="G737" s="110">
        <f>SUM(G707:G736)</f>
        <v>62000</v>
      </c>
    </row>
    <row r="738" spans="1:7" ht="13.5" thickTop="1" x14ac:dyDescent="0.2">
      <c r="A738" s="14" t="s">
        <v>4038</v>
      </c>
      <c r="B738" s="89"/>
      <c r="C738" s="2529"/>
      <c r="E738" s="89"/>
      <c r="G738" s="17"/>
    </row>
    <row r="739" spans="1:7" ht="13.5" thickBot="1" x14ac:dyDescent="0.25">
      <c r="A739" s="166"/>
      <c r="B739" s="90"/>
      <c r="C739" s="90"/>
      <c r="D739" s="57"/>
      <c r="E739" s="90"/>
      <c r="F739" s="58"/>
      <c r="G739" s="59"/>
    </row>
    <row r="740" spans="1:7" ht="13.5" thickTop="1" x14ac:dyDescent="0.2">
      <c r="A740" s="3411"/>
      <c r="B740" s="3412"/>
      <c r="C740" s="3412"/>
      <c r="D740" s="2527" t="s">
        <v>18</v>
      </c>
      <c r="E740" s="3413" t="s">
        <v>19</v>
      </c>
      <c r="F740" s="3413"/>
      <c r="G740" s="3414"/>
    </row>
    <row r="741" spans="1:7" x14ac:dyDescent="0.2">
      <c r="A741" s="3400" t="s">
        <v>20</v>
      </c>
      <c r="B741" s="3401"/>
      <c r="C741" s="3401"/>
      <c r="D741" s="44"/>
      <c r="E741" s="3402"/>
      <c r="F741" s="3403"/>
      <c r="G741" s="3404"/>
    </row>
    <row r="742" spans="1:7" x14ac:dyDescent="0.2">
      <c r="A742" s="3400" t="s">
        <v>21</v>
      </c>
      <c r="B742" s="3401"/>
      <c r="C742" s="3401"/>
      <c r="D742" s="61" t="s">
        <v>84</v>
      </c>
      <c r="E742" s="3405" t="s">
        <v>25</v>
      </c>
      <c r="F742" s="3405"/>
      <c r="G742" s="3406"/>
    </row>
    <row r="743" spans="1:7" ht="13.5" thickBot="1" x14ac:dyDescent="0.25">
      <c r="A743" s="3407" t="s">
        <v>22</v>
      </c>
      <c r="B743" s="3408"/>
      <c r="C743" s="3408"/>
      <c r="D743" s="62" t="s">
        <v>3135</v>
      </c>
      <c r="E743" s="3409" t="s">
        <v>23</v>
      </c>
      <c r="F743" s="3409"/>
      <c r="G743" s="3410"/>
    </row>
  </sheetData>
  <mergeCells count="208">
    <mergeCell ref="A742:C742"/>
    <mergeCell ref="E742:G742"/>
    <mergeCell ref="A743:C743"/>
    <mergeCell ref="E743:G743"/>
    <mergeCell ref="A698:G698"/>
    <mergeCell ref="A699:G699"/>
    <mergeCell ref="A700:G700"/>
    <mergeCell ref="E703:F703"/>
    <mergeCell ref="E705:F705"/>
    <mergeCell ref="A740:C740"/>
    <mergeCell ref="E740:G740"/>
    <mergeCell ref="A741:C741"/>
    <mergeCell ref="E741:G741"/>
    <mergeCell ref="A510:C510"/>
    <mergeCell ref="E510:G510"/>
    <mergeCell ref="A511:C511"/>
    <mergeCell ref="E511:G511"/>
    <mergeCell ref="A512:C512"/>
    <mergeCell ref="E512:G512"/>
    <mergeCell ref="A513:C513"/>
    <mergeCell ref="E513:G513"/>
    <mergeCell ref="A466:C466"/>
    <mergeCell ref="E466:G466"/>
    <mergeCell ref="A467:C467"/>
    <mergeCell ref="E467:G467"/>
    <mergeCell ref="A468:G468"/>
    <mergeCell ref="A469:G469"/>
    <mergeCell ref="A470:G470"/>
    <mergeCell ref="E473:F473"/>
    <mergeCell ref="E475:F475"/>
    <mergeCell ref="A422:G422"/>
    <mergeCell ref="A423:G423"/>
    <mergeCell ref="A424:G424"/>
    <mergeCell ref="E427:F427"/>
    <mergeCell ref="E429:F429"/>
    <mergeCell ref="A464:C464"/>
    <mergeCell ref="E464:G464"/>
    <mergeCell ref="A465:C465"/>
    <mergeCell ref="E465:G465"/>
    <mergeCell ref="A47:G47"/>
    <mergeCell ref="A48:G48"/>
    <mergeCell ref="A49:G49"/>
    <mergeCell ref="E52:F52"/>
    <mergeCell ref="E54:F54"/>
    <mergeCell ref="A43:C43"/>
    <mergeCell ref="E43:G43"/>
    <mergeCell ref="A1:G1"/>
    <mergeCell ref="A2:G2"/>
    <mergeCell ref="A3:G3"/>
    <mergeCell ref="E6:F6"/>
    <mergeCell ref="E8:F8"/>
    <mergeCell ref="A44:C44"/>
    <mergeCell ref="E44:G44"/>
    <mergeCell ref="A45:C45"/>
    <mergeCell ref="E45:G45"/>
    <mergeCell ref="A46:C46"/>
    <mergeCell ref="E46:G46"/>
    <mergeCell ref="A92:C92"/>
    <mergeCell ref="E92:G92"/>
    <mergeCell ref="A93:G93"/>
    <mergeCell ref="A94:G94"/>
    <mergeCell ref="A95:G95"/>
    <mergeCell ref="A89:C89"/>
    <mergeCell ref="E89:G89"/>
    <mergeCell ref="A90:C90"/>
    <mergeCell ref="E90:G90"/>
    <mergeCell ref="A91:C91"/>
    <mergeCell ref="E91:G91"/>
    <mergeCell ref="A138:C138"/>
    <mergeCell ref="E138:G138"/>
    <mergeCell ref="A139:C139"/>
    <mergeCell ref="E139:G139"/>
    <mergeCell ref="A140:G140"/>
    <mergeCell ref="E98:F98"/>
    <mergeCell ref="E100:F100"/>
    <mergeCell ref="A136:C136"/>
    <mergeCell ref="E136:G136"/>
    <mergeCell ref="A137:C137"/>
    <mergeCell ref="E137:G137"/>
    <mergeCell ref="A184:C184"/>
    <mergeCell ref="E184:G184"/>
    <mergeCell ref="A185:C185"/>
    <mergeCell ref="E185:G185"/>
    <mergeCell ref="A186:C186"/>
    <mergeCell ref="E186:G186"/>
    <mergeCell ref="A141:G141"/>
    <mergeCell ref="A142:G142"/>
    <mergeCell ref="E145:F145"/>
    <mergeCell ref="E147:F147"/>
    <mergeCell ref="A183:C183"/>
    <mergeCell ref="E183:G183"/>
    <mergeCell ref="A230:C230"/>
    <mergeCell ref="E230:G230"/>
    <mergeCell ref="A231:C231"/>
    <mergeCell ref="E231:G231"/>
    <mergeCell ref="A232:C232"/>
    <mergeCell ref="E232:G232"/>
    <mergeCell ref="A187:G187"/>
    <mergeCell ref="A188:G188"/>
    <mergeCell ref="A189:G189"/>
    <mergeCell ref="E192:F192"/>
    <mergeCell ref="E194:F194"/>
    <mergeCell ref="E239:F239"/>
    <mergeCell ref="E241:F241"/>
    <mergeCell ref="A277:C277"/>
    <mergeCell ref="E277:G277"/>
    <mergeCell ref="A278:C278"/>
    <mergeCell ref="E278:G278"/>
    <mergeCell ref="A233:C233"/>
    <mergeCell ref="E233:G233"/>
    <mergeCell ref="A234:G234"/>
    <mergeCell ref="A235:G235"/>
    <mergeCell ref="A236:G236"/>
    <mergeCell ref="A282:G282"/>
    <mergeCell ref="A283:G283"/>
    <mergeCell ref="E286:F286"/>
    <mergeCell ref="E288:F288"/>
    <mergeCell ref="A324:C324"/>
    <mergeCell ref="E324:G324"/>
    <mergeCell ref="A279:C279"/>
    <mergeCell ref="E279:G279"/>
    <mergeCell ref="A280:C280"/>
    <mergeCell ref="E280:G280"/>
    <mergeCell ref="A281:G281"/>
    <mergeCell ref="A328:G328"/>
    <mergeCell ref="A329:G329"/>
    <mergeCell ref="A330:G330"/>
    <mergeCell ref="E333:F333"/>
    <mergeCell ref="E335:F335"/>
    <mergeCell ref="A325:C325"/>
    <mergeCell ref="E325:G325"/>
    <mergeCell ref="A326:C326"/>
    <mergeCell ref="E326:G326"/>
    <mergeCell ref="A327:C327"/>
    <mergeCell ref="E327:G327"/>
    <mergeCell ref="A374:C374"/>
    <mergeCell ref="E374:G374"/>
    <mergeCell ref="A375:G375"/>
    <mergeCell ref="A376:G376"/>
    <mergeCell ref="A377:G377"/>
    <mergeCell ref="A371:C371"/>
    <mergeCell ref="E371:G371"/>
    <mergeCell ref="A372:C372"/>
    <mergeCell ref="E372:G372"/>
    <mergeCell ref="A373:C373"/>
    <mergeCell ref="E373:G373"/>
    <mergeCell ref="A420:C420"/>
    <mergeCell ref="E420:G420"/>
    <mergeCell ref="A421:C421"/>
    <mergeCell ref="E421:G421"/>
    <mergeCell ref="E380:F380"/>
    <mergeCell ref="E382:F382"/>
    <mergeCell ref="A418:C418"/>
    <mergeCell ref="E418:G418"/>
    <mergeCell ref="A419:C419"/>
    <mergeCell ref="E419:G419"/>
    <mergeCell ref="A558:C558"/>
    <mergeCell ref="E558:G558"/>
    <mergeCell ref="A559:C559"/>
    <mergeCell ref="E559:G559"/>
    <mergeCell ref="A514:G514"/>
    <mergeCell ref="A515:G515"/>
    <mergeCell ref="A516:G516"/>
    <mergeCell ref="E519:F519"/>
    <mergeCell ref="E521:F521"/>
    <mergeCell ref="A556:C556"/>
    <mergeCell ref="E556:G556"/>
    <mergeCell ref="A557:C557"/>
    <mergeCell ref="E557:G557"/>
    <mergeCell ref="A604:C604"/>
    <mergeCell ref="E604:G604"/>
    <mergeCell ref="A605:C605"/>
    <mergeCell ref="E605:G605"/>
    <mergeCell ref="A560:G560"/>
    <mergeCell ref="A561:G561"/>
    <mergeCell ref="A562:G562"/>
    <mergeCell ref="E565:F565"/>
    <mergeCell ref="E567:F567"/>
    <mergeCell ref="A602:C602"/>
    <mergeCell ref="E602:G602"/>
    <mergeCell ref="A603:C603"/>
    <mergeCell ref="E603:G603"/>
    <mergeCell ref="A650:C650"/>
    <mergeCell ref="E650:G650"/>
    <mergeCell ref="A651:C651"/>
    <mergeCell ref="E651:G651"/>
    <mergeCell ref="A606:G606"/>
    <mergeCell ref="A607:G607"/>
    <mergeCell ref="A608:G608"/>
    <mergeCell ref="E611:F611"/>
    <mergeCell ref="E613:F613"/>
    <mergeCell ref="A648:C648"/>
    <mergeCell ref="E648:G648"/>
    <mergeCell ref="A649:C649"/>
    <mergeCell ref="E649:G649"/>
    <mergeCell ref="A696:C696"/>
    <mergeCell ref="E696:G696"/>
    <mergeCell ref="A697:C697"/>
    <mergeCell ref="E697:G697"/>
    <mergeCell ref="A652:G652"/>
    <mergeCell ref="A653:G653"/>
    <mergeCell ref="A654:G654"/>
    <mergeCell ref="E657:F657"/>
    <mergeCell ref="E659:F659"/>
    <mergeCell ref="A694:C694"/>
    <mergeCell ref="E694:G694"/>
    <mergeCell ref="A695:C695"/>
    <mergeCell ref="E695:G695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N230"/>
  <sheetViews>
    <sheetView topLeftCell="A194" zoomScale="115" zoomScaleNormal="115" zoomScaleSheetLayoutView="100" workbookViewId="0">
      <selection activeCell="A185" sqref="A185:G230"/>
    </sheetView>
  </sheetViews>
  <sheetFormatPr defaultRowHeight="12.75" x14ac:dyDescent="0.2"/>
  <cols>
    <col min="1" max="1" width="6.5703125" customWidth="1"/>
    <col min="2" max="2" width="6.5703125" style="96" customWidth="1"/>
    <col min="3" max="3" width="10.85546875" style="1" customWidth="1"/>
    <col min="4" max="4" width="36.28515625" customWidth="1"/>
    <col min="5" max="5" width="9.7109375" style="96" customWidth="1"/>
    <col min="6" max="6" width="13.7109375" style="55" customWidth="1"/>
    <col min="7" max="7" width="14.5703125" customWidth="1"/>
    <col min="8" max="8" width="10.5703125" customWidth="1"/>
    <col min="9" max="9" width="11.28515625" bestFit="1" customWidth="1"/>
    <col min="10" max="11" width="11.28515625" customWidth="1"/>
    <col min="12" max="12" width="11.28515625" style="199" customWidth="1"/>
    <col min="14" max="14" width="11.28515625" style="199" bestFit="1" customWidth="1"/>
    <col min="15" max="15" width="11.5703125" customWidth="1"/>
    <col min="16" max="16" width="10.28515625" bestFit="1" customWidth="1"/>
    <col min="17" max="17" width="11.28515625" customWidth="1"/>
    <col min="260" max="261" width="6.5703125" customWidth="1"/>
    <col min="262" max="262" width="10.85546875" customWidth="1"/>
    <col min="263" max="263" width="36.28515625" customWidth="1"/>
    <col min="264" max="264" width="9.7109375" customWidth="1"/>
    <col min="265" max="265" width="13.7109375" customWidth="1"/>
    <col min="266" max="266" width="14.5703125" customWidth="1"/>
    <col min="267" max="267" width="28" bestFit="1" customWidth="1"/>
    <col min="268" max="268" width="11.28515625" bestFit="1" customWidth="1"/>
    <col min="270" max="270" width="11.28515625" bestFit="1" customWidth="1"/>
    <col min="271" max="271" width="11.5703125" customWidth="1"/>
    <col min="272" max="272" width="10.28515625" bestFit="1" customWidth="1"/>
    <col min="273" max="273" width="11.28515625" customWidth="1"/>
    <col min="516" max="517" width="6.5703125" customWidth="1"/>
    <col min="518" max="518" width="10.85546875" customWidth="1"/>
    <col min="519" max="519" width="36.28515625" customWidth="1"/>
    <col min="520" max="520" width="9.7109375" customWidth="1"/>
    <col min="521" max="521" width="13.7109375" customWidth="1"/>
    <col min="522" max="522" width="14.5703125" customWidth="1"/>
    <col min="523" max="523" width="28" bestFit="1" customWidth="1"/>
    <col min="524" max="524" width="11.28515625" bestFit="1" customWidth="1"/>
    <col min="526" max="526" width="11.28515625" bestFit="1" customWidth="1"/>
    <col min="527" max="527" width="11.5703125" customWidth="1"/>
    <col min="528" max="528" width="10.28515625" bestFit="1" customWidth="1"/>
    <col min="529" max="529" width="11.28515625" customWidth="1"/>
    <col min="772" max="773" width="6.5703125" customWidth="1"/>
    <col min="774" max="774" width="10.85546875" customWidth="1"/>
    <col min="775" max="775" width="36.28515625" customWidth="1"/>
    <col min="776" max="776" width="9.7109375" customWidth="1"/>
    <col min="777" max="777" width="13.7109375" customWidth="1"/>
    <col min="778" max="778" width="14.5703125" customWidth="1"/>
    <col min="779" max="779" width="28" bestFit="1" customWidth="1"/>
    <col min="780" max="780" width="11.28515625" bestFit="1" customWidth="1"/>
    <col min="782" max="782" width="11.28515625" bestFit="1" customWidth="1"/>
    <col min="783" max="783" width="11.5703125" customWidth="1"/>
    <col min="784" max="784" width="10.28515625" bestFit="1" customWidth="1"/>
    <col min="785" max="785" width="11.28515625" customWidth="1"/>
    <col min="1028" max="1029" width="6.5703125" customWidth="1"/>
    <col min="1030" max="1030" width="10.85546875" customWidth="1"/>
    <col min="1031" max="1031" width="36.28515625" customWidth="1"/>
    <col min="1032" max="1032" width="9.7109375" customWidth="1"/>
    <col min="1033" max="1033" width="13.7109375" customWidth="1"/>
    <col min="1034" max="1034" width="14.5703125" customWidth="1"/>
    <col min="1035" max="1035" width="28" bestFit="1" customWidth="1"/>
    <col min="1036" max="1036" width="11.28515625" bestFit="1" customWidth="1"/>
    <col min="1038" max="1038" width="11.28515625" bestFit="1" customWidth="1"/>
    <col min="1039" max="1039" width="11.5703125" customWidth="1"/>
    <col min="1040" max="1040" width="10.28515625" bestFit="1" customWidth="1"/>
    <col min="1041" max="1041" width="11.28515625" customWidth="1"/>
    <col min="1284" max="1285" width="6.5703125" customWidth="1"/>
    <col min="1286" max="1286" width="10.85546875" customWidth="1"/>
    <col min="1287" max="1287" width="36.28515625" customWidth="1"/>
    <col min="1288" max="1288" width="9.7109375" customWidth="1"/>
    <col min="1289" max="1289" width="13.7109375" customWidth="1"/>
    <col min="1290" max="1290" width="14.5703125" customWidth="1"/>
    <col min="1291" max="1291" width="28" bestFit="1" customWidth="1"/>
    <col min="1292" max="1292" width="11.28515625" bestFit="1" customWidth="1"/>
    <col min="1294" max="1294" width="11.28515625" bestFit="1" customWidth="1"/>
    <col min="1295" max="1295" width="11.5703125" customWidth="1"/>
    <col min="1296" max="1296" width="10.28515625" bestFit="1" customWidth="1"/>
    <col min="1297" max="1297" width="11.28515625" customWidth="1"/>
    <col min="1540" max="1541" width="6.5703125" customWidth="1"/>
    <col min="1542" max="1542" width="10.85546875" customWidth="1"/>
    <col min="1543" max="1543" width="36.28515625" customWidth="1"/>
    <col min="1544" max="1544" width="9.7109375" customWidth="1"/>
    <col min="1545" max="1545" width="13.7109375" customWidth="1"/>
    <col min="1546" max="1546" width="14.5703125" customWidth="1"/>
    <col min="1547" max="1547" width="28" bestFit="1" customWidth="1"/>
    <col min="1548" max="1548" width="11.28515625" bestFit="1" customWidth="1"/>
    <col min="1550" max="1550" width="11.28515625" bestFit="1" customWidth="1"/>
    <col min="1551" max="1551" width="11.5703125" customWidth="1"/>
    <col min="1552" max="1552" width="10.28515625" bestFit="1" customWidth="1"/>
    <col min="1553" max="1553" width="11.28515625" customWidth="1"/>
    <col min="1796" max="1797" width="6.5703125" customWidth="1"/>
    <col min="1798" max="1798" width="10.85546875" customWidth="1"/>
    <col min="1799" max="1799" width="36.28515625" customWidth="1"/>
    <col min="1800" max="1800" width="9.7109375" customWidth="1"/>
    <col min="1801" max="1801" width="13.7109375" customWidth="1"/>
    <col min="1802" max="1802" width="14.5703125" customWidth="1"/>
    <col min="1803" max="1803" width="28" bestFit="1" customWidth="1"/>
    <col min="1804" max="1804" width="11.28515625" bestFit="1" customWidth="1"/>
    <col min="1806" max="1806" width="11.28515625" bestFit="1" customWidth="1"/>
    <col min="1807" max="1807" width="11.5703125" customWidth="1"/>
    <col min="1808" max="1808" width="10.28515625" bestFit="1" customWidth="1"/>
    <col min="1809" max="1809" width="11.28515625" customWidth="1"/>
    <col min="2052" max="2053" width="6.5703125" customWidth="1"/>
    <col min="2054" max="2054" width="10.85546875" customWidth="1"/>
    <col min="2055" max="2055" width="36.28515625" customWidth="1"/>
    <col min="2056" max="2056" width="9.7109375" customWidth="1"/>
    <col min="2057" max="2057" width="13.7109375" customWidth="1"/>
    <col min="2058" max="2058" width="14.5703125" customWidth="1"/>
    <col min="2059" max="2059" width="28" bestFit="1" customWidth="1"/>
    <col min="2060" max="2060" width="11.28515625" bestFit="1" customWidth="1"/>
    <col min="2062" max="2062" width="11.28515625" bestFit="1" customWidth="1"/>
    <col min="2063" max="2063" width="11.5703125" customWidth="1"/>
    <col min="2064" max="2064" width="10.28515625" bestFit="1" customWidth="1"/>
    <col min="2065" max="2065" width="11.28515625" customWidth="1"/>
    <col min="2308" max="2309" width="6.5703125" customWidth="1"/>
    <col min="2310" max="2310" width="10.85546875" customWidth="1"/>
    <col min="2311" max="2311" width="36.28515625" customWidth="1"/>
    <col min="2312" max="2312" width="9.7109375" customWidth="1"/>
    <col min="2313" max="2313" width="13.7109375" customWidth="1"/>
    <col min="2314" max="2314" width="14.5703125" customWidth="1"/>
    <col min="2315" max="2315" width="28" bestFit="1" customWidth="1"/>
    <col min="2316" max="2316" width="11.28515625" bestFit="1" customWidth="1"/>
    <col min="2318" max="2318" width="11.28515625" bestFit="1" customWidth="1"/>
    <col min="2319" max="2319" width="11.5703125" customWidth="1"/>
    <col min="2320" max="2320" width="10.28515625" bestFit="1" customWidth="1"/>
    <col min="2321" max="2321" width="11.28515625" customWidth="1"/>
    <col min="2564" max="2565" width="6.5703125" customWidth="1"/>
    <col min="2566" max="2566" width="10.85546875" customWidth="1"/>
    <col min="2567" max="2567" width="36.28515625" customWidth="1"/>
    <col min="2568" max="2568" width="9.7109375" customWidth="1"/>
    <col min="2569" max="2569" width="13.7109375" customWidth="1"/>
    <col min="2570" max="2570" width="14.5703125" customWidth="1"/>
    <col min="2571" max="2571" width="28" bestFit="1" customWidth="1"/>
    <col min="2572" max="2572" width="11.28515625" bestFit="1" customWidth="1"/>
    <col min="2574" max="2574" width="11.28515625" bestFit="1" customWidth="1"/>
    <col min="2575" max="2575" width="11.5703125" customWidth="1"/>
    <col min="2576" max="2576" width="10.28515625" bestFit="1" customWidth="1"/>
    <col min="2577" max="2577" width="11.28515625" customWidth="1"/>
    <col min="2820" max="2821" width="6.5703125" customWidth="1"/>
    <col min="2822" max="2822" width="10.85546875" customWidth="1"/>
    <col min="2823" max="2823" width="36.28515625" customWidth="1"/>
    <col min="2824" max="2824" width="9.7109375" customWidth="1"/>
    <col min="2825" max="2825" width="13.7109375" customWidth="1"/>
    <col min="2826" max="2826" width="14.5703125" customWidth="1"/>
    <col min="2827" max="2827" width="28" bestFit="1" customWidth="1"/>
    <col min="2828" max="2828" width="11.28515625" bestFit="1" customWidth="1"/>
    <col min="2830" max="2830" width="11.28515625" bestFit="1" customWidth="1"/>
    <col min="2831" max="2831" width="11.5703125" customWidth="1"/>
    <col min="2832" max="2832" width="10.28515625" bestFit="1" customWidth="1"/>
    <col min="2833" max="2833" width="11.28515625" customWidth="1"/>
    <col min="3076" max="3077" width="6.5703125" customWidth="1"/>
    <col min="3078" max="3078" width="10.85546875" customWidth="1"/>
    <col min="3079" max="3079" width="36.28515625" customWidth="1"/>
    <col min="3080" max="3080" width="9.7109375" customWidth="1"/>
    <col min="3081" max="3081" width="13.7109375" customWidth="1"/>
    <col min="3082" max="3082" width="14.5703125" customWidth="1"/>
    <col min="3083" max="3083" width="28" bestFit="1" customWidth="1"/>
    <col min="3084" max="3084" width="11.28515625" bestFit="1" customWidth="1"/>
    <col min="3086" max="3086" width="11.28515625" bestFit="1" customWidth="1"/>
    <col min="3087" max="3087" width="11.5703125" customWidth="1"/>
    <col min="3088" max="3088" width="10.28515625" bestFit="1" customWidth="1"/>
    <col min="3089" max="3089" width="11.28515625" customWidth="1"/>
    <col min="3332" max="3333" width="6.5703125" customWidth="1"/>
    <col min="3334" max="3334" width="10.85546875" customWidth="1"/>
    <col min="3335" max="3335" width="36.28515625" customWidth="1"/>
    <col min="3336" max="3336" width="9.7109375" customWidth="1"/>
    <col min="3337" max="3337" width="13.7109375" customWidth="1"/>
    <col min="3338" max="3338" width="14.5703125" customWidth="1"/>
    <col min="3339" max="3339" width="28" bestFit="1" customWidth="1"/>
    <col min="3340" max="3340" width="11.28515625" bestFit="1" customWidth="1"/>
    <col min="3342" max="3342" width="11.28515625" bestFit="1" customWidth="1"/>
    <col min="3343" max="3343" width="11.5703125" customWidth="1"/>
    <col min="3344" max="3344" width="10.28515625" bestFit="1" customWidth="1"/>
    <col min="3345" max="3345" width="11.28515625" customWidth="1"/>
    <col min="3588" max="3589" width="6.5703125" customWidth="1"/>
    <col min="3590" max="3590" width="10.85546875" customWidth="1"/>
    <col min="3591" max="3591" width="36.28515625" customWidth="1"/>
    <col min="3592" max="3592" width="9.7109375" customWidth="1"/>
    <col min="3593" max="3593" width="13.7109375" customWidth="1"/>
    <col min="3594" max="3594" width="14.5703125" customWidth="1"/>
    <col min="3595" max="3595" width="28" bestFit="1" customWidth="1"/>
    <col min="3596" max="3596" width="11.28515625" bestFit="1" customWidth="1"/>
    <col min="3598" max="3598" width="11.28515625" bestFit="1" customWidth="1"/>
    <col min="3599" max="3599" width="11.5703125" customWidth="1"/>
    <col min="3600" max="3600" width="10.28515625" bestFit="1" customWidth="1"/>
    <col min="3601" max="3601" width="11.28515625" customWidth="1"/>
    <col min="3844" max="3845" width="6.5703125" customWidth="1"/>
    <col min="3846" max="3846" width="10.85546875" customWidth="1"/>
    <col min="3847" max="3847" width="36.28515625" customWidth="1"/>
    <col min="3848" max="3848" width="9.7109375" customWidth="1"/>
    <col min="3849" max="3849" width="13.7109375" customWidth="1"/>
    <col min="3850" max="3850" width="14.5703125" customWidth="1"/>
    <col min="3851" max="3851" width="28" bestFit="1" customWidth="1"/>
    <col min="3852" max="3852" width="11.28515625" bestFit="1" customWidth="1"/>
    <col min="3854" max="3854" width="11.28515625" bestFit="1" customWidth="1"/>
    <col min="3855" max="3855" width="11.5703125" customWidth="1"/>
    <col min="3856" max="3856" width="10.28515625" bestFit="1" customWidth="1"/>
    <col min="3857" max="3857" width="11.28515625" customWidth="1"/>
    <col min="4100" max="4101" width="6.5703125" customWidth="1"/>
    <col min="4102" max="4102" width="10.85546875" customWidth="1"/>
    <col min="4103" max="4103" width="36.28515625" customWidth="1"/>
    <col min="4104" max="4104" width="9.7109375" customWidth="1"/>
    <col min="4105" max="4105" width="13.7109375" customWidth="1"/>
    <col min="4106" max="4106" width="14.5703125" customWidth="1"/>
    <col min="4107" max="4107" width="28" bestFit="1" customWidth="1"/>
    <col min="4108" max="4108" width="11.28515625" bestFit="1" customWidth="1"/>
    <col min="4110" max="4110" width="11.28515625" bestFit="1" customWidth="1"/>
    <col min="4111" max="4111" width="11.5703125" customWidth="1"/>
    <col min="4112" max="4112" width="10.28515625" bestFit="1" customWidth="1"/>
    <col min="4113" max="4113" width="11.28515625" customWidth="1"/>
    <col min="4356" max="4357" width="6.5703125" customWidth="1"/>
    <col min="4358" max="4358" width="10.85546875" customWidth="1"/>
    <col min="4359" max="4359" width="36.28515625" customWidth="1"/>
    <col min="4360" max="4360" width="9.7109375" customWidth="1"/>
    <col min="4361" max="4361" width="13.7109375" customWidth="1"/>
    <col min="4362" max="4362" width="14.5703125" customWidth="1"/>
    <col min="4363" max="4363" width="28" bestFit="1" customWidth="1"/>
    <col min="4364" max="4364" width="11.28515625" bestFit="1" customWidth="1"/>
    <col min="4366" max="4366" width="11.28515625" bestFit="1" customWidth="1"/>
    <col min="4367" max="4367" width="11.5703125" customWidth="1"/>
    <col min="4368" max="4368" width="10.28515625" bestFit="1" customWidth="1"/>
    <col min="4369" max="4369" width="11.28515625" customWidth="1"/>
    <col min="4612" max="4613" width="6.5703125" customWidth="1"/>
    <col min="4614" max="4614" width="10.85546875" customWidth="1"/>
    <col min="4615" max="4615" width="36.28515625" customWidth="1"/>
    <col min="4616" max="4616" width="9.7109375" customWidth="1"/>
    <col min="4617" max="4617" width="13.7109375" customWidth="1"/>
    <col min="4618" max="4618" width="14.5703125" customWidth="1"/>
    <col min="4619" max="4619" width="28" bestFit="1" customWidth="1"/>
    <col min="4620" max="4620" width="11.28515625" bestFit="1" customWidth="1"/>
    <col min="4622" max="4622" width="11.28515625" bestFit="1" customWidth="1"/>
    <col min="4623" max="4623" width="11.5703125" customWidth="1"/>
    <col min="4624" max="4624" width="10.28515625" bestFit="1" customWidth="1"/>
    <col min="4625" max="4625" width="11.28515625" customWidth="1"/>
    <col min="4868" max="4869" width="6.5703125" customWidth="1"/>
    <col min="4870" max="4870" width="10.85546875" customWidth="1"/>
    <col min="4871" max="4871" width="36.28515625" customWidth="1"/>
    <col min="4872" max="4872" width="9.7109375" customWidth="1"/>
    <col min="4873" max="4873" width="13.7109375" customWidth="1"/>
    <col min="4874" max="4874" width="14.5703125" customWidth="1"/>
    <col min="4875" max="4875" width="28" bestFit="1" customWidth="1"/>
    <col min="4876" max="4876" width="11.28515625" bestFit="1" customWidth="1"/>
    <col min="4878" max="4878" width="11.28515625" bestFit="1" customWidth="1"/>
    <col min="4879" max="4879" width="11.5703125" customWidth="1"/>
    <col min="4880" max="4880" width="10.28515625" bestFit="1" customWidth="1"/>
    <col min="4881" max="4881" width="11.28515625" customWidth="1"/>
    <col min="5124" max="5125" width="6.5703125" customWidth="1"/>
    <col min="5126" max="5126" width="10.85546875" customWidth="1"/>
    <col min="5127" max="5127" width="36.28515625" customWidth="1"/>
    <col min="5128" max="5128" width="9.7109375" customWidth="1"/>
    <col min="5129" max="5129" width="13.7109375" customWidth="1"/>
    <col min="5130" max="5130" width="14.5703125" customWidth="1"/>
    <col min="5131" max="5131" width="28" bestFit="1" customWidth="1"/>
    <col min="5132" max="5132" width="11.28515625" bestFit="1" customWidth="1"/>
    <col min="5134" max="5134" width="11.28515625" bestFit="1" customWidth="1"/>
    <col min="5135" max="5135" width="11.5703125" customWidth="1"/>
    <col min="5136" max="5136" width="10.28515625" bestFit="1" customWidth="1"/>
    <col min="5137" max="5137" width="11.28515625" customWidth="1"/>
    <col min="5380" max="5381" width="6.5703125" customWidth="1"/>
    <col min="5382" max="5382" width="10.85546875" customWidth="1"/>
    <col min="5383" max="5383" width="36.28515625" customWidth="1"/>
    <col min="5384" max="5384" width="9.7109375" customWidth="1"/>
    <col min="5385" max="5385" width="13.7109375" customWidth="1"/>
    <col min="5386" max="5386" width="14.5703125" customWidth="1"/>
    <col min="5387" max="5387" width="28" bestFit="1" customWidth="1"/>
    <col min="5388" max="5388" width="11.28515625" bestFit="1" customWidth="1"/>
    <col min="5390" max="5390" width="11.28515625" bestFit="1" customWidth="1"/>
    <col min="5391" max="5391" width="11.5703125" customWidth="1"/>
    <col min="5392" max="5392" width="10.28515625" bestFit="1" customWidth="1"/>
    <col min="5393" max="5393" width="11.28515625" customWidth="1"/>
    <col min="5636" max="5637" width="6.5703125" customWidth="1"/>
    <col min="5638" max="5638" width="10.85546875" customWidth="1"/>
    <col min="5639" max="5639" width="36.28515625" customWidth="1"/>
    <col min="5640" max="5640" width="9.7109375" customWidth="1"/>
    <col min="5641" max="5641" width="13.7109375" customWidth="1"/>
    <col min="5642" max="5642" width="14.5703125" customWidth="1"/>
    <col min="5643" max="5643" width="28" bestFit="1" customWidth="1"/>
    <col min="5644" max="5644" width="11.28515625" bestFit="1" customWidth="1"/>
    <col min="5646" max="5646" width="11.28515625" bestFit="1" customWidth="1"/>
    <col min="5647" max="5647" width="11.5703125" customWidth="1"/>
    <col min="5648" max="5648" width="10.28515625" bestFit="1" customWidth="1"/>
    <col min="5649" max="5649" width="11.28515625" customWidth="1"/>
    <col min="5892" max="5893" width="6.5703125" customWidth="1"/>
    <col min="5894" max="5894" width="10.85546875" customWidth="1"/>
    <col min="5895" max="5895" width="36.28515625" customWidth="1"/>
    <col min="5896" max="5896" width="9.7109375" customWidth="1"/>
    <col min="5897" max="5897" width="13.7109375" customWidth="1"/>
    <col min="5898" max="5898" width="14.5703125" customWidth="1"/>
    <col min="5899" max="5899" width="28" bestFit="1" customWidth="1"/>
    <col min="5900" max="5900" width="11.28515625" bestFit="1" customWidth="1"/>
    <col min="5902" max="5902" width="11.28515625" bestFit="1" customWidth="1"/>
    <col min="5903" max="5903" width="11.5703125" customWidth="1"/>
    <col min="5904" max="5904" width="10.28515625" bestFit="1" customWidth="1"/>
    <col min="5905" max="5905" width="11.28515625" customWidth="1"/>
    <col min="6148" max="6149" width="6.5703125" customWidth="1"/>
    <col min="6150" max="6150" width="10.85546875" customWidth="1"/>
    <col min="6151" max="6151" width="36.28515625" customWidth="1"/>
    <col min="6152" max="6152" width="9.7109375" customWidth="1"/>
    <col min="6153" max="6153" width="13.7109375" customWidth="1"/>
    <col min="6154" max="6154" width="14.5703125" customWidth="1"/>
    <col min="6155" max="6155" width="28" bestFit="1" customWidth="1"/>
    <col min="6156" max="6156" width="11.28515625" bestFit="1" customWidth="1"/>
    <col min="6158" max="6158" width="11.28515625" bestFit="1" customWidth="1"/>
    <col min="6159" max="6159" width="11.5703125" customWidth="1"/>
    <col min="6160" max="6160" width="10.28515625" bestFit="1" customWidth="1"/>
    <col min="6161" max="6161" width="11.28515625" customWidth="1"/>
    <col min="6404" max="6405" width="6.5703125" customWidth="1"/>
    <col min="6406" max="6406" width="10.85546875" customWidth="1"/>
    <col min="6407" max="6407" width="36.28515625" customWidth="1"/>
    <col min="6408" max="6408" width="9.7109375" customWidth="1"/>
    <col min="6409" max="6409" width="13.7109375" customWidth="1"/>
    <col min="6410" max="6410" width="14.5703125" customWidth="1"/>
    <col min="6411" max="6411" width="28" bestFit="1" customWidth="1"/>
    <col min="6412" max="6412" width="11.28515625" bestFit="1" customWidth="1"/>
    <col min="6414" max="6414" width="11.28515625" bestFit="1" customWidth="1"/>
    <col min="6415" max="6415" width="11.5703125" customWidth="1"/>
    <col min="6416" max="6416" width="10.28515625" bestFit="1" customWidth="1"/>
    <col min="6417" max="6417" width="11.28515625" customWidth="1"/>
    <col min="6660" max="6661" width="6.5703125" customWidth="1"/>
    <col min="6662" max="6662" width="10.85546875" customWidth="1"/>
    <col min="6663" max="6663" width="36.28515625" customWidth="1"/>
    <col min="6664" max="6664" width="9.7109375" customWidth="1"/>
    <col min="6665" max="6665" width="13.7109375" customWidth="1"/>
    <col min="6666" max="6666" width="14.5703125" customWidth="1"/>
    <col min="6667" max="6667" width="28" bestFit="1" customWidth="1"/>
    <col min="6668" max="6668" width="11.28515625" bestFit="1" customWidth="1"/>
    <col min="6670" max="6670" width="11.28515625" bestFit="1" customWidth="1"/>
    <col min="6671" max="6671" width="11.5703125" customWidth="1"/>
    <col min="6672" max="6672" width="10.28515625" bestFit="1" customWidth="1"/>
    <col min="6673" max="6673" width="11.28515625" customWidth="1"/>
    <col min="6916" max="6917" width="6.5703125" customWidth="1"/>
    <col min="6918" max="6918" width="10.85546875" customWidth="1"/>
    <col min="6919" max="6919" width="36.28515625" customWidth="1"/>
    <col min="6920" max="6920" width="9.7109375" customWidth="1"/>
    <col min="6921" max="6921" width="13.7109375" customWidth="1"/>
    <col min="6922" max="6922" width="14.5703125" customWidth="1"/>
    <col min="6923" max="6923" width="28" bestFit="1" customWidth="1"/>
    <col min="6924" max="6924" width="11.28515625" bestFit="1" customWidth="1"/>
    <col min="6926" max="6926" width="11.28515625" bestFit="1" customWidth="1"/>
    <col min="6927" max="6927" width="11.5703125" customWidth="1"/>
    <col min="6928" max="6928" width="10.28515625" bestFit="1" customWidth="1"/>
    <col min="6929" max="6929" width="11.28515625" customWidth="1"/>
    <col min="7172" max="7173" width="6.5703125" customWidth="1"/>
    <col min="7174" max="7174" width="10.85546875" customWidth="1"/>
    <col min="7175" max="7175" width="36.28515625" customWidth="1"/>
    <col min="7176" max="7176" width="9.7109375" customWidth="1"/>
    <col min="7177" max="7177" width="13.7109375" customWidth="1"/>
    <col min="7178" max="7178" width="14.5703125" customWidth="1"/>
    <col min="7179" max="7179" width="28" bestFit="1" customWidth="1"/>
    <col min="7180" max="7180" width="11.28515625" bestFit="1" customWidth="1"/>
    <col min="7182" max="7182" width="11.28515625" bestFit="1" customWidth="1"/>
    <col min="7183" max="7183" width="11.5703125" customWidth="1"/>
    <col min="7184" max="7184" width="10.28515625" bestFit="1" customWidth="1"/>
    <col min="7185" max="7185" width="11.28515625" customWidth="1"/>
    <col min="7428" max="7429" width="6.5703125" customWidth="1"/>
    <col min="7430" max="7430" width="10.85546875" customWidth="1"/>
    <col min="7431" max="7431" width="36.28515625" customWidth="1"/>
    <col min="7432" max="7432" width="9.7109375" customWidth="1"/>
    <col min="7433" max="7433" width="13.7109375" customWidth="1"/>
    <col min="7434" max="7434" width="14.5703125" customWidth="1"/>
    <col min="7435" max="7435" width="28" bestFit="1" customWidth="1"/>
    <col min="7436" max="7436" width="11.28515625" bestFit="1" customWidth="1"/>
    <col min="7438" max="7438" width="11.28515625" bestFit="1" customWidth="1"/>
    <col min="7439" max="7439" width="11.5703125" customWidth="1"/>
    <col min="7440" max="7440" width="10.28515625" bestFit="1" customWidth="1"/>
    <col min="7441" max="7441" width="11.28515625" customWidth="1"/>
    <col min="7684" max="7685" width="6.5703125" customWidth="1"/>
    <col min="7686" max="7686" width="10.85546875" customWidth="1"/>
    <col min="7687" max="7687" width="36.28515625" customWidth="1"/>
    <col min="7688" max="7688" width="9.7109375" customWidth="1"/>
    <col min="7689" max="7689" width="13.7109375" customWidth="1"/>
    <col min="7690" max="7690" width="14.5703125" customWidth="1"/>
    <col min="7691" max="7691" width="28" bestFit="1" customWidth="1"/>
    <col min="7692" max="7692" width="11.28515625" bestFit="1" customWidth="1"/>
    <col min="7694" max="7694" width="11.28515625" bestFit="1" customWidth="1"/>
    <col min="7695" max="7695" width="11.5703125" customWidth="1"/>
    <col min="7696" max="7696" width="10.28515625" bestFit="1" customWidth="1"/>
    <col min="7697" max="7697" width="11.28515625" customWidth="1"/>
    <col min="7940" max="7941" width="6.5703125" customWidth="1"/>
    <col min="7942" max="7942" width="10.85546875" customWidth="1"/>
    <col min="7943" max="7943" width="36.28515625" customWidth="1"/>
    <col min="7944" max="7944" width="9.7109375" customWidth="1"/>
    <col min="7945" max="7945" width="13.7109375" customWidth="1"/>
    <col min="7946" max="7946" width="14.5703125" customWidth="1"/>
    <col min="7947" max="7947" width="28" bestFit="1" customWidth="1"/>
    <col min="7948" max="7948" width="11.28515625" bestFit="1" customWidth="1"/>
    <col min="7950" max="7950" width="11.28515625" bestFit="1" customWidth="1"/>
    <col min="7951" max="7951" width="11.5703125" customWidth="1"/>
    <col min="7952" max="7952" width="10.28515625" bestFit="1" customWidth="1"/>
    <col min="7953" max="7953" width="11.28515625" customWidth="1"/>
    <col min="8196" max="8197" width="6.5703125" customWidth="1"/>
    <col min="8198" max="8198" width="10.85546875" customWidth="1"/>
    <col min="8199" max="8199" width="36.28515625" customWidth="1"/>
    <col min="8200" max="8200" width="9.7109375" customWidth="1"/>
    <col min="8201" max="8201" width="13.7109375" customWidth="1"/>
    <col min="8202" max="8202" width="14.5703125" customWidth="1"/>
    <col min="8203" max="8203" width="28" bestFit="1" customWidth="1"/>
    <col min="8204" max="8204" width="11.28515625" bestFit="1" customWidth="1"/>
    <col min="8206" max="8206" width="11.28515625" bestFit="1" customWidth="1"/>
    <col min="8207" max="8207" width="11.5703125" customWidth="1"/>
    <col min="8208" max="8208" width="10.28515625" bestFit="1" customWidth="1"/>
    <col min="8209" max="8209" width="11.28515625" customWidth="1"/>
    <col min="8452" max="8453" width="6.5703125" customWidth="1"/>
    <col min="8454" max="8454" width="10.85546875" customWidth="1"/>
    <col min="8455" max="8455" width="36.28515625" customWidth="1"/>
    <col min="8456" max="8456" width="9.7109375" customWidth="1"/>
    <col min="8457" max="8457" width="13.7109375" customWidth="1"/>
    <col min="8458" max="8458" width="14.5703125" customWidth="1"/>
    <col min="8459" max="8459" width="28" bestFit="1" customWidth="1"/>
    <col min="8460" max="8460" width="11.28515625" bestFit="1" customWidth="1"/>
    <col min="8462" max="8462" width="11.28515625" bestFit="1" customWidth="1"/>
    <col min="8463" max="8463" width="11.5703125" customWidth="1"/>
    <col min="8464" max="8464" width="10.28515625" bestFit="1" customWidth="1"/>
    <col min="8465" max="8465" width="11.28515625" customWidth="1"/>
    <col min="8708" max="8709" width="6.5703125" customWidth="1"/>
    <col min="8710" max="8710" width="10.85546875" customWidth="1"/>
    <col min="8711" max="8711" width="36.28515625" customWidth="1"/>
    <col min="8712" max="8712" width="9.7109375" customWidth="1"/>
    <col min="8713" max="8713" width="13.7109375" customWidth="1"/>
    <col min="8714" max="8714" width="14.5703125" customWidth="1"/>
    <col min="8715" max="8715" width="28" bestFit="1" customWidth="1"/>
    <col min="8716" max="8716" width="11.28515625" bestFit="1" customWidth="1"/>
    <col min="8718" max="8718" width="11.28515625" bestFit="1" customWidth="1"/>
    <col min="8719" max="8719" width="11.5703125" customWidth="1"/>
    <col min="8720" max="8720" width="10.28515625" bestFit="1" customWidth="1"/>
    <col min="8721" max="8721" width="11.28515625" customWidth="1"/>
    <col min="8964" max="8965" width="6.5703125" customWidth="1"/>
    <col min="8966" max="8966" width="10.85546875" customWidth="1"/>
    <col min="8967" max="8967" width="36.28515625" customWidth="1"/>
    <col min="8968" max="8968" width="9.7109375" customWidth="1"/>
    <col min="8969" max="8969" width="13.7109375" customWidth="1"/>
    <col min="8970" max="8970" width="14.5703125" customWidth="1"/>
    <col min="8971" max="8971" width="28" bestFit="1" customWidth="1"/>
    <col min="8972" max="8972" width="11.28515625" bestFit="1" customWidth="1"/>
    <col min="8974" max="8974" width="11.28515625" bestFit="1" customWidth="1"/>
    <col min="8975" max="8975" width="11.5703125" customWidth="1"/>
    <col min="8976" max="8976" width="10.28515625" bestFit="1" customWidth="1"/>
    <col min="8977" max="8977" width="11.28515625" customWidth="1"/>
    <col min="9220" max="9221" width="6.5703125" customWidth="1"/>
    <col min="9222" max="9222" width="10.85546875" customWidth="1"/>
    <col min="9223" max="9223" width="36.28515625" customWidth="1"/>
    <col min="9224" max="9224" width="9.7109375" customWidth="1"/>
    <col min="9225" max="9225" width="13.7109375" customWidth="1"/>
    <col min="9226" max="9226" width="14.5703125" customWidth="1"/>
    <col min="9227" max="9227" width="28" bestFit="1" customWidth="1"/>
    <col min="9228" max="9228" width="11.28515625" bestFit="1" customWidth="1"/>
    <col min="9230" max="9230" width="11.28515625" bestFit="1" customWidth="1"/>
    <col min="9231" max="9231" width="11.5703125" customWidth="1"/>
    <col min="9232" max="9232" width="10.28515625" bestFit="1" customWidth="1"/>
    <col min="9233" max="9233" width="11.28515625" customWidth="1"/>
    <col min="9476" max="9477" width="6.5703125" customWidth="1"/>
    <col min="9478" max="9478" width="10.85546875" customWidth="1"/>
    <col min="9479" max="9479" width="36.28515625" customWidth="1"/>
    <col min="9480" max="9480" width="9.7109375" customWidth="1"/>
    <col min="9481" max="9481" width="13.7109375" customWidth="1"/>
    <col min="9482" max="9482" width="14.5703125" customWidth="1"/>
    <col min="9483" max="9483" width="28" bestFit="1" customWidth="1"/>
    <col min="9484" max="9484" width="11.28515625" bestFit="1" customWidth="1"/>
    <col min="9486" max="9486" width="11.28515625" bestFit="1" customWidth="1"/>
    <col min="9487" max="9487" width="11.5703125" customWidth="1"/>
    <col min="9488" max="9488" width="10.28515625" bestFit="1" customWidth="1"/>
    <col min="9489" max="9489" width="11.28515625" customWidth="1"/>
    <col min="9732" max="9733" width="6.5703125" customWidth="1"/>
    <col min="9734" max="9734" width="10.85546875" customWidth="1"/>
    <col min="9735" max="9735" width="36.28515625" customWidth="1"/>
    <col min="9736" max="9736" width="9.7109375" customWidth="1"/>
    <col min="9737" max="9737" width="13.7109375" customWidth="1"/>
    <col min="9738" max="9738" width="14.5703125" customWidth="1"/>
    <col min="9739" max="9739" width="28" bestFit="1" customWidth="1"/>
    <col min="9740" max="9740" width="11.28515625" bestFit="1" customWidth="1"/>
    <col min="9742" max="9742" width="11.28515625" bestFit="1" customWidth="1"/>
    <col min="9743" max="9743" width="11.5703125" customWidth="1"/>
    <col min="9744" max="9744" width="10.28515625" bestFit="1" customWidth="1"/>
    <col min="9745" max="9745" width="11.28515625" customWidth="1"/>
    <col min="9988" max="9989" width="6.5703125" customWidth="1"/>
    <col min="9990" max="9990" width="10.85546875" customWidth="1"/>
    <col min="9991" max="9991" width="36.28515625" customWidth="1"/>
    <col min="9992" max="9992" width="9.7109375" customWidth="1"/>
    <col min="9993" max="9993" width="13.7109375" customWidth="1"/>
    <col min="9994" max="9994" width="14.5703125" customWidth="1"/>
    <col min="9995" max="9995" width="28" bestFit="1" customWidth="1"/>
    <col min="9996" max="9996" width="11.28515625" bestFit="1" customWidth="1"/>
    <col min="9998" max="9998" width="11.28515625" bestFit="1" customWidth="1"/>
    <col min="9999" max="9999" width="11.5703125" customWidth="1"/>
    <col min="10000" max="10000" width="10.28515625" bestFit="1" customWidth="1"/>
    <col min="10001" max="10001" width="11.28515625" customWidth="1"/>
    <col min="10244" max="10245" width="6.5703125" customWidth="1"/>
    <col min="10246" max="10246" width="10.85546875" customWidth="1"/>
    <col min="10247" max="10247" width="36.28515625" customWidth="1"/>
    <col min="10248" max="10248" width="9.7109375" customWidth="1"/>
    <col min="10249" max="10249" width="13.7109375" customWidth="1"/>
    <col min="10250" max="10250" width="14.5703125" customWidth="1"/>
    <col min="10251" max="10251" width="28" bestFit="1" customWidth="1"/>
    <col min="10252" max="10252" width="11.28515625" bestFit="1" customWidth="1"/>
    <col min="10254" max="10254" width="11.28515625" bestFit="1" customWidth="1"/>
    <col min="10255" max="10255" width="11.5703125" customWidth="1"/>
    <col min="10256" max="10256" width="10.28515625" bestFit="1" customWidth="1"/>
    <col min="10257" max="10257" width="11.28515625" customWidth="1"/>
    <col min="10500" max="10501" width="6.5703125" customWidth="1"/>
    <col min="10502" max="10502" width="10.85546875" customWidth="1"/>
    <col min="10503" max="10503" width="36.28515625" customWidth="1"/>
    <col min="10504" max="10504" width="9.7109375" customWidth="1"/>
    <col min="10505" max="10505" width="13.7109375" customWidth="1"/>
    <col min="10506" max="10506" width="14.5703125" customWidth="1"/>
    <col min="10507" max="10507" width="28" bestFit="1" customWidth="1"/>
    <col min="10508" max="10508" width="11.28515625" bestFit="1" customWidth="1"/>
    <col min="10510" max="10510" width="11.28515625" bestFit="1" customWidth="1"/>
    <col min="10511" max="10511" width="11.5703125" customWidth="1"/>
    <col min="10512" max="10512" width="10.28515625" bestFit="1" customWidth="1"/>
    <col min="10513" max="10513" width="11.28515625" customWidth="1"/>
    <col min="10756" max="10757" width="6.5703125" customWidth="1"/>
    <col min="10758" max="10758" width="10.85546875" customWidth="1"/>
    <col min="10759" max="10759" width="36.28515625" customWidth="1"/>
    <col min="10760" max="10760" width="9.7109375" customWidth="1"/>
    <col min="10761" max="10761" width="13.7109375" customWidth="1"/>
    <col min="10762" max="10762" width="14.5703125" customWidth="1"/>
    <col min="10763" max="10763" width="28" bestFit="1" customWidth="1"/>
    <col min="10764" max="10764" width="11.28515625" bestFit="1" customWidth="1"/>
    <col min="10766" max="10766" width="11.28515625" bestFit="1" customWidth="1"/>
    <col min="10767" max="10767" width="11.5703125" customWidth="1"/>
    <col min="10768" max="10768" width="10.28515625" bestFit="1" customWidth="1"/>
    <col min="10769" max="10769" width="11.28515625" customWidth="1"/>
    <col min="11012" max="11013" width="6.5703125" customWidth="1"/>
    <col min="11014" max="11014" width="10.85546875" customWidth="1"/>
    <col min="11015" max="11015" width="36.28515625" customWidth="1"/>
    <col min="11016" max="11016" width="9.7109375" customWidth="1"/>
    <col min="11017" max="11017" width="13.7109375" customWidth="1"/>
    <col min="11018" max="11018" width="14.5703125" customWidth="1"/>
    <col min="11019" max="11019" width="28" bestFit="1" customWidth="1"/>
    <col min="11020" max="11020" width="11.28515625" bestFit="1" customWidth="1"/>
    <col min="11022" max="11022" width="11.28515625" bestFit="1" customWidth="1"/>
    <col min="11023" max="11023" width="11.5703125" customWidth="1"/>
    <col min="11024" max="11024" width="10.28515625" bestFit="1" customWidth="1"/>
    <col min="11025" max="11025" width="11.28515625" customWidth="1"/>
    <col min="11268" max="11269" width="6.5703125" customWidth="1"/>
    <col min="11270" max="11270" width="10.85546875" customWidth="1"/>
    <col min="11271" max="11271" width="36.28515625" customWidth="1"/>
    <col min="11272" max="11272" width="9.7109375" customWidth="1"/>
    <col min="11273" max="11273" width="13.7109375" customWidth="1"/>
    <col min="11274" max="11274" width="14.5703125" customWidth="1"/>
    <col min="11275" max="11275" width="28" bestFit="1" customWidth="1"/>
    <col min="11276" max="11276" width="11.28515625" bestFit="1" customWidth="1"/>
    <col min="11278" max="11278" width="11.28515625" bestFit="1" customWidth="1"/>
    <col min="11279" max="11279" width="11.5703125" customWidth="1"/>
    <col min="11280" max="11280" width="10.28515625" bestFit="1" customWidth="1"/>
    <col min="11281" max="11281" width="11.28515625" customWidth="1"/>
    <col min="11524" max="11525" width="6.5703125" customWidth="1"/>
    <col min="11526" max="11526" width="10.85546875" customWidth="1"/>
    <col min="11527" max="11527" width="36.28515625" customWidth="1"/>
    <col min="11528" max="11528" width="9.7109375" customWidth="1"/>
    <col min="11529" max="11529" width="13.7109375" customWidth="1"/>
    <col min="11530" max="11530" width="14.5703125" customWidth="1"/>
    <col min="11531" max="11531" width="28" bestFit="1" customWidth="1"/>
    <col min="11532" max="11532" width="11.28515625" bestFit="1" customWidth="1"/>
    <col min="11534" max="11534" width="11.28515625" bestFit="1" customWidth="1"/>
    <col min="11535" max="11535" width="11.5703125" customWidth="1"/>
    <col min="11536" max="11536" width="10.28515625" bestFit="1" customWidth="1"/>
    <col min="11537" max="11537" width="11.28515625" customWidth="1"/>
    <col min="11780" max="11781" width="6.5703125" customWidth="1"/>
    <col min="11782" max="11782" width="10.85546875" customWidth="1"/>
    <col min="11783" max="11783" width="36.28515625" customWidth="1"/>
    <col min="11784" max="11784" width="9.7109375" customWidth="1"/>
    <col min="11785" max="11785" width="13.7109375" customWidth="1"/>
    <col min="11786" max="11786" width="14.5703125" customWidth="1"/>
    <col min="11787" max="11787" width="28" bestFit="1" customWidth="1"/>
    <col min="11788" max="11788" width="11.28515625" bestFit="1" customWidth="1"/>
    <col min="11790" max="11790" width="11.28515625" bestFit="1" customWidth="1"/>
    <col min="11791" max="11791" width="11.5703125" customWidth="1"/>
    <col min="11792" max="11792" width="10.28515625" bestFit="1" customWidth="1"/>
    <col min="11793" max="11793" width="11.28515625" customWidth="1"/>
    <col min="12036" max="12037" width="6.5703125" customWidth="1"/>
    <col min="12038" max="12038" width="10.85546875" customWidth="1"/>
    <col min="12039" max="12039" width="36.28515625" customWidth="1"/>
    <col min="12040" max="12040" width="9.7109375" customWidth="1"/>
    <col min="12041" max="12041" width="13.7109375" customWidth="1"/>
    <col min="12042" max="12042" width="14.5703125" customWidth="1"/>
    <col min="12043" max="12043" width="28" bestFit="1" customWidth="1"/>
    <col min="12044" max="12044" width="11.28515625" bestFit="1" customWidth="1"/>
    <col min="12046" max="12046" width="11.28515625" bestFit="1" customWidth="1"/>
    <col min="12047" max="12047" width="11.5703125" customWidth="1"/>
    <col min="12048" max="12048" width="10.28515625" bestFit="1" customWidth="1"/>
    <col min="12049" max="12049" width="11.28515625" customWidth="1"/>
    <col min="12292" max="12293" width="6.5703125" customWidth="1"/>
    <col min="12294" max="12294" width="10.85546875" customWidth="1"/>
    <col min="12295" max="12295" width="36.28515625" customWidth="1"/>
    <col min="12296" max="12296" width="9.7109375" customWidth="1"/>
    <col min="12297" max="12297" width="13.7109375" customWidth="1"/>
    <col min="12298" max="12298" width="14.5703125" customWidth="1"/>
    <col min="12299" max="12299" width="28" bestFit="1" customWidth="1"/>
    <col min="12300" max="12300" width="11.28515625" bestFit="1" customWidth="1"/>
    <col min="12302" max="12302" width="11.28515625" bestFit="1" customWidth="1"/>
    <col min="12303" max="12303" width="11.5703125" customWidth="1"/>
    <col min="12304" max="12304" width="10.28515625" bestFit="1" customWidth="1"/>
    <col min="12305" max="12305" width="11.28515625" customWidth="1"/>
    <col min="12548" max="12549" width="6.5703125" customWidth="1"/>
    <col min="12550" max="12550" width="10.85546875" customWidth="1"/>
    <col min="12551" max="12551" width="36.28515625" customWidth="1"/>
    <col min="12552" max="12552" width="9.7109375" customWidth="1"/>
    <col min="12553" max="12553" width="13.7109375" customWidth="1"/>
    <col min="12554" max="12554" width="14.5703125" customWidth="1"/>
    <col min="12555" max="12555" width="28" bestFit="1" customWidth="1"/>
    <col min="12556" max="12556" width="11.28515625" bestFit="1" customWidth="1"/>
    <col min="12558" max="12558" width="11.28515625" bestFit="1" customWidth="1"/>
    <col min="12559" max="12559" width="11.5703125" customWidth="1"/>
    <col min="12560" max="12560" width="10.28515625" bestFit="1" customWidth="1"/>
    <col min="12561" max="12561" width="11.28515625" customWidth="1"/>
    <col min="12804" max="12805" width="6.5703125" customWidth="1"/>
    <col min="12806" max="12806" width="10.85546875" customWidth="1"/>
    <col min="12807" max="12807" width="36.28515625" customWidth="1"/>
    <col min="12808" max="12808" width="9.7109375" customWidth="1"/>
    <col min="12809" max="12809" width="13.7109375" customWidth="1"/>
    <col min="12810" max="12810" width="14.5703125" customWidth="1"/>
    <col min="12811" max="12811" width="28" bestFit="1" customWidth="1"/>
    <col min="12812" max="12812" width="11.28515625" bestFit="1" customWidth="1"/>
    <col min="12814" max="12814" width="11.28515625" bestFit="1" customWidth="1"/>
    <col min="12815" max="12815" width="11.5703125" customWidth="1"/>
    <col min="12816" max="12816" width="10.28515625" bestFit="1" customWidth="1"/>
    <col min="12817" max="12817" width="11.28515625" customWidth="1"/>
    <col min="13060" max="13061" width="6.5703125" customWidth="1"/>
    <col min="13062" max="13062" width="10.85546875" customWidth="1"/>
    <col min="13063" max="13063" width="36.28515625" customWidth="1"/>
    <col min="13064" max="13064" width="9.7109375" customWidth="1"/>
    <col min="13065" max="13065" width="13.7109375" customWidth="1"/>
    <col min="13066" max="13066" width="14.5703125" customWidth="1"/>
    <col min="13067" max="13067" width="28" bestFit="1" customWidth="1"/>
    <col min="13068" max="13068" width="11.28515625" bestFit="1" customWidth="1"/>
    <col min="13070" max="13070" width="11.28515625" bestFit="1" customWidth="1"/>
    <col min="13071" max="13071" width="11.5703125" customWidth="1"/>
    <col min="13072" max="13072" width="10.28515625" bestFit="1" customWidth="1"/>
    <col min="13073" max="13073" width="11.28515625" customWidth="1"/>
    <col min="13316" max="13317" width="6.5703125" customWidth="1"/>
    <col min="13318" max="13318" width="10.85546875" customWidth="1"/>
    <col min="13319" max="13319" width="36.28515625" customWidth="1"/>
    <col min="13320" max="13320" width="9.7109375" customWidth="1"/>
    <col min="13321" max="13321" width="13.7109375" customWidth="1"/>
    <col min="13322" max="13322" width="14.5703125" customWidth="1"/>
    <col min="13323" max="13323" width="28" bestFit="1" customWidth="1"/>
    <col min="13324" max="13324" width="11.28515625" bestFit="1" customWidth="1"/>
    <col min="13326" max="13326" width="11.28515625" bestFit="1" customWidth="1"/>
    <col min="13327" max="13327" width="11.5703125" customWidth="1"/>
    <col min="13328" max="13328" width="10.28515625" bestFit="1" customWidth="1"/>
    <col min="13329" max="13329" width="11.28515625" customWidth="1"/>
    <col min="13572" max="13573" width="6.5703125" customWidth="1"/>
    <col min="13574" max="13574" width="10.85546875" customWidth="1"/>
    <col min="13575" max="13575" width="36.28515625" customWidth="1"/>
    <col min="13576" max="13576" width="9.7109375" customWidth="1"/>
    <col min="13577" max="13577" width="13.7109375" customWidth="1"/>
    <col min="13578" max="13578" width="14.5703125" customWidth="1"/>
    <col min="13579" max="13579" width="28" bestFit="1" customWidth="1"/>
    <col min="13580" max="13580" width="11.28515625" bestFit="1" customWidth="1"/>
    <col min="13582" max="13582" width="11.28515625" bestFit="1" customWidth="1"/>
    <col min="13583" max="13583" width="11.5703125" customWidth="1"/>
    <col min="13584" max="13584" width="10.28515625" bestFit="1" customWidth="1"/>
    <col min="13585" max="13585" width="11.28515625" customWidth="1"/>
    <col min="13828" max="13829" width="6.5703125" customWidth="1"/>
    <col min="13830" max="13830" width="10.85546875" customWidth="1"/>
    <col min="13831" max="13831" width="36.28515625" customWidth="1"/>
    <col min="13832" max="13832" width="9.7109375" customWidth="1"/>
    <col min="13833" max="13833" width="13.7109375" customWidth="1"/>
    <col min="13834" max="13834" width="14.5703125" customWidth="1"/>
    <col min="13835" max="13835" width="28" bestFit="1" customWidth="1"/>
    <col min="13836" max="13836" width="11.28515625" bestFit="1" customWidth="1"/>
    <col min="13838" max="13838" width="11.28515625" bestFit="1" customWidth="1"/>
    <col min="13839" max="13839" width="11.5703125" customWidth="1"/>
    <col min="13840" max="13840" width="10.28515625" bestFit="1" customWidth="1"/>
    <col min="13841" max="13841" width="11.28515625" customWidth="1"/>
    <col min="14084" max="14085" width="6.5703125" customWidth="1"/>
    <col min="14086" max="14086" width="10.85546875" customWidth="1"/>
    <col min="14087" max="14087" width="36.28515625" customWidth="1"/>
    <col min="14088" max="14088" width="9.7109375" customWidth="1"/>
    <col min="14089" max="14089" width="13.7109375" customWidth="1"/>
    <col min="14090" max="14090" width="14.5703125" customWidth="1"/>
    <col min="14091" max="14091" width="28" bestFit="1" customWidth="1"/>
    <col min="14092" max="14092" width="11.28515625" bestFit="1" customWidth="1"/>
    <col min="14094" max="14094" width="11.28515625" bestFit="1" customWidth="1"/>
    <col min="14095" max="14095" width="11.5703125" customWidth="1"/>
    <col min="14096" max="14096" width="10.28515625" bestFit="1" customWidth="1"/>
    <col min="14097" max="14097" width="11.28515625" customWidth="1"/>
    <col min="14340" max="14341" width="6.5703125" customWidth="1"/>
    <col min="14342" max="14342" width="10.85546875" customWidth="1"/>
    <col min="14343" max="14343" width="36.28515625" customWidth="1"/>
    <col min="14344" max="14344" width="9.7109375" customWidth="1"/>
    <col min="14345" max="14345" width="13.7109375" customWidth="1"/>
    <col min="14346" max="14346" width="14.5703125" customWidth="1"/>
    <col min="14347" max="14347" width="28" bestFit="1" customWidth="1"/>
    <col min="14348" max="14348" width="11.28515625" bestFit="1" customWidth="1"/>
    <col min="14350" max="14350" width="11.28515625" bestFit="1" customWidth="1"/>
    <col min="14351" max="14351" width="11.5703125" customWidth="1"/>
    <col min="14352" max="14352" width="10.28515625" bestFit="1" customWidth="1"/>
    <col min="14353" max="14353" width="11.28515625" customWidth="1"/>
    <col min="14596" max="14597" width="6.5703125" customWidth="1"/>
    <col min="14598" max="14598" width="10.85546875" customWidth="1"/>
    <col min="14599" max="14599" width="36.28515625" customWidth="1"/>
    <col min="14600" max="14600" width="9.7109375" customWidth="1"/>
    <col min="14601" max="14601" width="13.7109375" customWidth="1"/>
    <col min="14602" max="14602" width="14.5703125" customWidth="1"/>
    <col min="14603" max="14603" width="28" bestFit="1" customWidth="1"/>
    <col min="14604" max="14604" width="11.28515625" bestFit="1" customWidth="1"/>
    <col min="14606" max="14606" width="11.28515625" bestFit="1" customWidth="1"/>
    <col min="14607" max="14607" width="11.5703125" customWidth="1"/>
    <col min="14608" max="14608" width="10.28515625" bestFit="1" customWidth="1"/>
    <col min="14609" max="14609" width="11.28515625" customWidth="1"/>
    <col min="14852" max="14853" width="6.5703125" customWidth="1"/>
    <col min="14854" max="14854" width="10.85546875" customWidth="1"/>
    <col min="14855" max="14855" width="36.28515625" customWidth="1"/>
    <col min="14856" max="14856" width="9.7109375" customWidth="1"/>
    <col min="14857" max="14857" width="13.7109375" customWidth="1"/>
    <col min="14858" max="14858" width="14.5703125" customWidth="1"/>
    <col min="14859" max="14859" width="28" bestFit="1" customWidth="1"/>
    <col min="14860" max="14860" width="11.28515625" bestFit="1" customWidth="1"/>
    <col min="14862" max="14862" width="11.28515625" bestFit="1" customWidth="1"/>
    <col min="14863" max="14863" width="11.5703125" customWidth="1"/>
    <col min="14864" max="14864" width="10.28515625" bestFit="1" customWidth="1"/>
    <col min="14865" max="14865" width="11.28515625" customWidth="1"/>
    <col min="15108" max="15109" width="6.5703125" customWidth="1"/>
    <col min="15110" max="15110" width="10.85546875" customWidth="1"/>
    <col min="15111" max="15111" width="36.28515625" customWidth="1"/>
    <col min="15112" max="15112" width="9.7109375" customWidth="1"/>
    <col min="15113" max="15113" width="13.7109375" customWidth="1"/>
    <col min="15114" max="15114" width="14.5703125" customWidth="1"/>
    <col min="15115" max="15115" width="28" bestFit="1" customWidth="1"/>
    <col min="15116" max="15116" width="11.28515625" bestFit="1" customWidth="1"/>
    <col min="15118" max="15118" width="11.28515625" bestFit="1" customWidth="1"/>
    <col min="15119" max="15119" width="11.5703125" customWidth="1"/>
    <col min="15120" max="15120" width="10.28515625" bestFit="1" customWidth="1"/>
    <col min="15121" max="15121" width="11.28515625" customWidth="1"/>
    <col min="15364" max="15365" width="6.5703125" customWidth="1"/>
    <col min="15366" max="15366" width="10.85546875" customWidth="1"/>
    <col min="15367" max="15367" width="36.28515625" customWidth="1"/>
    <col min="15368" max="15368" width="9.7109375" customWidth="1"/>
    <col min="15369" max="15369" width="13.7109375" customWidth="1"/>
    <col min="15370" max="15370" width="14.5703125" customWidth="1"/>
    <col min="15371" max="15371" width="28" bestFit="1" customWidth="1"/>
    <col min="15372" max="15372" width="11.28515625" bestFit="1" customWidth="1"/>
    <col min="15374" max="15374" width="11.28515625" bestFit="1" customWidth="1"/>
    <col min="15375" max="15375" width="11.5703125" customWidth="1"/>
    <col min="15376" max="15376" width="10.28515625" bestFit="1" customWidth="1"/>
    <col min="15377" max="15377" width="11.28515625" customWidth="1"/>
    <col min="15620" max="15621" width="6.5703125" customWidth="1"/>
    <col min="15622" max="15622" width="10.85546875" customWidth="1"/>
    <col min="15623" max="15623" width="36.28515625" customWidth="1"/>
    <col min="15624" max="15624" width="9.7109375" customWidth="1"/>
    <col min="15625" max="15625" width="13.7109375" customWidth="1"/>
    <col min="15626" max="15626" width="14.5703125" customWidth="1"/>
    <col min="15627" max="15627" width="28" bestFit="1" customWidth="1"/>
    <col min="15628" max="15628" width="11.28515625" bestFit="1" customWidth="1"/>
    <col min="15630" max="15630" width="11.28515625" bestFit="1" customWidth="1"/>
    <col min="15631" max="15631" width="11.5703125" customWidth="1"/>
    <col min="15632" max="15632" width="10.28515625" bestFit="1" customWidth="1"/>
    <col min="15633" max="15633" width="11.28515625" customWidth="1"/>
    <col min="15876" max="15877" width="6.5703125" customWidth="1"/>
    <col min="15878" max="15878" width="10.85546875" customWidth="1"/>
    <col min="15879" max="15879" width="36.28515625" customWidth="1"/>
    <col min="15880" max="15880" width="9.7109375" customWidth="1"/>
    <col min="15881" max="15881" width="13.7109375" customWidth="1"/>
    <col min="15882" max="15882" width="14.5703125" customWidth="1"/>
    <col min="15883" max="15883" width="28" bestFit="1" customWidth="1"/>
    <col min="15884" max="15884" width="11.28515625" bestFit="1" customWidth="1"/>
    <col min="15886" max="15886" width="11.28515625" bestFit="1" customWidth="1"/>
    <col min="15887" max="15887" width="11.5703125" customWidth="1"/>
    <col min="15888" max="15888" width="10.28515625" bestFit="1" customWidth="1"/>
    <col min="15889" max="15889" width="11.28515625" customWidth="1"/>
    <col min="16132" max="16133" width="6.5703125" customWidth="1"/>
    <col min="16134" max="16134" width="10.85546875" customWidth="1"/>
    <col min="16135" max="16135" width="36.28515625" customWidth="1"/>
    <col min="16136" max="16136" width="9.7109375" customWidth="1"/>
    <col min="16137" max="16137" width="13.7109375" customWidth="1"/>
    <col min="16138" max="16138" width="14.5703125" customWidth="1"/>
    <col min="16139" max="16139" width="28" bestFit="1" customWidth="1"/>
    <col min="16140" max="16140" width="11.28515625" bestFit="1" customWidth="1"/>
    <col min="16142" max="16142" width="11.28515625" bestFit="1" customWidth="1"/>
    <col min="16143" max="16143" width="11.5703125" customWidth="1"/>
    <col min="16144" max="16144" width="10.28515625" bestFit="1" customWidth="1"/>
    <col min="16145" max="16145" width="11.28515625" customWidth="1"/>
  </cols>
  <sheetData>
    <row r="1" spans="1:8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8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8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8" x14ac:dyDescent="0.2">
      <c r="A4" s="2"/>
      <c r="B4" s="75"/>
      <c r="C4" s="4"/>
      <c r="D4" s="5"/>
      <c r="E4" s="75"/>
      <c r="F4" s="6"/>
      <c r="G4" s="7" t="s">
        <v>3</v>
      </c>
      <c r="H4" s="191" t="s">
        <v>81</v>
      </c>
    </row>
    <row r="5" spans="1:8" x14ac:dyDescent="0.2">
      <c r="A5" s="8" t="s">
        <v>4</v>
      </c>
      <c r="B5" s="9"/>
      <c r="C5" s="10" t="s">
        <v>32</v>
      </c>
      <c r="D5" s="9"/>
      <c r="E5" s="1277" t="s">
        <v>3529</v>
      </c>
      <c r="F5" s="689"/>
      <c r="G5" s="739" t="s">
        <v>3515</v>
      </c>
    </row>
    <row r="6" spans="1:8" x14ac:dyDescent="0.2">
      <c r="A6" s="14" t="s">
        <v>6</v>
      </c>
      <c r="B6" s="76"/>
      <c r="C6" s="16"/>
      <c r="D6" s="1"/>
      <c r="E6" s="3424"/>
      <c r="F6" s="3425"/>
      <c r="G6" s="17"/>
    </row>
    <row r="7" spans="1:8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8" x14ac:dyDescent="0.2">
      <c r="A8" s="2"/>
      <c r="B8" s="75"/>
      <c r="C8" s="4"/>
      <c r="D8" s="4"/>
      <c r="E8" s="3426"/>
      <c r="F8" s="3427"/>
      <c r="G8" s="22"/>
    </row>
    <row r="9" spans="1:8" ht="26.25" thickBot="1" x14ac:dyDescent="0.25">
      <c r="A9" s="23" t="s">
        <v>10</v>
      </c>
      <c r="B9" s="77" t="s">
        <v>11</v>
      </c>
      <c r="C9" s="25" t="s">
        <v>12</v>
      </c>
      <c r="D9" s="26" t="s">
        <v>13</v>
      </c>
      <c r="E9" s="78" t="s">
        <v>14</v>
      </c>
      <c r="F9" s="28" t="s">
        <v>15</v>
      </c>
      <c r="G9" s="29" t="s">
        <v>16</v>
      </c>
    </row>
    <row r="10" spans="1:8" ht="13.5" thickTop="1" x14ac:dyDescent="0.2">
      <c r="A10" s="30">
        <v>1</v>
      </c>
      <c r="B10" s="91"/>
      <c r="C10" s="32" t="s">
        <v>44</v>
      </c>
      <c r="D10" s="33" t="s">
        <v>3490</v>
      </c>
      <c r="E10" s="92">
        <v>5</v>
      </c>
      <c r="F10" s="93">
        <v>410</v>
      </c>
      <c r="G10" s="94">
        <f>F10*E10</f>
        <v>2050</v>
      </c>
    </row>
    <row r="11" spans="1:8" x14ac:dyDescent="0.2">
      <c r="A11" s="37">
        <v>2</v>
      </c>
      <c r="B11" s="91"/>
      <c r="C11" s="32" t="s">
        <v>24</v>
      </c>
      <c r="D11" s="66" t="s">
        <v>3491</v>
      </c>
      <c r="E11" s="92">
        <v>1</v>
      </c>
      <c r="F11" s="93">
        <v>485</v>
      </c>
      <c r="G11" s="94">
        <f t="shared" ref="G11:G14" si="0">F11*E11</f>
        <v>485</v>
      </c>
    </row>
    <row r="12" spans="1:8" x14ac:dyDescent="0.2">
      <c r="A12" s="37">
        <v>3</v>
      </c>
      <c r="B12" s="91"/>
      <c r="C12" s="32" t="s">
        <v>24</v>
      </c>
      <c r="D12" s="66" t="s">
        <v>3492</v>
      </c>
      <c r="E12" s="92">
        <v>1</v>
      </c>
      <c r="F12" s="93">
        <v>475</v>
      </c>
      <c r="G12" s="94">
        <f t="shared" si="0"/>
        <v>475</v>
      </c>
    </row>
    <row r="13" spans="1:8" x14ac:dyDescent="0.2">
      <c r="A13" s="244">
        <v>4</v>
      </c>
      <c r="B13" s="91"/>
      <c r="C13" s="32" t="s">
        <v>44</v>
      </c>
      <c r="D13" s="66" t="s">
        <v>3493</v>
      </c>
      <c r="E13" s="92">
        <v>3</v>
      </c>
      <c r="F13" s="93">
        <v>355</v>
      </c>
      <c r="G13" s="94">
        <f t="shared" si="0"/>
        <v>1065</v>
      </c>
    </row>
    <row r="14" spans="1:8" x14ac:dyDescent="0.2">
      <c r="A14" s="37">
        <v>5</v>
      </c>
      <c r="B14" s="91"/>
      <c r="C14" s="32" t="s">
        <v>44</v>
      </c>
      <c r="D14" s="66" t="s">
        <v>3494</v>
      </c>
      <c r="E14" s="92">
        <v>3</v>
      </c>
      <c r="F14" s="93">
        <v>365</v>
      </c>
      <c r="G14" s="94">
        <f t="shared" si="0"/>
        <v>1095</v>
      </c>
    </row>
    <row r="15" spans="1:8" x14ac:dyDescent="0.2">
      <c r="A15" s="37"/>
      <c r="B15" s="79"/>
      <c r="C15" s="32"/>
      <c r="D15" s="43"/>
      <c r="E15" s="80"/>
      <c r="F15" s="86"/>
      <c r="G15" s="94"/>
    </row>
    <row r="16" spans="1:8" x14ac:dyDescent="0.2">
      <c r="A16" s="244"/>
      <c r="B16" s="79"/>
      <c r="C16" s="32"/>
      <c r="D16" s="40"/>
      <c r="E16" s="80"/>
      <c r="F16" s="86"/>
      <c r="G16" s="94"/>
    </row>
    <row r="17" spans="1:7" x14ac:dyDescent="0.2">
      <c r="A17" s="37"/>
      <c r="B17" s="79"/>
      <c r="C17" s="32"/>
      <c r="D17" s="44"/>
      <c r="E17" s="80"/>
      <c r="F17" s="86"/>
      <c r="G17" s="94"/>
    </row>
    <row r="18" spans="1:7" x14ac:dyDescent="0.2">
      <c r="A18" s="37"/>
      <c r="B18" s="79"/>
      <c r="C18" s="32"/>
      <c r="D18" s="44"/>
      <c r="E18" s="80"/>
      <c r="F18" s="86"/>
      <c r="G18" s="94"/>
    </row>
    <row r="19" spans="1:7" x14ac:dyDescent="0.2">
      <c r="A19" s="244"/>
      <c r="B19" s="79"/>
      <c r="C19" s="32"/>
      <c r="D19" s="44"/>
      <c r="E19" s="80"/>
      <c r="F19" s="86"/>
      <c r="G19" s="94"/>
    </row>
    <row r="20" spans="1:7" x14ac:dyDescent="0.2">
      <c r="A20" s="37"/>
      <c r="B20" s="79"/>
      <c r="C20" s="32"/>
      <c r="D20" s="44"/>
      <c r="E20" s="80"/>
      <c r="F20" s="86"/>
      <c r="G20" s="94"/>
    </row>
    <row r="21" spans="1:7" x14ac:dyDescent="0.2">
      <c r="A21" s="37"/>
      <c r="B21" s="79"/>
      <c r="C21" s="32"/>
      <c r="D21" s="43"/>
      <c r="E21" s="80"/>
      <c r="F21" s="86"/>
      <c r="G21" s="94"/>
    </row>
    <row r="22" spans="1:7" x14ac:dyDescent="0.2">
      <c r="A22" s="244"/>
      <c r="B22" s="79"/>
      <c r="C22" s="32"/>
      <c r="D22" s="40"/>
      <c r="E22" s="80"/>
      <c r="F22" s="86"/>
      <c r="G22" s="94"/>
    </row>
    <row r="23" spans="1:7" x14ac:dyDescent="0.2">
      <c r="A23" s="37"/>
      <c r="B23" s="79"/>
      <c r="C23" s="32"/>
      <c r="D23" s="40"/>
      <c r="E23" s="80"/>
      <c r="F23" s="86"/>
      <c r="G23" s="94"/>
    </row>
    <row r="24" spans="1:7" x14ac:dyDescent="0.2">
      <c r="A24" s="37"/>
      <c r="B24" s="79"/>
      <c r="C24" s="32"/>
      <c r="D24" s="40"/>
      <c r="E24" s="80"/>
      <c r="F24" s="86"/>
      <c r="G24" s="94"/>
    </row>
    <row r="25" spans="1:7" x14ac:dyDescent="0.2">
      <c r="A25" s="244"/>
      <c r="B25" s="79"/>
      <c r="C25" s="32"/>
      <c r="D25" s="40"/>
      <c r="E25" s="80"/>
      <c r="F25" s="86"/>
      <c r="G25" s="94"/>
    </row>
    <row r="26" spans="1:7" x14ac:dyDescent="0.2">
      <c r="A26" s="37"/>
      <c r="B26" s="79"/>
      <c r="C26" s="32"/>
      <c r="D26" s="46"/>
      <c r="E26" s="80"/>
      <c r="F26" s="86"/>
      <c r="G26" s="94"/>
    </row>
    <row r="27" spans="1:7" x14ac:dyDescent="0.2">
      <c r="A27" s="37"/>
      <c r="B27" s="79"/>
      <c r="C27" s="32"/>
      <c r="D27" s="46"/>
      <c r="E27" s="80"/>
      <c r="F27" s="86"/>
      <c r="G27" s="94"/>
    </row>
    <row r="28" spans="1:7" x14ac:dyDescent="0.2">
      <c r="A28" s="244"/>
      <c r="B28" s="79"/>
      <c r="C28" s="32"/>
      <c r="D28" s="46"/>
      <c r="E28" s="80"/>
      <c r="F28" s="86"/>
      <c r="G28" s="94"/>
    </row>
    <row r="29" spans="1:7" x14ac:dyDescent="0.2">
      <c r="A29" s="37"/>
      <c r="B29" s="79"/>
      <c r="C29" s="32"/>
      <c r="D29" s="47"/>
      <c r="E29" s="80"/>
      <c r="F29" s="86"/>
      <c r="G29" s="94"/>
    </row>
    <row r="30" spans="1:7" x14ac:dyDescent="0.2">
      <c r="A30" s="37"/>
      <c r="B30" s="79"/>
      <c r="C30" s="32"/>
      <c r="D30" s="47"/>
      <c r="E30" s="80"/>
      <c r="F30" s="86"/>
      <c r="G30" s="94"/>
    </row>
    <row r="31" spans="1:7" x14ac:dyDescent="0.2">
      <c r="A31" s="244"/>
      <c r="B31" s="79"/>
      <c r="C31" s="32"/>
      <c r="D31" s="47"/>
      <c r="E31" s="80"/>
      <c r="F31" s="86"/>
      <c r="G31" s="94"/>
    </row>
    <row r="32" spans="1:7" x14ac:dyDescent="0.2">
      <c r="A32" s="37"/>
      <c r="B32" s="79"/>
      <c r="C32" s="32"/>
      <c r="D32" s="47"/>
      <c r="E32" s="80"/>
      <c r="F32" s="86"/>
      <c r="G32" s="94"/>
    </row>
    <row r="33" spans="1:7" x14ac:dyDescent="0.2">
      <c r="A33" s="37"/>
      <c r="B33" s="79"/>
      <c r="C33" s="32"/>
      <c r="D33" s="47"/>
      <c r="E33" s="80"/>
      <c r="F33" s="86"/>
      <c r="G33" s="94"/>
    </row>
    <row r="34" spans="1:7" x14ac:dyDescent="0.2">
      <c r="A34" s="37"/>
      <c r="B34" s="79"/>
      <c r="C34" s="39"/>
      <c r="D34" s="63"/>
      <c r="E34" s="80"/>
      <c r="F34" s="86"/>
      <c r="G34" s="94"/>
    </row>
    <row r="35" spans="1:7" x14ac:dyDescent="0.2">
      <c r="A35" s="37"/>
      <c r="B35" s="79"/>
      <c r="C35" s="39"/>
      <c r="D35" s="63"/>
      <c r="E35" s="80"/>
      <c r="F35" s="86"/>
      <c r="G35" s="94"/>
    </row>
    <row r="36" spans="1:7" x14ac:dyDescent="0.2">
      <c r="A36" s="37"/>
      <c r="B36" s="79"/>
      <c r="C36" s="39"/>
      <c r="D36" s="47"/>
      <c r="E36" s="80"/>
      <c r="F36" s="86"/>
      <c r="G36" s="94"/>
    </row>
    <row r="37" spans="1:7" x14ac:dyDescent="0.2">
      <c r="A37" s="37"/>
      <c r="B37" s="79"/>
      <c r="C37" s="39"/>
      <c r="D37" s="47"/>
      <c r="E37" s="80"/>
      <c r="F37" s="86"/>
      <c r="G37" s="94"/>
    </row>
    <row r="38" spans="1:7" x14ac:dyDescent="0.2">
      <c r="A38" s="37"/>
      <c r="B38" s="79"/>
      <c r="C38" s="39"/>
      <c r="D38" s="47"/>
      <c r="E38" s="80"/>
      <c r="F38" s="86"/>
      <c r="G38" s="94"/>
    </row>
    <row r="39" spans="1:7" x14ac:dyDescent="0.2">
      <c r="A39" s="37"/>
      <c r="B39" s="91"/>
      <c r="C39" s="32"/>
      <c r="D39" s="33"/>
      <c r="E39" s="92"/>
      <c r="F39" s="95"/>
      <c r="G39" s="94"/>
    </row>
    <row r="40" spans="1:7" ht="13.5" thickBot="1" x14ac:dyDescent="0.25">
      <c r="A40" s="48"/>
      <c r="B40" s="87"/>
      <c r="C40" s="50"/>
      <c r="D40" s="51"/>
      <c r="E40" s="87"/>
      <c r="F40" s="52" t="s">
        <v>17</v>
      </c>
      <c r="G40" s="53">
        <f>SUM(G10:G39)</f>
        <v>5170</v>
      </c>
    </row>
    <row r="41" spans="1:7" ht="13.5" thickTop="1" x14ac:dyDescent="0.2">
      <c r="A41" s="14" t="s">
        <v>3495</v>
      </c>
      <c r="B41" s="89"/>
      <c r="E41" s="89"/>
      <c r="G41" s="17"/>
    </row>
    <row r="42" spans="1:7" ht="13.5" thickBot="1" x14ac:dyDescent="0.25">
      <c r="A42" s="56"/>
      <c r="B42" s="90"/>
      <c r="C42" s="90"/>
      <c r="D42" s="57"/>
      <c r="E42" s="90"/>
      <c r="F42" s="58"/>
      <c r="G42" s="59"/>
    </row>
    <row r="43" spans="1:7" ht="13.5" thickTop="1" x14ac:dyDescent="0.2">
      <c r="A43" s="3475"/>
      <c r="B43" s="3476"/>
      <c r="C43" s="3477"/>
      <c r="D43" s="60" t="s">
        <v>18</v>
      </c>
      <c r="E43" s="3553" t="s">
        <v>19</v>
      </c>
      <c r="F43" s="3476"/>
      <c r="G43" s="3554"/>
    </row>
    <row r="44" spans="1:7" x14ac:dyDescent="0.2">
      <c r="A44" s="3555" t="s">
        <v>20</v>
      </c>
      <c r="B44" s="3556"/>
      <c r="C44" s="3557"/>
      <c r="D44" s="44"/>
      <c r="E44" s="3457"/>
      <c r="F44" s="3458"/>
      <c r="G44" s="3459"/>
    </row>
    <row r="45" spans="1:7" x14ac:dyDescent="0.2">
      <c r="A45" s="3555" t="s">
        <v>21</v>
      </c>
      <c r="B45" s="3556"/>
      <c r="C45" s="3557"/>
      <c r="D45" s="61" t="s">
        <v>34</v>
      </c>
      <c r="E45" s="3405" t="s">
        <v>25</v>
      </c>
      <c r="F45" s="3405"/>
      <c r="G45" s="3406"/>
    </row>
    <row r="46" spans="1:7" ht="13.5" thickBot="1" x14ac:dyDescent="0.25">
      <c r="A46" s="3562" t="s">
        <v>22</v>
      </c>
      <c r="B46" s="3563"/>
      <c r="C46" s="3564"/>
      <c r="D46" s="62" t="s">
        <v>33</v>
      </c>
      <c r="E46" s="3460" t="s">
        <v>23</v>
      </c>
      <c r="F46" s="3409"/>
      <c r="G46" s="3410"/>
    </row>
    <row r="47" spans="1:7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7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75"/>
      <c r="C50" s="2183"/>
      <c r="D50" s="5"/>
      <c r="E50" s="75"/>
      <c r="F50" s="6"/>
      <c r="G50" s="7" t="s">
        <v>3</v>
      </c>
    </row>
    <row r="51" spans="1:7" x14ac:dyDescent="0.2">
      <c r="A51" s="8" t="s">
        <v>4</v>
      </c>
      <c r="B51" s="9"/>
      <c r="C51" s="10" t="s">
        <v>32</v>
      </c>
      <c r="D51" s="9"/>
      <c r="E51" s="1277" t="s">
        <v>3528</v>
      </c>
      <c r="F51" s="689"/>
      <c r="G51" s="739" t="s">
        <v>3474</v>
      </c>
    </row>
    <row r="52" spans="1:7" x14ac:dyDescent="0.2">
      <c r="A52" s="14" t="s">
        <v>6</v>
      </c>
      <c r="B52" s="76"/>
      <c r="C52" s="16"/>
      <c r="D52" s="2184"/>
      <c r="E52" s="3424"/>
      <c r="F52" s="3425"/>
      <c r="G52" s="17"/>
    </row>
    <row r="53" spans="1:7" x14ac:dyDescent="0.2">
      <c r="A53" s="2185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75"/>
      <c r="C54" s="2183"/>
      <c r="D54" s="2183"/>
      <c r="E54" s="3426"/>
      <c r="F54" s="3427"/>
      <c r="G54" s="22"/>
    </row>
    <row r="55" spans="1:7" ht="26.25" thickBot="1" x14ac:dyDescent="0.25">
      <c r="A55" s="23" t="s">
        <v>10</v>
      </c>
      <c r="B55" s="77" t="s">
        <v>11</v>
      </c>
      <c r="C55" s="25" t="s">
        <v>12</v>
      </c>
      <c r="D55" s="26" t="s">
        <v>13</v>
      </c>
      <c r="E55" s="78" t="s">
        <v>14</v>
      </c>
      <c r="F55" s="28" t="s">
        <v>15</v>
      </c>
      <c r="G55" s="29" t="s">
        <v>16</v>
      </c>
    </row>
    <row r="56" spans="1:7" ht="13.5" thickTop="1" x14ac:dyDescent="0.2">
      <c r="A56" s="30">
        <v>1</v>
      </c>
      <c r="B56" s="91"/>
      <c r="C56" s="32" t="s">
        <v>3512</v>
      </c>
      <c r="D56" s="33" t="s">
        <v>3513</v>
      </c>
      <c r="E56" s="92">
        <v>100</v>
      </c>
      <c r="F56" s="93">
        <v>40</v>
      </c>
      <c r="G56" s="94">
        <f>F56*E56</f>
        <v>4000</v>
      </c>
    </row>
    <row r="57" spans="1:7" x14ac:dyDescent="0.2">
      <c r="A57" s="37"/>
      <c r="B57" s="91"/>
      <c r="C57" s="32"/>
      <c r="D57" s="66"/>
      <c r="E57" s="92"/>
      <c r="F57" s="93"/>
      <c r="G57" s="94"/>
    </row>
    <row r="58" spans="1:7" x14ac:dyDescent="0.2">
      <c r="A58" s="37"/>
      <c r="B58" s="91"/>
      <c r="C58" s="32"/>
      <c r="D58" s="66"/>
      <c r="E58" s="92"/>
      <c r="F58" s="93"/>
      <c r="G58" s="94"/>
    </row>
    <row r="59" spans="1:7" x14ac:dyDescent="0.2">
      <c r="A59" s="244"/>
      <c r="B59" s="91"/>
      <c r="C59" s="32"/>
      <c r="D59" s="66"/>
      <c r="E59" s="92"/>
      <c r="F59" s="93"/>
      <c r="G59" s="94"/>
    </row>
    <row r="60" spans="1:7" x14ac:dyDescent="0.2">
      <c r="A60" s="37"/>
      <c r="B60" s="91"/>
      <c r="C60" s="32"/>
      <c r="D60" s="66"/>
      <c r="E60" s="92"/>
      <c r="F60" s="93"/>
      <c r="G60" s="94"/>
    </row>
    <row r="61" spans="1:7" x14ac:dyDescent="0.2">
      <c r="A61" s="37"/>
      <c r="B61" s="79"/>
      <c r="C61" s="32"/>
      <c r="D61" s="43"/>
      <c r="E61" s="80"/>
      <c r="F61" s="86"/>
      <c r="G61" s="94"/>
    </row>
    <row r="62" spans="1:7" x14ac:dyDescent="0.2">
      <c r="A62" s="244"/>
      <c r="B62" s="79"/>
      <c r="C62" s="32"/>
      <c r="D62" s="40"/>
      <c r="E62" s="80"/>
      <c r="F62" s="86"/>
      <c r="G62" s="94"/>
    </row>
    <row r="63" spans="1:7" x14ac:dyDescent="0.2">
      <c r="A63" s="37"/>
      <c r="B63" s="79"/>
      <c r="C63" s="32"/>
      <c r="D63" s="44"/>
      <c r="E63" s="80"/>
      <c r="F63" s="86"/>
      <c r="G63" s="94"/>
    </row>
    <row r="64" spans="1:7" x14ac:dyDescent="0.2">
      <c r="A64" s="37"/>
      <c r="B64" s="79"/>
      <c r="C64" s="32"/>
      <c r="D64" s="44"/>
      <c r="E64" s="80"/>
      <c r="F64" s="86"/>
      <c r="G64" s="94"/>
    </row>
    <row r="65" spans="1:7" x14ac:dyDescent="0.2">
      <c r="A65" s="244"/>
      <c r="B65" s="79"/>
      <c r="C65" s="32"/>
      <c r="D65" s="44"/>
      <c r="E65" s="80"/>
      <c r="F65" s="86"/>
      <c r="G65" s="94"/>
    </row>
    <row r="66" spans="1:7" x14ac:dyDescent="0.2">
      <c r="A66" s="37"/>
      <c r="B66" s="79"/>
      <c r="C66" s="32"/>
      <c r="D66" s="44"/>
      <c r="E66" s="80"/>
      <c r="F66" s="86"/>
      <c r="G66" s="94"/>
    </row>
    <row r="67" spans="1:7" x14ac:dyDescent="0.2">
      <c r="A67" s="37"/>
      <c r="B67" s="79"/>
      <c r="C67" s="32"/>
      <c r="D67" s="43"/>
      <c r="E67" s="80"/>
      <c r="F67" s="86"/>
      <c r="G67" s="94"/>
    </row>
    <row r="68" spans="1:7" x14ac:dyDescent="0.2">
      <c r="A68" s="244"/>
      <c r="B68" s="79"/>
      <c r="C68" s="32"/>
      <c r="D68" s="40"/>
      <c r="E68" s="80"/>
      <c r="F68" s="86"/>
      <c r="G68" s="94"/>
    </row>
    <row r="69" spans="1:7" x14ac:dyDescent="0.2">
      <c r="A69" s="37"/>
      <c r="B69" s="79"/>
      <c r="C69" s="32"/>
      <c r="D69" s="40"/>
      <c r="E69" s="80"/>
      <c r="F69" s="86"/>
      <c r="G69" s="94"/>
    </row>
    <row r="70" spans="1:7" x14ac:dyDescent="0.2">
      <c r="A70" s="37"/>
      <c r="B70" s="79"/>
      <c r="C70" s="32"/>
      <c r="D70" s="40"/>
      <c r="E70" s="80"/>
      <c r="F70" s="86"/>
      <c r="G70" s="94"/>
    </row>
    <row r="71" spans="1:7" x14ac:dyDescent="0.2">
      <c r="A71" s="244"/>
      <c r="B71" s="79"/>
      <c r="C71" s="32"/>
      <c r="D71" s="40"/>
      <c r="E71" s="80"/>
      <c r="F71" s="86"/>
      <c r="G71" s="94"/>
    </row>
    <row r="72" spans="1:7" x14ac:dyDescent="0.2">
      <c r="A72" s="37"/>
      <c r="B72" s="79"/>
      <c r="C72" s="32"/>
      <c r="D72" s="46"/>
      <c r="E72" s="80"/>
      <c r="F72" s="86"/>
      <c r="G72" s="94"/>
    </row>
    <row r="73" spans="1:7" x14ac:dyDescent="0.2">
      <c r="A73" s="37"/>
      <c r="B73" s="79"/>
      <c r="C73" s="32"/>
      <c r="D73" s="46"/>
      <c r="E73" s="80"/>
      <c r="F73" s="86"/>
      <c r="G73" s="94"/>
    </row>
    <row r="74" spans="1:7" x14ac:dyDescent="0.2">
      <c r="A74" s="244"/>
      <c r="B74" s="79"/>
      <c r="C74" s="32"/>
      <c r="D74" s="46"/>
      <c r="E74" s="80"/>
      <c r="F74" s="86"/>
      <c r="G74" s="94"/>
    </row>
    <row r="75" spans="1:7" x14ac:dyDescent="0.2">
      <c r="A75" s="37"/>
      <c r="B75" s="79"/>
      <c r="C75" s="32"/>
      <c r="D75" s="47"/>
      <c r="E75" s="80"/>
      <c r="F75" s="86"/>
      <c r="G75" s="94"/>
    </row>
    <row r="76" spans="1:7" x14ac:dyDescent="0.2">
      <c r="A76" s="37"/>
      <c r="B76" s="79"/>
      <c r="C76" s="32"/>
      <c r="D76" s="47"/>
      <c r="E76" s="80"/>
      <c r="F76" s="86"/>
      <c r="G76" s="94"/>
    </row>
    <row r="77" spans="1:7" x14ac:dyDescent="0.2">
      <c r="A77" s="244"/>
      <c r="B77" s="79"/>
      <c r="C77" s="32"/>
      <c r="D77" s="47"/>
      <c r="E77" s="80"/>
      <c r="F77" s="86"/>
      <c r="G77" s="94"/>
    </row>
    <row r="78" spans="1:7" x14ac:dyDescent="0.2">
      <c r="A78" s="37"/>
      <c r="B78" s="79"/>
      <c r="C78" s="32"/>
      <c r="D78" s="47"/>
      <c r="E78" s="80"/>
      <c r="F78" s="86"/>
      <c r="G78" s="94"/>
    </row>
    <row r="79" spans="1:7" x14ac:dyDescent="0.2">
      <c r="A79" s="37"/>
      <c r="B79" s="79"/>
      <c r="C79" s="32"/>
      <c r="D79" s="47"/>
      <c r="E79" s="80"/>
      <c r="F79" s="86"/>
      <c r="G79" s="94"/>
    </row>
    <row r="80" spans="1:7" x14ac:dyDescent="0.2">
      <c r="A80" s="37"/>
      <c r="B80" s="79"/>
      <c r="C80" s="39"/>
      <c r="D80" s="2180"/>
      <c r="E80" s="80"/>
      <c r="F80" s="86"/>
      <c r="G80" s="94"/>
    </row>
    <row r="81" spans="1:7" x14ac:dyDescent="0.2">
      <c r="A81" s="37"/>
      <c r="B81" s="79"/>
      <c r="C81" s="39"/>
      <c r="D81" s="2180"/>
      <c r="E81" s="80"/>
      <c r="F81" s="86"/>
      <c r="G81" s="94"/>
    </row>
    <row r="82" spans="1:7" x14ac:dyDescent="0.2">
      <c r="A82" s="37"/>
      <c r="B82" s="79"/>
      <c r="C82" s="39"/>
      <c r="D82" s="47"/>
      <c r="E82" s="80"/>
      <c r="F82" s="86"/>
      <c r="G82" s="94"/>
    </row>
    <row r="83" spans="1:7" x14ac:dyDescent="0.2">
      <c r="A83" s="37"/>
      <c r="B83" s="79"/>
      <c r="C83" s="39"/>
      <c r="D83" s="47"/>
      <c r="E83" s="80"/>
      <c r="F83" s="86"/>
      <c r="G83" s="94"/>
    </row>
    <row r="84" spans="1:7" x14ac:dyDescent="0.2">
      <c r="A84" s="37"/>
      <c r="B84" s="79"/>
      <c r="C84" s="39"/>
      <c r="D84" s="47"/>
      <c r="E84" s="80"/>
      <c r="F84" s="86"/>
      <c r="G84" s="94"/>
    </row>
    <row r="85" spans="1:7" x14ac:dyDescent="0.2">
      <c r="A85" s="37"/>
      <c r="B85" s="91"/>
      <c r="C85" s="32"/>
      <c r="D85" s="33"/>
      <c r="E85" s="92"/>
      <c r="F85" s="95"/>
      <c r="G85" s="94"/>
    </row>
    <row r="86" spans="1:7" ht="13.5" thickBot="1" x14ac:dyDescent="0.25">
      <c r="A86" s="48"/>
      <c r="B86" s="87"/>
      <c r="C86" s="50"/>
      <c r="D86" s="51"/>
      <c r="E86" s="87"/>
      <c r="F86" s="52" t="s">
        <v>17</v>
      </c>
      <c r="G86" s="53">
        <f>SUM(G56:G85)</f>
        <v>4000</v>
      </c>
    </row>
    <row r="87" spans="1:7" ht="13.5" thickTop="1" x14ac:dyDescent="0.2">
      <c r="A87" s="14" t="s">
        <v>3514</v>
      </c>
      <c r="B87" s="89"/>
      <c r="C87" s="2184"/>
      <c r="E87" s="89"/>
      <c r="G87" s="17"/>
    </row>
    <row r="88" spans="1:7" ht="13.5" thickBot="1" x14ac:dyDescent="0.25">
      <c r="A88" s="56"/>
      <c r="B88" s="90"/>
      <c r="C88" s="90"/>
      <c r="D88" s="57"/>
      <c r="E88" s="90"/>
      <c r="F88" s="58"/>
      <c r="G88" s="59"/>
    </row>
    <row r="89" spans="1:7" ht="13.5" thickTop="1" x14ac:dyDescent="0.2">
      <c r="A89" s="3475"/>
      <c r="B89" s="3476"/>
      <c r="C89" s="3477"/>
      <c r="D89" s="2182" t="s">
        <v>18</v>
      </c>
      <c r="E89" s="3553" t="s">
        <v>19</v>
      </c>
      <c r="F89" s="3476"/>
      <c r="G89" s="3554"/>
    </row>
    <row r="90" spans="1:7" x14ac:dyDescent="0.2">
      <c r="A90" s="3555" t="s">
        <v>20</v>
      </c>
      <c r="B90" s="3556"/>
      <c r="C90" s="3557"/>
      <c r="D90" s="44"/>
      <c r="E90" s="3457"/>
      <c r="F90" s="3458"/>
      <c r="G90" s="3459"/>
    </row>
    <row r="91" spans="1:7" x14ac:dyDescent="0.2">
      <c r="A91" s="3555" t="s">
        <v>21</v>
      </c>
      <c r="B91" s="3556"/>
      <c r="C91" s="3557"/>
      <c r="D91" s="61" t="s">
        <v>34</v>
      </c>
      <c r="E91" s="3405" t="s">
        <v>25</v>
      </c>
      <c r="F91" s="3405"/>
      <c r="G91" s="3406"/>
    </row>
    <row r="92" spans="1:7" ht="13.5" thickBot="1" x14ac:dyDescent="0.25">
      <c r="A92" s="3562" t="s">
        <v>22</v>
      </c>
      <c r="B92" s="3563"/>
      <c r="C92" s="3564"/>
      <c r="D92" s="62" t="s">
        <v>33</v>
      </c>
      <c r="E92" s="3460" t="s">
        <v>23</v>
      </c>
      <c r="F92" s="3409"/>
      <c r="G92" s="3410"/>
    </row>
    <row r="93" spans="1:7" ht="16.5" x14ac:dyDescent="0.25">
      <c r="A93" s="3415" t="s">
        <v>0</v>
      </c>
      <c r="B93" s="3416"/>
      <c r="C93" s="3416"/>
      <c r="D93" s="3416"/>
      <c r="E93" s="3416"/>
      <c r="F93" s="3416"/>
      <c r="G93" s="3417"/>
    </row>
    <row r="94" spans="1:7" x14ac:dyDescent="0.2">
      <c r="A94" s="3418" t="s">
        <v>1</v>
      </c>
      <c r="B94" s="3419"/>
      <c r="C94" s="3419"/>
      <c r="D94" s="3419"/>
      <c r="E94" s="3419"/>
      <c r="F94" s="3419"/>
      <c r="G94" s="3420"/>
    </row>
    <row r="95" spans="1:7" x14ac:dyDescent="0.2">
      <c r="A95" s="3421" t="s">
        <v>2</v>
      </c>
      <c r="B95" s="3422"/>
      <c r="C95" s="3422"/>
      <c r="D95" s="3422"/>
      <c r="E95" s="3422"/>
      <c r="F95" s="3422"/>
      <c r="G95" s="3423"/>
    </row>
    <row r="96" spans="1:7" x14ac:dyDescent="0.2">
      <c r="A96" s="2"/>
      <c r="B96" s="75"/>
      <c r="C96" s="2252"/>
      <c r="D96" s="5"/>
      <c r="E96" s="75"/>
      <c r="F96" s="6"/>
      <c r="G96" s="7" t="s">
        <v>3</v>
      </c>
    </row>
    <row r="97" spans="1:7" x14ac:dyDescent="0.2">
      <c r="A97" s="8" t="s">
        <v>4</v>
      </c>
      <c r="B97" s="9"/>
      <c r="C97" s="10" t="s">
        <v>32</v>
      </c>
      <c r="D97" s="9"/>
      <c r="E97" s="1277" t="s">
        <v>3669</v>
      </c>
      <c r="F97" s="689"/>
      <c r="G97" s="739" t="s">
        <v>3654</v>
      </c>
    </row>
    <row r="98" spans="1:7" x14ac:dyDescent="0.2">
      <c r="A98" s="14" t="s">
        <v>6</v>
      </c>
      <c r="B98" s="76"/>
      <c r="C98" s="16"/>
      <c r="D98" s="2253"/>
      <c r="E98" s="3424"/>
      <c r="F98" s="3425"/>
      <c r="G98" s="17"/>
    </row>
    <row r="99" spans="1:7" x14ac:dyDescent="0.2">
      <c r="A99" s="2254" t="s">
        <v>7</v>
      </c>
      <c r="B99" s="19"/>
      <c r="C99" s="19"/>
      <c r="D99" s="19"/>
      <c r="E99" s="20" t="s">
        <v>8</v>
      </c>
      <c r="F99" s="21"/>
      <c r="G99" s="17" t="s">
        <v>9</v>
      </c>
    </row>
    <row r="100" spans="1:7" x14ac:dyDescent="0.2">
      <c r="A100" s="2"/>
      <c r="B100" s="75"/>
      <c r="C100" s="2252"/>
      <c r="D100" s="2252"/>
      <c r="E100" s="3426"/>
      <c r="F100" s="3427"/>
      <c r="G100" s="22"/>
    </row>
    <row r="101" spans="1:7" ht="26.25" thickBot="1" x14ac:dyDescent="0.25">
      <c r="A101" s="23" t="s">
        <v>10</v>
      </c>
      <c r="B101" s="77" t="s">
        <v>11</v>
      </c>
      <c r="C101" s="25" t="s">
        <v>12</v>
      </c>
      <c r="D101" s="26" t="s">
        <v>13</v>
      </c>
      <c r="E101" s="78" t="s">
        <v>14</v>
      </c>
      <c r="F101" s="28" t="s">
        <v>15</v>
      </c>
      <c r="G101" s="29" t="s">
        <v>16</v>
      </c>
    </row>
    <row r="102" spans="1:7" ht="13.5" thickTop="1" x14ac:dyDescent="0.2">
      <c r="A102" s="30">
        <v>1</v>
      </c>
      <c r="B102" s="91"/>
      <c r="C102" s="32" t="s">
        <v>3670</v>
      </c>
      <c r="D102" s="33" t="s">
        <v>3671</v>
      </c>
      <c r="E102" s="92">
        <v>1</v>
      </c>
      <c r="F102" s="93">
        <v>650</v>
      </c>
      <c r="G102" s="94">
        <f>F102*E102</f>
        <v>650</v>
      </c>
    </row>
    <row r="103" spans="1:7" x14ac:dyDescent="0.2">
      <c r="A103" s="37">
        <v>2</v>
      </c>
      <c r="B103" s="91"/>
      <c r="C103" s="32" t="s">
        <v>3670</v>
      </c>
      <c r="D103" s="66" t="s">
        <v>3672</v>
      </c>
      <c r="E103" s="92">
        <v>1</v>
      </c>
      <c r="F103" s="93">
        <v>1850</v>
      </c>
      <c r="G103" s="94">
        <f>F103*E103</f>
        <v>1850</v>
      </c>
    </row>
    <row r="104" spans="1:7" x14ac:dyDescent="0.2">
      <c r="A104" s="37"/>
      <c r="B104" s="91"/>
      <c r="C104" s="32"/>
      <c r="D104" s="66"/>
      <c r="E104" s="92"/>
      <c r="F104" s="93"/>
      <c r="G104" s="94"/>
    </row>
    <row r="105" spans="1:7" x14ac:dyDescent="0.2">
      <c r="A105" s="244"/>
      <c r="B105" s="91"/>
      <c r="C105" s="32"/>
      <c r="D105" s="66"/>
      <c r="E105" s="92"/>
      <c r="F105" s="93"/>
      <c r="G105" s="94"/>
    </row>
    <row r="106" spans="1:7" x14ac:dyDescent="0.2">
      <c r="A106" s="37"/>
      <c r="B106" s="91"/>
      <c r="C106" s="32"/>
      <c r="D106" s="66"/>
      <c r="E106" s="92"/>
      <c r="F106" s="93"/>
      <c r="G106" s="94"/>
    </row>
    <row r="107" spans="1:7" x14ac:dyDescent="0.2">
      <c r="A107" s="37"/>
      <c r="B107" s="79"/>
      <c r="C107" s="32"/>
      <c r="D107" s="43"/>
      <c r="E107" s="80"/>
      <c r="F107" s="86"/>
      <c r="G107" s="94"/>
    </row>
    <row r="108" spans="1:7" x14ac:dyDescent="0.2">
      <c r="A108" s="244"/>
      <c r="B108" s="79"/>
      <c r="C108" s="32"/>
      <c r="D108" s="40"/>
      <c r="E108" s="80"/>
      <c r="F108" s="86"/>
      <c r="G108" s="94"/>
    </row>
    <row r="109" spans="1:7" x14ac:dyDescent="0.2">
      <c r="A109" s="37"/>
      <c r="B109" s="79"/>
      <c r="C109" s="32"/>
      <c r="D109" s="44"/>
      <c r="E109" s="80"/>
      <c r="F109" s="86"/>
      <c r="G109" s="94"/>
    </row>
    <row r="110" spans="1:7" x14ac:dyDescent="0.2">
      <c r="A110" s="37"/>
      <c r="B110" s="79"/>
      <c r="C110" s="32"/>
      <c r="D110" s="44"/>
      <c r="E110" s="80"/>
      <c r="F110" s="86"/>
      <c r="G110" s="94"/>
    </row>
    <row r="111" spans="1:7" x14ac:dyDescent="0.2">
      <c r="A111" s="244"/>
      <c r="B111" s="79"/>
      <c r="C111" s="32"/>
      <c r="D111" s="44"/>
      <c r="E111" s="80"/>
      <c r="F111" s="86"/>
      <c r="G111" s="94"/>
    </row>
    <row r="112" spans="1:7" x14ac:dyDescent="0.2">
      <c r="A112" s="37"/>
      <c r="B112" s="79"/>
      <c r="C112" s="32"/>
      <c r="D112" s="44"/>
      <c r="E112" s="80"/>
      <c r="F112" s="86"/>
      <c r="G112" s="94"/>
    </row>
    <row r="113" spans="1:7" x14ac:dyDescent="0.2">
      <c r="A113" s="37"/>
      <c r="B113" s="79"/>
      <c r="C113" s="32"/>
      <c r="D113" s="43"/>
      <c r="E113" s="80"/>
      <c r="F113" s="86"/>
      <c r="G113" s="94"/>
    </row>
    <row r="114" spans="1:7" x14ac:dyDescent="0.2">
      <c r="A114" s="244"/>
      <c r="B114" s="79"/>
      <c r="C114" s="32"/>
      <c r="D114" s="40"/>
      <c r="E114" s="80"/>
      <c r="F114" s="86"/>
      <c r="G114" s="94"/>
    </row>
    <row r="115" spans="1:7" x14ac:dyDescent="0.2">
      <c r="A115" s="37"/>
      <c r="B115" s="79"/>
      <c r="C115" s="32"/>
      <c r="D115" s="40"/>
      <c r="E115" s="80"/>
      <c r="F115" s="86"/>
      <c r="G115" s="94"/>
    </row>
    <row r="116" spans="1:7" x14ac:dyDescent="0.2">
      <c r="A116" s="37"/>
      <c r="B116" s="79"/>
      <c r="C116" s="32"/>
      <c r="D116" s="40"/>
      <c r="E116" s="80"/>
      <c r="F116" s="86"/>
      <c r="G116" s="94"/>
    </row>
    <row r="117" spans="1:7" x14ac:dyDescent="0.2">
      <c r="A117" s="244"/>
      <c r="B117" s="79"/>
      <c r="C117" s="32"/>
      <c r="D117" s="40"/>
      <c r="E117" s="80"/>
      <c r="F117" s="86"/>
      <c r="G117" s="94"/>
    </row>
    <row r="118" spans="1:7" x14ac:dyDescent="0.2">
      <c r="A118" s="37"/>
      <c r="B118" s="79"/>
      <c r="C118" s="32"/>
      <c r="D118" s="46"/>
      <c r="E118" s="80"/>
      <c r="F118" s="86"/>
      <c r="G118" s="94"/>
    </row>
    <row r="119" spans="1:7" x14ac:dyDescent="0.2">
      <c r="A119" s="37"/>
      <c r="B119" s="79"/>
      <c r="C119" s="32"/>
      <c r="D119" s="46"/>
      <c r="E119" s="80"/>
      <c r="F119" s="86"/>
      <c r="G119" s="94"/>
    </row>
    <row r="120" spans="1:7" x14ac:dyDescent="0.2">
      <c r="A120" s="244"/>
      <c r="B120" s="79"/>
      <c r="C120" s="32"/>
      <c r="D120" s="46"/>
      <c r="E120" s="80"/>
      <c r="F120" s="86"/>
      <c r="G120" s="94"/>
    </row>
    <row r="121" spans="1:7" x14ac:dyDescent="0.2">
      <c r="A121" s="37"/>
      <c r="B121" s="79"/>
      <c r="C121" s="32"/>
      <c r="D121" s="47"/>
      <c r="E121" s="80"/>
      <c r="F121" s="86"/>
      <c r="G121" s="94"/>
    </row>
    <row r="122" spans="1:7" x14ac:dyDescent="0.2">
      <c r="A122" s="37"/>
      <c r="B122" s="79"/>
      <c r="C122" s="32"/>
      <c r="D122" s="47"/>
      <c r="E122" s="80"/>
      <c r="F122" s="86"/>
      <c r="G122" s="94"/>
    </row>
    <row r="123" spans="1:7" x14ac:dyDescent="0.2">
      <c r="A123" s="244"/>
      <c r="B123" s="79"/>
      <c r="C123" s="32"/>
      <c r="D123" s="47"/>
      <c r="E123" s="80"/>
      <c r="F123" s="86"/>
      <c r="G123" s="94"/>
    </row>
    <row r="124" spans="1:7" x14ac:dyDescent="0.2">
      <c r="A124" s="37"/>
      <c r="B124" s="79"/>
      <c r="C124" s="32"/>
      <c r="D124" s="47"/>
      <c r="E124" s="80"/>
      <c r="F124" s="86"/>
      <c r="G124" s="94"/>
    </row>
    <row r="125" spans="1:7" x14ac:dyDescent="0.2">
      <c r="A125" s="37"/>
      <c r="B125" s="79"/>
      <c r="C125" s="32"/>
      <c r="D125" s="47"/>
      <c r="E125" s="80"/>
      <c r="F125" s="86"/>
      <c r="G125" s="94"/>
    </row>
    <row r="126" spans="1:7" x14ac:dyDescent="0.2">
      <c r="A126" s="37"/>
      <c r="B126" s="79"/>
      <c r="C126" s="39"/>
      <c r="D126" s="2250"/>
      <c r="E126" s="80"/>
      <c r="F126" s="86"/>
      <c r="G126" s="94"/>
    </row>
    <row r="127" spans="1:7" x14ac:dyDescent="0.2">
      <c r="A127" s="37"/>
      <c r="B127" s="79"/>
      <c r="C127" s="39"/>
      <c r="D127" s="2250"/>
      <c r="E127" s="80"/>
      <c r="F127" s="86"/>
      <c r="G127" s="94"/>
    </row>
    <row r="128" spans="1:7" x14ac:dyDescent="0.2">
      <c r="A128" s="37"/>
      <c r="B128" s="79"/>
      <c r="C128" s="39"/>
      <c r="D128" s="47"/>
      <c r="E128" s="80"/>
      <c r="F128" s="86"/>
      <c r="G128" s="94"/>
    </row>
    <row r="129" spans="1:7" x14ac:dyDescent="0.2">
      <c r="A129" s="37"/>
      <c r="B129" s="79"/>
      <c r="C129" s="39"/>
      <c r="D129" s="47"/>
      <c r="E129" s="80"/>
      <c r="F129" s="86"/>
      <c r="G129" s="94"/>
    </row>
    <row r="130" spans="1:7" x14ac:dyDescent="0.2">
      <c r="A130" s="37"/>
      <c r="B130" s="79"/>
      <c r="C130" s="39"/>
      <c r="D130" s="47"/>
      <c r="E130" s="80"/>
      <c r="F130" s="86"/>
      <c r="G130" s="94"/>
    </row>
    <row r="131" spans="1:7" x14ac:dyDescent="0.2">
      <c r="A131" s="37"/>
      <c r="B131" s="91"/>
      <c r="C131" s="32"/>
      <c r="D131" s="33"/>
      <c r="E131" s="92"/>
      <c r="F131" s="95"/>
      <c r="G131" s="94"/>
    </row>
    <row r="132" spans="1:7" ht="13.5" thickBot="1" x14ac:dyDescent="0.25">
      <c r="A132" s="48"/>
      <c r="B132" s="87"/>
      <c r="C132" s="50"/>
      <c r="D132" s="51"/>
      <c r="E132" s="87"/>
      <c r="F132" s="52" t="s">
        <v>17</v>
      </c>
      <c r="G132" s="53">
        <f>SUM(G102:G131)</f>
        <v>2500</v>
      </c>
    </row>
    <row r="133" spans="1:7" ht="13.5" thickTop="1" x14ac:dyDescent="0.2">
      <c r="A133" s="14" t="s">
        <v>3673</v>
      </c>
      <c r="B133" s="89"/>
      <c r="C133" s="2253"/>
      <c r="E133" s="89"/>
      <c r="G133" s="17"/>
    </row>
    <row r="134" spans="1:7" ht="13.5" thickBot="1" x14ac:dyDescent="0.25">
      <c r="A134" s="56"/>
      <c r="B134" s="90"/>
      <c r="C134" s="90"/>
      <c r="D134" s="57"/>
      <c r="E134" s="90"/>
      <c r="F134" s="58"/>
      <c r="G134" s="59"/>
    </row>
    <row r="135" spans="1:7" ht="13.5" thickTop="1" x14ac:dyDescent="0.2">
      <c r="A135" s="3475"/>
      <c r="B135" s="3476"/>
      <c r="C135" s="3477"/>
      <c r="D135" s="2251" t="s">
        <v>18</v>
      </c>
      <c r="E135" s="3553" t="s">
        <v>19</v>
      </c>
      <c r="F135" s="3476"/>
      <c r="G135" s="3554"/>
    </row>
    <row r="136" spans="1:7" x14ac:dyDescent="0.2">
      <c r="A136" s="3555" t="s">
        <v>20</v>
      </c>
      <c r="B136" s="3556"/>
      <c r="C136" s="3557"/>
      <c r="D136" s="44"/>
      <c r="E136" s="3457"/>
      <c r="F136" s="3458"/>
      <c r="G136" s="3459"/>
    </row>
    <row r="137" spans="1:7" x14ac:dyDescent="0.2">
      <c r="A137" s="3555" t="s">
        <v>21</v>
      </c>
      <c r="B137" s="3556"/>
      <c r="C137" s="3557"/>
      <c r="D137" s="61" t="s">
        <v>34</v>
      </c>
      <c r="E137" s="3405" t="s">
        <v>25</v>
      </c>
      <c r="F137" s="3405"/>
      <c r="G137" s="3406"/>
    </row>
    <row r="138" spans="1:7" ht="13.5" thickBot="1" x14ac:dyDescent="0.25">
      <c r="A138" s="3562" t="s">
        <v>22</v>
      </c>
      <c r="B138" s="3563"/>
      <c r="C138" s="3564"/>
      <c r="D138" s="62" t="s">
        <v>33</v>
      </c>
      <c r="E138" s="3460" t="s">
        <v>23</v>
      </c>
      <c r="F138" s="3409"/>
      <c r="G138" s="3410"/>
    </row>
    <row r="139" spans="1:7" ht="16.5" x14ac:dyDescent="0.25">
      <c r="A139" s="3415" t="s">
        <v>0</v>
      </c>
      <c r="B139" s="3416"/>
      <c r="C139" s="3416"/>
      <c r="D139" s="3416"/>
      <c r="E139" s="3416"/>
      <c r="F139" s="3416"/>
      <c r="G139" s="3417"/>
    </row>
    <row r="140" spans="1:7" x14ac:dyDescent="0.2">
      <c r="A140" s="3418" t="s">
        <v>1</v>
      </c>
      <c r="B140" s="3419"/>
      <c r="C140" s="3419"/>
      <c r="D140" s="3419"/>
      <c r="E140" s="3419"/>
      <c r="F140" s="3419"/>
      <c r="G140" s="3420"/>
    </row>
    <row r="141" spans="1:7" x14ac:dyDescent="0.2">
      <c r="A141" s="3421" t="s">
        <v>2</v>
      </c>
      <c r="B141" s="3422"/>
      <c r="C141" s="3422"/>
      <c r="D141" s="3422"/>
      <c r="E141" s="3422"/>
      <c r="F141" s="3422"/>
      <c r="G141" s="3423"/>
    </row>
    <row r="142" spans="1:7" x14ac:dyDescent="0.2">
      <c r="A142" s="2"/>
      <c r="B142" s="75"/>
      <c r="C142" s="2542"/>
      <c r="D142" s="5"/>
      <c r="E142" s="75"/>
      <c r="F142" s="6"/>
      <c r="G142" s="7" t="s">
        <v>3</v>
      </c>
    </row>
    <row r="143" spans="1:7" x14ac:dyDescent="0.2">
      <c r="A143" s="8" t="s">
        <v>4</v>
      </c>
      <c r="B143" s="9"/>
      <c r="C143" s="10" t="s">
        <v>32</v>
      </c>
      <c r="D143" s="9"/>
      <c r="E143" s="1277" t="s">
        <v>4087</v>
      </c>
      <c r="F143" s="689"/>
      <c r="G143" s="739" t="s">
        <v>4040</v>
      </c>
    </row>
    <row r="144" spans="1:7" x14ac:dyDescent="0.2">
      <c r="A144" s="14" t="s">
        <v>6</v>
      </c>
      <c r="B144" s="76"/>
      <c r="C144" s="16"/>
      <c r="D144" s="2543"/>
      <c r="E144" s="3424"/>
      <c r="F144" s="3425"/>
      <c r="G144" s="17"/>
    </row>
    <row r="145" spans="1:7" x14ac:dyDescent="0.2">
      <c r="A145" s="2545" t="s">
        <v>7</v>
      </c>
      <c r="B145" s="19"/>
      <c r="C145" s="19"/>
      <c r="D145" s="19"/>
      <c r="E145" s="20" t="s">
        <v>8</v>
      </c>
      <c r="F145" s="21"/>
      <c r="G145" s="17" t="s">
        <v>9</v>
      </c>
    </row>
    <row r="146" spans="1:7" x14ac:dyDescent="0.2">
      <c r="A146" s="2"/>
      <c r="B146" s="75"/>
      <c r="C146" s="2542"/>
      <c r="D146" s="2542"/>
      <c r="E146" s="3426"/>
      <c r="F146" s="3427"/>
      <c r="G146" s="22"/>
    </row>
    <row r="147" spans="1:7" ht="26.25" thickBot="1" x14ac:dyDescent="0.25">
      <c r="A147" s="23" t="s">
        <v>10</v>
      </c>
      <c r="B147" s="77" t="s">
        <v>11</v>
      </c>
      <c r="C147" s="25" t="s">
        <v>12</v>
      </c>
      <c r="D147" s="26" t="s">
        <v>13</v>
      </c>
      <c r="E147" s="78" t="s">
        <v>14</v>
      </c>
      <c r="F147" s="28" t="s">
        <v>15</v>
      </c>
      <c r="G147" s="29" t="s">
        <v>16</v>
      </c>
    </row>
    <row r="148" spans="1:7" ht="13.5" thickTop="1" x14ac:dyDescent="0.2">
      <c r="A148" s="30">
        <v>1</v>
      </c>
      <c r="B148" s="91"/>
      <c r="C148" s="32" t="s">
        <v>59</v>
      </c>
      <c r="D148" s="33" t="s">
        <v>4080</v>
      </c>
      <c r="E148" s="92">
        <v>2024</v>
      </c>
      <c r="F148" s="93">
        <v>38</v>
      </c>
      <c r="G148" s="94">
        <f>F148*E148</f>
        <v>76912</v>
      </c>
    </row>
    <row r="149" spans="1:7" x14ac:dyDescent="0.2">
      <c r="A149" s="37"/>
      <c r="B149" s="91"/>
      <c r="C149" s="32"/>
      <c r="D149" s="66"/>
      <c r="E149" s="92"/>
      <c r="F149" s="93"/>
      <c r="G149" s="94"/>
    </row>
    <row r="150" spans="1:7" x14ac:dyDescent="0.2">
      <c r="A150" s="37"/>
      <c r="B150" s="91"/>
      <c r="C150" s="32"/>
      <c r="D150" s="66"/>
      <c r="E150" s="92"/>
      <c r="F150" s="93"/>
      <c r="G150" s="94"/>
    </row>
    <row r="151" spans="1:7" x14ac:dyDescent="0.2">
      <c r="A151" s="244"/>
      <c r="B151" s="91"/>
      <c r="C151" s="32"/>
      <c r="D151" s="66"/>
      <c r="E151" s="92"/>
      <c r="F151" s="93"/>
      <c r="G151" s="94"/>
    </row>
    <row r="152" spans="1:7" x14ac:dyDescent="0.2">
      <c r="A152" s="37"/>
      <c r="B152" s="91"/>
      <c r="C152" s="32"/>
      <c r="D152" s="66"/>
      <c r="E152" s="92"/>
      <c r="F152" s="93"/>
      <c r="G152" s="94"/>
    </row>
    <row r="153" spans="1:7" x14ac:dyDescent="0.2">
      <c r="A153" s="37"/>
      <c r="B153" s="79"/>
      <c r="C153" s="32"/>
      <c r="D153" s="43"/>
      <c r="E153" s="80"/>
      <c r="F153" s="86"/>
      <c r="G153" s="94"/>
    </row>
    <row r="154" spans="1:7" x14ac:dyDescent="0.2">
      <c r="A154" s="244"/>
      <c r="B154" s="79"/>
      <c r="C154" s="32"/>
      <c r="D154" s="40"/>
      <c r="E154" s="80"/>
      <c r="F154" s="86"/>
      <c r="G154" s="94"/>
    </row>
    <row r="155" spans="1:7" x14ac:dyDescent="0.2">
      <c r="A155" s="37"/>
      <c r="B155" s="79"/>
      <c r="C155" s="32"/>
      <c r="D155" s="44"/>
      <c r="E155" s="80"/>
      <c r="F155" s="86"/>
      <c r="G155" s="94"/>
    </row>
    <row r="156" spans="1:7" x14ac:dyDescent="0.2">
      <c r="A156" s="37"/>
      <c r="B156" s="79"/>
      <c r="C156" s="32"/>
      <c r="D156" s="44"/>
      <c r="E156" s="80"/>
      <c r="F156" s="86"/>
      <c r="G156" s="94"/>
    </row>
    <row r="157" spans="1:7" x14ac:dyDescent="0.2">
      <c r="A157" s="244"/>
      <c r="B157" s="79"/>
      <c r="C157" s="32"/>
      <c r="D157" s="44"/>
      <c r="E157" s="80"/>
      <c r="F157" s="86"/>
      <c r="G157" s="94"/>
    </row>
    <row r="158" spans="1:7" x14ac:dyDescent="0.2">
      <c r="A158" s="37"/>
      <c r="B158" s="79"/>
      <c r="C158" s="32"/>
      <c r="D158" s="44"/>
      <c r="E158" s="80"/>
      <c r="F158" s="86"/>
      <c r="G158" s="94"/>
    </row>
    <row r="159" spans="1:7" x14ac:dyDescent="0.2">
      <c r="A159" s="37"/>
      <c r="B159" s="79"/>
      <c r="C159" s="32"/>
      <c r="D159" s="43"/>
      <c r="E159" s="80"/>
      <c r="F159" s="86"/>
      <c r="G159" s="94"/>
    </row>
    <row r="160" spans="1:7" x14ac:dyDescent="0.2">
      <c r="A160" s="244"/>
      <c r="B160" s="79"/>
      <c r="C160" s="32"/>
      <c r="D160" s="40"/>
      <c r="E160" s="80"/>
      <c r="F160" s="86"/>
      <c r="G160" s="94"/>
    </row>
    <row r="161" spans="1:7" x14ac:dyDescent="0.2">
      <c r="A161" s="37"/>
      <c r="B161" s="79"/>
      <c r="C161" s="32"/>
      <c r="D161" s="40"/>
      <c r="E161" s="80"/>
      <c r="F161" s="86"/>
      <c r="G161" s="94"/>
    </row>
    <row r="162" spans="1:7" x14ac:dyDescent="0.2">
      <c r="A162" s="37"/>
      <c r="B162" s="79"/>
      <c r="C162" s="32"/>
      <c r="D162" s="40"/>
      <c r="E162" s="80"/>
      <c r="F162" s="86"/>
      <c r="G162" s="94"/>
    </row>
    <row r="163" spans="1:7" x14ac:dyDescent="0.2">
      <c r="A163" s="244"/>
      <c r="B163" s="79"/>
      <c r="C163" s="32"/>
      <c r="D163" s="40"/>
      <c r="E163" s="80"/>
      <c r="F163" s="86"/>
      <c r="G163" s="94"/>
    </row>
    <row r="164" spans="1:7" x14ac:dyDescent="0.2">
      <c r="A164" s="37"/>
      <c r="B164" s="79"/>
      <c r="C164" s="32"/>
      <c r="D164" s="46"/>
      <c r="E164" s="80"/>
      <c r="F164" s="86"/>
      <c r="G164" s="94"/>
    </row>
    <row r="165" spans="1:7" x14ac:dyDescent="0.2">
      <c r="A165" s="37"/>
      <c r="B165" s="79"/>
      <c r="C165" s="32"/>
      <c r="D165" s="46"/>
      <c r="E165" s="80"/>
      <c r="F165" s="86"/>
      <c r="G165" s="94"/>
    </row>
    <row r="166" spans="1:7" x14ac:dyDescent="0.2">
      <c r="A166" s="244"/>
      <c r="B166" s="79"/>
      <c r="C166" s="32"/>
      <c r="D166" s="46"/>
      <c r="E166" s="80"/>
      <c r="F166" s="86"/>
      <c r="G166" s="94"/>
    </row>
    <row r="167" spans="1:7" x14ac:dyDescent="0.2">
      <c r="A167" s="37"/>
      <c r="B167" s="79"/>
      <c r="C167" s="32"/>
      <c r="D167" s="47"/>
      <c r="E167" s="80"/>
      <c r="F167" s="86"/>
      <c r="G167" s="94"/>
    </row>
    <row r="168" spans="1:7" x14ac:dyDescent="0.2">
      <c r="A168" s="37"/>
      <c r="B168" s="79"/>
      <c r="C168" s="32"/>
      <c r="D168" s="47"/>
      <c r="E168" s="80"/>
      <c r="F168" s="86"/>
      <c r="G168" s="94"/>
    </row>
    <row r="169" spans="1:7" x14ac:dyDescent="0.2">
      <c r="A169" s="244"/>
      <c r="B169" s="79"/>
      <c r="C169" s="32"/>
      <c r="D169" s="47"/>
      <c r="E169" s="80"/>
      <c r="F169" s="86"/>
      <c r="G169" s="94"/>
    </row>
    <row r="170" spans="1:7" x14ac:dyDescent="0.2">
      <c r="A170" s="37"/>
      <c r="B170" s="79"/>
      <c r="C170" s="32"/>
      <c r="D170" s="47"/>
      <c r="E170" s="80"/>
      <c r="F170" s="86"/>
      <c r="G170" s="94"/>
    </row>
    <row r="171" spans="1:7" x14ac:dyDescent="0.2">
      <c r="A171" s="37"/>
      <c r="B171" s="79"/>
      <c r="C171" s="32"/>
      <c r="D171" s="47"/>
      <c r="E171" s="80"/>
      <c r="F171" s="86"/>
      <c r="G171" s="94"/>
    </row>
    <row r="172" spans="1:7" x14ac:dyDescent="0.2">
      <c r="A172" s="37"/>
      <c r="B172" s="79"/>
      <c r="C172" s="39"/>
      <c r="D172" s="2544"/>
      <c r="E172" s="80"/>
      <c r="F172" s="86"/>
      <c r="G172" s="94"/>
    </row>
    <row r="173" spans="1:7" x14ac:dyDescent="0.2">
      <c r="A173" s="37"/>
      <c r="B173" s="79"/>
      <c r="C173" s="39"/>
      <c r="D173" s="2544"/>
      <c r="E173" s="80"/>
      <c r="F173" s="86"/>
      <c r="G173" s="94"/>
    </row>
    <row r="174" spans="1:7" x14ac:dyDescent="0.2">
      <c r="A174" s="37"/>
      <c r="B174" s="79"/>
      <c r="C174" s="39"/>
      <c r="D174" s="47"/>
      <c r="E174" s="80"/>
      <c r="F174" s="86"/>
      <c r="G174" s="94"/>
    </row>
    <row r="175" spans="1:7" x14ac:dyDescent="0.2">
      <c r="A175" s="37"/>
      <c r="B175" s="79"/>
      <c r="C175" s="39"/>
      <c r="D175" s="47"/>
      <c r="E175" s="80"/>
      <c r="F175" s="86"/>
      <c r="G175" s="94"/>
    </row>
    <row r="176" spans="1:7" x14ac:dyDescent="0.2">
      <c r="A176" s="37"/>
      <c r="B176" s="79"/>
      <c r="C176" s="39"/>
      <c r="D176" s="47"/>
      <c r="E176" s="80"/>
      <c r="F176" s="86"/>
      <c r="G176" s="94"/>
    </row>
    <row r="177" spans="1:7" x14ac:dyDescent="0.2">
      <c r="A177" s="37"/>
      <c r="B177" s="91"/>
      <c r="C177" s="32"/>
      <c r="D177" s="33"/>
      <c r="E177" s="92"/>
      <c r="F177" s="95"/>
      <c r="G177" s="94"/>
    </row>
    <row r="178" spans="1:7" ht="13.5" thickBot="1" x14ac:dyDescent="0.25">
      <c r="A178" s="48"/>
      <c r="B178" s="87"/>
      <c r="C178" s="50"/>
      <c r="D178" s="51"/>
      <c r="E178" s="87"/>
      <c r="F178" s="52" t="s">
        <v>17</v>
      </c>
      <c r="G178" s="53">
        <f>SUM(G148:G177)</f>
        <v>76912</v>
      </c>
    </row>
    <row r="179" spans="1:7" ht="13.5" thickTop="1" x14ac:dyDescent="0.2">
      <c r="A179" s="14" t="s">
        <v>4081</v>
      </c>
      <c r="B179" s="89"/>
      <c r="C179" s="2543"/>
      <c r="E179" s="89"/>
      <c r="G179" s="17"/>
    </row>
    <row r="180" spans="1:7" ht="13.5" thickBot="1" x14ac:dyDescent="0.25">
      <c r="A180" s="56"/>
      <c r="B180" s="90"/>
      <c r="C180" s="90"/>
      <c r="D180" s="57"/>
      <c r="E180" s="90"/>
      <c r="F180" s="58"/>
      <c r="G180" s="59"/>
    </row>
    <row r="181" spans="1:7" ht="13.5" thickTop="1" x14ac:dyDescent="0.2">
      <c r="A181" s="3475"/>
      <c r="B181" s="3476"/>
      <c r="C181" s="3477"/>
      <c r="D181" s="2541" t="s">
        <v>18</v>
      </c>
      <c r="E181" s="3553" t="s">
        <v>19</v>
      </c>
      <c r="F181" s="3476"/>
      <c r="G181" s="3554"/>
    </row>
    <row r="182" spans="1:7" x14ac:dyDescent="0.2">
      <c r="A182" s="3555" t="s">
        <v>20</v>
      </c>
      <c r="B182" s="3556"/>
      <c r="C182" s="3557"/>
      <c r="D182" s="44"/>
      <c r="E182" s="3457"/>
      <c r="F182" s="3458"/>
      <c r="G182" s="3459"/>
    </row>
    <row r="183" spans="1:7" x14ac:dyDescent="0.2">
      <c r="A183" s="3555" t="s">
        <v>21</v>
      </c>
      <c r="B183" s="3556"/>
      <c r="C183" s="3557"/>
      <c r="D183" s="61" t="s">
        <v>34</v>
      </c>
      <c r="E183" s="3405" t="s">
        <v>25</v>
      </c>
      <c r="F183" s="3405"/>
      <c r="G183" s="3406"/>
    </row>
    <row r="184" spans="1:7" ht="13.5" thickBot="1" x14ac:dyDescent="0.25">
      <c r="A184" s="3562" t="s">
        <v>22</v>
      </c>
      <c r="B184" s="3563"/>
      <c r="C184" s="3564"/>
      <c r="D184" s="62" t="s">
        <v>33</v>
      </c>
      <c r="E184" s="3460" t="s">
        <v>23</v>
      </c>
      <c r="F184" s="3409"/>
      <c r="G184" s="3410"/>
    </row>
    <row r="185" spans="1:7" ht="16.5" x14ac:dyDescent="0.25">
      <c r="A185" s="3415" t="s">
        <v>0</v>
      </c>
      <c r="B185" s="3416"/>
      <c r="C185" s="3416"/>
      <c r="D185" s="3416"/>
      <c r="E185" s="3416"/>
      <c r="F185" s="3416"/>
      <c r="G185" s="3417"/>
    </row>
    <row r="186" spans="1:7" x14ac:dyDescent="0.2">
      <c r="A186" s="3418" t="s">
        <v>1</v>
      </c>
      <c r="B186" s="3419"/>
      <c r="C186" s="3419"/>
      <c r="D186" s="3419"/>
      <c r="E186" s="3419"/>
      <c r="F186" s="3419"/>
      <c r="G186" s="3420"/>
    </row>
    <row r="187" spans="1:7" x14ac:dyDescent="0.2">
      <c r="A187" s="3421" t="s">
        <v>2</v>
      </c>
      <c r="B187" s="3422"/>
      <c r="C187" s="3422"/>
      <c r="D187" s="3422"/>
      <c r="E187" s="3422"/>
      <c r="F187" s="3422"/>
      <c r="G187" s="3423"/>
    </row>
    <row r="188" spans="1:7" x14ac:dyDescent="0.2">
      <c r="A188" s="2"/>
      <c r="B188" s="75"/>
      <c r="C188" s="2542"/>
      <c r="D188" s="5"/>
      <c r="E188" s="75"/>
      <c r="F188" s="6"/>
      <c r="G188" s="7" t="s">
        <v>3</v>
      </c>
    </row>
    <row r="189" spans="1:7" x14ac:dyDescent="0.2">
      <c r="A189" s="8" t="s">
        <v>4</v>
      </c>
      <c r="B189" s="9"/>
      <c r="C189" s="10" t="s">
        <v>32</v>
      </c>
      <c r="D189" s="9"/>
      <c r="E189" s="1277" t="s">
        <v>4088</v>
      </c>
      <c r="F189" s="689"/>
      <c r="G189" s="739" t="s">
        <v>4040</v>
      </c>
    </row>
    <row r="190" spans="1:7" x14ac:dyDescent="0.2">
      <c r="A190" s="14" t="s">
        <v>6</v>
      </c>
      <c r="B190" s="76"/>
      <c r="C190" s="16"/>
      <c r="D190" s="2543"/>
      <c r="E190" s="3424"/>
      <c r="F190" s="3425"/>
      <c r="G190" s="17"/>
    </row>
    <row r="191" spans="1:7" x14ac:dyDescent="0.2">
      <c r="A191" s="2545" t="s">
        <v>7</v>
      </c>
      <c r="B191" s="19"/>
      <c r="C191" s="19"/>
      <c r="D191" s="19"/>
      <c r="E191" s="20" t="s">
        <v>8</v>
      </c>
      <c r="F191" s="21"/>
      <c r="G191" s="17" t="s">
        <v>9</v>
      </c>
    </row>
    <row r="192" spans="1:7" x14ac:dyDescent="0.2">
      <c r="A192" s="2"/>
      <c r="B192" s="75"/>
      <c r="C192" s="2542"/>
      <c r="D192" s="2542"/>
      <c r="E192" s="3426"/>
      <c r="F192" s="3427"/>
      <c r="G192" s="22"/>
    </row>
    <row r="193" spans="1:7" ht="26.25" thickBot="1" x14ac:dyDescent="0.25">
      <c r="A193" s="23" t="s">
        <v>10</v>
      </c>
      <c r="B193" s="77" t="s">
        <v>11</v>
      </c>
      <c r="C193" s="25" t="s">
        <v>12</v>
      </c>
      <c r="D193" s="26" t="s">
        <v>13</v>
      </c>
      <c r="E193" s="78" t="s">
        <v>14</v>
      </c>
      <c r="F193" s="28" t="s">
        <v>15</v>
      </c>
      <c r="G193" s="29" t="s">
        <v>16</v>
      </c>
    </row>
    <row r="194" spans="1:7" ht="13.5" thickTop="1" x14ac:dyDescent="0.2">
      <c r="A194" s="30">
        <v>1</v>
      </c>
      <c r="B194" s="91"/>
      <c r="C194" s="32" t="s">
        <v>59</v>
      </c>
      <c r="D194" s="33" t="s">
        <v>4080</v>
      </c>
      <c r="E194" s="92">
        <v>568</v>
      </c>
      <c r="F194" s="93">
        <v>38</v>
      </c>
      <c r="G194" s="94">
        <f>F194*E194</f>
        <v>21584</v>
      </c>
    </row>
    <row r="195" spans="1:7" x14ac:dyDescent="0.2">
      <c r="A195" s="37"/>
      <c r="B195" s="91"/>
      <c r="C195" s="32"/>
      <c r="D195" s="66"/>
      <c r="E195" s="92"/>
      <c r="F195" s="93"/>
      <c r="G195" s="94"/>
    </row>
    <row r="196" spans="1:7" x14ac:dyDescent="0.2">
      <c r="A196" s="37"/>
      <c r="B196" s="91"/>
      <c r="C196" s="32"/>
      <c r="D196" s="66"/>
      <c r="E196" s="92"/>
      <c r="F196" s="93"/>
      <c r="G196" s="94"/>
    </row>
    <row r="197" spans="1:7" x14ac:dyDescent="0.2">
      <c r="A197" s="244"/>
      <c r="B197" s="91"/>
      <c r="C197" s="32"/>
      <c r="D197" s="66"/>
      <c r="E197" s="92"/>
      <c r="F197" s="93"/>
      <c r="G197" s="94"/>
    </row>
    <row r="198" spans="1:7" x14ac:dyDescent="0.2">
      <c r="A198" s="37"/>
      <c r="B198" s="91"/>
      <c r="C198" s="32"/>
      <c r="D198" s="66"/>
      <c r="E198" s="92"/>
      <c r="F198" s="93"/>
      <c r="G198" s="94"/>
    </row>
    <row r="199" spans="1:7" x14ac:dyDescent="0.2">
      <c r="A199" s="37"/>
      <c r="B199" s="79"/>
      <c r="C199" s="32"/>
      <c r="D199" s="43"/>
      <c r="E199" s="80"/>
      <c r="F199" s="86"/>
      <c r="G199" s="94"/>
    </row>
    <row r="200" spans="1:7" x14ac:dyDescent="0.2">
      <c r="A200" s="244"/>
      <c r="B200" s="79"/>
      <c r="C200" s="32"/>
      <c r="D200" s="40"/>
      <c r="E200" s="80"/>
      <c r="F200" s="86"/>
      <c r="G200" s="94"/>
    </row>
    <row r="201" spans="1:7" x14ac:dyDescent="0.2">
      <c r="A201" s="37"/>
      <c r="B201" s="79"/>
      <c r="C201" s="32"/>
      <c r="D201" s="44"/>
      <c r="E201" s="80"/>
      <c r="F201" s="86"/>
      <c r="G201" s="94"/>
    </row>
    <row r="202" spans="1:7" x14ac:dyDescent="0.2">
      <c r="A202" s="37"/>
      <c r="B202" s="79"/>
      <c r="C202" s="32"/>
      <c r="D202" s="44"/>
      <c r="E202" s="80"/>
      <c r="F202" s="86"/>
      <c r="G202" s="94"/>
    </row>
    <row r="203" spans="1:7" x14ac:dyDescent="0.2">
      <c r="A203" s="244"/>
      <c r="B203" s="79"/>
      <c r="C203" s="32"/>
      <c r="D203" s="44"/>
      <c r="E203" s="80"/>
      <c r="F203" s="86"/>
      <c r="G203" s="94"/>
    </row>
    <row r="204" spans="1:7" x14ac:dyDescent="0.2">
      <c r="A204" s="37"/>
      <c r="B204" s="79"/>
      <c r="C204" s="32"/>
      <c r="D204" s="44"/>
      <c r="E204" s="80"/>
      <c r="F204" s="86"/>
      <c r="G204" s="94"/>
    </row>
    <row r="205" spans="1:7" x14ac:dyDescent="0.2">
      <c r="A205" s="37"/>
      <c r="B205" s="79"/>
      <c r="C205" s="32"/>
      <c r="D205" s="43"/>
      <c r="E205" s="80"/>
      <c r="F205" s="86"/>
      <c r="G205" s="94"/>
    </row>
    <row r="206" spans="1:7" x14ac:dyDescent="0.2">
      <c r="A206" s="244"/>
      <c r="B206" s="79"/>
      <c r="C206" s="32"/>
      <c r="D206" s="40"/>
      <c r="E206" s="80"/>
      <c r="F206" s="86"/>
      <c r="G206" s="94"/>
    </row>
    <row r="207" spans="1:7" x14ac:dyDescent="0.2">
      <c r="A207" s="37"/>
      <c r="B207" s="79"/>
      <c r="C207" s="32"/>
      <c r="D207" s="40"/>
      <c r="E207" s="80"/>
      <c r="F207" s="86"/>
      <c r="G207" s="94"/>
    </row>
    <row r="208" spans="1:7" x14ac:dyDescent="0.2">
      <c r="A208" s="37"/>
      <c r="B208" s="79"/>
      <c r="C208" s="32"/>
      <c r="D208" s="40"/>
      <c r="E208" s="80"/>
      <c r="F208" s="86"/>
      <c r="G208" s="94"/>
    </row>
    <row r="209" spans="1:7" x14ac:dyDescent="0.2">
      <c r="A209" s="244"/>
      <c r="B209" s="79"/>
      <c r="C209" s="32"/>
      <c r="D209" s="40"/>
      <c r="E209" s="80"/>
      <c r="F209" s="86"/>
      <c r="G209" s="94"/>
    </row>
    <row r="210" spans="1:7" x14ac:dyDescent="0.2">
      <c r="A210" s="37"/>
      <c r="B210" s="79"/>
      <c r="C210" s="32"/>
      <c r="D210" s="46"/>
      <c r="E210" s="80"/>
      <c r="F210" s="86"/>
      <c r="G210" s="94"/>
    </row>
    <row r="211" spans="1:7" x14ac:dyDescent="0.2">
      <c r="A211" s="37"/>
      <c r="B211" s="79"/>
      <c r="C211" s="32"/>
      <c r="D211" s="46"/>
      <c r="E211" s="80"/>
      <c r="F211" s="86"/>
      <c r="G211" s="94"/>
    </row>
    <row r="212" spans="1:7" x14ac:dyDescent="0.2">
      <c r="A212" s="244"/>
      <c r="B212" s="79"/>
      <c r="C212" s="32"/>
      <c r="D212" s="46"/>
      <c r="E212" s="80"/>
      <c r="F212" s="86"/>
      <c r="G212" s="94"/>
    </row>
    <row r="213" spans="1:7" x14ac:dyDescent="0.2">
      <c r="A213" s="37"/>
      <c r="B213" s="79"/>
      <c r="C213" s="32"/>
      <c r="D213" s="47"/>
      <c r="E213" s="80"/>
      <c r="F213" s="86"/>
      <c r="G213" s="94"/>
    </row>
    <row r="214" spans="1:7" x14ac:dyDescent="0.2">
      <c r="A214" s="37"/>
      <c r="B214" s="79"/>
      <c r="C214" s="32"/>
      <c r="D214" s="47"/>
      <c r="E214" s="80"/>
      <c r="F214" s="86"/>
      <c r="G214" s="94"/>
    </row>
    <row r="215" spans="1:7" x14ac:dyDescent="0.2">
      <c r="A215" s="244"/>
      <c r="B215" s="79"/>
      <c r="C215" s="32"/>
      <c r="D215" s="47"/>
      <c r="E215" s="80"/>
      <c r="F215" s="86"/>
      <c r="G215" s="94"/>
    </row>
    <row r="216" spans="1:7" x14ac:dyDescent="0.2">
      <c r="A216" s="37"/>
      <c r="B216" s="79"/>
      <c r="C216" s="32"/>
      <c r="D216" s="47"/>
      <c r="E216" s="80"/>
      <c r="F216" s="86"/>
      <c r="G216" s="94"/>
    </row>
    <row r="217" spans="1:7" x14ac:dyDescent="0.2">
      <c r="A217" s="37"/>
      <c r="B217" s="79"/>
      <c r="C217" s="32"/>
      <c r="D217" s="47"/>
      <c r="E217" s="80"/>
      <c r="F217" s="86"/>
      <c r="G217" s="94"/>
    </row>
    <row r="218" spans="1:7" x14ac:dyDescent="0.2">
      <c r="A218" s="37"/>
      <c r="B218" s="79"/>
      <c r="C218" s="39"/>
      <c r="D218" s="2544"/>
      <c r="E218" s="80"/>
      <c r="F218" s="86"/>
      <c r="G218" s="94"/>
    </row>
    <row r="219" spans="1:7" x14ac:dyDescent="0.2">
      <c r="A219" s="37"/>
      <c r="B219" s="79"/>
      <c r="C219" s="39"/>
      <c r="D219" s="2544"/>
      <c r="E219" s="80"/>
      <c r="F219" s="86"/>
      <c r="G219" s="94"/>
    </row>
    <row r="220" spans="1:7" x14ac:dyDescent="0.2">
      <c r="A220" s="37"/>
      <c r="B220" s="79"/>
      <c r="C220" s="39"/>
      <c r="D220" s="47"/>
      <c r="E220" s="80"/>
      <c r="F220" s="86"/>
      <c r="G220" s="94"/>
    </row>
    <row r="221" spans="1:7" x14ac:dyDescent="0.2">
      <c r="A221" s="37"/>
      <c r="B221" s="79"/>
      <c r="C221" s="39"/>
      <c r="D221" s="47"/>
      <c r="E221" s="80"/>
      <c r="F221" s="86"/>
      <c r="G221" s="94"/>
    </row>
    <row r="222" spans="1:7" x14ac:dyDescent="0.2">
      <c r="A222" s="37"/>
      <c r="B222" s="79"/>
      <c r="C222" s="39"/>
      <c r="D222" s="47"/>
      <c r="E222" s="80"/>
      <c r="F222" s="86"/>
      <c r="G222" s="94"/>
    </row>
    <row r="223" spans="1:7" x14ac:dyDescent="0.2">
      <c r="A223" s="37"/>
      <c r="B223" s="91"/>
      <c r="C223" s="32"/>
      <c r="D223" s="33"/>
      <c r="E223" s="92"/>
      <c r="F223" s="95"/>
      <c r="G223" s="94"/>
    </row>
    <row r="224" spans="1:7" ht="13.5" thickBot="1" x14ac:dyDescent="0.25">
      <c r="A224" s="48"/>
      <c r="B224" s="87"/>
      <c r="C224" s="50"/>
      <c r="D224" s="51"/>
      <c r="E224" s="87"/>
      <c r="F224" s="52" t="s">
        <v>17</v>
      </c>
      <c r="G224" s="53">
        <f>SUM(G194:G223)</f>
        <v>21584</v>
      </c>
    </row>
    <row r="225" spans="1:7" ht="13.5" thickTop="1" x14ac:dyDescent="0.2">
      <c r="A225" s="14" t="s">
        <v>4082</v>
      </c>
      <c r="B225" s="89"/>
      <c r="C225" s="2543"/>
      <c r="E225" s="89"/>
      <c r="G225" s="17"/>
    </row>
    <row r="226" spans="1:7" ht="13.5" thickBot="1" x14ac:dyDescent="0.25">
      <c r="A226" s="56"/>
      <c r="B226" s="90"/>
      <c r="C226" s="90"/>
      <c r="D226" s="57"/>
      <c r="E226" s="90"/>
      <c r="F226" s="58"/>
      <c r="G226" s="59"/>
    </row>
    <row r="227" spans="1:7" ht="13.5" thickTop="1" x14ac:dyDescent="0.2">
      <c r="A227" s="3475"/>
      <c r="B227" s="3476"/>
      <c r="C227" s="3477"/>
      <c r="D227" s="2541" t="s">
        <v>18</v>
      </c>
      <c r="E227" s="3553" t="s">
        <v>19</v>
      </c>
      <c r="F227" s="3476"/>
      <c r="G227" s="3554"/>
    </row>
    <row r="228" spans="1:7" x14ac:dyDescent="0.2">
      <c r="A228" s="3555" t="s">
        <v>20</v>
      </c>
      <c r="B228" s="3556"/>
      <c r="C228" s="3557"/>
      <c r="D228" s="44"/>
      <c r="E228" s="3457"/>
      <c r="F228" s="3458"/>
      <c r="G228" s="3459"/>
    </row>
    <row r="229" spans="1:7" x14ac:dyDescent="0.2">
      <c r="A229" s="3555" t="s">
        <v>21</v>
      </c>
      <c r="B229" s="3556"/>
      <c r="C229" s="3557"/>
      <c r="D229" s="61" t="s">
        <v>34</v>
      </c>
      <c r="E229" s="3405" t="s">
        <v>25</v>
      </c>
      <c r="F229" s="3405"/>
      <c r="G229" s="3406"/>
    </row>
    <row r="230" spans="1:7" ht="13.5" thickBot="1" x14ac:dyDescent="0.25">
      <c r="A230" s="3562" t="s">
        <v>22</v>
      </c>
      <c r="B230" s="3563"/>
      <c r="C230" s="3564"/>
      <c r="D230" s="62" t="s">
        <v>33</v>
      </c>
      <c r="E230" s="3460" t="s">
        <v>23</v>
      </c>
      <c r="F230" s="3409"/>
      <c r="G230" s="3410"/>
    </row>
  </sheetData>
  <sortState ref="O2494:O2506">
    <sortCondition ref="O2494"/>
  </sortState>
  <mergeCells count="65">
    <mergeCell ref="A229:C229"/>
    <mergeCell ref="E229:G229"/>
    <mergeCell ref="A230:C230"/>
    <mergeCell ref="E230:G230"/>
    <mergeCell ref="E190:F190"/>
    <mergeCell ref="E192:F192"/>
    <mergeCell ref="A227:C227"/>
    <mergeCell ref="E227:G227"/>
    <mergeCell ref="A228:C228"/>
    <mergeCell ref="E228:G228"/>
    <mergeCell ref="A184:C184"/>
    <mergeCell ref="E184:G184"/>
    <mergeCell ref="A185:G185"/>
    <mergeCell ref="A186:G186"/>
    <mergeCell ref="A187:G187"/>
    <mergeCell ref="A181:C181"/>
    <mergeCell ref="E181:G181"/>
    <mergeCell ref="A182:C182"/>
    <mergeCell ref="E182:G182"/>
    <mergeCell ref="A183:C183"/>
    <mergeCell ref="E183:G183"/>
    <mergeCell ref="A139:G139"/>
    <mergeCell ref="A140:G140"/>
    <mergeCell ref="A141:G141"/>
    <mergeCell ref="E144:F144"/>
    <mergeCell ref="E146:F146"/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  <mergeCell ref="A47:G47"/>
    <mergeCell ref="A48:G48"/>
    <mergeCell ref="A49:G49"/>
    <mergeCell ref="E52:F52"/>
    <mergeCell ref="E54:F54"/>
    <mergeCell ref="A92:C92"/>
    <mergeCell ref="E92:G92"/>
    <mergeCell ref="A89:C89"/>
    <mergeCell ref="E89:G89"/>
    <mergeCell ref="A90:C90"/>
    <mergeCell ref="E90:G90"/>
    <mergeCell ref="A91:C91"/>
    <mergeCell ref="E91:G91"/>
    <mergeCell ref="A93:G93"/>
    <mergeCell ref="A94:G94"/>
    <mergeCell ref="A95:G95"/>
    <mergeCell ref="E98:F98"/>
    <mergeCell ref="E100:F100"/>
    <mergeCell ref="A138:C138"/>
    <mergeCell ref="E138:G138"/>
    <mergeCell ref="A135:C135"/>
    <mergeCell ref="E135:G135"/>
    <mergeCell ref="A136:C136"/>
    <mergeCell ref="E136:G136"/>
    <mergeCell ref="A137:C137"/>
    <mergeCell ref="E137:G137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5244"/>
  <sheetViews>
    <sheetView topLeftCell="A5167" zoomScale="115" zoomScaleNormal="115" workbookViewId="0">
      <selection activeCell="A5151" sqref="A5151:G5197"/>
    </sheetView>
  </sheetViews>
  <sheetFormatPr defaultRowHeight="12.75" x14ac:dyDescent="0.2"/>
  <cols>
    <col min="1" max="1" width="6.5703125" style="996" customWidth="1"/>
    <col min="2" max="2" width="6.5703125" style="65" customWidth="1"/>
    <col min="3" max="3" width="10.85546875" style="1" customWidth="1"/>
    <col min="4" max="4" width="36.28515625" style="996" customWidth="1"/>
    <col min="5" max="5" width="9.7109375" style="1259" customWidth="1"/>
    <col min="6" max="6" width="13.28515625" style="55" customWidth="1"/>
    <col min="7" max="7" width="14.5703125" customWidth="1"/>
    <col min="9" max="9" width="9.140625" style="1050"/>
    <col min="10" max="10" width="36.28515625" customWidth="1"/>
    <col min="11" max="11" width="10.140625" customWidth="1"/>
    <col min="12" max="12" width="15.5703125" customWidth="1"/>
    <col min="13" max="13" width="10.140625" customWidth="1"/>
    <col min="213" max="214" width="6.5703125" customWidth="1"/>
    <col min="215" max="215" width="10.85546875" customWidth="1"/>
    <col min="216" max="216" width="36.28515625" customWidth="1"/>
    <col min="217" max="217" width="9.7109375" customWidth="1"/>
    <col min="218" max="218" width="13.28515625" customWidth="1"/>
    <col min="219" max="219" width="14.5703125" customWidth="1"/>
    <col min="220" max="220" width="11.28515625" bestFit="1" customWidth="1"/>
    <col min="469" max="470" width="6.5703125" customWidth="1"/>
    <col min="471" max="471" width="10.85546875" customWidth="1"/>
    <col min="472" max="472" width="36.28515625" customWidth="1"/>
    <col min="473" max="473" width="9.7109375" customWidth="1"/>
    <col min="474" max="474" width="13.28515625" customWidth="1"/>
    <col min="475" max="475" width="14.5703125" customWidth="1"/>
    <col min="476" max="476" width="11.28515625" bestFit="1" customWidth="1"/>
    <col min="725" max="726" width="6.5703125" customWidth="1"/>
    <col min="727" max="727" width="10.85546875" customWidth="1"/>
    <col min="728" max="728" width="36.28515625" customWidth="1"/>
    <col min="729" max="729" width="9.7109375" customWidth="1"/>
    <col min="730" max="730" width="13.28515625" customWidth="1"/>
    <col min="731" max="731" width="14.5703125" customWidth="1"/>
    <col min="732" max="732" width="11.28515625" bestFit="1" customWidth="1"/>
    <col min="981" max="982" width="6.5703125" customWidth="1"/>
    <col min="983" max="983" width="10.85546875" customWidth="1"/>
    <col min="984" max="984" width="36.28515625" customWidth="1"/>
    <col min="985" max="985" width="9.7109375" customWidth="1"/>
    <col min="986" max="986" width="13.28515625" customWidth="1"/>
    <col min="987" max="987" width="14.5703125" customWidth="1"/>
    <col min="988" max="988" width="11.28515625" bestFit="1" customWidth="1"/>
    <col min="1237" max="1238" width="6.5703125" customWidth="1"/>
    <col min="1239" max="1239" width="10.85546875" customWidth="1"/>
    <col min="1240" max="1240" width="36.28515625" customWidth="1"/>
    <col min="1241" max="1241" width="9.7109375" customWidth="1"/>
    <col min="1242" max="1242" width="13.28515625" customWidth="1"/>
    <col min="1243" max="1243" width="14.5703125" customWidth="1"/>
    <col min="1244" max="1244" width="11.28515625" bestFit="1" customWidth="1"/>
    <col min="1493" max="1494" width="6.5703125" customWidth="1"/>
    <col min="1495" max="1495" width="10.85546875" customWidth="1"/>
    <col min="1496" max="1496" width="36.28515625" customWidth="1"/>
    <col min="1497" max="1497" width="9.7109375" customWidth="1"/>
    <col min="1498" max="1498" width="13.28515625" customWidth="1"/>
    <col min="1499" max="1499" width="14.5703125" customWidth="1"/>
    <col min="1500" max="1500" width="11.28515625" bestFit="1" customWidth="1"/>
    <col min="1749" max="1750" width="6.5703125" customWidth="1"/>
    <col min="1751" max="1751" width="10.85546875" customWidth="1"/>
    <col min="1752" max="1752" width="36.28515625" customWidth="1"/>
    <col min="1753" max="1753" width="9.7109375" customWidth="1"/>
    <col min="1754" max="1754" width="13.28515625" customWidth="1"/>
    <col min="1755" max="1755" width="14.5703125" customWidth="1"/>
    <col min="1756" max="1756" width="11.28515625" bestFit="1" customWidth="1"/>
    <col min="2005" max="2006" width="6.5703125" customWidth="1"/>
    <col min="2007" max="2007" width="10.85546875" customWidth="1"/>
    <col min="2008" max="2008" width="36.28515625" customWidth="1"/>
    <col min="2009" max="2009" width="9.7109375" customWidth="1"/>
    <col min="2010" max="2010" width="13.28515625" customWidth="1"/>
    <col min="2011" max="2011" width="14.5703125" customWidth="1"/>
    <col min="2012" max="2012" width="11.28515625" bestFit="1" customWidth="1"/>
    <col min="2261" max="2262" width="6.5703125" customWidth="1"/>
    <col min="2263" max="2263" width="10.85546875" customWidth="1"/>
    <col min="2264" max="2264" width="36.28515625" customWidth="1"/>
    <col min="2265" max="2265" width="9.7109375" customWidth="1"/>
    <col min="2266" max="2266" width="13.28515625" customWidth="1"/>
    <col min="2267" max="2267" width="14.5703125" customWidth="1"/>
    <col min="2268" max="2268" width="11.28515625" bestFit="1" customWidth="1"/>
    <col min="2517" max="2518" width="6.5703125" customWidth="1"/>
    <col min="2519" max="2519" width="10.85546875" customWidth="1"/>
    <col min="2520" max="2520" width="36.28515625" customWidth="1"/>
    <col min="2521" max="2521" width="9.7109375" customWidth="1"/>
    <col min="2522" max="2522" width="13.28515625" customWidth="1"/>
    <col min="2523" max="2523" width="14.5703125" customWidth="1"/>
    <col min="2524" max="2524" width="11.28515625" bestFit="1" customWidth="1"/>
    <col min="2773" max="2774" width="6.5703125" customWidth="1"/>
    <col min="2775" max="2775" width="10.85546875" customWidth="1"/>
    <col min="2776" max="2776" width="36.28515625" customWidth="1"/>
    <col min="2777" max="2777" width="9.7109375" customWidth="1"/>
    <col min="2778" max="2778" width="13.28515625" customWidth="1"/>
    <col min="2779" max="2779" width="14.5703125" customWidth="1"/>
    <col min="2780" max="2780" width="11.28515625" bestFit="1" customWidth="1"/>
    <col min="3029" max="3030" width="6.5703125" customWidth="1"/>
    <col min="3031" max="3031" width="10.85546875" customWidth="1"/>
    <col min="3032" max="3032" width="36.28515625" customWidth="1"/>
    <col min="3033" max="3033" width="9.7109375" customWidth="1"/>
    <col min="3034" max="3034" width="13.28515625" customWidth="1"/>
    <col min="3035" max="3035" width="14.5703125" customWidth="1"/>
    <col min="3036" max="3036" width="11.28515625" bestFit="1" customWidth="1"/>
    <col min="3285" max="3286" width="6.5703125" customWidth="1"/>
    <col min="3287" max="3287" width="10.85546875" customWidth="1"/>
    <col min="3288" max="3288" width="36.28515625" customWidth="1"/>
    <col min="3289" max="3289" width="9.7109375" customWidth="1"/>
    <col min="3290" max="3290" width="13.28515625" customWidth="1"/>
    <col min="3291" max="3291" width="14.5703125" customWidth="1"/>
    <col min="3292" max="3292" width="11.28515625" bestFit="1" customWidth="1"/>
    <col min="3541" max="3542" width="6.5703125" customWidth="1"/>
    <col min="3543" max="3543" width="10.85546875" customWidth="1"/>
    <col min="3544" max="3544" width="36.28515625" customWidth="1"/>
    <col min="3545" max="3545" width="9.7109375" customWidth="1"/>
    <col min="3546" max="3546" width="13.28515625" customWidth="1"/>
    <col min="3547" max="3547" width="14.5703125" customWidth="1"/>
    <col min="3548" max="3548" width="11.28515625" bestFit="1" customWidth="1"/>
    <col min="3797" max="3798" width="6.5703125" customWidth="1"/>
    <col min="3799" max="3799" width="10.85546875" customWidth="1"/>
    <col min="3800" max="3800" width="36.28515625" customWidth="1"/>
    <col min="3801" max="3801" width="9.7109375" customWidth="1"/>
    <col min="3802" max="3802" width="13.28515625" customWidth="1"/>
    <col min="3803" max="3803" width="14.5703125" customWidth="1"/>
    <col min="3804" max="3804" width="11.28515625" bestFit="1" customWidth="1"/>
    <col min="4053" max="4054" width="6.5703125" customWidth="1"/>
    <col min="4055" max="4055" width="10.85546875" customWidth="1"/>
    <col min="4056" max="4056" width="36.28515625" customWidth="1"/>
    <col min="4057" max="4057" width="9.7109375" customWidth="1"/>
    <col min="4058" max="4058" width="13.28515625" customWidth="1"/>
    <col min="4059" max="4059" width="14.5703125" customWidth="1"/>
    <col min="4060" max="4060" width="11.28515625" bestFit="1" customWidth="1"/>
    <col min="4309" max="4310" width="6.5703125" customWidth="1"/>
    <col min="4311" max="4311" width="10.85546875" customWidth="1"/>
    <col min="4312" max="4312" width="36.28515625" customWidth="1"/>
    <col min="4313" max="4313" width="9.7109375" customWidth="1"/>
    <col min="4314" max="4314" width="13.28515625" customWidth="1"/>
    <col min="4315" max="4315" width="14.5703125" customWidth="1"/>
    <col min="4316" max="4316" width="11.28515625" bestFit="1" customWidth="1"/>
    <col min="4565" max="4566" width="6.5703125" customWidth="1"/>
    <col min="4567" max="4567" width="10.85546875" customWidth="1"/>
    <col min="4568" max="4568" width="36.28515625" customWidth="1"/>
    <col min="4569" max="4569" width="9.7109375" customWidth="1"/>
    <col min="4570" max="4570" width="13.28515625" customWidth="1"/>
    <col min="4571" max="4571" width="14.5703125" customWidth="1"/>
    <col min="4572" max="4572" width="11.28515625" bestFit="1" customWidth="1"/>
    <col min="4821" max="4822" width="6.5703125" customWidth="1"/>
    <col min="4823" max="4823" width="10.85546875" customWidth="1"/>
    <col min="4824" max="4824" width="36.28515625" customWidth="1"/>
    <col min="4825" max="4825" width="9.7109375" customWidth="1"/>
    <col min="4826" max="4826" width="13.28515625" customWidth="1"/>
    <col min="4827" max="4827" width="14.5703125" customWidth="1"/>
    <col min="4828" max="4828" width="11.28515625" bestFit="1" customWidth="1"/>
    <col min="5077" max="5078" width="6.5703125" customWidth="1"/>
    <col min="5079" max="5079" width="10.85546875" customWidth="1"/>
    <col min="5080" max="5080" width="36.28515625" customWidth="1"/>
    <col min="5081" max="5081" width="9.7109375" customWidth="1"/>
    <col min="5082" max="5082" width="13.28515625" customWidth="1"/>
    <col min="5083" max="5083" width="14.5703125" customWidth="1"/>
    <col min="5084" max="5084" width="11.28515625" bestFit="1" customWidth="1"/>
    <col min="5333" max="5334" width="6.5703125" customWidth="1"/>
    <col min="5335" max="5335" width="10.85546875" customWidth="1"/>
    <col min="5336" max="5336" width="36.28515625" customWidth="1"/>
    <col min="5337" max="5337" width="9.7109375" customWidth="1"/>
    <col min="5338" max="5338" width="13.28515625" customWidth="1"/>
    <col min="5339" max="5339" width="14.5703125" customWidth="1"/>
    <col min="5340" max="5340" width="11.28515625" bestFit="1" customWidth="1"/>
    <col min="5589" max="5590" width="6.5703125" customWidth="1"/>
    <col min="5591" max="5591" width="10.85546875" customWidth="1"/>
    <col min="5592" max="5592" width="36.28515625" customWidth="1"/>
    <col min="5593" max="5593" width="9.7109375" customWidth="1"/>
    <col min="5594" max="5594" width="13.28515625" customWidth="1"/>
    <col min="5595" max="5595" width="14.5703125" customWidth="1"/>
    <col min="5596" max="5596" width="11.28515625" bestFit="1" customWidth="1"/>
    <col min="5845" max="5846" width="6.5703125" customWidth="1"/>
    <col min="5847" max="5847" width="10.85546875" customWidth="1"/>
    <col min="5848" max="5848" width="36.28515625" customWidth="1"/>
    <col min="5849" max="5849" width="9.7109375" customWidth="1"/>
    <col min="5850" max="5850" width="13.28515625" customWidth="1"/>
    <col min="5851" max="5851" width="14.5703125" customWidth="1"/>
    <col min="5852" max="5852" width="11.28515625" bestFit="1" customWidth="1"/>
    <col min="6101" max="6102" width="6.5703125" customWidth="1"/>
    <col min="6103" max="6103" width="10.85546875" customWidth="1"/>
    <col min="6104" max="6104" width="36.28515625" customWidth="1"/>
    <col min="6105" max="6105" width="9.7109375" customWidth="1"/>
    <col min="6106" max="6106" width="13.28515625" customWidth="1"/>
    <col min="6107" max="6107" width="14.5703125" customWidth="1"/>
    <col min="6108" max="6108" width="11.28515625" bestFit="1" customWidth="1"/>
    <col min="6357" max="6358" width="6.5703125" customWidth="1"/>
    <col min="6359" max="6359" width="10.85546875" customWidth="1"/>
    <col min="6360" max="6360" width="36.28515625" customWidth="1"/>
    <col min="6361" max="6361" width="9.7109375" customWidth="1"/>
    <col min="6362" max="6362" width="13.28515625" customWidth="1"/>
    <col min="6363" max="6363" width="14.5703125" customWidth="1"/>
    <col min="6364" max="6364" width="11.28515625" bestFit="1" customWidth="1"/>
    <col min="6613" max="6614" width="6.5703125" customWidth="1"/>
    <col min="6615" max="6615" width="10.85546875" customWidth="1"/>
    <col min="6616" max="6616" width="36.28515625" customWidth="1"/>
    <col min="6617" max="6617" width="9.7109375" customWidth="1"/>
    <col min="6618" max="6618" width="13.28515625" customWidth="1"/>
    <col min="6619" max="6619" width="14.5703125" customWidth="1"/>
    <col min="6620" max="6620" width="11.28515625" bestFit="1" customWidth="1"/>
    <col min="6869" max="6870" width="6.5703125" customWidth="1"/>
    <col min="6871" max="6871" width="10.85546875" customWidth="1"/>
    <col min="6872" max="6872" width="36.28515625" customWidth="1"/>
    <col min="6873" max="6873" width="9.7109375" customWidth="1"/>
    <col min="6874" max="6874" width="13.28515625" customWidth="1"/>
    <col min="6875" max="6875" width="14.5703125" customWidth="1"/>
    <col min="6876" max="6876" width="11.28515625" bestFit="1" customWidth="1"/>
    <col min="7125" max="7126" width="6.5703125" customWidth="1"/>
    <col min="7127" max="7127" width="10.85546875" customWidth="1"/>
    <col min="7128" max="7128" width="36.28515625" customWidth="1"/>
    <col min="7129" max="7129" width="9.7109375" customWidth="1"/>
    <col min="7130" max="7130" width="13.28515625" customWidth="1"/>
    <col min="7131" max="7131" width="14.5703125" customWidth="1"/>
    <col min="7132" max="7132" width="11.28515625" bestFit="1" customWidth="1"/>
    <col min="7381" max="7382" width="6.5703125" customWidth="1"/>
    <col min="7383" max="7383" width="10.85546875" customWidth="1"/>
    <col min="7384" max="7384" width="36.28515625" customWidth="1"/>
    <col min="7385" max="7385" width="9.7109375" customWidth="1"/>
    <col min="7386" max="7386" width="13.28515625" customWidth="1"/>
    <col min="7387" max="7387" width="14.5703125" customWidth="1"/>
    <col min="7388" max="7388" width="11.28515625" bestFit="1" customWidth="1"/>
    <col min="7637" max="7638" width="6.5703125" customWidth="1"/>
    <col min="7639" max="7639" width="10.85546875" customWidth="1"/>
    <col min="7640" max="7640" width="36.28515625" customWidth="1"/>
    <col min="7641" max="7641" width="9.7109375" customWidth="1"/>
    <col min="7642" max="7642" width="13.28515625" customWidth="1"/>
    <col min="7643" max="7643" width="14.5703125" customWidth="1"/>
    <col min="7644" max="7644" width="11.28515625" bestFit="1" customWidth="1"/>
    <col min="7893" max="7894" width="6.5703125" customWidth="1"/>
    <col min="7895" max="7895" width="10.85546875" customWidth="1"/>
    <col min="7896" max="7896" width="36.28515625" customWidth="1"/>
    <col min="7897" max="7897" width="9.7109375" customWidth="1"/>
    <col min="7898" max="7898" width="13.28515625" customWidth="1"/>
    <col min="7899" max="7899" width="14.5703125" customWidth="1"/>
    <col min="7900" max="7900" width="11.28515625" bestFit="1" customWidth="1"/>
    <col min="8149" max="8150" width="6.5703125" customWidth="1"/>
    <col min="8151" max="8151" width="10.85546875" customWidth="1"/>
    <col min="8152" max="8152" width="36.28515625" customWidth="1"/>
    <col min="8153" max="8153" width="9.7109375" customWidth="1"/>
    <col min="8154" max="8154" width="13.28515625" customWidth="1"/>
    <col min="8155" max="8155" width="14.5703125" customWidth="1"/>
    <col min="8156" max="8156" width="11.28515625" bestFit="1" customWidth="1"/>
    <col min="8405" max="8406" width="6.5703125" customWidth="1"/>
    <col min="8407" max="8407" width="10.85546875" customWidth="1"/>
    <col min="8408" max="8408" width="36.28515625" customWidth="1"/>
    <col min="8409" max="8409" width="9.7109375" customWidth="1"/>
    <col min="8410" max="8410" width="13.28515625" customWidth="1"/>
    <col min="8411" max="8411" width="14.5703125" customWidth="1"/>
    <col min="8412" max="8412" width="11.28515625" bestFit="1" customWidth="1"/>
    <col min="8661" max="8662" width="6.5703125" customWidth="1"/>
    <col min="8663" max="8663" width="10.85546875" customWidth="1"/>
    <col min="8664" max="8664" width="36.28515625" customWidth="1"/>
    <col min="8665" max="8665" width="9.7109375" customWidth="1"/>
    <col min="8666" max="8666" width="13.28515625" customWidth="1"/>
    <col min="8667" max="8667" width="14.5703125" customWidth="1"/>
    <col min="8668" max="8668" width="11.28515625" bestFit="1" customWidth="1"/>
    <col min="8917" max="8918" width="6.5703125" customWidth="1"/>
    <col min="8919" max="8919" width="10.85546875" customWidth="1"/>
    <col min="8920" max="8920" width="36.28515625" customWidth="1"/>
    <col min="8921" max="8921" width="9.7109375" customWidth="1"/>
    <col min="8922" max="8922" width="13.28515625" customWidth="1"/>
    <col min="8923" max="8923" width="14.5703125" customWidth="1"/>
    <col min="8924" max="8924" width="11.28515625" bestFit="1" customWidth="1"/>
    <col min="9173" max="9174" width="6.5703125" customWidth="1"/>
    <col min="9175" max="9175" width="10.85546875" customWidth="1"/>
    <col min="9176" max="9176" width="36.28515625" customWidth="1"/>
    <col min="9177" max="9177" width="9.7109375" customWidth="1"/>
    <col min="9178" max="9178" width="13.28515625" customWidth="1"/>
    <col min="9179" max="9179" width="14.5703125" customWidth="1"/>
    <col min="9180" max="9180" width="11.28515625" bestFit="1" customWidth="1"/>
    <col min="9429" max="9430" width="6.5703125" customWidth="1"/>
    <col min="9431" max="9431" width="10.85546875" customWidth="1"/>
    <col min="9432" max="9432" width="36.28515625" customWidth="1"/>
    <col min="9433" max="9433" width="9.7109375" customWidth="1"/>
    <col min="9434" max="9434" width="13.28515625" customWidth="1"/>
    <col min="9435" max="9435" width="14.5703125" customWidth="1"/>
    <col min="9436" max="9436" width="11.28515625" bestFit="1" customWidth="1"/>
    <col min="9685" max="9686" width="6.5703125" customWidth="1"/>
    <col min="9687" max="9687" width="10.85546875" customWidth="1"/>
    <col min="9688" max="9688" width="36.28515625" customWidth="1"/>
    <col min="9689" max="9689" width="9.7109375" customWidth="1"/>
    <col min="9690" max="9690" width="13.28515625" customWidth="1"/>
    <col min="9691" max="9691" width="14.5703125" customWidth="1"/>
    <col min="9692" max="9692" width="11.28515625" bestFit="1" customWidth="1"/>
    <col min="9941" max="9942" width="6.5703125" customWidth="1"/>
    <col min="9943" max="9943" width="10.85546875" customWidth="1"/>
    <col min="9944" max="9944" width="36.28515625" customWidth="1"/>
    <col min="9945" max="9945" width="9.7109375" customWidth="1"/>
    <col min="9946" max="9946" width="13.28515625" customWidth="1"/>
    <col min="9947" max="9947" width="14.5703125" customWidth="1"/>
    <col min="9948" max="9948" width="11.28515625" bestFit="1" customWidth="1"/>
    <col min="10197" max="10198" width="6.5703125" customWidth="1"/>
    <col min="10199" max="10199" width="10.85546875" customWidth="1"/>
    <col min="10200" max="10200" width="36.28515625" customWidth="1"/>
    <col min="10201" max="10201" width="9.7109375" customWidth="1"/>
    <col min="10202" max="10202" width="13.28515625" customWidth="1"/>
    <col min="10203" max="10203" width="14.5703125" customWidth="1"/>
    <col min="10204" max="10204" width="11.28515625" bestFit="1" customWidth="1"/>
    <col min="10453" max="10454" width="6.5703125" customWidth="1"/>
    <col min="10455" max="10455" width="10.85546875" customWidth="1"/>
    <col min="10456" max="10456" width="36.28515625" customWidth="1"/>
    <col min="10457" max="10457" width="9.7109375" customWidth="1"/>
    <col min="10458" max="10458" width="13.28515625" customWidth="1"/>
    <col min="10459" max="10459" width="14.5703125" customWidth="1"/>
    <col min="10460" max="10460" width="11.28515625" bestFit="1" customWidth="1"/>
    <col min="10709" max="10710" width="6.5703125" customWidth="1"/>
    <col min="10711" max="10711" width="10.85546875" customWidth="1"/>
    <col min="10712" max="10712" width="36.28515625" customWidth="1"/>
    <col min="10713" max="10713" width="9.7109375" customWidth="1"/>
    <col min="10714" max="10714" width="13.28515625" customWidth="1"/>
    <col min="10715" max="10715" width="14.5703125" customWidth="1"/>
    <col min="10716" max="10716" width="11.28515625" bestFit="1" customWidth="1"/>
    <col min="10965" max="10966" width="6.5703125" customWidth="1"/>
    <col min="10967" max="10967" width="10.85546875" customWidth="1"/>
    <col min="10968" max="10968" width="36.28515625" customWidth="1"/>
    <col min="10969" max="10969" width="9.7109375" customWidth="1"/>
    <col min="10970" max="10970" width="13.28515625" customWidth="1"/>
    <col min="10971" max="10971" width="14.5703125" customWidth="1"/>
    <col min="10972" max="10972" width="11.28515625" bestFit="1" customWidth="1"/>
    <col min="11221" max="11222" width="6.5703125" customWidth="1"/>
    <col min="11223" max="11223" width="10.85546875" customWidth="1"/>
    <col min="11224" max="11224" width="36.28515625" customWidth="1"/>
    <col min="11225" max="11225" width="9.7109375" customWidth="1"/>
    <col min="11226" max="11226" width="13.28515625" customWidth="1"/>
    <col min="11227" max="11227" width="14.5703125" customWidth="1"/>
    <col min="11228" max="11228" width="11.28515625" bestFit="1" customWidth="1"/>
    <col min="11477" max="11478" width="6.5703125" customWidth="1"/>
    <col min="11479" max="11479" width="10.85546875" customWidth="1"/>
    <col min="11480" max="11480" width="36.28515625" customWidth="1"/>
    <col min="11481" max="11481" width="9.7109375" customWidth="1"/>
    <col min="11482" max="11482" width="13.28515625" customWidth="1"/>
    <col min="11483" max="11483" width="14.5703125" customWidth="1"/>
    <col min="11484" max="11484" width="11.28515625" bestFit="1" customWidth="1"/>
    <col min="11733" max="11734" width="6.5703125" customWidth="1"/>
    <col min="11735" max="11735" width="10.85546875" customWidth="1"/>
    <col min="11736" max="11736" width="36.28515625" customWidth="1"/>
    <col min="11737" max="11737" width="9.7109375" customWidth="1"/>
    <col min="11738" max="11738" width="13.28515625" customWidth="1"/>
    <col min="11739" max="11739" width="14.5703125" customWidth="1"/>
    <col min="11740" max="11740" width="11.28515625" bestFit="1" customWidth="1"/>
    <col min="11989" max="11990" width="6.5703125" customWidth="1"/>
    <col min="11991" max="11991" width="10.85546875" customWidth="1"/>
    <col min="11992" max="11992" width="36.28515625" customWidth="1"/>
    <col min="11993" max="11993" width="9.7109375" customWidth="1"/>
    <col min="11994" max="11994" width="13.28515625" customWidth="1"/>
    <col min="11995" max="11995" width="14.5703125" customWidth="1"/>
    <col min="11996" max="11996" width="11.28515625" bestFit="1" customWidth="1"/>
    <col min="12245" max="12246" width="6.5703125" customWidth="1"/>
    <col min="12247" max="12247" width="10.85546875" customWidth="1"/>
    <col min="12248" max="12248" width="36.28515625" customWidth="1"/>
    <col min="12249" max="12249" width="9.7109375" customWidth="1"/>
    <col min="12250" max="12250" width="13.28515625" customWidth="1"/>
    <col min="12251" max="12251" width="14.5703125" customWidth="1"/>
    <col min="12252" max="12252" width="11.28515625" bestFit="1" customWidth="1"/>
    <col min="12501" max="12502" width="6.5703125" customWidth="1"/>
    <col min="12503" max="12503" width="10.85546875" customWidth="1"/>
    <col min="12504" max="12504" width="36.28515625" customWidth="1"/>
    <col min="12505" max="12505" width="9.7109375" customWidth="1"/>
    <col min="12506" max="12506" width="13.28515625" customWidth="1"/>
    <col min="12507" max="12507" width="14.5703125" customWidth="1"/>
    <col min="12508" max="12508" width="11.28515625" bestFit="1" customWidth="1"/>
    <col min="12757" max="12758" width="6.5703125" customWidth="1"/>
    <col min="12759" max="12759" width="10.85546875" customWidth="1"/>
    <col min="12760" max="12760" width="36.28515625" customWidth="1"/>
    <col min="12761" max="12761" width="9.7109375" customWidth="1"/>
    <col min="12762" max="12762" width="13.28515625" customWidth="1"/>
    <col min="12763" max="12763" width="14.5703125" customWidth="1"/>
    <col min="12764" max="12764" width="11.28515625" bestFit="1" customWidth="1"/>
    <col min="13013" max="13014" width="6.5703125" customWidth="1"/>
    <col min="13015" max="13015" width="10.85546875" customWidth="1"/>
    <col min="13016" max="13016" width="36.28515625" customWidth="1"/>
    <col min="13017" max="13017" width="9.7109375" customWidth="1"/>
    <col min="13018" max="13018" width="13.28515625" customWidth="1"/>
    <col min="13019" max="13019" width="14.5703125" customWidth="1"/>
    <col min="13020" max="13020" width="11.28515625" bestFit="1" customWidth="1"/>
    <col min="13269" max="13270" width="6.5703125" customWidth="1"/>
    <col min="13271" max="13271" width="10.85546875" customWidth="1"/>
    <col min="13272" max="13272" width="36.28515625" customWidth="1"/>
    <col min="13273" max="13273" width="9.7109375" customWidth="1"/>
    <col min="13274" max="13274" width="13.28515625" customWidth="1"/>
    <col min="13275" max="13275" width="14.5703125" customWidth="1"/>
    <col min="13276" max="13276" width="11.28515625" bestFit="1" customWidth="1"/>
    <col min="13525" max="13526" width="6.5703125" customWidth="1"/>
    <col min="13527" max="13527" width="10.85546875" customWidth="1"/>
    <col min="13528" max="13528" width="36.28515625" customWidth="1"/>
    <col min="13529" max="13529" width="9.7109375" customWidth="1"/>
    <col min="13530" max="13530" width="13.28515625" customWidth="1"/>
    <col min="13531" max="13531" width="14.5703125" customWidth="1"/>
    <col min="13532" max="13532" width="11.28515625" bestFit="1" customWidth="1"/>
    <col min="13781" max="13782" width="6.5703125" customWidth="1"/>
    <col min="13783" max="13783" width="10.85546875" customWidth="1"/>
    <col min="13784" max="13784" width="36.28515625" customWidth="1"/>
    <col min="13785" max="13785" width="9.7109375" customWidth="1"/>
    <col min="13786" max="13786" width="13.28515625" customWidth="1"/>
    <col min="13787" max="13787" width="14.5703125" customWidth="1"/>
    <col min="13788" max="13788" width="11.28515625" bestFit="1" customWidth="1"/>
    <col min="14037" max="14038" width="6.5703125" customWidth="1"/>
    <col min="14039" max="14039" width="10.85546875" customWidth="1"/>
    <col min="14040" max="14040" width="36.28515625" customWidth="1"/>
    <col min="14041" max="14041" width="9.7109375" customWidth="1"/>
    <col min="14042" max="14042" width="13.28515625" customWidth="1"/>
    <col min="14043" max="14043" width="14.5703125" customWidth="1"/>
    <col min="14044" max="14044" width="11.28515625" bestFit="1" customWidth="1"/>
    <col min="14293" max="14294" width="6.5703125" customWidth="1"/>
    <col min="14295" max="14295" width="10.85546875" customWidth="1"/>
    <col min="14296" max="14296" width="36.28515625" customWidth="1"/>
    <col min="14297" max="14297" width="9.7109375" customWidth="1"/>
    <col min="14298" max="14298" width="13.28515625" customWidth="1"/>
    <col min="14299" max="14299" width="14.5703125" customWidth="1"/>
    <col min="14300" max="14300" width="11.28515625" bestFit="1" customWidth="1"/>
    <col min="14549" max="14550" width="6.5703125" customWidth="1"/>
    <col min="14551" max="14551" width="10.85546875" customWidth="1"/>
    <col min="14552" max="14552" width="36.28515625" customWidth="1"/>
    <col min="14553" max="14553" width="9.7109375" customWidth="1"/>
    <col min="14554" max="14554" width="13.28515625" customWidth="1"/>
    <col min="14555" max="14555" width="14.5703125" customWidth="1"/>
    <col min="14556" max="14556" width="11.28515625" bestFit="1" customWidth="1"/>
    <col min="14805" max="14806" width="6.5703125" customWidth="1"/>
    <col min="14807" max="14807" width="10.85546875" customWidth="1"/>
    <col min="14808" max="14808" width="36.28515625" customWidth="1"/>
    <col min="14809" max="14809" width="9.7109375" customWidth="1"/>
    <col min="14810" max="14810" width="13.28515625" customWidth="1"/>
    <col min="14811" max="14811" width="14.5703125" customWidth="1"/>
    <col min="14812" max="14812" width="11.28515625" bestFit="1" customWidth="1"/>
    <col min="15061" max="15062" width="6.5703125" customWidth="1"/>
    <col min="15063" max="15063" width="10.85546875" customWidth="1"/>
    <col min="15064" max="15064" width="36.28515625" customWidth="1"/>
    <col min="15065" max="15065" width="9.7109375" customWidth="1"/>
    <col min="15066" max="15066" width="13.28515625" customWidth="1"/>
    <col min="15067" max="15067" width="14.5703125" customWidth="1"/>
    <col min="15068" max="15068" width="11.28515625" bestFit="1" customWidth="1"/>
    <col min="15317" max="15318" width="6.5703125" customWidth="1"/>
    <col min="15319" max="15319" width="10.85546875" customWidth="1"/>
    <col min="15320" max="15320" width="36.28515625" customWidth="1"/>
    <col min="15321" max="15321" width="9.7109375" customWidth="1"/>
    <col min="15322" max="15322" width="13.28515625" customWidth="1"/>
    <col min="15323" max="15323" width="14.5703125" customWidth="1"/>
    <col min="15324" max="15324" width="11.28515625" bestFit="1" customWidth="1"/>
    <col min="15573" max="15574" width="6.5703125" customWidth="1"/>
    <col min="15575" max="15575" width="10.85546875" customWidth="1"/>
    <col min="15576" max="15576" width="36.28515625" customWidth="1"/>
    <col min="15577" max="15577" width="9.7109375" customWidth="1"/>
    <col min="15578" max="15578" width="13.28515625" customWidth="1"/>
    <col min="15579" max="15579" width="14.5703125" customWidth="1"/>
    <col min="15580" max="15580" width="11.28515625" bestFit="1" customWidth="1"/>
    <col min="15829" max="15830" width="6.5703125" customWidth="1"/>
    <col min="15831" max="15831" width="10.85546875" customWidth="1"/>
    <col min="15832" max="15832" width="36.28515625" customWidth="1"/>
    <col min="15833" max="15833" width="9.7109375" customWidth="1"/>
    <col min="15834" max="15834" width="13.28515625" customWidth="1"/>
    <col min="15835" max="15835" width="14.5703125" customWidth="1"/>
    <col min="15836" max="15836" width="11.28515625" bestFit="1" customWidth="1"/>
    <col min="16085" max="16086" width="6.5703125" customWidth="1"/>
    <col min="16087" max="16087" width="10.85546875" customWidth="1"/>
    <col min="16088" max="16088" width="36.28515625" customWidth="1"/>
    <col min="16089" max="16089" width="9.7109375" customWidth="1"/>
    <col min="16090" max="16090" width="13.28515625" customWidth="1"/>
    <col min="16091" max="16091" width="14.5703125" customWidth="1"/>
    <col min="16092" max="16092" width="11.28515625" bestFit="1" customWidth="1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9" x14ac:dyDescent="0.2">
      <c r="A2" s="3418" t="s">
        <v>1</v>
      </c>
      <c r="B2" s="3419"/>
      <c r="C2" s="3419"/>
      <c r="D2" s="3419"/>
      <c r="E2" s="3419"/>
      <c r="F2" s="3419"/>
      <c r="G2" s="3420"/>
    </row>
    <row r="3" spans="1:9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x14ac:dyDescent="0.2">
      <c r="A4" s="1090"/>
      <c r="B4" s="3"/>
      <c r="C4" s="4"/>
      <c r="D4" s="990"/>
      <c r="E4" s="1240"/>
      <c r="F4" s="6"/>
      <c r="G4" s="7" t="s">
        <v>1098</v>
      </c>
    </row>
    <row r="5" spans="1:9" x14ac:dyDescent="0.2">
      <c r="A5" s="1091" t="s">
        <v>4</v>
      </c>
      <c r="B5" s="9"/>
      <c r="C5" s="10" t="s">
        <v>77</v>
      </c>
      <c r="D5" s="991"/>
      <c r="E5" s="1734" t="s">
        <v>2867</v>
      </c>
      <c r="F5" s="1794"/>
      <c r="G5" s="739" t="s">
        <v>2823</v>
      </c>
      <c r="I5" s="1136"/>
    </row>
    <row r="6" spans="1:9" x14ac:dyDescent="0.2">
      <c r="A6" s="1092" t="s">
        <v>6</v>
      </c>
      <c r="B6" s="15"/>
      <c r="C6" s="16"/>
      <c r="D6" s="992"/>
      <c r="E6" s="3719"/>
      <c r="F6" s="3720"/>
      <c r="G6" s="17"/>
    </row>
    <row r="7" spans="1:9" x14ac:dyDescent="0.2">
      <c r="A7" s="1093" t="s">
        <v>7</v>
      </c>
      <c r="B7" s="19"/>
      <c r="C7" s="19"/>
      <c r="D7" s="993"/>
      <c r="E7" s="1742" t="s">
        <v>8</v>
      </c>
      <c r="F7" s="1795"/>
      <c r="G7" s="17" t="s">
        <v>9</v>
      </c>
    </row>
    <row r="8" spans="1:9" x14ac:dyDescent="0.2">
      <c r="A8" s="1090"/>
      <c r="B8" s="3"/>
      <c r="C8" s="4"/>
      <c r="D8" s="994"/>
      <c r="E8" s="3426"/>
      <c r="F8" s="3427"/>
      <c r="G8" s="22"/>
    </row>
    <row r="9" spans="1:9" ht="26.25" thickBot="1" x14ac:dyDescent="0.25">
      <c r="A9" s="1094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9" ht="13.5" thickTop="1" x14ac:dyDescent="0.2">
      <c r="A10" s="142">
        <v>1</v>
      </c>
      <c r="B10" s="79"/>
      <c r="C10" s="410" t="s">
        <v>305</v>
      </c>
      <c r="D10" s="104" t="s">
        <v>488</v>
      </c>
      <c r="E10" s="410">
        <v>5</v>
      </c>
      <c r="F10" s="83">
        <v>125</v>
      </c>
      <c r="G10" s="125">
        <f>F10*E10</f>
        <v>625</v>
      </c>
    </row>
    <row r="11" spans="1:9" x14ac:dyDescent="0.2">
      <c r="A11" s="142">
        <v>2</v>
      </c>
      <c r="B11" s="79"/>
      <c r="C11" s="410" t="s">
        <v>305</v>
      </c>
      <c r="D11" s="104" t="s">
        <v>489</v>
      </c>
      <c r="E11" s="410">
        <v>25</v>
      </c>
      <c r="F11" s="83">
        <v>360</v>
      </c>
      <c r="G11" s="125">
        <f t="shared" ref="G11:G39" si="0">F11*E11</f>
        <v>9000</v>
      </c>
    </row>
    <row r="12" spans="1:9" x14ac:dyDescent="0.2">
      <c r="A12" s="142">
        <v>3</v>
      </c>
      <c r="B12" s="79"/>
      <c r="C12" s="410" t="s">
        <v>305</v>
      </c>
      <c r="D12" s="104" t="s">
        <v>1208</v>
      </c>
      <c r="E12" s="410">
        <v>1</v>
      </c>
      <c r="F12" s="83">
        <v>680</v>
      </c>
      <c r="G12" s="125">
        <f t="shared" si="0"/>
        <v>680</v>
      </c>
    </row>
    <row r="13" spans="1:9" x14ac:dyDescent="0.2">
      <c r="A13" s="142">
        <v>4</v>
      </c>
      <c r="B13" s="79"/>
      <c r="C13" s="410" t="s">
        <v>305</v>
      </c>
      <c r="D13" s="104" t="s">
        <v>1209</v>
      </c>
      <c r="E13" s="410">
        <v>1</v>
      </c>
      <c r="F13" s="269">
        <v>190</v>
      </c>
      <c r="G13" s="125">
        <f t="shared" si="0"/>
        <v>190</v>
      </c>
    </row>
    <row r="14" spans="1:9" ht="12.75" customHeight="1" x14ac:dyDescent="0.2">
      <c r="A14" s="142">
        <v>5</v>
      </c>
      <c r="B14" s="79"/>
      <c r="C14" s="410" t="s">
        <v>305</v>
      </c>
      <c r="D14" s="104" t="s">
        <v>1210</v>
      </c>
      <c r="E14" s="410">
        <v>1</v>
      </c>
      <c r="F14" s="83">
        <v>420</v>
      </c>
      <c r="G14" s="125">
        <f t="shared" si="0"/>
        <v>420</v>
      </c>
    </row>
    <row r="15" spans="1:9" x14ac:dyDescent="0.2">
      <c r="A15" s="142">
        <v>6</v>
      </c>
      <c r="B15" s="79"/>
      <c r="C15" s="426" t="s">
        <v>305</v>
      </c>
      <c r="D15" s="104" t="s">
        <v>491</v>
      </c>
      <c r="E15" s="85">
        <v>1</v>
      </c>
      <c r="F15" s="83">
        <v>175</v>
      </c>
      <c r="G15" s="125">
        <f t="shared" si="0"/>
        <v>175</v>
      </c>
    </row>
    <row r="16" spans="1:9" x14ac:dyDescent="0.2">
      <c r="A16" s="142"/>
      <c r="B16" s="79"/>
      <c r="C16" s="410"/>
      <c r="D16" s="104" t="s">
        <v>1211</v>
      </c>
      <c r="E16" s="410"/>
      <c r="F16" s="83"/>
      <c r="G16" s="125"/>
    </row>
    <row r="17" spans="1:7" x14ac:dyDescent="0.2">
      <c r="A17" s="142">
        <v>7</v>
      </c>
      <c r="B17" s="38"/>
      <c r="C17" s="103" t="s">
        <v>305</v>
      </c>
      <c r="D17" s="104" t="s">
        <v>1351</v>
      </c>
      <c r="E17" s="410">
        <v>3</v>
      </c>
      <c r="F17" s="132">
        <v>978.8</v>
      </c>
      <c r="G17" s="125">
        <f t="shared" si="0"/>
        <v>2936.3999999999996</v>
      </c>
    </row>
    <row r="18" spans="1:7" x14ac:dyDescent="0.2">
      <c r="A18" s="142"/>
      <c r="B18" s="38"/>
      <c r="C18" s="823"/>
      <c r="D18" s="989" t="s">
        <v>1352</v>
      </c>
      <c r="E18" s="823"/>
      <c r="F18" s="820"/>
      <c r="G18" s="125">
        <f t="shared" si="0"/>
        <v>0</v>
      </c>
    </row>
    <row r="19" spans="1:7" x14ac:dyDescent="0.2">
      <c r="A19" s="142">
        <v>8</v>
      </c>
      <c r="B19" s="38"/>
      <c r="C19" s="103" t="s">
        <v>305</v>
      </c>
      <c r="D19" s="104" t="s">
        <v>1353</v>
      </c>
      <c r="E19" s="410">
        <v>3</v>
      </c>
      <c r="F19" s="820">
        <v>500</v>
      </c>
      <c r="G19" s="125">
        <f t="shared" si="0"/>
        <v>1500</v>
      </c>
    </row>
    <row r="20" spans="1:7" x14ac:dyDescent="0.2">
      <c r="A20" s="142"/>
      <c r="B20" s="38"/>
      <c r="C20" s="103"/>
      <c r="D20" s="104" t="s">
        <v>1352</v>
      </c>
      <c r="E20" s="410"/>
      <c r="F20" s="820"/>
      <c r="G20" s="125"/>
    </row>
    <row r="21" spans="1:7" x14ac:dyDescent="0.2">
      <c r="A21" s="142">
        <v>9</v>
      </c>
      <c r="B21" s="38"/>
      <c r="C21" s="103" t="s">
        <v>305</v>
      </c>
      <c r="D21" s="104" t="s">
        <v>492</v>
      </c>
      <c r="E21" s="85">
        <v>3</v>
      </c>
      <c r="F21" s="820">
        <v>250</v>
      </c>
      <c r="G21" s="125">
        <f t="shared" si="0"/>
        <v>750</v>
      </c>
    </row>
    <row r="22" spans="1:7" x14ac:dyDescent="0.2">
      <c r="A22" s="142">
        <v>10</v>
      </c>
      <c r="B22" s="38"/>
      <c r="C22" s="103" t="s">
        <v>305</v>
      </c>
      <c r="D22" s="104" t="s">
        <v>1212</v>
      </c>
      <c r="E22" s="85">
        <v>50</v>
      </c>
      <c r="F22" s="132">
        <v>150</v>
      </c>
      <c r="G22" s="125">
        <f t="shared" si="0"/>
        <v>7500</v>
      </c>
    </row>
    <row r="23" spans="1:7" x14ac:dyDescent="0.2">
      <c r="A23" s="142">
        <v>11</v>
      </c>
      <c r="B23" s="38"/>
      <c r="C23" s="103" t="s">
        <v>305</v>
      </c>
      <c r="D23" s="104" t="s">
        <v>1213</v>
      </c>
      <c r="E23" s="85">
        <v>50</v>
      </c>
      <c r="F23" s="132">
        <v>120</v>
      </c>
      <c r="G23" s="125">
        <f t="shared" si="0"/>
        <v>6000</v>
      </c>
    </row>
    <row r="24" spans="1:7" x14ac:dyDescent="0.2">
      <c r="A24" s="142">
        <v>12</v>
      </c>
      <c r="B24" s="38"/>
      <c r="C24" s="103" t="s">
        <v>305</v>
      </c>
      <c r="D24" s="104" t="s">
        <v>1214</v>
      </c>
      <c r="E24" s="100">
        <v>5</v>
      </c>
      <c r="F24" s="132">
        <v>250</v>
      </c>
      <c r="G24" s="125">
        <f t="shared" si="0"/>
        <v>1250</v>
      </c>
    </row>
    <row r="25" spans="1:7" x14ac:dyDescent="0.2">
      <c r="A25" s="142">
        <v>13</v>
      </c>
      <c r="B25" s="38"/>
      <c r="C25" s="103" t="s">
        <v>305</v>
      </c>
      <c r="D25" s="104" t="s">
        <v>1215</v>
      </c>
      <c r="E25" s="100">
        <v>15</v>
      </c>
      <c r="F25" s="132">
        <v>290</v>
      </c>
      <c r="G25" s="125">
        <f t="shared" si="0"/>
        <v>4350</v>
      </c>
    </row>
    <row r="26" spans="1:7" x14ac:dyDescent="0.2">
      <c r="A26" s="142">
        <v>14</v>
      </c>
      <c r="B26" s="38"/>
      <c r="C26" s="103" t="s">
        <v>232</v>
      </c>
      <c r="D26" s="104" t="s">
        <v>1119</v>
      </c>
      <c r="E26" s="100">
        <v>25</v>
      </c>
      <c r="F26" s="132">
        <v>32</v>
      </c>
      <c r="G26" s="125">
        <f t="shared" si="0"/>
        <v>800</v>
      </c>
    </row>
    <row r="27" spans="1:7" x14ac:dyDescent="0.2">
      <c r="A27" s="142">
        <v>15</v>
      </c>
      <c r="B27" s="38"/>
      <c r="C27" s="103" t="s">
        <v>232</v>
      </c>
      <c r="D27" s="104" t="s">
        <v>1120</v>
      </c>
      <c r="E27" s="100">
        <v>25</v>
      </c>
      <c r="F27" s="132">
        <v>36</v>
      </c>
      <c r="G27" s="125">
        <f t="shared" si="0"/>
        <v>900</v>
      </c>
    </row>
    <row r="28" spans="1:7" x14ac:dyDescent="0.2">
      <c r="A28" s="142">
        <v>16</v>
      </c>
      <c r="B28" s="38"/>
      <c r="C28" s="103" t="s">
        <v>232</v>
      </c>
      <c r="D28" s="104" t="s">
        <v>1121</v>
      </c>
      <c r="E28" s="100">
        <v>50</v>
      </c>
      <c r="F28" s="105">
        <v>45</v>
      </c>
      <c r="G28" s="125">
        <f t="shared" si="0"/>
        <v>2250</v>
      </c>
    </row>
    <row r="29" spans="1:7" x14ac:dyDescent="0.2">
      <c r="A29" s="142">
        <v>17</v>
      </c>
      <c r="B29" s="38"/>
      <c r="C29" s="103" t="s">
        <v>305</v>
      </c>
      <c r="D29" s="104" t="s">
        <v>1354</v>
      </c>
      <c r="E29" s="818">
        <v>5</v>
      </c>
      <c r="F29" s="105">
        <v>350</v>
      </c>
      <c r="G29" s="125">
        <f t="shared" si="0"/>
        <v>1750</v>
      </c>
    </row>
    <row r="30" spans="1:7" x14ac:dyDescent="0.2">
      <c r="A30" s="142">
        <v>18</v>
      </c>
      <c r="B30" s="38"/>
      <c r="C30" s="103" t="s">
        <v>305</v>
      </c>
      <c r="D30" s="104" t="s">
        <v>1355</v>
      </c>
      <c r="E30" s="818">
        <v>25</v>
      </c>
      <c r="F30" s="105">
        <v>229</v>
      </c>
      <c r="G30" s="125">
        <f t="shared" si="0"/>
        <v>5725</v>
      </c>
    </row>
    <row r="31" spans="1:7" x14ac:dyDescent="0.2">
      <c r="A31" s="142">
        <v>19</v>
      </c>
      <c r="B31" s="38"/>
      <c r="C31" s="103" t="s">
        <v>305</v>
      </c>
      <c r="D31" s="104" t="s">
        <v>1356</v>
      </c>
      <c r="E31" s="818">
        <v>10</v>
      </c>
      <c r="F31" s="105">
        <v>320</v>
      </c>
      <c r="G31" s="125">
        <f t="shared" si="0"/>
        <v>3200</v>
      </c>
    </row>
    <row r="32" spans="1:7" x14ac:dyDescent="0.2">
      <c r="A32" s="142">
        <v>20</v>
      </c>
      <c r="B32" s="38"/>
      <c r="C32" s="103" t="s">
        <v>305</v>
      </c>
      <c r="D32" s="104" t="s">
        <v>1357</v>
      </c>
      <c r="E32" s="818">
        <v>10</v>
      </c>
      <c r="F32" s="105">
        <v>245</v>
      </c>
      <c r="G32" s="125">
        <f t="shared" si="0"/>
        <v>2450</v>
      </c>
    </row>
    <row r="33" spans="1:7" x14ac:dyDescent="0.2">
      <c r="A33" s="142">
        <v>21</v>
      </c>
      <c r="B33" s="38"/>
      <c r="C33" s="103" t="s">
        <v>232</v>
      </c>
      <c r="D33" s="104" t="s">
        <v>1122</v>
      </c>
      <c r="E33" s="818">
        <v>50</v>
      </c>
      <c r="F33" s="105">
        <v>28</v>
      </c>
      <c r="G33" s="125">
        <f t="shared" si="0"/>
        <v>1400</v>
      </c>
    </row>
    <row r="34" spans="1:7" x14ac:dyDescent="0.2">
      <c r="A34" s="142">
        <v>22</v>
      </c>
      <c r="B34" s="38"/>
      <c r="C34" s="103" t="s">
        <v>232</v>
      </c>
      <c r="D34" s="104" t="s">
        <v>1123</v>
      </c>
      <c r="E34" s="818">
        <v>50</v>
      </c>
      <c r="F34" s="134">
        <v>38</v>
      </c>
      <c r="G34" s="125">
        <f t="shared" si="0"/>
        <v>1900</v>
      </c>
    </row>
    <row r="35" spans="1:7" x14ac:dyDescent="0.2">
      <c r="A35" s="142">
        <v>23</v>
      </c>
      <c r="B35" s="38"/>
      <c r="C35" s="103" t="s">
        <v>232</v>
      </c>
      <c r="D35" s="104" t="s">
        <v>1124</v>
      </c>
      <c r="E35" s="818">
        <v>25</v>
      </c>
      <c r="F35" s="134">
        <v>24</v>
      </c>
      <c r="G35" s="125">
        <f t="shared" si="0"/>
        <v>600</v>
      </c>
    </row>
    <row r="36" spans="1:7" x14ac:dyDescent="0.2">
      <c r="A36" s="142">
        <v>24</v>
      </c>
      <c r="B36" s="38"/>
      <c r="C36" s="103" t="s">
        <v>305</v>
      </c>
      <c r="D36" s="104" t="s">
        <v>1216</v>
      </c>
      <c r="E36" s="818">
        <v>5</v>
      </c>
      <c r="F36" s="134">
        <v>220</v>
      </c>
      <c r="G36" s="125">
        <f t="shared" si="0"/>
        <v>1100</v>
      </c>
    </row>
    <row r="37" spans="1:7" x14ac:dyDescent="0.2">
      <c r="A37" s="142">
        <v>25</v>
      </c>
      <c r="B37" s="38"/>
      <c r="C37" s="103" t="s">
        <v>305</v>
      </c>
      <c r="D37" s="104" t="s">
        <v>1217</v>
      </c>
      <c r="E37" s="818">
        <v>25</v>
      </c>
      <c r="F37" s="134">
        <v>120</v>
      </c>
      <c r="G37" s="125">
        <f t="shared" si="0"/>
        <v>3000</v>
      </c>
    </row>
    <row r="38" spans="1:7" x14ac:dyDescent="0.2">
      <c r="A38" s="142">
        <v>26</v>
      </c>
      <c r="B38" s="38"/>
      <c r="C38" s="103" t="s">
        <v>1218</v>
      </c>
      <c r="D38" s="104" t="s">
        <v>1219</v>
      </c>
      <c r="E38" s="818">
        <v>55</v>
      </c>
      <c r="F38" s="1850">
        <v>5.98</v>
      </c>
      <c r="G38" s="125">
        <f t="shared" si="0"/>
        <v>328.90000000000003</v>
      </c>
    </row>
    <row r="39" spans="1:7" x14ac:dyDescent="0.2">
      <c r="A39" s="142">
        <v>27</v>
      </c>
      <c r="B39" s="38"/>
      <c r="C39" s="39" t="s">
        <v>1218</v>
      </c>
      <c r="D39" s="104" t="s">
        <v>1220</v>
      </c>
      <c r="E39" s="818">
        <v>4</v>
      </c>
      <c r="F39" s="1663">
        <v>9.57</v>
      </c>
      <c r="G39" s="125">
        <f t="shared" si="0"/>
        <v>38.28</v>
      </c>
    </row>
    <row r="40" spans="1:7" x14ac:dyDescent="0.2">
      <c r="A40" s="142"/>
      <c r="B40" s="38"/>
      <c r="C40" s="39"/>
      <c r="D40" s="104"/>
      <c r="E40" s="818"/>
      <c r="F40" s="836"/>
      <c r="G40" s="101"/>
    </row>
    <row r="41" spans="1:7" ht="13.5" thickBot="1" x14ac:dyDescent="0.25">
      <c r="A41" s="297"/>
      <c r="B41" s="49"/>
      <c r="C41" s="50"/>
      <c r="D41" s="995"/>
      <c r="E41" s="1242"/>
      <c r="F41" s="52" t="s">
        <v>985</v>
      </c>
      <c r="G41" s="110">
        <f>SUM(G10:G40)</f>
        <v>60818.58</v>
      </c>
    </row>
    <row r="42" spans="1:7" ht="13.5" thickTop="1" x14ac:dyDescent="0.2">
      <c r="A42" s="1092" t="s">
        <v>566</v>
      </c>
      <c r="B42" s="89"/>
      <c r="E42" s="1243"/>
      <c r="G42" s="17"/>
    </row>
    <row r="43" spans="1:7" ht="13.5" thickBot="1" x14ac:dyDescent="0.25">
      <c r="A43" s="1095"/>
      <c r="B43" s="90"/>
      <c r="C43" s="90"/>
      <c r="D43" s="997"/>
      <c r="E43" s="1244"/>
      <c r="F43" s="58"/>
      <c r="G43" s="59"/>
    </row>
    <row r="44" spans="1:7" ht="13.5" thickTop="1" x14ac:dyDescent="0.2">
      <c r="A44" s="3411"/>
      <c r="B44" s="3412"/>
      <c r="C44" s="3412"/>
      <c r="D44" s="998" t="s">
        <v>18</v>
      </c>
      <c r="E44" s="3413" t="s">
        <v>19</v>
      </c>
      <c r="F44" s="3413"/>
      <c r="G44" s="3414"/>
    </row>
    <row r="45" spans="1:7" ht="27.75" customHeight="1" x14ac:dyDescent="0.2">
      <c r="A45" s="3400" t="s">
        <v>20</v>
      </c>
      <c r="B45" s="3401"/>
      <c r="C45" s="3401"/>
      <c r="D45" s="999"/>
      <c r="E45" s="3402"/>
      <c r="F45" s="3403"/>
      <c r="G45" s="3404"/>
    </row>
    <row r="46" spans="1:7" x14ac:dyDescent="0.2">
      <c r="A46" s="3400" t="s">
        <v>21</v>
      </c>
      <c r="B46" s="3401"/>
      <c r="C46" s="3401"/>
      <c r="D46" s="1000" t="s">
        <v>85</v>
      </c>
      <c r="E46" s="3405" t="s">
        <v>25</v>
      </c>
      <c r="F46" s="3405"/>
      <c r="G46" s="3406"/>
    </row>
    <row r="47" spans="1:7" ht="13.5" thickBot="1" x14ac:dyDescent="0.25">
      <c r="A47" s="3407" t="s">
        <v>22</v>
      </c>
      <c r="B47" s="3408"/>
      <c r="C47" s="3408"/>
      <c r="D47" s="1001" t="s">
        <v>113</v>
      </c>
      <c r="E47" s="3409" t="s">
        <v>23</v>
      </c>
      <c r="F47" s="3409"/>
      <c r="G47" s="3410"/>
    </row>
    <row r="48" spans="1:7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1090"/>
      <c r="B51" s="3"/>
      <c r="C51" s="804"/>
      <c r="D51" s="990"/>
      <c r="E51" s="1240"/>
      <c r="F51" s="6"/>
      <c r="G51" s="7" t="s">
        <v>1097</v>
      </c>
    </row>
    <row r="52" spans="1:7" x14ac:dyDescent="0.2">
      <c r="A52" s="1091" t="s">
        <v>4</v>
      </c>
      <c r="B52" s="9"/>
      <c r="C52" s="10" t="s">
        <v>77</v>
      </c>
      <c r="D52" s="991"/>
      <c r="E52" s="1734" t="s">
        <v>2867</v>
      </c>
      <c r="F52" s="1794"/>
      <c r="G52" s="739" t="s">
        <v>2823</v>
      </c>
    </row>
    <row r="53" spans="1:7" x14ac:dyDescent="0.2">
      <c r="A53" s="1092" t="s">
        <v>6</v>
      </c>
      <c r="B53" s="15"/>
      <c r="C53" s="16"/>
      <c r="D53" s="992"/>
      <c r="E53" s="3719"/>
      <c r="F53" s="3720"/>
      <c r="G53" s="17"/>
    </row>
    <row r="54" spans="1:7" x14ac:dyDescent="0.2">
      <c r="A54" s="1093" t="s">
        <v>7</v>
      </c>
      <c r="B54" s="19"/>
      <c r="C54" s="19"/>
      <c r="D54" s="993"/>
      <c r="E54" s="1742" t="s">
        <v>8</v>
      </c>
      <c r="F54" s="1795"/>
      <c r="G54" s="17" t="s">
        <v>9</v>
      </c>
    </row>
    <row r="55" spans="1:7" x14ac:dyDescent="0.2">
      <c r="A55" s="1090"/>
      <c r="B55" s="3"/>
      <c r="C55" s="804"/>
      <c r="D55" s="994"/>
      <c r="E55" s="3426"/>
      <c r="F55" s="3427"/>
      <c r="G55" s="22"/>
    </row>
    <row r="56" spans="1:7" ht="26.25" thickBot="1" x14ac:dyDescent="0.25">
      <c r="A56" s="1094" t="s">
        <v>10</v>
      </c>
      <c r="B56" s="24" t="s">
        <v>11</v>
      </c>
      <c r="C56" s="25" t="s">
        <v>12</v>
      </c>
      <c r="D56" s="26" t="s">
        <v>13</v>
      </c>
      <c r="E56" s="27" t="s">
        <v>14</v>
      </c>
      <c r="F56" s="28" t="s">
        <v>15</v>
      </c>
      <c r="G56" s="29" t="s">
        <v>16</v>
      </c>
    </row>
    <row r="57" spans="1:7" ht="13.5" thickTop="1" x14ac:dyDescent="0.2">
      <c r="A57" s="1096"/>
      <c r="B57" s="822"/>
      <c r="C57" s="823"/>
      <c r="D57" s="243" t="s">
        <v>193</v>
      </c>
      <c r="E57" s="823"/>
      <c r="F57" s="269"/>
      <c r="G57" s="1489">
        <f>$G$41</f>
        <v>60818.58</v>
      </c>
    </row>
    <row r="58" spans="1:7" ht="13.5" customHeight="1" x14ac:dyDescent="0.2">
      <c r="A58" s="1096">
        <v>28</v>
      </c>
      <c r="B58" s="822"/>
      <c r="C58" s="823" t="s">
        <v>305</v>
      </c>
      <c r="D58" s="816" t="s">
        <v>1221</v>
      </c>
      <c r="E58" s="410">
        <v>3</v>
      </c>
      <c r="F58" s="269">
        <v>395</v>
      </c>
      <c r="G58" s="825">
        <f>F58*E58</f>
        <v>1185</v>
      </c>
    </row>
    <row r="59" spans="1:7" ht="13.5" customHeight="1" x14ac:dyDescent="0.2">
      <c r="A59" s="1096">
        <v>29</v>
      </c>
      <c r="B59" s="822"/>
      <c r="C59" s="823" t="s">
        <v>305</v>
      </c>
      <c r="D59" s="816" t="s">
        <v>1222</v>
      </c>
      <c r="E59" s="410">
        <v>10</v>
      </c>
      <c r="F59" s="269">
        <v>425</v>
      </c>
      <c r="G59" s="825">
        <f t="shared" ref="G59:G87" si="1">F59*E59</f>
        <v>4250</v>
      </c>
    </row>
    <row r="60" spans="1:7" ht="13.5" customHeight="1" x14ac:dyDescent="0.2">
      <c r="A60" s="1096">
        <v>30</v>
      </c>
      <c r="B60" s="822"/>
      <c r="C60" s="823" t="s">
        <v>305</v>
      </c>
      <c r="D60" s="816" t="s">
        <v>1223</v>
      </c>
      <c r="E60" s="410">
        <v>10</v>
      </c>
      <c r="F60" s="269">
        <v>795</v>
      </c>
      <c r="G60" s="825">
        <f t="shared" si="1"/>
        <v>7950</v>
      </c>
    </row>
    <row r="61" spans="1:7" ht="13.5" customHeight="1" x14ac:dyDescent="0.2">
      <c r="A61" s="1096">
        <v>31</v>
      </c>
      <c r="B61" s="822"/>
      <c r="C61" s="823" t="s">
        <v>305</v>
      </c>
      <c r="D61" s="816" t="s">
        <v>1224</v>
      </c>
      <c r="E61" s="410">
        <v>3</v>
      </c>
      <c r="F61" s="269">
        <v>1150</v>
      </c>
      <c r="G61" s="825">
        <f t="shared" si="1"/>
        <v>3450</v>
      </c>
    </row>
    <row r="62" spans="1:7" ht="13.5" customHeight="1" x14ac:dyDescent="0.2">
      <c r="A62" s="1096">
        <v>32</v>
      </c>
      <c r="B62" s="822"/>
      <c r="C62" s="823" t="s">
        <v>305</v>
      </c>
      <c r="D62" s="989" t="s">
        <v>493</v>
      </c>
      <c r="E62" s="823">
        <v>5</v>
      </c>
      <c r="F62" s="269">
        <v>220</v>
      </c>
      <c r="G62" s="825">
        <f t="shared" si="1"/>
        <v>1100</v>
      </c>
    </row>
    <row r="63" spans="1:7" x14ac:dyDescent="0.2">
      <c r="A63" s="1096">
        <v>33</v>
      </c>
      <c r="B63" s="822"/>
      <c r="C63" s="826" t="s">
        <v>305</v>
      </c>
      <c r="D63" s="989" t="s">
        <v>1225</v>
      </c>
      <c r="E63" s="827">
        <v>50</v>
      </c>
      <c r="F63" s="269">
        <v>108</v>
      </c>
      <c r="G63" s="825">
        <f t="shared" si="1"/>
        <v>5400</v>
      </c>
    </row>
    <row r="64" spans="1:7" x14ac:dyDescent="0.2">
      <c r="A64" s="1096">
        <v>34</v>
      </c>
      <c r="B64" s="822"/>
      <c r="C64" s="823" t="s">
        <v>305</v>
      </c>
      <c r="D64" s="989" t="s">
        <v>501</v>
      </c>
      <c r="E64" s="823">
        <v>25</v>
      </c>
      <c r="F64" s="269">
        <v>210</v>
      </c>
      <c r="G64" s="825">
        <f t="shared" si="1"/>
        <v>5250</v>
      </c>
    </row>
    <row r="65" spans="1:7" x14ac:dyDescent="0.2">
      <c r="A65" s="1096"/>
      <c r="B65" s="828"/>
      <c r="C65" s="829"/>
      <c r="D65" s="989" t="s">
        <v>1358</v>
      </c>
      <c r="E65" s="823"/>
      <c r="F65" s="820"/>
      <c r="G65" s="825">
        <f t="shared" si="1"/>
        <v>0</v>
      </c>
    </row>
    <row r="66" spans="1:7" x14ac:dyDescent="0.2">
      <c r="A66" s="1096">
        <v>35</v>
      </c>
      <c r="B66" s="828"/>
      <c r="C66" s="823" t="s">
        <v>305</v>
      </c>
      <c r="D66" s="989" t="s">
        <v>1226</v>
      </c>
      <c r="E66" s="823">
        <v>1</v>
      </c>
      <c r="F66" s="820">
        <v>970</v>
      </c>
      <c r="G66" s="825">
        <f t="shared" si="1"/>
        <v>970</v>
      </c>
    </row>
    <row r="67" spans="1:7" x14ac:dyDescent="0.2">
      <c r="A67" s="1096">
        <v>36</v>
      </c>
      <c r="B67" s="828"/>
      <c r="C67" s="829" t="s">
        <v>305</v>
      </c>
      <c r="D67" s="989" t="s">
        <v>502</v>
      </c>
      <c r="E67" s="823">
        <v>1</v>
      </c>
      <c r="F67" s="820">
        <v>4500</v>
      </c>
      <c r="G67" s="825">
        <f t="shared" si="1"/>
        <v>4500</v>
      </c>
    </row>
    <row r="68" spans="1:7" x14ac:dyDescent="0.2">
      <c r="A68" s="1096"/>
      <c r="B68" s="828"/>
      <c r="C68" s="829"/>
      <c r="D68" s="989" t="s">
        <v>1227</v>
      </c>
      <c r="E68" s="827"/>
      <c r="F68" s="820"/>
      <c r="G68" s="825">
        <f t="shared" si="1"/>
        <v>0</v>
      </c>
    </row>
    <row r="69" spans="1:7" ht="13.5" customHeight="1" x14ac:dyDescent="0.2">
      <c r="A69" s="1096">
        <v>37</v>
      </c>
      <c r="B69" s="828"/>
      <c r="C69" s="829" t="s">
        <v>1359</v>
      </c>
      <c r="D69" s="989" t="s">
        <v>503</v>
      </c>
      <c r="E69" s="827">
        <v>6</v>
      </c>
      <c r="F69" s="820">
        <v>1350</v>
      </c>
      <c r="G69" s="825">
        <f t="shared" si="1"/>
        <v>8100</v>
      </c>
    </row>
    <row r="70" spans="1:7" x14ac:dyDescent="0.2">
      <c r="A70" s="1096"/>
      <c r="B70" s="828"/>
      <c r="C70" s="829"/>
      <c r="D70" s="989" t="s">
        <v>1360</v>
      </c>
      <c r="E70" s="827"/>
      <c r="F70" s="820"/>
      <c r="G70" s="825">
        <f t="shared" si="1"/>
        <v>0</v>
      </c>
    </row>
    <row r="71" spans="1:7" ht="13.5" customHeight="1" x14ac:dyDescent="0.2">
      <c r="A71" s="1096">
        <v>38</v>
      </c>
      <c r="B71" s="828"/>
      <c r="C71" s="829" t="s">
        <v>59</v>
      </c>
      <c r="D71" s="989" t="s">
        <v>494</v>
      </c>
      <c r="E71" s="827">
        <v>1</v>
      </c>
      <c r="F71" s="820">
        <v>250.5</v>
      </c>
      <c r="G71" s="825">
        <f t="shared" si="1"/>
        <v>250.5</v>
      </c>
    </row>
    <row r="72" spans="1:7" ht="13.5" customHeight="1" x14ac:dyDescent="0.2">
      <c r="A72" s="1096">
        <v>39</v>
      </c>
      <c r="B72" s="828"/>
      <c r="C72" s="829" t="s">
        <v>59</v>
      </c>
      <c r="D72" s="989" t="s">
        <v>573</v>
      </c>
      <c r="E72" s="827">
        <v>1</v>
      </c>
      <c r="F72" s="820">
        <v>567.5</v>
      </c>
      <c r="G72" s="825">
        <f t="shared" si="1"/>
        <v>567.5</v>
      </c>
    </row>
    <row r="73" spans="1:7" x14ac:dyDescent="0.2">
      <c r="A73" s="1096">
        <v>40</v>
      </c>
      <c r="B73" s="828"/>
      <c r="C73" s="829" t="s">
        <v>305</v>
      </c>
      <c r="D73" s="989" t="s">
        <v>1228</v>
      </c>
      <c r="E73" s="830">
        <v>1</v>
      </c>
      <c r="F73" s="820">
        <v>300</v>
      </c>
      <c r="G73" s="825">
        <f t="shared" si="1"/>
        <v>300</v>
      </c>
    </row>
    <row r="74" spans="1:7" ht="13.5" customHeight="1" x14ac:dyDescent="0.2">
      <c r="A74" s="1096">
        <v>41</v>
      </c>
      <c r="B74" s="828"/>
      <c r="C74" s="829" t="s">
        <v>305</v>
      </c>
      <c r="D74" s="989" t="s">
        <v>495</v>
      </c>
      <c r="E74" s="1851">
        <v>3</v>
      </c>
      <c r="F74" s="820">
        <v>575</v>
      </c>
      <c r="G74" s="825">
        <f t="shared" si="1"/>
        <v>1725</v>
      </c>
    </row>
    <row r="75" spans="1:7" ht="13.5" customHeight="1" x14ac:dyDescent="0.2">
      <c r="A75" s="1096">
        <v>42</v>
      </c>
      <c r="B75" s="828"/>
      <c r="C75" s="829" t="s">
        <v>305</v>
      </c>
      <c r="D75" s="989" t="s">
        <v>496</v>
      </c>
      <c r="E75" s="1851">
        <v>5</v>
      </c>
      <c r="F75" s="820">
        <v>1617</v>
      </c>
      <c r="G75" s="825">
        <f t="shared" si="1"/>
        <v>8085</v>
      </c>
    </row>
    <row r="76" spans="1:7" x14ac:dyDescent="0.2">
      <c r="A76" s="1096">
        <v>43</v>
      </c>
      <c r="B76" s="828"/>
      <c r="C76" s="829" t="s">
        <v>59</v>
      </c>
      <c r="D76" s="816" t="s">
        <v>497</v>
      </c>
      <c r="E76" s="1282">
        <v>16</v>
      </c>
      <c r="F76" s="831">
        <v>58.75</v>
      </c>
      <c r="G76" s="825">
        <f t="shared" si="1"/>
        <v>940</v>
      </c>
    </row>
    <row r="77" spans="1:7" x14ac:dyDescent="0.2">
      <c r="A77" s="1096">
        <v>44</v>
      </c>
      <c r="B77" s="828"/>
      <c r="C77" s="829" t="s">
        <v>305</v>
      </c>
      <c r="D77" s="816" t="s">
        <v>1229</v>
      </c>
      <c r="E77" s="1282">
        <v>1</v>
      </c>
      <c r="F77" s="831">
        <v>425</v>
      </c>
      <c r="G77" s="825">
        <f t="shared" si="1"/>
        <v>425</v>
      </c>
    </row>
    <row r="78" spans="1:7" x14ac:dyDescent="0.2">
      <c r="A78" s="1096">
        <v>45</v>
      </c>
      <c r="B78" s="828"/>
      <c r="C78" s="829" t="s">
        <v>305</v>
      </c>
      <c r="D78" s="816" t="s">
        <v>1230</v>
      </c>
      <c r="E78" s="1282">
        <v>5</v>
      </c>
      <c r="F78" s="831">
        <v>148.5</v>
      </c>
      <c r="G78" s="825">
        <f t="shared" si="1"/>
        <v>742.5</v>
      </c>
    </row>
    <row r="79" spans="1:7" x14ac:dyDescent="0.2">
      <c r="A79" s="1096">
        <v>46</v>
      </c>
      <c r="B79" s="828"/>
      <c r="C79" s="829" t="s">
        <v>305</v>
      </c>
      <c r="D79" s="816" t="s">
        <v>1231</v>
      </c>
      <c r="E79" s="1282">
        <v>2</v>
      </c>
      <c r="F79" s="156">
        <v>985</v>
      </c>
      <c r="G79" s="825">
        <f t="shared" si="1"/>
        <v>1970</v>
      </c>
    </row>
    <row r="80" spans="1:7" ht="12.75" customHeight="1" x14ac:dyDescent="0.2">
      <c r="A80" s="1096">
        <v>47</v>
      </c>
      <c r="B80" s="828"/>
      <c r="C80" s="829" t="s">
        <v>232</v>
      </c>
      <c r="D80" s="816" t="s">
        <v>1125</v>
      </c>
      <c r="E80" s="1282">
        <v>25</v>
      </c>
      <c r="F80" s="831">
        <v>27</v>
      </c>
      <c r="G80" s="825">
        <f t="shared" si="1"/>
        <v>675</v>
      </c>
    </row>
    <row r="81" spans="1:7" ht="13.5" customHeight="1" x14ac:dyDescent="0.2">
      <c r="A81" s="1096">
        <v>48</v>
      </c>
      <c r="B81" s="828"/>
      <c r="C81" s="829" t="s">
        <v>232</v>
      </c>
      <c r="D81" s="989" t="s">
        <v>1126</v>
      </c>
      <c r="E81" s="1852">
        <v>25</v>
      </c>
      <c r="F81" s="831">
        <v>55</v>
      </c>
      <c r="G81" s="825">
        <f t="shared" si="1"/>
        <v>1375</v>
      </c>
    </row>
    <row r="82" spans="1:7" x14ac:dyDescent="0.2">
      <c r="A82" s="1096">
        <v>49</v>
      </c>
      <c r="B82" s="828"/>
      <c r="C82" s="829" t="s">
        <v>232</v>
      </c>
      <c r="D82" s="989" t="s">
        <v>1127</v>
      </c>
      <c r="E82" s="1852">
        <v>50</v>
      </c>
      <c r="F82" s="834">
        <v>75</v>
      </c>
      <c r="G82" s="825">
        <f t="shared" si="1"/>
        <v>3750</v>
      </c>
    </row>
    <row r="83" spans="1:7" x14ac:dyDescent="0.2">
      <c r="A83" s="1096">
        <v>50</v>
      </c>
      <c r="B83" s="828"/>
      <c r="C83" s="829" t="s">
        <v>305</v>
      </c>
      <c r="D83" s="989" t="s">
        <v>498</v>
      </c>
      <c r="E83" s="1852">
        <v>25</v>
      </c>
      <c r="F83" s="834">
        <v>650</v>
      </c>
      <c r="G83" s="825">
        <f t="shared" si="1"/>
        <v>16250</v>
      </c>
    </row>
    <row r="84" spans="1:7" x14ac:dyDescent="0.2">
      <c r="A84" s="1096">
        <v>51</v>
      </c>
      <c r="B84" s="828"/>
      <c r="C84" s="829" t="s">
        <v>1359</v>
      </c>
      <c r="D84" s="989" t="s">
        <v>1361</v>
      </c>
      <c r="E84" s="833">
        <v>25</v>
      </c>
      <c r="F84" s="1135">
        <v>125</v>
      </c>
      <c r="G84" s="825">
        <f t="shared" si="1"/>
        <v>3125</v>
      </c>
    </row>
    <row r="85" spans="1:7" x14ac:dyDescent="0.2">
      <c r="A85" s="1096">
        <v>52</v>
      </c>
      <c r="B85" s="828"/>
      <c r="C85" s="829" t="s">
        <v>305</v>
      </c>
      <c r="D85" s="989" t="s">
        <v>1362</v>
      </c>
      <c r="E85" s="833">
        <v>25</v>
      </c>
      <c r="F85" s="834">
        <v>575</v>
      </c>
      <c r="G85" s="825">
        <f t="shared" si="1"/>
        <v>14375</v>
      </c>
    </row>
    <row r="86" spans="1:7" x14ac:dyDescent="0.2">
      <c r="A86" s="1096">
        <v>53</v>
      </c>
      <c r="B86" s="828"/>
      <c r="C86" s="829" t="s">
        <v>305</v>
      </c>
      <c r="D86" s="989" t="s">
        <v>1363</v>
      </c>
      <c r="E86" s="833">
        <v>100</v>
      </c>
      <c r="F86" s="834">
        <v>1480</v>
      </c>
      <c r="G86" s="825">
        <f t="shared" si="1"/>
        <v>148000</v>
      </c>
    </row>
    <row r="87" spans="1:7" x14ac:dyDescent="0.2">
      <c r="A87" s="1096">
        <v>54</v>
      </c>
      <c r="B87" s="828"/>
      <c r="C87" s="835" t="s">
        <v>1359</v>
      </c>
      <c r="D87" s="989" t="s">
        <v>1364</v>
      </c>
      <c r="E87" s="833">
        <v>500</v>
      </c>
      <c r="F87" s="836">
        <v>75</v>
      </c>
      <c r="G87" s="825">
        <f t="shared" si="1"/>
        <v>37500</v>
      </c>
    </row>
    <row r="88" spans="1:7" x14ac:dyDescent="0.2">
      <c r="A88" s="142"/>
      <c r="B88" s="38"/>
      <c r="C88" s="39"/>
      <c r="D88" s="104"/>
      <c r="E88" s="171"/>
      <c r="F88" s="137"/>
      <c r="G88" s="101"/>
    </row>
    <row r="89" spans="1:7" ht="13.5" thickBot="1" x14ac:dyDescent="0.25">
      <c r="A89" s="297"/>
      <c r="B89" s="49"/>
      <c r="C89" s="50"/>
      <c r="D89" s="995"/>
      <c r="E89" s="1242"/>
      <c r="F89" s="52" t="s">
        <v>985</v>
      </c>
      <c r="G89" s="110">
        <f>SUM(G57:G88)</f>
        <v>343029.08</v>
      </c>
    </row>
    <row r="90" spans="1:7" ht="13.5" thickTop="1" x14ac:dyDescent="0.2">
      <c r="A90" s="1092" t="s">
        <v>566</v>
      </c>
      <c r="B90" s="89"/>
      <c r="C90" s="805"/>
      <c r="E90" s="1243"/>
      <c r="G90" s="17"/>
    </row>
    <row r="91" spans="1:7" ht="13.5" thickBot="1" x14ac:dyDescent="0.25">
      <c r="A91" s="1095"/>
      <c r="B91" s="90"/>
      <c r="C91" s="90"/>
      <c r="D91" s="997"/>
      <c r="E91" s="1244"/>
      <c r="F91" s="58"/>
      <c r="G91" s="59"/>
    </row>
    <row r="92" spans="1:7" ht="13.5" thickTop="1" x14ac:dyDescent="0.2">
      <c r="A92" s="3411"/>
      <c r="B92" s="3412"/>
      <c r="C92" s="3412"/>
      <c r="D92" s="998" t="s">
        <v>18</v>
      </c>
      <c r="E92" s="3413" t="s">
        <v>19</v>
      </c>
      <c r="F92" s="3413"/>
      <c r="G92" s="3414"/>
    </row>
    <row r="93" spans="1:7" x14ac:dyDescent="0.2">
      <c r="A93" s="3400" t="s">
        <v>20</v>
      </c>
      <c r="B93" s="3401"/>
      <c r="C93" s="3401"/>
      <c r="D93" s="999"/>
      <c r="E93" s="3402"/>
      <c r="F93" s="3403"/>
      <c r="G93" s="3404"/>
    </row>
    <row r="94" spans="1:7" x14ac:dyDescent="0.2">
      <c r="A94" s="3400" t="s">
        <v>21</v>
      </c>
      <c r="B94" s="3401"/>
      <c r="C94" s="3401"/>
      <c r="D94" s="1000" t="s">
        <v>85</v>
      </c>
      <c r="E94" s="3405" t="s">
        <v>25</v>
      </c>
      <c r="F94" s="3405"/>
      <c r="G94" s="3406"/>
    </row>
    <row r="95" spans="1:7" ht="13.5" thickBot="1" x14ac:dyDescent="0.25">
      <c r="A95" s="3407" t="s">
        <v>22</v>
      </c>
      <c r="B95" s="3408"/>
      <c r="C95" s="3408"/>
      <c r="D95" s="1001" t="s">
        <v>113</v>
      </c>
      <c r="E95" s="3409" t="s">
        <v>23</v>
      </c>
      <c r="F95" s="3409"/>
      <c r="G95" s="3410"/>
    </row>
    <row r="96" spans="1:7" ht="16.5" x14ac:dyDescent="0.25">
      <c r="A96" s="3415" t="s">
        <v>0</v>
      </c>
      <c r="B96" s="3416"/>
      <c r="C96" s="3416"/>
      <c r="D96" s="3416"/>
      <c r="E96" s="3416"/>
      <c r="F96" s="3416"/>
      <c r="G96" s="3417"/>
    </row>
    <row r="97" spans="1:7" x14ac:dyDescent="0.2">
      <c r="A97" s="3418" t="s">
        <v>1</v>
      </c>
      <c r="B97" s="3419"/>
      <c r="C97" s="3419"/>
      <c r="D97" s="3419"/>
      <c r="E97" s="3419"/>
      <c r="F97" s="3419"/>
      <c r="G97" s="3420"/>
    </row>
    <row r="98" spans="1:7" x14ac:dyDescent="0.2">
      <c r="A98" s="3421" t="s">
        <v>2</v>
      </c>
      <c r="B98" s="3422"/>
      <c r="C98" s="3422"/>
      <c r="D98" s="3422"/>
      <c r="E98" s="3422"/>
      <c r="F98" s="3422"/>
      <c r="G98" s="3423"/>
    </row>
    <row r="99" spans="1:7" x14ac:dyDescent="0.2">
      <c r="A99" s="1090"/>
      <c r="B99" s="3"/>
      <c r="C99" s="804"/>
      <c r="D99" s="990"/>
      <c r="E99" s="1240"/>
      <c r="F99" s="6"/>
      <c r="G99" s="7" t="s">
        <v>1096</v>
      </c>
    </row>
    <row r="100" spans="1:7" x14ac:dyDescent="0.2">
      <c r="A100" s="1091" t="s">
        <v>4</v>
      </c>
      <c r="B100" s="9"/>
      <c r="C100" s="10" t="s">
        <v>77</v>
      </c>
      <c r="D100" s="991"/>
      <c r="E100" s="1734" t="s">
        <v>2867</v>
      </c>
      <c r="F100" s="1794"/>
      <c r="G100" s="739" t="s">
        <v>2823</v>
      </c>
    </row>
    <row r="101" spans="1:7" x14ac:dyDescent="0.2">
      <c r="A101" s="1092" t="s">
        <v>6</v>
      </c>
      <c r="B101" s="15"/>
      <c r="C101" s="16"/>
      <c r="D101" s="992"/>
      <c r="E101" s="3719"/>
      <c r="F101" s="3720"/>
      <c r="G101" s="17"/>
    </row>
    <row r="102" spans="1:7" x14ac:dyDescent="0.2">
      <c r="A102" s="1093" t="s">
        <v>7</v>
      </c>
      <c r="B102" s="19"/>
      <c r="C102" s="19"/>
      <c r="D102" s="993"/>
      <c r="E102" s="1742" t="s">
        <v>8</v>
      </c>
      <c r="F102" s="1795"/>
      <c r="G102" s="17" t="s">
        <v>9</v>
      </c>
    </row>
    <row r="103" spans="1:7" x14ac:dyDescent="0.2">
      <c r="A103" s="1090"/>
      <c r="B103" s="3"/>
      <c r="C103" s="804"/>
      <c r="D103" s="994"/>
      <c r="E103" s="3426"/>
      <c r="F103" s="3427"/>
      <c r="G103" s="22"/>
    </row>
    <row r="104" spans="1:7" ht="26.25" thickBot="1" x14ac:dyDescent="0.25">
      <c r="A104" s="1094" t="s">
        <v>10</v>
      </c>
      <c r="B104" s="24" t="s">
        <v>11</v>
      </c>
      <c r="C104" s="25" t="s">
        <v>12</v>
      </c>
      <c r="D104" s="26" t="s">
        <v>13</v>
      </c>
      <c r="E104" s="27" t="s">
        <v>14</v>
      </c>
      <c r="F104" s="28" t="s">
        <v>15</v>
      </c>
      <c r="G104" s="29" t="s">
        <v>16</v>
      </c>
    </row>
    <row r="105" spans="1:7" ht="13.5" thickTop="1" x14ac:dyDescent="0.2">
      <c r="A105" s="1096"/>
      <c r="B105" s="822"/>
      <c r="C105" s="823"/>
      <c r="D105" s="243" t="s">
        <v>193</v>
      </c>
      <c r="E105" s="823"/>
      <c r="F105" s="269"/>
      <c r="G105" s="1489">
        <f>$G$89</f>
        <v>343029.08</v>
      </c>
    </row>
    <row r="106" spans="1:7" x14ac:dyDescent="0.2">
      <c r="A106" s="1096">
        <v>55</v>
      </c>
      <c r="B106" s="822"/>
      <c r="C106" s="823" t="s">
        <v>305</v>
      </c>
      <c r="D106" s="989" t="s">
        <v>1232</v>
      </c>
      <c r="E106" s="823">
        <v>50</v>
      </c>
      <c r="F106" s="269">
        <v>140</v>
      </c>
      <c r="G106" s="825">
        <f>F106*E106</f>
        <v>7000</v>
      </c>
    </row>
    <row r="107" spans="1:7" x14ac:dyDescent="0.2">
      <c r="A107" s="1096">
        <v>56</v>
      </c>
      <c r="B107" s="822"/>
      <c r="C107" s="823" t="s">
        <v>232</v>
      </c>
      <c r="D107" s="989" t="s">
        <v>504</v>
      </c>
      <c r="E107" s="823">
        <v>9</v>
      </c>
      <c r="F107" s="83">
        <v>265</v>
      </c>
      <c r="G107" s="825">
        <f t="shared" ref="G107:G135" si="2">F107*E107</f>
        <v>2385</v>
      </c>
    </row>
    <row r="108" spans="1:7" x14ac:dyDescent="0.2">
      <c r="A108" s="1096"/>
      <c r="B108" s="822"/>
      <c r="C108" s="823"/>
      <c r="D108" s="989" t="s">
        <v>1128</v>
      </c>
      <c r="E108" s="823"/>
      <c r="F108" s="269"/>
      <c r="G108" s="825">
        <f t="shared" si="2"/>
        <v>0</v>
      </c>
    </row>
    <row r="109" spans="1:7" x14ac:dyDescent="0.2">
      <c r="A109" s="1096">
        <v>57</v>
      </c>
      <c r="B109" s="822"/>
      <c r="C109" s="823" t="s">
        <v>232</v>
      </c>
      <c r="D109" s="989" t="s">
        <v>505</v>
      </c>
      <c r="E109" s="823">
        <v>25</v>
      </c>
      <c r="F109" s="269">
        <v>129</v>
      </c>
      <c r="G109" s="825">
        <f t="shared" si="2"/>
        <v>3225</v>
      </c>
    </row>
    <row r="110" spans="1:7" x14ac:dyDescent="0.2">
      <c r="A110" s="1096"/>
      <c r="B110" s="822"/>
      <c r="C110" s="823"/>
      <c r="D110" s="989" t="s">
        <v>1128</v>
      </c>
      <c r="E110" s="823"/>
      <c r="F110" s="269"/>
      <c r="G110" s="825">
        <f t="shared" si="2"/>
        <v>0</v>
      </c>
    </row>
    <row r="111" spans="1:7" x14ac:dyDescent="0.2">
      <c r="A111" s="1096">
        <v>58</v>
      </c>
      <c r="B111" s="822"/>
      <c r="C111" s="826" t="s">
        <v>305</v>
      </c>
      <c r="D111" s="816" t="s">
        <v>499</v>
      </c>
      <c r="E111" s="410">
        <v>25</v>
      </c>
      <c r="F111" s="269">
        <v>695</v>
      </c>
      <c r="G111" s="825">
        <f t="shared" si="2"/>
        <v>17375</v>
      </c>
    </row>
    <row r="112" spans="1:7" x14ac:dyDescent="0.2">
      <c r="A112" s="1096">
        <v>29</v>
      </c>
      <c r="B112" s="822"/>
      <c r="C112" s="823" t="s">
        <v>305</v>
      </c>
      <c r="D112" s="816" t="s">
        <v>1233</v>
      </c>
      <c r="E112" s="410">
        <v>6</v>
      </c>
      <c r="F112" s="269">
        <v>300</v>
      </c>
      <c r="G112" s="825">
        <f t="shared" si="2"/>
        <v>1800</v>
      </c>
    </row>
    <row r="113" spans="1:7" x14ac:dyDescent="0.2">
      <c r="A113" s="1096">
        <v>60</v>
      </c>
      <c r="B113" s="828"/>
      <c r="C113" s="829" t="s">
        <v>232</v>
      </c>
      <c r="D113" s="989" t="s">
        <v>506</v>
      </c>
      <c r="E113" s="823">
        <v>5</v>
      </c>
      <c r="F113" s="820">
        <v>38</v>
      </c>
      <c r="G113" s="825">
        <f t="shared" si="2"/>
        <v>190</v>
      </c>
    </row>
    <row r="114" spans="1:7" x14ac:dyDescent="0.2">
      <c r="A114" s="1096"/>
      <c r="B114" s="828"/>
      <c r="C114" s="823"/>
      <c r="D114" s="989" t="s">
        <v>1129</v>
      </c>
      <c r="E114" s="823"/>
      <c r="F114" s="820"/>
      <c r="G114" s="825">
        <f t="shared" si="2"/>
        <v>0</v>
      </c>
    </row>
    <row r="115" spans="1:7" x14ac:dyDescent="0.2">
      <c r="A115" s="1096">
        <v>61</v>
      </c>
      <c r="B115" s="828"/>
      <c r="C115" s="829" t="s">
        <v>232</v>
      </c>
      <c r="D115" s="989" t="s">
        <v>1130</v>
      </c>
      <c r="E115" s="823">
        <v>10</v>
      </c>
      <c r="F115" s="820">
        <v>42</v>
      </c>
      <c r="G115" s="825">
        <f t="shared" si="2"/>
        <v>420</v>
      </c>
    </row>
    <row r="116" spans="1:7" x14ac:dyDescent="0.2">
      <c r="A116" s="1096">
        <v>62</v>
      </c>
      <c r="B116" s="828"/>
      <c r="C116" s="829" t="s">
        <v>305</v>
      </c>
      <c r="D116" s="816" t="s">
        <v>1234</v>
      </c>
      <c r="E116" s="823">
        <v>1</v>
      </c>
      <c r="F116" s="820">
        <v>375</v>
      </c>
      <c r="G116" s="825">
        <f t="shared" si="2"/>
        <v>375</v>
      </c>
    </row>
    <row r="117" spans="1:7" x14ac:dyDescent="0.2">
      <c r="A117" s="1096">
        <v>63</v>
      </c>
      <c r="B117" s="828"/>
      <c r="C117" s="829" t="s">
        <v>305</v>
      </c>
      <c r="D117" s="816" t="s">
        <v>1235</v>
      </c>
      <c r="E117" s="823">
        <v>1</v>
      </c>
      <c r="F117" s="820">
        <v>110</v>
      </c>
      <c r="G117" s="825">
        <f t="shared" si="2"/>
        <v>110</v>
      </c>
    </row>
    <row r="118" spans="1:7" x14ac:dyDescent="0.2">
      <c r="A118" s="1096">
        <v>64</v>
      </c>
      <c r="B118" s="828"/>
      <c r="C118" s="829" t="s">
        <v>1359</v>
      </c>
      <c r="D118" s="989" t="s">
        <v>1365</v>
      </c>
      <c r="E118" s="823">
        <v>50</v>
      </c>
      <c r="F118" s="820">
        <v>235</v>
      </c>
      <c r="G118" s="825">
        <f t="shared" si="2"/>
        <v>11750</v>
      </c>
    </row>
    <row r="119" spans="1:7" x14ac:dyDescent="0.2">
      <c r="A119" s="1096">
        <v>65</v>
      </c>
      <c r="B119" s="828"/>
      <c r="C119" s="829" t="s">
        <v>305</v>
      </c>
      <c r="D119" s="989" t="s">
        <v>1236</v>
      </c>
      <c r="E119" s="827">
        <v>25</v>
      </c>
      <c r="F119" s="820">
        <v>675</v>
      </c>
      <c r="G119" s="825">
        <f t="shared" si="2"/>
        <v>16875</v>
      </c>
    </row>
    <row r="120" spans="1:7" x14ac:dyDescent="0.2">
      <c r="A120" s="1096">
        <v>66</v>
      </c>
      <c r="B120" s="828"/>
      <c r="C120" s="829" t="s">
        <v>490</v>
      </c>
      <c r="D120" s="989" t="s">
        <v>500</v>
      </c>
      <c r="E120" s="827">
        <v>100</v>
      </c>
      <c r="F120" s="148">
        <v>175</v>
      </c>
      <c r="G120" s="825">
        <f t="shared" si="2"/>
        <v>17500</v>
      </c>
    </row>
    <row r="121" spans="1:7" x14ac:dyDescent="0.2">
      <c r="A121" s="1096">
        <v>67</v>
      </c>
      <c r="B121" s="828"/>
      <c r="C121" s="829" t="s">
        <v>305</v>
      </c>
      <c r="D121" s="816" t="s">
        <v>1237</v>
      </c>
      <c r="E121" s="830">
        <v>5</v>
      </c>
      <c r="F121" s="820">
        <v>159.5</v>
      </c>
      <c r="G121" s="825">
        <f t="shared" si="2"/>
        <v>797.5</v>
      </c>
    </row>
    <row r="122" spans="1:7" x14ac:dyDescent="0.2">
      <c r="A122" s="1096">
        <v>68</v>
      </c>
      <c r="B122" s="828"/>
      <c r="C122" s="829" t="s">
        <v>232</v>
      </c>
      <c r="D122" s="816" t="s">
        <v>1131</v>
      </c>
      <c r="E122" s="830">
        <v>3</v>
      </c>
      <c r="F122" s="820">
        <v>220</v>
      </c>
      <c r="G122" s="825">
        <f t="shared" si="2"/>
        <v>660</v>
      </c>
    </row>
    <row r="123" spans="1:7" x14ac:dyDescent="0.2">
      <c r="A123" s="1096">
        <v>69</v>
      </c>
      <c r="B123" s="828"/>
      <c r="C123" s="829" t="s">
        <v>232</v>
      </c>
      <c r="D123" s="816" t="s">
        <v>1132</v>
      </c>
      <c r="E123" s="830">
        <v>5</v>
      </c>
      <c r="F123" s="820">
        <v>425</v>
      </c>
      <c r="G123" s="825">
        <f t="shared" si="2"/>
        <v>2125</v>
      </c>
    </row>
    <row r="124" spans="1:7" x14ac:dyDescent="0.2">
      <c r="A124" s="1096">
        <v>70</v>
      </c>
      <c r="B124" s="828"/>
      <c r="C124" s="829" t="s">
        <v>305</v>
      </c>
      <c r="D124" s="989" t="s">
        <v>507</v>
      </c>
      <c r="E124" s="830">
        <v>10</v>
      </c>
      <c r="F124" s="820">
        <v>4750</v>
      </c>
      <c r="G124" s="825">
        <f t="shared" si="2"/>
        <v>47500</v>
      </c>
    </row>
    <row r="125" spans="1:7" x14ac:dyDescent="0.2">
      <c r="A125" s="1096">
        <v>71</v>
      </c>
      <c r="B125" s="828"/>
      <c r="C125" s="829" t="s">
        <v>305</v>
      </c>
      <c r="D125" s="989" t="s">
        <v>508</v>
      </c>
      <c r="E125" s="830">
        <v>3</v>
      </c>
      <c r="F125" s="831">
        <v>950</v>
      </c>
      <c r="G125" s="825">
        <f t="shared" si="2"/>
        <v>2850</v>
      </c>
    </row>
    <row r="126" spans="1:7" x14ac:dyDescent="0.2">
      <c r="A126" s="1096">
        <v>72</v>
      </c>
      <c r="B126" s="828"/>
      <c r="C126" s="829" t="s">
        <v>305</v>
      </c>
      <c r="D126" s="989" t="s">
        <v>1238</v>
      </c>
      <c r="E126" s="833">
        <v>1</v>
      </c>
      <c r="F126" s="831">
        <v>975</v>
      </c>
      <c r="G126" s="825">
        <f t="shared" si="2"/>
        <v>975</v>
      </c>
    </row>
    <row r="127" spans="1:7" x14ac:dyDescent="0.2">
      <c r="A127" s="1096">
        <v>73</v>
      </c>
      <c r="B127" s="828"/>
      <c r="C127" s="829" t="s">
        <v>305</v>
      </c>
      <c r="D127" s="989" t="s">
        <v>1239</v>
      </c>
      <c r="E127" s="833">
        <v>5</v>
      </c>
      <c r="F127" s="831">
        <v>220</v>
      </c>
      <c r="G127" s="825">
        <f t="shared" si="2"/>
        <v>1100</v>
      </c>
    </row>
    <row r="128" spans="1:7" x14ac:dyDescent="0.2">
      <c r="A128" s="1096">
        <v>74</v>
      </c>
      <c r="B128" s="828"/>
      <c r="C128" s="829" t="s">
        <v>305</v>
      </c>
      <c r="D128" s="989" t="s">
        <v>509</v>
      </c>
      <c r="E128" s="833">
        <v>5</v>
      </c>
      <c r="F128" s="831">
        <v>360</v>
      </c>
      <c r="G128" s="825">
        <f t="shared" si="2"/>
        <v>1800</v>
      </c>
    </row>
    <row r="129" spans="1:7" x14ac:dyDescent="0.2">
      <c r="A129" s="1096">
        <v>75</v>
      </c>
      <c r="B129" s="828"/>
      <c r="C129" s="829" t="s">
        <v>232</v>
      </c>
      <c r="D129" s="989" t="s">
        <v>1133</v>
      </c>
      <c r="E129" s="833">
        <v>10</v>
      </c>
      <c r="F129" s="831">
        <v>65</v>
      </c>
      <c r="G129" s="825">
        <f t="shared" si="2"/>
        <v>650</v>
      </c>
    </row>
    <row r="130" spans="1:7" x14ac:dyDescent="0.2">
      <c r="A130" s="1096">
        <v>76</v>
      </c>
      <c r="B130" s="828"/>
      <c r="C130" s="829" t="s">
        <v>232</v>
      </c>
      <c r="D130" s="989" t="s">
        <v>1134</v>
      </c>
      <c r="E130" s="833">
        <v>50</v>
      </c>
      <c r="F130" s="831">
        <v>165</v>
      </c>
      <c r="G130" s="825">
        <f t="shared" si="2"/>
        <v>8250</v>
      </c>
    </row>
    <row r="131" spans="1:7" x14ac:dyDescent="0.2">
      <c r="A131" s="1096">
        <v>77</v>
      </c>
      <c r="B131" s="828"/>
      <c r="C131" s="829" t="s">
        <v>232</v>
      </c>
      <c r="D131" s="989" t="s">
        <v>510</v>
      </c>
      <c r="E131" s="833">
        <v>100</v>
      </c>
      <c r="F131" s="834">
        <v>119.5</v>
      </c>
      <c r="G131" s="825">
        <f t="shared" si="2"/>
        <v>11950</v>
      </c>
    </row>
    <row r="132" spans="1:7" x14ac:dyDescent="0.2">
      <c r="A132" s="1096"/>
      <c r="B132" s="828"/>
      <c r="C132" s="829"/>
      <c r="D132" s="989" t="s">
        <v>1240</v>
      </c>
      <c r="E132" s="833"/>
      <c r="F132" s="834"/>
      <c r="G132" s="825"/>
    </row>
    <row r="133" spans="1:7" x14ac:dyDescent="0.2">
      <c r="A133" s="1096">
        <v>78</v>
      </c>
      <c r="B133" s="828"/>
      <c r="C133" s="829" t="s">
        <v>232</v>
      </c>
      <c r="D133" s="989" t="s">
        <v>511</v>
      </c>
      <c r="E133" s="833">
        <v>30</v>
      </c>
      <c r="F133" s="834">
        <v>325</v>
      </c>
      <c r="G133" s="825">
        <f t="shared" si="2"/>
        <v>9750</v>
      </c>
    </row>
    <row r="134" spans="1:7" x14ac:dyDescent="0.2">
      <c r="A134" s="1096"/>
      <c r="B134" s="828"/>
      <c r="C134" s="829"/>
      <c r="D134" s="989" t="s">
        <v>1135</v>
      </c>
      <c r="E134" s="833"/>
      <c r="F134" s="834"/>
      <c r="G134" s="825"/>
    </row>
    <row r="135" spans="1:7" x14ac:dyDescent="0.2">
      <c r="A135" s="1096">
        <v>79</v>
      </c>
      <c r="B135" s="828"/>
      <c r="C135" s="829" t="s">
        <v>232</v>
      </c>
      <c r="D135" s="989" t="s">
        <v>510</v>
      </c>
      <c r="E135" s="833">
        <v>50</v>
      </c>
      <c r="F135" s="834">
        <v>395</v>
      </c>
      <c r="G135" s="825">
        <f t="shared" si="2"/>
        <v>19750</v>
      </c>
    </row>
    <row r="136" spans="1:7" x14ac:dyDescent="0.2">
      <c r="A136" s="1096"/>
      <c r="B136" s="828"/>
      <c r="C136" s="835"/>
      <c r="D136" s="989" t="s">
        <v>1136</v>
      </c>
      <c r="E136" s="833"/>
      <c r="F136" s="836"/>
      <c r="G136" s="832"/>
    </row>
    <row r="137" spans="1:7" ht="13.5" thickBot="1" x14ac:dyDescent="0.25">
      <c r="A137" s="297"/>
      <c r="B137" s="49"/>
      <c r="C137" s="50"/>
      <c r="D137" s="995"/>
      <c r="E137" s="1242"/>
      <c r="F137" s="52" t="s">
        <v>985</v>
      </c>
      <c r="G137" s="110">
        <f>SUM(G105:G136)</f>
        <v>530191.58000000007</v>
      </c>
    </row>
    <row r="138" spans="1:7" ht="13.5" thickTop="1" x14ac:dyDescent="0.2">
      <c r="A138" s="1092" t="s">
        <v>566</v>
      </c>
      <c r="B138" s="89"/>
      <c r="C138" s="805"/>
      <c r="E138" s="1243"/>
      <c r="G138" s="17"/>
    </row>
    <row r="139" spans="1:7" ht="13.5" thickBot="1" x14ac:dyDescent="0.25">
      <c r="A139" s="1095"/>
      <c r="B139" s="90"/>
      <c r="C139" s="90"/>
      <c r="D139" s="997"/>
      <c r="E139" s="1244"/>
      <c r="F139" s="58"/>
      <c r="G139" s="59"/>
    </row>
    <row r="140" spans="1:7" ht="13.5" thickTop="1" x14ac:dyDescent="0.2">
      <c r="A140" s="3411"/>
      <c r="B140" s="3412"/>
      <c r="C140" s="3412"/>
      <c r="D140" s="998" t="s">
        <v>18</v>
      </c>
      <c r="E140" s="3413" t="s">
        <v>19</v>
      </c>
      <c r="F140" s="3413"/>
      <c r="G140" s="3414"/>
    </row>
    <row r="141" spans="1:7" x14ac:dyDescent="0.2">
      <c r="A141" s="3400" t="s">
        <v>20</v>
      </c>
      <c r="B141" s="3401"/>
      <c r="C141" s="3401"/>
      <c r="D141" s="999"/>
      <c r="E141" s="3402"/>
      <c r="F141" s="3403"/>
      <c r="G141" s="3404"/>
    </row>
    <row r="142" spans="1:7" x14ac:dyDescent="0.2">
      <c r="A142" s="3400" t="s">
        <v>21</v>
      </c>
      <c r="B142" s="3401"/>
      <c r="C142" s="3401"/>
      <c r="D142" s="1000" t="s">
        <v>85</v>
      </c>
      <c r="E142" s="3405" t="s">
        <v>25</v>
      </c>
      <c r="F142" s="3405"/>
      <c r="G142" s="3406"/>
    </row>
    <row r="143" spans="1:7" ht="13.5" thickBot="1" x14ac:dyDescent="0.25">
      <c r="A143" s="3407" t="s">
        <v>22</v>
      </c>
      <c r="B143" s="3408"/>
      <c r="C143" s="3408"/>
      <c r="D143" s="1001" t="s">
        <v>113</v>
      </c>
      <c r="E143" s="3409" t="s">
        <v>23</v>
      </c>
      <c r="F143" s="3409"/>
      <c r="G143" s="3410"/>
    </row>
    <row r="144" spans="1:7" ht="16.5" x14ac:dyDescent="0.25">
      <c r="A144" s="3415" t="s">
        <v>0</v>
      </c>
      <c r="B144" s="3416"/>
      <c r="C144" s="3416"/>
      <c r="D144" s="3416"/>
      <c r="E144" s="3416"/>
      <c r="F144" s="3416"/>
      <c r="G144" s="3417"/>
    </row>
    <row r="145" spans="1:7" x14ac:dyDescent="0.2">
      <c r="A145" s="3418" t="s">
        <v>1</v>
      </c>
      <c r="B145" s="3419"/>
      <c r="C145" s="3419"/>
      <c r="D145" s="3419"/>
      <c r="E145" s="3419"/>
      <c r="F145" s="3419"/>
      <c r="G145" s="3420"/>
    </row>
    <row r="146" spans="1:7" x14ac:dyDescent="0.2">
      <c r="A146" s="3421" t="s">
        <v>2</v>
      </c>
      <c r="B146" s="3422"/>
      <c r="C146" s="3422"/>
      <c r="D146" s="3422"/>
      <c r="E146" s="3422"/>
      <c r="F146" s="3422"/>
      <c r="G146" s="3423"/>
    </row>
    <row r="147" spans="1:7" x14ac:dyDescent="0.2">
      <c r="A147" s="1090"/>
      <c r="B147" s="3"/>
      <c r="C147" s="804"/>
      <c r="D147" s="990"/>
      <c r="E147" s="1240"/>
      <c r="F147" s="6"/>
      <c r="G147" s="7" t="s">
        <v>1095</v>
      </c>
    </row>
    <row r="148" spans="1:7" x14ac:dyDescent="0.2">
      <c r="A148" s="1091" t="s">
        <v>4</v>
      </c>
      <c r="B148" s="9"/>
      <c r="C148" s="10" t="s">
        <v>77</v>
      </c>
      <c r="D148" s="991"/>
      <c r="E148" s="1734" t="s">
        <v>2867</v>
      </c>
      <c r="F148" s="1794"/>
      <c r="G148" s="739" t="s">
        <v>2823</v>
      </c>
    </row>
    <row r="149" spans="1:7" x14ac:dyDescent="0.2">
      <c r="A149" s="1092" t="s">
        <v>6</v>
      </c>
      <c r="B149" s="15"/>
      <c r="C149" s="16"/>
      <c r="D149" s="992"/>
      <c r="E149" s="3719"/>
      <c r="F149" s="3720"/>
      <c r="G149" s="17"/>
    </row>
    <row r="150" spans="1:7" x14ac:dyDescent="0.2">
      <c r="A150" s="1093" t="s">
        <v>7</v>
      </c>
      <c r="B150" s="19"/>
      <c r="C150" s="19"/>
      <c r="D150" s="993"/>
      <c r="E150" s="1742" t="s">
        <v>8</v>
      </c>
      <c r="F150" s="1795"/>
      <c r="G150" s="17" t="s">
        <v>9</v>
      </c>
    </row>
    <row r="151" spans="1:7" x14ac:dyDescent="0.2">
      <c r="A151" s="1090"/>
      <c r="B151" s="3"/>
      <c r="C151" s="804"/>
      <c r="D151" s="994"/>
      <c r="E151" s="3426"/>
      <c r="F151" s="3427"/>
      <c r="G151" s="22"/>
    </row>
    <row r="152" spans="1:7" ht="26.25" thickBot="1" x14ac:dyDescent="0.25">
      <c r="A152" s="1094" t="s">
        <v>10</v>
      </c>
      <c r="B152" s="24" t="s">
        <v>11</v>
      </c>
      <c r="C152" s="25" t="s">
        <v>12</v>
      </c>
      <c r="D152" s="26" t="s">
        <v>13</v>
      </c>
      <c r="E152" s="27" t="s">
        <v>14</v>
      </c>
      <c r="F152" s="28" t="s">
        <v>15</v>
      </c>
      <c r="G152" s="29" t="s">
        <v>16</v>
      </c>
    </row>
    <row r="153" spans="1:7" ht="13.5" thickTop="1" x14ac:dyDescent="0.2">
      <c r="A153" s="1096"/>
      <c r="B153" s="822"/>
      <c r="C153" s="823"/>
      <c r="D153" s="243" t="s">
        <v>193</v>
      </c>
      <c r="E153" s="823"/>
      <c r="F153" s="269"/>
      <c r="G153" s="1489">
        <f>$G$137</f>
        <v>530191.58000000007</v>
      </c>
    </row>
    <row r="154" spans="1:7" x14ac:dyDescent="0.2">
      <c r="A154" s="1096">
        <v>80</v>
      </c>
      <c r="B154" s="822"/>
      <c r="C154" s="823" t="s">
        <v>305</v>
      </c>
      <c r="D154" s="989" t="s">
        <v>1241</v>
      </c>
      <c r="E154" s="823">
        <v>5</v>
      </c>
      <c r="F154" s="269">
        <v>220</v>
      </c>
      <c r="G154" s="825">
        <f>F154*E154</f>
        <v>1100</v>
      </c>
    </row>
    <row r="155" spans="1:7" ht="15.75" customHeight="1" x14ac:dyDescent="0.2">
      <c r="A155" s="1096">
        <v>81</v>
      </c>
      <c r="B155" s="822"/>
      <c r="C155" s="823" t="s">
        <v>305</v>
      </c>
      <c r="D155" s="989" t="s">
        <v>1242</v>
      </c>
      <c r="E155" s="823">
        <v>5</v>
      </c>
      <c r="F155" s="269">
        <v>600</v>
      </c>
      <c r="G155" s="825">
        <f t="shared" ref="G155:G179" si="3">F155*E155</f>
        <v>3000</v>
      </c>
    </row>
    <row r="156" spans="1:7" ht="15.75" customHeight="1" x14ac:dyDescent="0.2">
      <c r="A156" s="1096">
        <v>82</v>
      </c>
      <c r="B156" s="822"/>
      <c r="C156" s="823" t="s">
        <v>232</v>
      </c>
      <c r="D156" s="989" t="s">
        <v>1118</v>
      </c>
      <c r="E156" s="823">
        <v>25</v>
      </c>
      <c r="F156" s="269">
        <v>72</v>
      </c>
      <c r="G156" s="825">
        <f t="shared" si="3"/>
        <v>1800</v>
      </c>
    </row>
    <row r="157" spans="1:7" ht="15.75" customHeight="1" x14ac:dyDescent="0.2">
      <c r="A157" s="1096">
        <v>83</v>
      </c>
      <c r="B157" s="822"/>
      <c r="C157" s="823" t="s">
        <v>232</v>
      </c>
      <c r="D157" s="989" t="s">
        <v>1137</v>
      </c>
      <c r="E157" s="823">
        <v>25</v>
      </c>
      <c r="F157" s="269">
        <v>95</v>
      </c>
      <c r="G157" s="825">
        <f t="shared" si="3"/>
        <v>2375</v>
      </c>
    </row>
    <row r="158" spans="1:7" x14ac:dyDescent="0.2">
      <c r="A158" s="1096">
        <v>84</v>
      </c>
      <c r="B158" s="822"/>
      <c r="C158" s="826" t="s">
        <v>305</v>
      </c>
      <c r="D158" s="989" t="s">
        <v>512</v>
      </c>
      <c r="E158" s="410">
        <v>5</v>
      </c>
      <c r="F158" s="269">
        <v>315</v>
      </c>
      <c r="G158" s="825">
        <f t="shared" si="3"/>
        <v>1575</v>
      </c>
    </row>
    <row r="159" spans="1:7" x14ac:dyDescent="0.2">
      <c r="A159" s="1096">
        <v>85</v>
      </c>
      <c r="B159" s="822"/>
      <c r="C159" s="823"/>
      <c r="D159" s="816" t="s">
        <v>513</v>
      </c>
      <c r="E159" s="410"/>
      <c r="F159" s="269"/>
      <c r="G159" s="825"/>
    </row>
    <row r="160" spans="1:7" x14ac:dyDescent="0.2">
      <c r="A160" s="1096">
        <v>85</v>
      </c>
      <c r="B160" s="828"/>
      <c r="C160" s="823" t="s">
        <v>305</v>
      </c>
      <c r="D160" s="989" t="s">
        <v>514</v>
      </c>
      <c r="E160" s="823">
        <v>3</v>
      </c>
      <c r="F160" s="820">
        <v>2350</v>
      </c>
      <c r="G160" s="825">
        <f t="shared" si="3"/>
        <v>7050</v>
      </c>
    </row>
    <row r="161" spans="1:9" x14ac:dyDescent="0.2">
      <c r="A161" s="1096">
        <v>86</v>
      </c>
      <c r="B161" s="828"/>
      <c r="C161" s="829" t="s">
        <v>305</v>
      </c>
      <c r="D161" s="989" t="s">
        <v>515</v>
      </c>
      <c r="E161" s="823">
        <v>3</v>
      </c>
      <c r="F161" s="820">
        <v>650</v>
      </c>
      <c r="G161" s="825">
        <f t="shared" si="3"/>
        <v>1950</v>
      </c>
    </row>
    <row r="162" spans="1:9" x14ac:dyDescent="0.2">
      <c r="A162" s="1096">
        <v>87</v>
      </c>
      <c r="B162" s="828"/>
      <c r="C162" s="829" t="s">
        <v>305</v>
      </c>
      <c r="D162" s="989" t="s">
        <v>516</v>
      </c>
      <c r="E162" s="823">
        <v>1</v>
      </c>
      <c r="F162" s="820">
        <v>220</v>
      </c>
      <c r="G162" s="825">
        <f t="shared" si="3"/>
        <v>220</v>
      </c>
    </row>
    <row r="163" spans="1:9" x14ac:dyDescent="0.2">
      <c r="A163" s="1096">
        <v>88</v>
      </c>
      <c r="B163" s="828"/>
      <c r="C163" s="829" t="s">
        <v>232</v>
      </c>
      <c r="D163" s="989" t="s">
        <v>1138</v>
      </c>
      <c r="E163" s="823">
        <v>5</v>
      </c>
      <c r="F163" s="820">
        <v>32</v>
      </c>
      <c r="G163" s="825">
        <f t="shared" si="3"/>
        <v>160</v>
      </c>
    </row>
    <row r="164" spans="1:9" x14ac:dyDescent="0.2">
      <c r="A164" s="1096">
        <v>89</v>
      </c>
      <c r="B164" s="828"/>
      <c r="C164" s="829" t="s">
        <v>305</v>
      </c>
      <c r="D164" s="989" t="s">
        <v>517</v>
      </c>
      <c r="E164" s="823">
        <v>5</v>
      </c>
      <c r="F164" s="820">
        <v>2380</v>
      </c>
      <c r="G164" s="825">
        <f t="shared" si="3"/>
        <v>11900</v>
      </c>
    </row>
    <row r="165" spans="1:9" x14ac:dyDescent="0.2">
      <c r="A165" s="1096">
        <v>90</v>
      </c>
      <c r="B165" s="828"/>
      <c r="C165" s="829" t="s">
        <v>305</v>
      </c>
      <c r="D165" s="989" t="s">
        <v>1244</v>
      </c>
      <c r="E165" s="827">
        <v>1</v>
      </c>
      <c r="F165" s="820">
        <v>1395</v>
      </c>
      <c r="G165" s="825">
        <f t="shared" si="3"/>
        <v>1395</v>
      </c>
    </row>
    <row r="166" spans="1:9" x14ac:dyDescent="0.2">
      <c r="A166" s="1096">
        <v>91</v>
      </c>
      <c r="B166" s="828"/>
      <c r="C166" s="829" t="s">
        <v>305</v>
      </c>
      <c r="D166" s="989" t="s">
        <v>518</v>
      </c>
      <c r="E166" s="827">
        <v>5</v>
      </c>
      <c r="F166" s="820">
        <v>740</v>
      </c>
      <c r="G166" s="825">
        <f t="shared" si="3"/>
        <v>3700</v>
      </c>
    </row>
    <row r="167" spans="1:9" x14ac:dyDescent="0.2">
      <c r="A167" s="1096">
        <v>92</v>
      </c>
      <c r="B167" s="828"/>
      <c r="C167" s="829" t="s">
        <v>305</v>
      </c>
      <c r="D167" s="989" t="s">
        <v>1245</v>
      </c>
      <c r="E167" s="830">
        <v>1</v>
      </c>
      <c r="F167" s="820">
        <v>600</v>
      </c>
      <c r="G167" s="825">
        <f t="shared" si="3"/>
        <v>600</v>
      </c>
    </row>
    <row r="168" spans="1:9" x14ac:dyDescent="0.2">
      <c r="A168" s="1096">
        <v>93</v>
      </c>
      <c r="B168" s="828"/>
      <c r="C168" s="829" t="s">
        <v>305</v>
      </c>
      <c r="D168" s="989" t="s">
        <v>1246</v>
      </c>
      <c r="E168" s="830">
        <v>1</v>
      </c>
      <c r="F168" s="148">
        <v>1375</v>
      </c>
      <c r="G168" s="825">
        <f t="shared" si="3"/>
        <v>1375</v>
      </c>
    </row>
    <row r="169" spans="1:9" x14ac:dyDescent="0.2">
      <c r="A169" s="1096">
        <v>94</v>
      </c>
      <c r="B169" s="828"/>
      <c r="C169" s="829" t="s">
        <v>305</v>
      </c>
      <c r="D169" s="989" t="s">
        <v>519</v>
      </c>
      <c r="E169" s="833">
        <v>10</v>
      </c>
      <c r="F169" s="831">
        <v>320</v>
      </c>
      <c r="G169" s="825">
        <f t="shared" si="3"/>
        <v>3200</v>
      </c>
    </row>
    <row r="170" spans="1:9" x14ac:dyDescent="0.2">
      <c r="A170" s="1096"/>
      <c r="B170" s="828"/>
      <c r="C170" s="829"/>
      <c r="D170" s="989" t="s">
        <v>520</v>
      </c>
      <c r="E170" s="833"/>
      <c r="F170" s="831"/>
      <c r="G170" s="825"/>
    </row>
    <row r="171" spans="1:9" x14ac:dyDescent="0.2">
      <c r="A171" s="1096">
        <v>95</v>
      </c>
      <c r="B171" s="828"/>
      <c r="C171" s="829" t="s">
        <v>305</v>
      </c>
      <c r="D171" s="989" t="s">
        <v>521</v>
      </c>
      <c r="E171" s="833">
        <v>3</v>
      </c>
      <c r="F171" s="831">
        <v>1600</v>
      </c>
      <c r="G171" s="825">
        <f t="shared" si="3"/>
        <v>4800</v>
      </c>
    </row>
    <row r="172" spans="1:9" x14ac:dyDescent="0.2">
      <c r="A172" s="1096">
        <v>96</v>
      </c>
      <c r="B172" s="828"/>
      <c r="C172" s="829" t="s">
        <v>305</v>
      </c>
      <c r="D172" s="989" t="s">
        <v>522</v>
      </c>
      <c r="E172" s="833">
        <v>3</v>
      </c>
      <c r="F172" s="831">
        <v>2700</v>
      </c>
      <c r="G172" s="825">
        <f t="shared" si="3"/>
        <v>8100</v>
      </c>
    </row>
    <row r="173" spans="1:9" x14ac:dyDescent="0.2">
      <c r="A173" s="1096">
        <v>97</v>
      </c>
      <c r="B173" s="828"/>
      <c r="C173" s="829" t="s">
        <v>305</v>
      </c>
      <c r="D173" s="989" t="s">
        <v>1247</v>
      </c>
      <c r="E173" s="833">
        <v>3</v>
      </c>
      <c r="F173" s="834">
        <v>325</v>
      </c>
      <c r="G173" s="825">
        <f t="shared" si="3"/>
        <v>975</v>
      </c>
    </row>
    <row r="174" spans="1:9" x14ac:dyDescent="0.2">
      <c r="A174" s="1096">
        <v>98</v>
      </c>
      <c r="B174" s="828"/>
      <c r="C174" s="829" t="s">
        <v>305</v>
      </c>
      <c r="D174" s="989" t="s">
        <v>1102</v>
      </c>
      <c r="E174" s="833">
        <v>3</v>
      </c>
      <c r="F174" s="834">
        <v>420</v>
      </c>
      <c r="G174" s="825">
        <f t="shared" si="3"/>
        <v>1260</v>
      </c>
    </row>
    <row r="175" spans="1:9" x14ac:dyDescent="0.2">
      <c r="A175" s="1096"/>
      <c r="B175" s="828"/>
      <c r="C175" s="829"/>
      <c r="D175" s="989" t="s">
        <v>1103</v>
      </c>
      <c r="E175" s="833"/>
      <c r="F175" s="834"/>
      <c r="G175" s="825"/>
      <c r="I175" s="1117"/>
    </row>
    <row r="176" spans="1:9" x14ac:dyDescent="0.2">
      <c r="A176" s="1096">
        <v>99</v>
      </c>
      <c r="B176" s="828"/>
      <c r="C176" s="829" t="s">
        <v>305</v>
      </c>
      <c r="D176" s="816" t="s">
        <v>524</v>
      </c>
      <c r="E176" s="833">
        <v>1</v>
      </c>
      <c r="F176" s="834">
        <v>275</v>
      </c>
      <c r="G176" s="825">
        <f t="shared" si="3"/>
        <v>275</v>
      </c>
    </row>
    <row r="177" spans="1:9" x14ac:dyDescent="0.2">
      <c r="A177" s="1096">
        <v>100</v>
      </c>
      <c r="B177" s="828"/>
      <c r="C177" s="829" t="s">
        <v>305</v>
      </c>
      <c r="D177" s="816" t="s">
        <v>1248</v>
      </c>
      <c r="E177" s="833">
        <v>1</v>
      </c>
      <c r="F177" s="834">
        <v>130</v>
      </c>
      <c r="G177" s="825">
        <f t="shared" si="3"/>
        <v>130</v>
      </c>
    </row>
    <row r="178" spans="1:9" x14ac:dyDescent="0.2">
      <c r="A178" s="1096">
        <v>101</v>
      </c>
      <c r="B178" s="828"/>
      <c r="C178" s="829" t="s">
        <v>305</v>
      </c>
      <c r="D178" s="816" t="s">
        <v>1249</v>
      </c>
      <c r="E178" s="833">
        <v>1</v>
      </c>
      <c r="F178" s="834">
        <v>100</v>
      </c>
      <c r="G178" s="825">
        <f t="shared" si="3"/>
        <v>100</v>
      </c>
    </row>
    <row r="179" spans="1:9" x14ac:dyDescent="0.2">
      <c r="A179" s="1096">
        <v>102</v>
      </c>
      <c r="B179" s="828"/>
      <c r="C179" s="835" t="s">
        <v>305</v>
      </c>
      <c r="D179" s="989" t="s">
        <v>525</v>
      </c>
      <c r="E179" s="833">
        <v>50</v>
      </c>
      <c r="F179" s="836">
        <v>169.5</v>
      </c>
      <c r="G179" s="825">
        <f t="shared" si="3"/>
        <v>8475</v>
      </c>
    </row>
    <row r="180" spans="1:9" x14ac:dyDescent="0.2">
      <c r="A180" s="1853"/>
      <c r="B180" s="1221"/>
      <c r="C180" s="1854"/>
      <c r="D180" s="1855"/>
      <c r="E180" s="1856"/>
      <c r="F180" s="836"/>
      <c r="G180" s="1225"/>
      <c r="I180" s="1847"/>
    </row>
    <row r="181" spans="1:9" ht="13.5" thickBot="1" x14ac:dyDescent="0.25">
      <c r="A181" s="297"/>
      <c r="B181" s="49"/>
      <c r="C181" s="50"/>
      <c r="D181" s="995"/>
      <c r="E181" s="1242"/>
      <c r="F181" s="52" t="s">
        <v>985</v>
      </c>
      <c r="G181" s="110">
        <f>SUM(G153:G179)</f>
        <v>595706.58000000007</v>
      </c>
    </row>
    <row r="182" spans="1:9" ht="13.5" thickTop="1" x14ac:dyDescent="0.2">
      <c r="A182" s="1092" t="s">
        <v>566</v>
      </c>
      <c r="B182" s="89"/>
      <c r="C182" s="805"/>
      <c r="E182" s="1243"/>
      <c r="G182" s="17"/>
    </row>
    <row r="183" spans="1:9" ht="13.5" thickBot="1" x14ac:dyDescent="0.25">
      <c r="A183" s="1095"/>
      <c r="B183" s="90"/>
      <c r="C183" s="90"/>
      <c r="D183" s="997"/>
      <c r="E183" s="1244"/>
      <c r="F183" s="58"/>
      <c r="G183" s="59"/>
    </row>
    <row r="184" spans="1:9" ht="13.5" thickTop="1" x14ac:dyDescent="0.2">
      <c r="A184" s="3411"/>
      <c r="B184" s="3412"/>
      <c r="C184" s="3412"/>
      <c r="D184" s="998" t="s">
        <v>18</v>
      </c>
      <c r="E184" s="3413" t="s">
        <v>19</v>
      </c>
      <c r="F184" s="3413"/>
      <c r="G184" s="3414"/>
    </row>
    <row r="185" spans="1:9" x14ac:dyDescent="0.2">
      <c r="A185" s="3400" t="s">
        <v>20</v>
      </c>
      <c r="B185" s="3401"/>
      <c r="C185" s="3401"/>
      <c r="D185" s="999"/>
      <c r="E185" s="3402"/>
      <c r="F185" s="3403"/>
      <c r="G185" s="3404"/>
    </row>
    <row r="186" spans="1:9" x14ac:dyDescent="0.2">
      <c r="A186" s="3400" t="s">
        <v>21</v>
      </c>
      <c r="B186" s="3401"/>
      <c r="C186" s="3401"/>
      <c r="D186" s="1000" t="s">
        <v>85</v>
      </c>
      <c r="E186" s="3405" t="s">
        <v>25</v>
      </c>
      <c r="F186" s="3405"/>
      <c r="G186" s="3406"/>
    </row>
    <row r="187" spans="1:9" ht="13.5" thickBot="1" x14ac:dyDescent="0.25">
      <c r="A187" s="3407" t="s">
        <v>22</v>
      </c>
      <c r="B187" s="3408"/>
      <c r="C187" s="3408"/>
      <c r="D187" s="1001" t="s">
        <v>113</v>
      </c>
      <c r="E187" s="3409" t="s">
        <v>23</v>
      </c>
      <c r="F187" s="3409"/>
      <c r="G187" s="3410"/>
    </row>
    <row r="188" spans="1:9" ht="16.5" x14ac:dyDescent="0.25">
      <c r="A188" s="3415" t="s">
        <v>0</v>
      </c>
      <c r="B188" s="3416"/>
      <c r="C188" s="3416"/>
      <c r="D188" s="3416"/>
      <c r="E188" s="3416"/>
      <c r="F188" s="3416"/>
      <c r="G188" s="3417"/>
    </row>
    <row r="189" spans="1:9" x14ac:dyDescent="0.2">
      <c r="A189" s="3418" t="s">
        <v>1</v>
      </c>
      <c r="B189" s="3419"/>
      <c r="C189" s="3419"/>
      <c r="D189" s="3419"/>
      <c r="E189" s="3419"/>
      <c r="F189" s="3419"/>
      <c r="G189" s="3420"/>
    </row>
    <row r="190" spans="1:9" x14ac:dyDescent="0.2">
      <c r="A190" s="3421" t="s">
        <v>2</v>
      </c>
      <c r="B190" s="3422"/>
      <c r="C190" s="3422"/>
      <c r="D190" s="3422"/>
      <c r="E190" s="3422"/>
      <c r="F190" s="3422"/>
      <c r="G190" s="3423"/>
    </row>
    <row r="191" spans="1:9" x14ac:dyDescent="0.2">
      <c r="A191" s="1090"/>
      <c r="B191" s="3"/>
      <c r="C191" s="804"/>
      <c r="D191" s="990"/>
      <c r="E191" s="1240"/>
      <c r="F191" s="6"/>
      <c r="G191" s="7" t="s">
        <v>1094</v>
      </c>
    </row>
    <row r="192" spans="1:9" x14ac:dyDescent="0.2">
      <c r="A192" s="1091" t="s">
        <v>4</v>
      </c>
      <c r="B192" s="9"/>
      <c r="C192" s="10" t="s">
        <v>77</v>
      </c>
      <c r="D192" s="991"/>
      <c r="E192" s="1734" t="s">
        <v>2867</v>
      </c>
      <c r="F192" s="1794"/>
      <c r="G192" s="739" t="s">
        <v>2823</v>
      </c>
    </row>
    <row r="193" spans="1:9" x14ac:dyDescent="0.2">
      <c r="A193" s="1092" t="s">
        <v>6</v>
      </c>
      <c r="B193" s="15"/>
      <c r="C193" s="16"/>
      <c r="D193" s="992"/>
      <c r="E193" s="3719"/>
      <c r="F193" s="3720"/>
      <c r="G193" s="17"/>
    </row>
    <row r="194" spans="1:9" x14ac:dyDescent="0.2">
      <c r="A194" s="1093" t="s">
        <v>7</v>
      </c>
      <c r="B194" s="19"/>
      <c r="C194" s="19"/>
      <c r="D194" s="993"/>
      <c r="E194" s="1742" t="s">
        <v>8</v>
      </c>
      <c r="F194" s="1795"/>
      <c r="G194" s="17" t="s">
        <v>9</v>
      </c>
    </row>
    <row r="195" spans="1:9" x14ac:dyDescent="0.2">
      <c r="A195" s="1090"/>
      <c r="B195" s="3"/>
      <c r="C195" s="804"/>
      <c r="D195" s="994"/>
      <c r="E195" s="3426"/>
      <c r="F195" s="3427"/>
      <c r="G195" s="22"/>
    </row>
    <row r="196" spans="1:9" ht="26.25" thickBot="1" x14ac:dyDescent="0.25">
      <c r="A196" s="1094" t="s">
        <v>10</v>
      </c>
      <c r="B196" s="24" t="s">
        <v>11</v>
      </c>
      <c r="C196" s="25" t="s">
        <v>12</v>
      </c>
      <c r="D196" s="26" t="s">
        <v>13</v>
      </c>
      <c r="E196" s="27" t="s">
        <v>14</v>
      </c>
      <c r="F196" s="28" t="s">
        <v>15</v>
      </c>
      <c r="G196" s="29" t="s">
        <v>16</v>
      </c>
    </row>
    <row r="197" spans="1:9" ht="13.5" thickTop="1" x14ac:dyDescent="0.2">
      <c r="A197" s="1096"/>
      <c r="B197" s="822"/>
      <c r="C197" s="823"/>
      <c r="D197" s="243" t="s">
        <v>193</v>
      </c>
      <c r="E197" s="823"/>
      <c r="F197" s="269"/>
      <c r="G197" s="1489">
        <f>$G$181</f>
        <v>595706.58000000007</v>
      </c>
    </row>
    <row r="198" spans="1:9" x14ac:dyDescent="0.2">
      <c r="A198" s="1096">
        <v>103</v>
      </c>
      <c r="B198" s="822"/>
      <c r="C198" s="835" t="s">
        <v>305</v>
      </c>
      <c r="D198" s="816" t="s">
        <v>526</v>
      </c>
      <c r="E198" s="823">
        <v>1</v>
      </c>
      <c r="F198" s="83">
        <v>1100</v>
      </c>
      <c r="G198" s="825">
        <f t="shared" ref="G198:G225" si="4">F198*E198</f>
        <v>1100</v>
      </c>
    </row>
    <row r="199" spans="1:9" x14ac:dyDescent="0.2">
      <c r="A199" s="1096">
        <v>104</v>
      </c>
      <c r="B199" s="822"/>
      <c r="C199" s="835" t="s">
        <v>305</v>
      </c>
      <c r="D199" s="989" t="s">
        <v>527</v>
      </c>
      <c r="E199" s="823">
        <v>10</v>
      </c>
      <c r="F199" s="269">
        <v>827.5</v>
      </c>
      <c r="G199" s="825">
        <f t="shared" si="4"/>
        <v>8275</v>
      </c>
    </row>
    <row r="200" spans="1:9" x14ac:dyDescent="0.2">
      <c r="A200" s="1096">
        <v>105</v>
      </c>
      <c r="B200" s="822"/>
      <c r="C200" s="835" t="s">
        <v>305</v>
      </c>
      <c r="D200" s="816" t="s">
        <v>1250</v>
      </c>
      <c r="E200" s="823">
        <v>10</v>
      </c>
      <c r="F200" s="269">
        <v>450</v>
      </c>
      <c r="G200" s="825">
        <f t="shared" si="4"/>
        <v>4500</v>
      </c>
    </row>
    <row r="201" spans="1:9" x14ac:dyDescent="0.2">
      <c r="A201" s="1096">
        <v>106</v>
      </c>
      <c r="B201" s="822"/>
      <c r="C201" s="835" t="s">
        <v>305</v>
      </c>
      <c r="D201" s="816" t="s">
        <v>1251</v>
      </c>
      <c r="E201" s="823">
        <v>10</v>
      </c>
      <c r="F201" s="269">
        <v>1450</v>
      </c>
      <c r="G201" s="825">
        <f t="shared" si="4"/>
        <v>14500</v>
      </c>
    </row>
    <row r="202" spans="1:9" x14ac:dyDescent="0.2">
      <c r="A202" s="1096">
        <v>107</v>
      </c>
      <c r="B202" s="822"/>
      <c r="C202" s="835" t="s">
        <v>305</v>
      </c>
      <c r="D202" s="838" t="s">
        <v>1252</v>
      </c>
      <c r="E202" s="823">
        <v>10</v>
      </c>
      <c r="F202" s="269">
        <v>590</v>
      </c>
      <c r="G202" s="825">
        <f t="shared" si="4"/>
        <v>5900</v>
      </c>
    </row>
    <row r="203" spans="1:9" x14ac:dyDescent="0.2">
      <c r="A203" s="1096">
        <v>108</v>
      </c>
      <c r="B203" s="822"/>
      <c r="C203" s="823" t="s">
        <v>305</v>
      </c>
      <c r="D203" s="989" t="s">
        <v>528</v>
      </c>
      <c r="E203" s="823">
        <v>3</v>
      </c>
      <c r="F203" s="269">
        <v>1500</v>
      </c>
      <c r="G203" s="825">
        <f t="shared" si="4"/>
        <v>4500</v>
      </c>
    </row>
    <row r="204" spans="1:9" x14ac:dyDescent="0.2">
      <c r="A204" s="1096">
        <v>109</v>
      </c>
      <c r="B204" s="828"/>
      <c r="C204" s="829" t="s">
        <v>305</v>
      </c>
      <c r="D204" s="989" t="s">
        <v>1366</v>
      </c>
      <c r="E204" s="823">
        <v>15</v>
      </c>
      <c r="F204" s="148">
        <v>575</v>
      </c>
      <c r="G204" s="825">
        <f t="shared" si="4"/>
        <v>8625</v>
      </c>
      <c r="I204"/>
    </row>
    <row r="205" spans="1:9" x14ac:dyDescent="0.2">
      <c r="A205" s="1096">
        <v>110</v>
      </c>
      <c r="B205" s="828"/>
      <c r="C205" s="829" t="s">
        <v>305</v>
      </c>
      <c r="D205" s="989" t="s">
        <v>1367</v>
      </c>
      <c r="E205" s="823">
        <v>3</v>
      </c>
      <c r="F205" s="148">
        <v>920</v>
      </c>
      <c r="G205" s="825">
        <f t="shared" si="4"/>
        <v>2760</v>
      </c>
      <c r="I205"/>
    </row>
    <row r="206" spans="1:9" x14ac:dyDescent="0.2">
      <c r="A206" s="1096">
        <v>111</v>
      </c>
      <c r="B206" s="828"/>
      <c r="C206" s="829" t="s">
        <v>305</v>
      </c>
      <c r="D206" s="989" t="s">
        <v>1254</v>
      </c>
      <c r="E206" s="823">
        <v>1</v>
      </c>
      <c r="F206" s="820">
        <v>475</v>
      </c>
      <c r="G206" s="825">
        <f t="shared" si="4"/>
        <v>475</v>
      </c>
      <c r="I206"/>
    </row>
    <row r="207" spans="1:9" x14ac:dyDescent="0.2">
      <c r="A207" s="1096">
        <v>112</v>
      </c>
      <c r="B207" s="828"/>
      <c r="C207" s="829" t="s">
        <v>305</v>
      </c>
      <c r="D207" s="989" t="s">
        <v>529</v>
      </c>
      <c r="E207" s="823">
        <v>10</v>
      </c>
      <c r="F207" s="820">
        <v>475</v>
      </c>
      <c r="G207" s="825">
        <f t="shared" si="4"/>
        <v>4750</v>
      </c>
      <c r="I207"/>
    </row>
    <row r="208" spans="1:9" x14ac:dyDescent="0.2">
      <c r="A208" s="1096">
        <v>113</v>
      </c>
      <c r="B208" s="828"/>
      <c r="C208" s="829" t="s">
        <v>59</v>
      </c>
      <c r="D208" s="989" t="s">
        <v>1104</v>
      </c>
      <c r="E208" s="827">
        <v>6</v>
      </c>
      <c r="F208" s="820">
        <v>1270</v>
      </c>
      <c r="G208" s="825">
        <f t="shared" si="4"/>
        <v>7620</v>
      </c>
      <c r="I208"/>
    </row>
    <row r="209" spans="1:9" x14ac:dyDescent="0.2">
      <c r="A209" s="1096">
        <v>114</v>
      </c>
      <c r="B209" s="828"/>
      <c r="C209" s="829" t="s">
        <v>1359</v>
      </c>
      <c r="D209" s="989" t="s">
        <v>1368</v>
      </c>
      <c r="E209" s="827">
        <v>6</v>
      </c>
      <c r="F209" s="820">
        <v>1850</v>
      </c>
      <c r="G209" s="825">
        <f t="shared" si="4"/>
        <v>11100</v>
      </c>
      <c r="I209"/>
    </row>
    <row r="210" spans="1:9" x14ac:dyDescent="0.2">
      <c r="A210" s="1096">
        <v>115</v>
      </c>
      <c r="B210" s="828"/>
      <c r="C210" s="829" t="s">
        <v>305</v>
      </c>
      <c r="D210" s="989" t="s">
        <v>530</v>
      </c>
      <c r="E210" s="830">
        <v>25</v>
      </c>
      <c r="F210" s="820">
        <v>615</v>
      </c>
      <c r="G210" s="825">
        <f t="shared" si="4"/>
        <v>15375</v>
      </c>
      <c r="I210"/>
    </row>
    <row r="211" spans="1:9" x14ac:dyDescent="0.2">
      <c r="A211" s="1096">
        <v>116</v>
      </c>
      <c r="B211" s="828"/>
      <c r="C211" s="829" t="s">
        <v>305</v>
      </c>
      <c r="D211" s="989" t="s">
        <v>531</v>
      </c>
      <c r="E211" s="830">
        <v>5</v>
      </c>
      <c r="F211" s="820">
        <v>6700</v>
      </c>
      <c r="G211" s="825">
        <f t="shared" si="4"/>
        <v>33500</v>
      </c>
      <c r="I211"/>
    </row>
    <row r="212" spans="1:9" x14ac:dyDescent="0.2">
      <c r="A212" s="1096">
        <v>117</v>
      </c>
      <c r="B212" s="828"/>
      <c r="C212" s="829" t="s">
        <v>305</v>
      </c>
      <c r="D212" s="989" t="s">
        <v>1255</v>
      </c>
      <c r="E212" s="830">
        <v>1</v>
      </c>
      <c r="F212" s="148">
        <v>588</v>
      </c>
      <c r="G212" s="825">
        <f t="shared" si="4"/>
        <v>588</v>
      </c>
      <c r="I212"/>
    </row>
    <row r="213" spans="1:9" x14ac:dyDescent="0.2">
      <c r="A213" s="1096">
        <v>118</v>
      </c>
      <c r="B213" s="828"/>
      <c r="C213" s="829" t="s">
        <v>305</v>
      </c>
      <c r="D213" s="989" t="s">
        <v>1256</v>
      </c>
      <c r="E213" s="830">
        <v>1</v>
      </c>
      <c r="F213" s="148">
        <v>1235</v>
      </c>
      <c r="G213" s="825">
        <f t="shared" si="4"/>
        <v>1235</v>
      </c>
      <c r="I213"/>
    </row>
    <row r="214" spans="1:9" x14ac:dyDescent="0.2">
      <c r="A214" s="1096">
        <v>119</v>
      </c>
      <c r="B214" s="828"/>
      <c r="C214" s="829" t="s">
        <v>305</v>
      </c>
      <c r="D214" s="989" t="s">
        <v>1257</v>
      </c>
      <c r="E214" s="830">
        <v>1</v>
      </c>
      <c r="F214" s="831">
        <v>875</v>
      </c>
      <c r="G214" s="825">
        <f t="shared" si="4"/>
        <v>875</v>
      </c>
      <c r="I214"/>
    </row>
    <row r="215" spans="1:9" x14ac:dyDescent="0.2">
      <c r="A215" s="1096">
        <v>120</v>
      </c>
      <c r="B215" s="828"/>
      <c r="C215" s="829" t="s">
        <v>305</v>
      </c>
      <c r="D215" s="989" t="s">
        <v>1258</v>
      </c>
      <c r="E215" s="833">
        <v>5</v>
      </c>
      <c r="F215" s="831">
        <v>157.5</v>
      </c>
      <c r="G215" s="825">
        <f t="shared" si="4"/>
        <v>787.5</v>
      </c>
      <c r="I215"/>
    </row>
    <row r="216" spans="1:9" x14ac:dyDescent="0.2">
      <c r="A216" s="1096">
        <v>121</v>
      </c>
      <c r="B216" s="828"/>
      <c r="C216" s="829" t="s">
        <v>305</v>
      </c>
      <c r="D216" s="989" t="s">
        <v>532</v>
      </c>
      <c r="E216" s="833">
        <v>10</v>
      </c>
      <c r="F216" s="831">
        <v>1800</v>
      </c>
      <c r="G216" s="825">
        <f t="shared" si="4"/>
        <v>18000</v>
      </c>
      <c r="I216"/>
    </row>
    <row r="217" spans="1:9" x14ac:dyDescent="0.2">
      <c r="A217" s="1096">
        <v>122</v>
      </c>
      <c r="B217" s="828"/>
      <c r="C217" s="829" t="s">
        <v>305</v>
      </c>
      <c r="D217" s="989" t="s">
        <v>533</v>
      </c>
      <c r="E217" s="833">
        <v>25</v>
      </c>
      <c r="F217" s="831">
        <v>390</v>
      </c>
      <c r="G217" s="825">
        <f t="shared" si="4"/>
        <v>9750</v>
      </c>
      <c r="I217"/>
    </row>
    <row r="218" spans="1:9" x14ac:dyDescent="0.2">
      <c r="A218" s="1096">
        <v>123</v>
      </c>
      <c r="B218" s="828"/>
      <c r="C218" s="829" t="s">
        <v>232</v>
      </c>
      <c r="D218" s="989" t="s">
        <v>1139</v>
      </c>
      <c r="E218" s="833">
        <v>25</v>
      </c>
      <c r="F218" s="831">
        <v>90</v>
      </c>
      <c r="G218" s="825">
        <f t="shared" si="4"/>
        <v>2250</v>
      </c>
      <c r="I218"/>
    </row>
    <row r="219" spans="1:9" x14ac:dyDescent="0.2">
      <c r="A219" s="1096">
        <v>124</v>
      </c>
      <c r="B219" s="828"/>
      <c r="C219" s="829" t="s">
        <v>1218</v>
      </c>
      <c r="D219" s="989" t="s">
        <v>1259</v>
      </c>
      <c r="E219" s="833">
        <v>50</v>
      </c>
      <c r="F219" s="831">
        <v>6.75</v>
      </c>
      <c r="G219" s="825">
        <f t="shared" si="4"/>
        <v>337.5</v>
      </c>
      <c r="I219"/>
    </row>
    <row r="220" spans="1:9" x14ac:dyDescent="0.2">
      <c r="A220" s="1096">
        <v>125</v>
      </c>
      <c r="B220" s="828"/>
      <c r="C220" s="829" t="s">
        <v>305</v>
      </c>
      <c r="D220" s="989" t="s">
        <v>1260</v>
      </c>
      <c r="E220" s="833">
        <v>1</v>
      </c>
      <c r="F220" s="1135">
        <v>2900</v>
      </c>
      <c r="G220" s="825">
        <f t="shared" si="4"/>
        <v>2900</v>
      </c>
      <c r="I220"/>
    </row>
    <row r="221" spans="1:9" x14ac:dyDescent="0.2">
      <c r="A221" s="1096">
        <v>126</v>
      </c>
      <c r="B221" s="828"/>
      <c r="C221" s="829" t="s">
        <v>305</v>
      </c>
      <c r="D221" s="989" t="s">
        <v>534</v>
      </c>
      <c r="E221" s="833">
        <v>5</v>
      </c>
      <c r="F221" s="834">
        <v>520</v>
      </c>
      <c r="G221" s="825">
        <f t="shared" si="4"/>
        <v>2600</v>
      </c>
      <c r="I221"/>
    </row>
    <row r="222" spans="1:9" x14ac:dyDescent="0.2">
      <c r="A222" s="1096">
        <v>127</v>
      </c>
      <c r="B222" s="828"/>
      <c r="C222" s="829" t="s">
        <v>305</v>
      </c>
      <c r="D222" s="989" t="s">
        <v>535</v>
      </c>
      <c r="E222" s="833">
        <v>1</v>
      </c>
      <c r="F222" s="834">
        <v>1200</v>
      </c>
      <c r="G222" s="825">
        <f t="shared" si="4"/>
        <v>1200</v>
      </c>
      <c r="I222"/>
    </row>
    <row r="223" spans="1:9" x14ac:dyDescent="0.2">
      <c r="A223" s="1096">
        <v>128</v>
      </c>
      <c r="B223" s="828"/>
      <c r="C223" s="829" t="s">
        <v>305</v>
      </c>
      <c r="D223" s="989" t="s">
        <v>1207</v>
      </c>
      <c r="E223" s="833">
        <v>25</v>
      </c>
      <c r="F223" s="834">
        <v>295</v>
      </c>
      <c r="G223" s="825">
        <f t="shared" si="4"/>
        <v>7375</v>
      </c>
      <c r="I223"/>
    </row>
    <row r="224" spans="1:9" x14ac:dyDescent="0.2">
      <c r="A224" s="1096">
        <v>129</v>
      </c>
      <c r="B224" s="828"/>
      <c r="C224" s="829" t="s">
        <v>305</v>
      </c>
      <c r="D224" s="989" t="s">
        <v>1261</v>
      </c>
      <c r="E224" s="833">
        <v>25</v>
      </c>
      <c r="F224" s="834">
        <v>420</v>
      </c>
      <c r="G224" s="825">
        <f t="shared" si="4"/>
        <v>10500</v>
      </c>
      <c r="I224"/>
    </row>
    <row r="225" spans="1:9" x14ac:dyDescent="0.2">
      <c r="A225" s="1096">
        <v>130</v>
      </c>
      <c r="B225" s="828"/>
      <c r="C225" s="829" t="s">
        <v>305</v>
      </c>
      <c r="D225" s="989" t="s">
        <v>1262</v>
      </c>
      <c r="E225" s="833">
        <v>3</v>
      </c>
      <c r="F225" s="836">
        <v>975</v>
      </c>
      <c r="G225" s="825">
        <f t="shared" si="4"/>
        <v>2925</v>
      </c>
    </row>
    <row r="226" spans="1:9" x14ac:dyDescent="0.2">
      <c r="A226" s="1853"/>
      <c r="B226" s="1221"/>
      <c r="C226" s="1857"/>
      <c r="D226" s="1855"/>
      <c r="E226" s="1856"/>
      <c r="F226" s="836"/>
      <c r="G226" s="1225"/>
      <c r="I226" s="1847"/>
    </row>
    <row r="227" spans="1:9" ht="13.5" thickBot="1" x14ac:dyDescent="0.25">
      <c r="A227" s="297"/>
      <c r="B227" s="49"/>
      <c r="C227" s="50"/>
      <c r="D227" s="995"/>
      <c r="E227" s="1242"/>
      <c r="F227" s="52" t="s">
        <v>985</v>
      </c>
      <c r="G227" s="110">
        <f>SUM(G197:G225)</f>
        <v>780009.58000000007</v>
      </c>
    </row>
    <row r="228" spans="1:9" ht="13.5" thickTop="1" x14ac:dyDescent="0.2">
      <c r="A228" s="1092" t="s">
        <v>566</v>
      </c>
      <c r="B228" s="89"/>
      <c r="C228" s="805"/>
      <c r="E228" s="1243"/>
      <c r="G228" s="17"/>
    </row>
    <row r="229" spans="1:9" ht="13.5" thickBot="1" x14ac:dyDescent="0.25">
      <c r="A229" s="1095"/>
      <c r="B229" s="90"/>
      <c r="C229" s="90"/>
      <c r="D229" s="997"/>
      <c r="E229" s="1244"/>
      <c r="F229" s="58"/>
      <c r="G229" s="59"/>
    </row>
    <row r="230" spans="1:9" ht="13.5" thickTop="1" x14ac:dyDescent="0.2">
      <c r="A230" s="3411"/>
      <c r="B230" s="3412"/>
      <c r="C230" s="3412"/>
      <c r="D230" s="998" t="s">
        <v>18</v>
      </c>
      <c r="E230" s="3413" t="s">
        <v>19</v>
      </c>
      <c r="F230" s="3413"/>
      <c r="G230" s="3414"/>
    </row>
    <row r="231" spans="1:9" x14ac:dyDescent="0.2">
      <c r="A231" s="3400" t="s">
        <v>20</v>
      </c>
      <c r="B231" s="3401"/>
      <c r="C231" s="3401"/>
      <c r="D231" s="999"/>
      <c r="E231" s="3402"/>
      <c r="F231" s="3403"/>
      <c r="G231" s="3404"/>
    </row>
    <row r="232" spans="1:9" x14ac:dyDescent="0.2">
      <c r="A232" s="3400" t="s">
        <v>21</v>
      </c>
      <c r="B232" s="3401"/>
      <c r="C232" s="3401"/>
      <c r="D232" s="1000" t="s">
        <v>85</v>
      </c>
      <c r="E232" s="3405" t="s">
        <v>25</v>
      </c>
      <c r="F232" s="3405"/>
      <c r="G232" s="3406"/>
    </row>
    <row r="233" spans="1:9" ht="13.5" thickBot="1" x14ac:dyDescent="0.25">
      <c r="A233" s="3407" t="s">
        <v>22</v>
      </c>
      <c r="B233" s="3408"/>
      <c r="C233" s="3408"/>
      <c r="D233" s="1001" t="s">
        <v>113</v>
      </c>
      <c r="E233" s="3409" t="s">
        <v>23</v>
      </c>
      <c r="F233" s="3409"/>
      <c r="G233" s="3410"/>
    </row>
    <row r="234" spans="1:9" ht="16.5" x14ac:dyDescent="0.25">
      <c r="A234" s="3415" t="s">
        <v>0</v>
      </c>
      <c r="B234" s="3416"/>
      <c r="C234" s="3416"/>
      <c r="D234" s="3416"/>
      <c r="E234" s="3416"/>
      <c r="F234" s="3416"/>
      <c r="G234" s="3417"/>
    </row>
    <row r="235" spans="1:9" x14ac:dyDescent="0.2">
      <c r="A235" s="3418" t="s">
        <v>1</v>
      </c>
      <c r="B235" s="3419"/>
      <c r="C235" s="3419"/>
      <c r="D235" s="3419"/>
      <c r="E235" s="3419"/>
      <c r="F235" s="3419"/>
      <c r="G235" s="3420"/>
    </row>
    <row r="236" spans="1:9" x14ac:dyDescent="0.2">
      <c r="A236" s="3421" t="s">
        <v>2</v>
      </c>
      <c r="B236" s="3422"/>
      <c r="C236" s="3422"/>
      <c r="D236" s="3422"/>
      <c r="E236" s="3422"/>
      <c r="F236" s="3422"/>
      <c r="G236" s="3423"/>
    </row>
    <row r="237" spans="1:9" x14ac:dyDescent="0.2">
      <c r="A237" s="1090"/>
      <c r="B237" s="3"/>
      <c r="C237" s="804"/>
      <c r="D237" s="990"/>
      <c r="E237" s="1240"/>
      <c r="F237" s="6"/>
      <c r="G237" s="7" t="s">
        <v>1093</v>
      </c>
    </row>
    <row r="238" spans="1:9" x14ac:dyDescent="0.2">
      <c r="A238" s="1091" t="s">
        <v>4</v>
      </c>
      <c r="B238" s="9"/>
      <c r="C238" s="10" t="s">
        <v>77</v>
      </c>
      <c r="D238" s="991"/>
      <c r="E238" s="1734" t="s">
        <v>2867</v>
      </c>
      <c r="F238" s="1794"/>
      <c r="G238" s="739" t="s">
        <v>2823</v>
      </c>
    </row>
    <row r="239" spans="1:9" x14ac:dyDescent="0.2">
      <c r="A239" s="1092" t="s">
        <v>6</v>
      </c>
      <c r="B239" s="15"/>
      <c r="C239" s="16"/>
      <c r="D239" s="992"/>
      <c r="E239" s="3719"/>
      <c r="F239" s="3720"/>
      <c r="G239" s="17"/>
    </row>
    <row r="240" spans="1:9" x14ac:dyDescent="0.2">
      <c r="A240" s="1093" t="s">
        <v>7</v>
      </c>
      <c r="B240" s="19"/>
      <c r="C240" s="19"/>
      <c r="D240" s="993"/>
      <c r="E240" s="1742" t="s">
        <v>8</v>
      </c>
      <c r="F240" s="1795"/>
      <c r="G240" s="17" t="s">
        <v>9</v>
      </c>
    </row>
    <row r="241" spans="1:9" x14ac:dyDescent="0.2">
      <c r="A241" s="1090"/>
      <c r="B241" s="3"/>
      <c r="C241" s="804"/>
      <c r="D241" s="994"/>
      <c r="E241" s="3426"/>
      <c r="F241" s="3427"/>
      <c r="G241" s="22"/>
      <c r="I241"/>
    </row>
    <row r="242" spans="1:9" ht="26.25" thickBot="1" x14ac:dyDescent="0.25">
      <c r="A242" s="1094" t="s">
        <v>10</v>
      </c>
      <c r="B242" s="24" t="s">
        <v>11</v>
      </c>
      <c r="C242" s="25" t="s">
        <v>12</v>
      </c>
      <c r="D242" s="26" t="s">
        <v>13</v>
      </c>
      <c r="E242" s="27" t="s">
        <v>14</v>
      </c>
      <c r="F242" s="28" t="s">
        <v>15</v>
      </c>
      <c r="G242" s="29" t="s">
        <v>16</v>
      </c>
      <c r="I242"/>
    </row>
    <row r="243" spans="1:9" ht="13.5" thickTop="1" x14ac:dyDescent="0.2">
      <c r="A243" s="1096"/>
      <c r="B243" s="822"/>
      <c r="C243" s="823"/>
      <c r="D243" s="243" t="s">
        <v>193</v>
      </c>
      <c r="E243" s="823"/>
      <c r="F243" s="269"/>
      <c r="G243" s="1489">
        <f>$G$227</f>
        <v>780009.58000000007</v>
      </c>
      <c r="I243"/>
    </row>
    <row r="244" spans="1:9" x14ac:dyDescent="0.2">
      <c r="A244" s="1096">
        <v>131</v>
      </c>
      <c r="B244" s="822"/>
      <c r="C244" s="835" t="s">
        <v>305</v>
      </c>
      <c r="D244" s="989" t="s">
        <v>1263</v>
      </c>
      <c r="E244" s="823">
        <v>3</v>
      </c>
      <c r="F244" s="269">
        <v>1750</v>
      </c>
      <c r="G244" s="825">
        <f>F244*E244</f>
        <v>5250</v>
      </c>
      <c r="I244"/>
    </row>
    <row r="245" spans="1:9" x14ac:dyDescent="0.2">
      <c r="A245" s="1096">
        <v>132</v>
      </c>
      <c r="B245" s="822"/>
      <c r="C245" s="835" t="s">
        <v>305</v>
      </c>
      <c r="D245" s="989" t="s">
        <v>536</v>
      </c>
      <c r="E245" s="823">
        <v>10</v>
      </c>
      <c r="F245" s="269">
        <v>220</v>
      </c>
      <c r="G245" s="825">
        <f t="shared" ref="G245:G274" si="5">F245*E245</f>
        <v>2200</v>
      </c>
      <c r="I245"/>
    </row>
    <row r="246" spans="1:9" x14ac:dyDescent="0.2">
      <c r="A246" s="1096">
        <v>133</v>
      </c>
      <c r="B246" s="822"/>
      <c r="C246" s="835" t="s">
        <v>232</v>
      </c>
      <c r="D246" s="989" t="s">
        <v>537</v>
      </c>
      <c r="E246" s="823">
        <v>15</v>
      </c>
      <c r="F246" s="269">
        <v>27</v>
      </c>
      <c r="G246" s="825">
        <f t="shared" si="5"/>
        <v>405</v>
      </c>
      <c r="I246"/>
    </row>
    <row r="247" spans="1:9" x14ac:dyDescent="0.2">
      <c r="A247" s="1096">
        <v>134</v>
      </c>
      <c r="B247" s="822"/>
      <c r="C247" s="835" t="s">
        <v>305</v>
      </c>
      <c r="D247" s="989" t="s">
        <v>1264</v>
      </c>
      <c r="E247" s="823">
        <v>25</v>
      </c>
      <c r="F247" s="269">
        <v>150</v>
      </c>
      <c r="G247" s="825">
        <f t="shared" si="5"/>
        <v>3750</v>
      </c>
      <c r="I247"/>
    </row>
    <row r="248" spans="1:9" x14ac:dyDescent="0.2">
      <c r="A248" s="1096">
        <v>135</v>
      </c>
      <c r="B248" s="822"/>
      <c r="C248" s="835" t="s">
        <v>305</v>
      </c>
      <c r="D248" s="989" t="s">
        <v>1265</v>
      </c>
      <c r="E248" s="823">
        <v>1</v>
      </c>
      <c r="F248" s="269">
        <v>875</v>
      </c>
      <c r="G248" s="825">
        <f t="shared" si="5"/>
        <v>875</v>
      </c>
      <c r="I248"/>
    </row>
    <row r="249" spans="1:9" x14ac:dyDescent="0.2">
      <c r="A249" s="1096">
        <v>136</v>
      </c>
      <c r="B249" s="822"/>
      <c r="C249" s="835" t="s">
        <v>305</v>
      </c>
      <c r="D249" s="989" t="s">
        <v>538</v>
      </c>
      <c r="E249" s="823">
        <v>50</v>
      </c>
      <c r="F249" s="269">
        <v>575</v>
      </c>
      <c r="G249" s="825">
        <f t="shared" si="5"/>
        <v>28750</v>
      </c>
      <c r="I249"/>
    </row>
    <row r="250" spans="1:9" x14ac:dyDescent="0.2">
      <c r="A250" s="1096"/>
      <c r="B250" s="822"/>
      <c r="C250" s="835"/>
      <c r="D250" s="989" t="s">
        <v>539</v>
      </c>
      <c r="E250" s="823"/>
      <c r="F250" s="269"/>
      <c r="G250" s="825"/>
      <c r="I250"/>
    </row>
    <row r="251" spans="1:9" x14ac:dyDescent="0.2">
      <c r="A251" s="1096">
        <v>137</v>
      </c>
      <c r="B251" s="828"/>
      <c r="C251" s="835" t="s">
        <v>305</v>
      </c>
      <c r="D251" s="989" t="s">
        <v>1266</v>
      </c>
      <c r="E251" s="823">
        <v>5</v>
      </c>
      <c r="F251" s="820">
        <v>297</v>
      </c>
      <c r="G251" s="825">
        <f t="shared" si="5"/>
        <v>1485</v>
      </c>
      <c r="I251"/>
    </row>
    <row r="252" spans="1:9" x14ac:dyDescent="0.2">
      <c r="A252" s="1096">
        <v>138</v>
      </c>
      <c r="B252" s="828"/>
      <c r="C252" s="835" t="s">
        <v>305</v>
      </c>
      <c r="D252" s="989" t="s">
        <v>1267</v>
      </c>
      <c r="E252" s="823">
        <v>1</v>
      </c>
      <c r="F252" s="820">
        <v>375</v>
      </c>
      <c r="G252" s="825">
        <f t="shared" si="5"/>
        <v>375</v>
      </c>
      <c r="I252"/>
    </row>
    <row r="253" spans="1:9" x14ac:dyDescent="0.2">
      <c r="A253" s="1096">
        <v>139</v>
      </c>
      <c r="B253" s="828"/>
      <c r="C253" s="835" t="s">
        <v>305</v>
      </c>
      <c r="D253" s="989" t="s">
        <v>540</v>
      </c>
      <c r="E253" s="823">
        <v>10</v>
      </c>
      <c r="F253" s="820">
        <v>240</v>
      </c>
      <c r="G253" s="825">
        <f t="shared" si="5"/>
        <v>2400</v>
      </c>
      <c r="I253"/>
    </row>
    <row r="254" spans="1:9" x14ac:dyDescent="0.2">
      <c r="A254" s="1096">
        <v>140</v>
      </c>
      <c r="B254" s="828"/>
      <c r="C254" s="835" t="s">
        <v>305</v>
      </c>
      <c r="D254" s="989" t="s">
        <v>1268</v>
      </c>
      <c r="E254" s="823">
        <v>1</v>
      </c>
      <c r="F254" s="148">
        <v>595</v>
      </c>
      <c r="G254" s="825">
        <f t="shared" si="5"/>
        <v>595</v>
      </c>
      <c r="I254"/>
    </row>
    <row r="255" spans="1:9" x14ac:dyDescent="0.2">
      <c r="A255" s="1096">
        <v>141</v>
      </c>
      <c r="B255" s="828"/>
      <c r="C255" s="835" t="s">
        <v>305</v>
      </c>
      <c r="D255" s="989" t="s">
        <v>1269</v>
      </c>
      <c r="E255" s="823">
        <v>1</v>
      </c>
      <c r="F255" s="820">
        <v>320</v>
      </c>
      <c r="G255" s="825">
        <f t="shared" si="5"/>
        <v>320</v>
      </c>
      <c r="I255"/>
    </row>
    <row r="256" spans="1:9" x14ac:dyDescent="0.2">
      <c r="A256" s="1096">
        <v>142</v>
      </c>
      <c r="B256" s="828"/>
      <c r="C256" s="835" t="s">
        <v>305</v>
      </c>
      <c r="D256" s="989" t="s">
        <v>1140</v>
      </c>
      <c r="E256" s="823">
        <v>5</v>
      </c>
      <c r="F256" s="820">
        <v>984</v>
      </c>
      <c r="G256" s="825">
        <f t="shared" si="5"/>
        <v>4920</v>
      </c>
      <c r="I256"/>
    </row>
    <row r="257" spans="1:9" x14ac:dyDescent="0.2">
      <c r="A257" s="1096">
        <v>143</v>
      </c>
      <c r="B257" s="828"/>
      <c r="C257" s="835" t="s">
        <v>232</v>
      </c>
      <c r="D257" s="989" t="s">
        <v>1141</v>
      </c>
      <c r="E257" s="827">
        <v>5</v>
      </c>
      <c r="F257" s="820">
        <v>57</v>
      </c>
      <c r="G257" s="825">
        <f t="shared" si="5"/>
        <v>285</v>
      </c>
      <c r="I257"/>
    </row>
    <row r="258" spans="1:9" x14ac:dyDescent="0.2">
      <c r="A258" s="1096">
        <v>144</v>
      </c>
      <c r="B258" s="828"/>
      <c r="C258" s="835" t="s">
        <v>305</v>
      </c>
      <c r="D258" s="989" t="s">
        <v>1270</v>
      </c>
      <c r="E258" s="827">
        <v>3</v>
      </c>
      <c r="F258" s="820">
        <v>345</v>
      </c>
      <c r="G258" s="825">
        <f t="shared" si="5"/>
        <v>1035</v>
      </c>
      <c r="I258"/>
    </row>
    <row r="259" spans="1:9" x14ac:dyDescent="0.2">
      <c r="A259" s="1096">
        <v>145</v>
      </c>
      <c r="B259" s="828"/>
      <c r="C259" s="835" t="s">
        <v>305</v>
      </c>
      <c r="D259" s="989" t="s">
        <v>1271</v>
      </c>
      <c r="E259" s="830">
        <v>1</v>
      </c>
      <c r="F259" s="820">
        <v>800</v>
      </c>
      <c r="G259" s="825">
        <f t="shared" si="5"/>
        <v>800</v>
      </c>
      <c r="I259"/>
    </row>
    <row r="260" spans="1:9" x14ac:dyDescent="0.2">
      <c r="A260" s="1096">
        <v>146</v>
      </c>
      <c r="B260" s="828"/>
      <c r="C260" s="835" t="s">
        <v>1218</v>
      </c>
      <c r="D260" s="989" t="s">
        <v>1272</v>
      </c>
      <c r="E260" s="830">
        <v>50</v>
      </c>
      <c r="F260" s="820">
        <v>25</v>
      </c>
      <c r="G260" s="825">
        <f t="shared" si="5"/>
        <v>1250</v>
      </c>
      <c r="I260"/>
    </row>
    <row r="261" spans="1:9" x14ac:dyDescent="0.2">
      <c r="A261" s="1096">
        <v>147</v>
      </c>
      <c r="B261" s="828"/>
      <c r="C261" s="835" t="s">
        <v>232</v>
      </c>
      <c r="D261" s="816" t="s">
        <v>1142</v>
      </c>
      <c r="E261" s="410">
        <v>5</v>
      </c>
      <c r="F261" s="820">
        <v>75</v>
      </c>
      <c r="G261" s="825">
        <f t="shared" si="5"/>
        <v>375</v>
      </c>
      <c r="I261"/>
    </row>
    <row r="262" spans="1:9" x14ac:dyDescent="0.2">
      <c r="A262" s="1096">
        <v>148</v>
      </c>
      <c r="B262" s="828"/>
      <c r="C262" s="835" t="s">
        <v>232</v>
      </c>
      <c r="D262" s="816" t="s">
        <v>1143</v>
      </c>
      <c r="E262" s="410">
        <v>5</v>
      </c>
      <c r="F262" s="820">
        <v>42</v>
      </c>
      <c r="G262" s="825">
        <f t="shared" si="5"/>
        <v>210</v>
      </c>
      <c r="I262"/>
    </row>
    <row r="263" spans="1:9" x14ac:dyDescent="0.2">
      <c r="A263" s="1096">
        <v>149</v>
      </c>
      <c r="B263" s="828"/>
      <c r="C263" s="835" t="s">
        <v>305</v>
      </c>
      <c r="D263" s="816" t="s">
        <v>541</v>
      </c>
      <c r="E263" s="410">
        <v>1</v>
      </c>
      <c r="F263" s="831">
        <v>390</v>
      </c>
      <c r="G263" s="825">
        <f t="shared" si="5"/>
        <v>390</v>
      </c>
      <c r="I263"/>
    </row>
    <row r="264" spans="1:9" x14ac:dyDescent="0.2">
      <c r="A264" s="1096">
        <v>150</v>
      </c>
      <c r="B264" s="828"/>
      <c r="C264" s="835" t="s">
        <v>232</v>
      </c>
      <c r="D264" s="816" t="s">
        <v>1144</v>
      </c>
      <c r="E264" s="410">
        <v>5</v>
      </c>
      <c r="F264" s="831">
        <v>38</v>
      </c>
      <c r="G264" s="825">
        <f t="shared" si="5"/>
        <v>190</v>
      </c>
      <c r="I264"/>
    </row>
    <row r="265" spans="1:9" x14ac:dyDescent="0.2">
      <c r="A265" s="1096">
        <v>151</v>
      </c>
      <c r="B265" s="828"/>
      <c r="C265" s="835" t="s">
        <v>543</v>
      </c>
      <c r="D265" s="816" t="s">
        <v>542</v>
      </c>
      <c r="E265" s="410">
        <v>10</v>
      </c>
      <c r="F265" s="831">
        <v>78</v>
      </c>
      <c r="G265" s="825">
        <f t="shared" si="5"/>
        <v>780</v>
      </c>
      <c r="I265"/>
    </row>
    <row r="266" spans="1:9" x14ac:dyDescent="0.2">
      <c r="A266" s="1096">
        <v>152</v>
      </c>
      <c r="B266" s="828"/>
      <c r="C266" s="835" t="s">
        <v>305</v>
      </c>
      <c r="D266" s="989" t="s">
        <v>1273</v>
      </c>
      <c r="E266" s="833">
        <v>3</v>
      </c>
      <c r="F266" s="831">
        <v>650</v>
      </c>
      <c r="G266" s="825">
        <f t="shared" si="5"/>
        <v>1950</v>
      </c>
      <c r="I266"/>
    </row>
    <row r="267" spans="1:9" x14ac:dyDescent="0.2">
      <c r="A267" s="1096">
        <v>153</v>
      </c>
      <c r="B267" s="828"/>
      <c r="C267" s="835" t="s">
        <v>305</v>
      </c>
      <c r="D267" s="989" t="s">
        <v>544</v>
      </c>
      <c r="E267" s="833">
        <v>10</v>
      </c>
      <c r="F267" s="831">
        <v>4550</v>
      </c>
      <c r="G267" s="825">
        <f t="shared" si="5"/>
        <v>45500</v>
      </c>
      <c r="I267"/>
    </row>
    <row r="268" spans="1:9" x14ac:dyDescent="0.2">
      <c r="A268" s="1096">
        <v>154</v>
      </c>
      <c r="B268" s="828"/>
      <c r="C268" s="835" t="s">
        <v>305</v>
      </c>
      <c r="D268" s="989" t="s">
        <v>545</v>
      </c>
      <c r="E268" s="833">
        <v>5</v>
      </c>
      <c r="F268" s="831">
        <v>6200</v>
      </c>
      <c r="G268" s="825">
        <f t="shared" si="5"/>
        <v>31000</v>
      </c>
      <c r="I268"/>
    </row>
    <row r="269" spans="1:9" x14ac:dyDescent="0.2">
      <c r="A269" s="1096">
        <v>155</v>
      </c>
      <c r="B269" s="828"/>
      <c r="C269" s="835" t="s">
        <v>1359</v>
      </c>
      <c r="D269" s="989" t="s">
        <v>1369</v>
      </c>
      <c r="E269" s="833">
        <v>1000</v>
      </c>
      <c r="F269" s="834">
        <v>275</v>
      </c>
      <c r="G269" s="825">
        <f t="shared" si="5"/>
        <v>275000</v>
      </c>
      <c r="I269"/>
    </row>
    <row r="270" spans="1:9" x14ac:dyDescent="0.2">
      <c r="A270" s="1096">
        <v>156</v>
      </c>
      <c r="B270" s="828"/>
      <c r="C270" s="835" t="s">
        <v>305</v>
      </c>
      <c r="D270" s="989" t="s">
        <v>1274</v>
      </c>
      <c r="E270" s="833">
        <v>3</v>
      </c>
      <c r="F270" s="834">
        <v>950</v>
      </c>
      <c r="G270" s="825">
        <f t="shared" si="5"/>
        <v>2850</v>
      </c>
      <c r="I270"/>
    </row>
    <row r="271" spans="1:9" x14ac:dyDescent="0.2">
      <c r="A271" s="1096">
        <v>157</v>
      </c>
      <c r="B271" s="828"/>
      <c r="C271" s="835" t="s">
        <v>305</v>
      </c>
      <c r="D271" s="989" t="s">
        <v>546</v>
      </c>
      <c r="E271" s="833">
        <v>1</v>
      </c>
      <c r="F271" s="834">
        <v>120</v>
      </c>
      <c r="G271" s="825">
        <f t="shared" si="5"/>
        <v>120</v>
      </c>
      <c r="I271"/>
    </row>
    <row r="272" spans="1:9" x14ac:dyDescent="0.2">
      <c r="A272" s="1096">
        <v>158</v>
      </c>
      <c r="B272" s="828"/>
      <c r="C272" s="835" t="s">
        <v>305</v>
      </c>
      <c r="D272" s="989" t="s">
        <v>547</v>
      </c>
      <c r="E272" s="833">
        <v>25</v>
      </c>
      <c r="F272" s="834">
        <v>375</v>
      </c>
      <c r="G272" s="825">
        <f t="shared" si="5"/>
        <v>9375</v>
      </c>
      <c r="I272"/>
    </row>
    <row r="273" spans="1:9" x14ac:dyDescent="0.2">
      <c r="A273" s="1096">
        <v>159</v>
      </c>
      <c r="B273" s="828"/>
      <c r="C273" s="835" t="s">
        <v>305</v>
      </c>
      <c r="D273" s="989" t="s">
        <v>1275</v>
      </c>
      <c r="E273" s="833">
        <v>3</v>
      </c>
      <c r="F273" s="834">
        <v>246</v>
      </c>
      <c r="G273" s="825">
        <f t="shared" si="5"/>
        <v>738</v>
      </c>
      <c r="I273"/>
    </row>
    <row r="274" spans="1:9" x14ac:dyDescent="0.2">
      <c r="A274" s="1096">
        <v>160</v>
      </c>
      <c r="B274" s="828"/>
      <c r="C274" s="835" t="s">
        <v>305</v>
      </c>
      <c r="D274" s="989" t="s">
        <v>1276</v>
      </c>
      <c r="E274" s="833">
        <v>50</v>
      </c>
      <c r="F274" s="836">
        <v>90</v>
      </c>
      <c r="G274" s="825">
        <f t="shared" si="5"/>
        <v>4500</v>
      </c>
      <c r="I274"/>
    </row>
    <row r="275" spans="1:9" ht="13.5" thickBot="1" x14ac:dyDescent="0.25">
      <c r="A275" s="297"/>
      <c r="B275" s="49"/>
      <c r="C275" s="50"/>
      <c r="D275" s="995"/>
      <c r="E275" s="1242"/>
      <c r="F275" s="52" t="s">
        <v>985</v>
      </c>
      <c r="G275" s="110">
        <f>SUM(G243:G274)</f>
        <v>1207682.58</v>
      </c>
      <c r="I275"/>
    </row>
    <row r="276" spans="1:9" ht="13.5" thickTop="1" x14ac:dyDescent="0.2">
      <c r="A276" s="1092" t="s">
        <v>566</v>
      </c>
      <c r="B276" s="89"/>
      <c r="C276" s="805"/>
      <c r="E276" s="1243"/>
      <c r="G276" s="17"/>
      <c r="I276"/>
    </row>
    <row r="277" spans="1:9" ht="13.5" thickBot="1" x14ac:dyDescent="0.25">
      <c r="A277" s="1095"/>
      <c r="B277" s="90"/>
      <c r="C277" s="90"/>
      <c r="D277" s="997"/>
      <c r="E277" s="1244"/>
      <c r="F277" s="58"/>
      <c r="G277" s="59"/>
      <c r="I277"/>
    </row>
    <row r="278" spans="1:9" ht="13.5" thickTop="1" x14ac:dyDescent="0.2">
      <c r="A278" s="3411"/>
      <c r="B278" s="3412"/>
      <c r="C278" s="3412"/>
      <c r="D278" s="998" t="s">
        <v>18</v>
      </c>
      <c r="E278" s="3413" t="s">
        <v>19</v>
      </c>
      <c r="F278" s="3413"/>
      <c r="G278" s="3414"/>
      <c r="I278"/>
    </row>
    <row r="279" spans="1:9" x14ac:dyDescent="0.2">
      <c r="A279" s="3400" t="s">
        <v>20</v>
      </c>
      <c r="B279" s="3401"/>
      <c r="C279" s="3401"/>
      <c r="D279" s="999"/>
      <c r="E279" s="3402"/>
      <c r="F279" s="3403"/>
      <c r="G279" s="3404"/>
      <c r="I279"/>
    </row>
    <row r="280" spans="1:9" x14ac:dyDescent="0.2">
      <c r="A280" s="3400" t="s">
        <v>21</v>
      </c>
      <c r="B280" s="3401"/>
      <c r="C280" s="3401"/>
      <c r="D280" s="1000" t="s">
        <v>85</v>
      </c>
      <c r="E280" s="3405" t="s">
        <v>25</v>
      </c>
      <c r="F280" s="3405"/>
      <c r="G280" s="3406"/>
      <c r="I280"/>
    </row>
    <row r="281" spans="1:9" ht="13.5" thickBot="1" x14ac:dyDescent="0.25">
      <c r="A281" s="3407" t="s">
        <v>22</v>
      </c>
      <c r="B281" s="3408"/>
      <c r="C281" s="3408"/>
      <c r="D281" s="1001" t="s">
        <v>113</v>
      </c>
      <c r="E281" s="3409" t="s">
        <v>23</v>
      </c>
      <c r="F281" s="3409"/>
      <c r="G281" s="3410"/>
      <c r="I281"/>
    </row>
    <row r="282" spans="1:9" ht="16.5" x14ac:dyDescent="0.25">
      <c r="A282" s="3415" t="s">
        <v>0</v>
      </c>
      <c r="B282" s="3416"/>
      <c r="C282" s="3416"/>
      <c r="D282" s="3416"/>
      <c r="E282" s="3416"/>
      <c r="F282" s="3416"/>
      <c r="G282" s="3417"/>
      <c r="I282"/>
    </row>
    <row r="283" spans="1:9" x14ac:dyDescent="0.2">
      <c r="A283" s="3418" t="s">
        <v>1</v>
      </c>
      <c r="B283" s="3419"/>
      <c r="C283" s="3419"/>
      <c r="D283" s="3419"/>
      <c r="E283" s="3419"/>
      <c r="F283" s="3419"/>
      <c r="G283" s="3420"/>
      <c r="I283"/>
    </row>
    <row r="284" spans="1:9" x14ac:dyDescent="0.2">
      <c r="A284" s="3421" t="s">
        <v>2</v>
      </c>
      <c r="B284" s="3422"/>
      <c r="C284" s="3422"/>
      <c r="D284" s="3422"/>
      <c r="E284" s="3422"/>
      <c r="F284" s="3422"/>
      <c r="G284" s="3423"/>
      <c r="I284"/>
    </row>
    <row r="285" spans="1:9" x14ac:dyDescent="0.2">
      <c r="A285" s="1090"/>
      <c r="B285" s="3"/>
      <c r="C285" s="804"/>
      <c r="D285" s="990"/>
      <c r="E285" s="1240"/>
      <c r="F285" s="6"/>
      <c r="G285" s="7" t="s">
        <v>1092</v>
      </c>
      <c r="I285"/>
    </row>
    <row r="286" spans="1:9" x14ac:dyDescent="0.2">
      <c r="A286" s="1091" t="s">
        <v>4</v>
      </c>
      <c r="B286" s="9"/>
      <c r="C286" s="10" t="s">
        <v>77</v>
      </c>
      <c r="D286" s="991"/>
      <c r="E286" s="1734" t="s">
        <v>2867</v>
      </c>
      <c r="F286" s="1794"/>
      <c r="G286" s="739" t="s">
        <v>2823</v>
      </c>
      <c r="I286"/>
    </row>
    <row r="287" spans="1:9" x14ac:dyDescent="0.2">
      <c r="A287" s="1092" t="s">
        <v>6</v>
      </c>
      <c r="B287" s="15"/>
      <c r="C287" s="16"/>
      <c r="D287" s="992"/>
      <c r="E287" s="3719"/>
      <c r="F287" s="3720"/>
      <c r="G287" s="17"/>
      <c r="I287"/>
    </row>
    <row r="288" spans="1:9" x14ac:dyDescent="0.2">
      <c r="A288" s="1093" t="s">
        <v>7</v>
      </c>
      <c r="B288" s="19"/>
      <c r="C288" s="19"/>
      <c r="D288" s="993"/>
      <c r="E288" s="1742" t="s">
        <v>8</v>
      </c>
      <c r="F288" s="1795"/>
      <c r="G288" s="17" t="s">
        <v>9</v>
      </c>
      <c r="I288"/>
    </row>
    <row r="289" spans="1:9" x14ac:dyDescent="0.2">
      <c r="A289" s="1090"/>
      <c r="B289" s="3"/>
      <c r="C289" s="804"/>
      <c r="D289" s="994"/>
      <c r="E289" s="3426"/>
      <c r="F289" s="3427"/>
      <c r="G289" s="22"/>
      <c r="I289"/>
    </row>
    <row r="290" spans="1:9" ht="26.25" thickBot="1" x14ac:dyDescent="0.25">
      <c r="A290" s="1094" t="s">
        <v>10</v>
      </c>
      <c r="B290" s="24" t="s">
        <v>11</v>
      </c>
      <c r="C290" s="25" t="s">
        <v>12</v>
      </c>
      <c r="D290" s="26" t="s">
        <v>13</v>
      </c>
      <c r="E290" s="27" t="s">
        <v>14</v>
      </c>
      <c r="F290" s="28" t="s">
        <v>15</v>
      </c>
      <c r="G290" s="29" t="s">
        <v>16</v>
      </c>
      <c r="I290"/>
    </row>
    <row r="291" spans="1:9" ht="13.5" thickTop="1" x14ac:dyDescent="0.2">
      <c r="A291" s="1096"/>
      <c r="B291" s="822"/>
      <c r="C291" s="823"/>
      <c r="D291" s="243" t="s">
        <v>193</v>
      </c>
      <c r="E291" s="823"/>
      <c r="F291" s="269"/>
      <c r="G291" s="1489">
        <f>$G$275</f>
        <v>1207682.58</v>
      </c>
      <c r="I291"/>
    </row>
    <row r="292" spans="1:9" x14ac:dyDescent="0.2">
      <c r="A292" s="1096">
        <v>161</v>
      </c>
      <c r="B292" s="822"/>
      <c r="C292" s="835" t="s">
        <v>232</v>
      </c>
      <c r="D292" s="989" t="s">
        <v>1145</v>
      </c>
      <c r="E292" s="823">
        <v>50</v>
      </c>
      <c r="F292" s="269">
        <v>32</v>
      </c>
      <c r="G292" s="825">
        <f>F292*E292</f>
        <v>1600</v>
      </c>
      <c r="I292"/>
    </row>
    <row r="293" spans="1:9" x14ac:dyDescent="0.2">
      <c r="A293" s="1096">
        <v>162</v>
      </c>
      <c r="B293" s="822"/>
      <c r="C293" s="835" t="s">
        <v>232</v>
      </c>
      <c r="D293" s="989" t="s">
        <v>1146</v>
      </c>
      <c r="E293" s="823">
        <v>28</v>
      </c>
      <c r="F293" s="269">
        <v>29.75</v>
      </c>
      <c r="G293" s="825">
        <f t="shared" ref="G293:G322" si="6">F293*E293</f>
        <v>833</v>
      </c>
      <c r="I293"/>
    </row>
    <row r="294" spans="1:9" x14ac:dyDescent="0.2">
      <c r="A294" s="1096">
        <v>163</v>
      </c>
      <c r="B294" s="822"/>
      <c r="C294" s="835" t="s">
        <v>232</v>
      </c>
      <c r="D294" s="989" t="s">
        <v>1147</v>
      </c>
      <c r="E294" s="823">
        <v>100</v>
      </c>
      <c r="F294" s="269">
        <v>37.5</v>
      </c>
      <c r="G294" s="825">
        <f t="shared" si="6"/>
        <v>3750</v>
      </c>
      <c r="I294"/>
    </row>
    <row r="295" spans="1:9" x14ac:dyDescent="0.2">
      <c r="A295" s="1096">
        <v>164</v>
      </c>
      <c r="B295" s="822"/>
      <c r="C295" s="835" t="s">
        <v>305</v>
      </c>
      <c r="D295" s="989" t="s">
        <v>548</v>
      </c>
      <c r="E295" s="823">
        <v>50</v>
      </c>
      <c r="F295" s="269">
        <v>125</v>
      </c>
      <c r="G295" s="825">
        <f t="shared" si="6"/>
        <v>6250</v>
      </c>
      <c r="I295"/>
    </row>
    <row r="296" spans="1:9" x14ac:dyDescent="0.2">
      <c r="A296" s="1096">
        <v>165</v>
      </c>
      <c r="B296" s="822"/>
      <c r="C296" s="835" t="s">
        <v>305</v>
      </c>
      <c r="D296" s="816" t="s">
        <v>1105</v>
      </c>
      <c r="E296" s="410">
        <v>25</v>
      </c>
      <c r="F296" s="269">
        <v>975</v>
      </c>
      <c r="G296" s="825">
        <f t="shared" si="6"/>
        <v>24375</v>
      </c>
      <c r="I296"/>
    </row>
    <row r="297" spans="1:9" x14ac:dyDescent="0.2">
      <c r="A297" s="1096">
        <v>166</v>
      </c>
      <c r="B297" s="822"/>
      <c r="C297" s="835" t="s">
        <v>305</v>
      </c>
      <c r="D297" s="816" t="s">
        <v>1106</v>
      </c>
      <c r="E297" s="410">
        <v>25</v>
      </c>
      <c r="F297" s="269">
        <v>950</v>
      </c>
      <c r="G297" s="825">
        <f t="shared" si="6"/>
        <v>23750</v>
      </c>
      <c r="I297"/>
    </row>
    <row r="298" spans="1:9" x14ac:dyDescent="0.2">
      <c r="A298" s="1096">
        <v>167</v>
      </c>
      <c r="B298" s="822"/>
      <c r="C298" s="835" t="s">
        <v>490</v>
      </c>
      <c r="D298" s="989" t="s">
        <v>549</v>
      </c>
      <c r="E298" s="823">
        <v>10</v>
      </c>
      <c r="F298" s="269">
        <v>575</v>
      </c>
      <c r="G298" s="825">
        <f t="shared" si="6"/>
        <v>5750</v>
      </c>
      <c r="I298"/>
    </row>
    <row r="299" spans="1:9" x14ac:dyDescent="0.2">
      <c r="A299" s="1096">
        <v>168</v>
      </c>
      <c r="B299" s="828"/>
      <c r="C299" s="835" t="s">
        <v>305</v>
      </c>
      <c r="D299" s="989" t="s">
        <v>550</v>
      </c>
      <c r="E299" s="823">
        <v>1</v>
      </c>
      <c r="F299" s="148">
        <v>400</v>
      </c>
      <c r="G299" s="825">
        <f t="shared" si="6"/>
        <v>400</v>
      </c>
      <c r="I299"/>
    </row>
    <row r="300" spans="1:9" x14ac:dyDescent="0.2">
      <c r="A300" s="1096"/>
      <c r="B300" s="828"/>
      <c r="C300" s="835"/>
      <c r="D300" s="989" t="s">
        <v>1277</v>
      </c>
      <c r="E300" s="823"/>
      <c r="F300" s="820"/>
      <c r="G300" s="825">
        <f t="shared" si="6"/>
        <v>0</v>
      </c>
      <c r="I300"/>
    </row>
    <row r="301" spans="1:9" x14ac:dyDescent="0.2">
      <c r="A301" s="1096">
        <v>169</v>
      </c>
      <c r="B301" s="828"/>
      <c r="C301" s="835" t="s">
        <v>232</v>
      </c>
      <c r="D301" s="989" t="s">
        <v>551</v>
      </c>
      <c r="E301" s="823">
        <v>3</v>
      </c>
      <c r="F301" s="148">
        <v>75</v>
      </c>
      <c r="G301" s="825">
        <f t="shared" si="6"/>
        <v>225</v>
      </c>
      <c r="I301"/>
    </row>
    <row r="302" spans="1:9" x14ac:dyDescent="0.2">
      <c r="A302" s="1096"/>
      <c r="B302" s="828"/>
      <c r="C302" s="835"/>
      <c r="D302" s="989" t="s">
        <v>552</v>
      </c>
      <c r="E302" s="823"/>
      <c r="F302" s="820"/>
      <c r="G302" s="825">
        <f t="shared" si="6"/>
        <v>0</v>
      </c>
      <c r="I302"/>
    </row>
    <row r="303" spans="1:9" x14ac:dyDescent="0.2">
      <c r="A303" s="1096">
        <v>170</v>
      </c>
      <c r="B303" s="828"/>
      <c r="C303" s="835" t="s">
        <v>305</v>
      </c>
      <c r="D303" s="989" t="s">
        <v>553</v>
      </c>
      <c r="E303" s="823">
        <v>10</v>
      </c>
      <c r="F303" s="820">
        <v>420</v>
      </c>
      <c r="G303" s="825">
        <f t="shared" si="6"/>
        <v>4200</v>
      </c>
      <c r="I303"/>
    </row>
    <row r="304" spans="1:9" x14ac:dyDescent="0.2">
      <c r="A304" s="1096">
        <v>171</v>
      </c>
      <c r="B304" s="828"/>
      <c r="C304" s="835" t="s">
        <v>1359</v>
      </c>
      <c r="D304" s="989" t="s">
        <v>1370</v>
      </c>
      <c r="E304" s="823">
        <v>75</v>
      </c>
      <c r="F304" s="820">
        <v>295</v>
      </c>
      <c r="G304" s="825">
        <f t="shared" si="6"/>
        <v>22125</v>
      </c>
      <c r="I304"/>
    </row>
    <row r="305" spans="1:9" x14ac:dyDescent="0.2">
      <c r="A305" s="1096">
        <v>172</v>
      </c>
      <c r="B305" s="828"/>
      <c r="C305" s="835" t="s">
        <v>305</v>
      </c>
      <c r="D305" s="989" t="s">
        <v>1278</v>
      </c>
      <c r="E305" s="827">
        <v>3</v>
      </c>
      <c r="F305" s="820">
        <v>1155</v>
      </c>
      <c r="G305" s="825">
        <f t="shared" si="6"/>
        <v>3465</v>
      </c>
      <c r="I305"/>
    </row>
    <row r="306" spans="1:9" x14ac:dyDescent="0.2">
      <c r="A306" s="1096">
        <v>173</v>
      </c>
      <c r="B306" s="828"/>
      <c r="C306" s="835" t="s">
        <v>232</v>
      </c>
      <c r="D306" s="989" t="s">
        <v>1148</v>
      </c>
      <c r="E306" s="827">
        <v>3</v>
      </c>
      <c r="F306" s="820">
        <v>145</v>
      </c>
      <c r="G306" s="825">
        <f t="shared" si="6"/>
        <v>435</v>
      </c>
      <c r="I306"/>
    </row>
    <row r="307" spans="1:9" x14ac:dyDescent="0.2">
      <c r="A307" s="1096">
        <v>174</v>
      </c>
      <c r="B307" s="828"/>
      <c r="C307" s="835" t="s">
        <v>305</v>
      </c>
      <c r="D307" s="817" t="s">
        <v>1279</v>
      </c>
      <c r="E307" s="827">
        <v>1</v>
      </c>
      <c r="F307" s="820">
        <v>195</v>
      </c>
      <c r="G307" s="825">
        <f t="shared" si="6"/>
        <v>195</v>
      </c>
      <c r="I307"/>
    </row>
    <row r="308" spans="1:9" x14ac:dyDescent="0.2">
      <c r="A308" s="1096">
        <v>175</v>
      </c>
      <c r="B308" s="828"/>
      <c r="C308" s="835" t="s">
        <v>305</v>
      </c>
      <c r="D308" s="817" t="s">
        <v>1280</v>
      </c>
      <c r="E308" s="827">
        <v>1</v>
      </c>
      <c r="F308" s="820">
        <v>375</v>
      </c>
      <c r="G308" s="825">
        <f t="shared" si="6"/>
        <v>375</v>
      </c>
      <c r="I308"/>
    </row>
    <row r="309" spans="1:9" x14ac:dyDescent="0.2">
      <c r="A309" s="1096">
        <v>176</v>
      </c>
      <c r="B309" s="828"/>
      <c r="C309" s="835" t="s">
        <v>305</v>
      </c>
      <c r="D309" s="989" t="s">
        <v>1281</v>
      </c>
      <c r="E309" s="410">
        <v>1</v>
      </c>
      <c r="F309" s="820">
        <v>2750</v>
      </c>
      <c r="G309" s="825">
        <f t="shared" si="6"/>
        <v>2750</v>
      </c>
      <c r="I309"/>
    </row>
    <row r="310" spans="1:9" x14ac:dyDescent="0.2">
      <c r="A310" s="1096">
        <v>177</v>
      </c>
      <c r="B310" s="828"/>
      <c r="C310" s="835" t="s">
        <v>305</v>
      </c>
      <c r="D310" s="989" t="s">
        <v>1282</v>
      </c>
      <c r="E310" s="410">
        <v>1</v>
      </c>
      <c r="F310" s="820">
        <v>1975</v>
      </c>
      <c r="G310" s="825">
        <f t="shared" si="6"/>
        <v>1975</v>
      </c>
      <c r="I310"/>
    </row>
    <row r="311" spans="1:9" x14ac:dyDescent="0.2">
      <c r="A311" s="1096">
        <v>178</v>
      </c>
      <c r="B311" s="828"/>
      <c r="C311" s="835" t="s">
        <v>305</v>
      </c>
      <c r="D311" s="989" t="s">
        <v>554</v>
      </c>
      <c r="E311" s="410">
        <v>3</v>
      </c>
      <c r="F311" s="831">
        <v>295</v>
      </c>
      <c r="G311" s="825">
        <f t="shared" si="6"/>
        <v>885</v>
      </c>
      <c r="I311"/>
    </row>
    <row r="312" spans="1:9" x14ac:dyDescent="0.2">
      <c r="A312" s="1096">
        <v>179</v>
      </c>
      <c r="B312" s="828"/>
      <c r="C312" s="835" t="s">
        <v>1359</v>
      </c>
      <c r="D312" s="989" t="s">
        <v>1371</v>
      </c>
      <c r="E312" s="410">
        <v>5</v>
      </c>
      <c r="F312" s="831">
        <v>1850</v>
      </c>
      <c r="G312" s="825">
        <f t="shared" si="6"/>
        <v>9250</v>
      </c>
      <c r="I312"/>
    </row>
    <row r="313" spans="1:9" x14ac:dyDescent="0.2">
      <c r="A313" s="1096">
        <v>180</v>
      </c>
      <c r="B313" s="828"/>
      <c r="C313" s="835" t="s">
        <v>305</v>
      </c>
      <c r="D313" s="989" t="s">
        <v>1283</v>
      </c>
      <c r="E313" s="410">
        <v>1</v>
      </c>
      <c r="F313" s="831">
        <v>585</v>
      </c>
      <c r="G313" s="825">
        <f t="shared" si="6"/>
        <v>585</v>
      </c>
      <c r="I313"/>
    </row>
    <row r="314" spans="1:9" x14ac:dyDescent="0.2">
      <c r="A314" s="1096">
        <v>181</v>
      </c>
      <c r="B314" s="828"/>
      <c r="C314" s="835" t="s">
        <v>305</v>
      </c>
      <c r="D314" s="989" t="s">
        <v>1284</v>
      </c>
      <c r="E314" s="833">
        <v>1</v>
      </c>
      <c r="F314" s="831">
        <v>775</v>
      </c>
      <c r="G314" s="825">
        <f t="shared" si="6"/>
        <v>775</v>
      </c>
      <c r="I314"/>
    </row>
    <row r="315" spans="1:9" x14ac:dyDescent="0.2">
      <c r="A315" s="1096">
        <v>182</v>
      </c>
      <c r="B315" s="828"/>
      <c r="C315" s="835" t="s">
        <v>232</v>
      </c>
      <c r="D315" s="989" t="s">
        <v>1149</v>
      </c>
      <c r="E315" s="833">
        <v>1</v>
      </c>
      <c r="F315" s="831">
        <v>38</v>
      </c>
      <c r="G315" s="825">
        <f t="shared" si="6"/>
        <v>38</v>
      </c>
      <c r="I315"/>
    </row>
    <row r="316" spans="1:9" x14ac:dyDescent="0.2">
      <c r="A316" s="1096">
        <v>183</v>
      </c>
      <c r="B316" s="828"/>
      <c r="C316" s="835" t="s">
        <v>305</v>
      </c>
      <c r="D316" s="989" t="s">
        <v>555</v>
      </c>
      <c r="E316" s="833">
        <v>15</v>
      </c>
      <c r="F316" s="831">
        <v>630</v>
      </c>
      <c r="G316" s="825">
        <f t="shared" si="6"/>
        <v>9450</v>
      </c>
      <c r="I316"/>
    </row>
    <row r="317" spans="1:9" x14ac:dyDescent="0.2">
      <c r="A317" s="1096">
        <v>184</v>
      </c>
      <c r="B317" s="828"/>
      <c r="C317" s="835" t="s">
        <v>59</v>
      </c>
      <c r="D317" s="989" t="s">
        <v>556</v>
      </c>
      <c r="E317" s="833">
        <v>10</v>
      </c>
      <c r="F317" s="834">
        <v>98.5</v>
      </c>
      <c r="G317" s="825">
        <f t="shared" si="6"/>
        <v>985</v>
      </c>
      <c r="I317"/>
    </row>
    <row r="318" spans="1:9" x14ac:dyDescent="0.2">
      <c r="A318" s="1096">
        <v>185</v>
      </c>
      <c r="B318" s="828"/>
      <c r="C318" s="835" t="s">
        <v>305</v>
      </c>
      <c r="D318" s="989" t="s">
        <v>557</v>
      </c>
      <c r="E318" s="833">
        <v>3</v>
      </c>
      <c r="F318" s="834">
        <v>875</v>
      </c>
      <c r="G318" s="825">
        <f t="shared" si="6"/>
        <v>2625</v>
      </c>
      <c r="I318"/>
    </row>
    <row r="319" spans="1:9" x14ac:dyDescent="0.2">
      <c r="A319" s="1096">
        <v>186</v>
      </c>
      <c r="B319" s="828"/>
      <c r="C319" s="835" t="s">
        <v>59</v>
      </c>
      <c r="D319" s="817" t="s">
        <v>1107</v>
      </c>
      <c r="E319" s="833">
        <v>5</v>
      </c>
      <c r="F319" s="834">
        <v>135</v>
      </c>
      <c r="G319" s="825">
        <f t="shared" si="6"/>
        <v>675</v>
      </c>
      <c r="I319"/>
    </row>
    <row r="320" spans="1:9" x14ac:dyDescent="0.2">
      <c r="A320" s="1096">
        <v>187</v>
      </c>
      <c r="B320" s="828"/>
      <c r="C320" s="835" t="s">
        <v>305</v>
      </c>
      <c r="D320" s="817" t="s">
        <v>1285</v>
      </c>
      <c r="E320" s="833">
        <v>10</v>
      </c>
      <c r="F320" s="834">
        <v>175</v>
      </c>
      <c r="G320" s="825">
        <f t="shared" si="6"/>
        <v>1750</v>
      </c>
      <c r="I320"/>
    </row>
    <row r="321" spans="1:9" x14ac:dyDescent="0.2">
      <c r="A321" s="1096">
        <v>188</v>
      </c>
      <c r="B321" s="828"/>
      <c r="C321" s="835" t="s">
        <v>305</v>
      </c>
      <c r="D321" s="817" t="s">
        <v>1286</v>
      </c>
      <c r="E321" s="833">
        <v>10</v>
      </c>
      <c r="F321" s="834">
        <v>320</v>
      </c>
      <c r="G321" s="825">
        <f t="shared" si="6"/>
        <v>3200</v>
      </c>
      <c r="I321"/>
    </row>
    <row r="322" spans="1:9" ht="15.75" customHeight="1" x14ac:dyDescent="0.2">
      <c r="A322" s="1096">
        <v>189</v>
      </c>
      <c r="B322" s="828"/>
      <c r="C322" s="835" t="s">
        <v>305</v>
      </c>
      <c r="D322" s="817" t="s">
        <v>1287</v>
      </c>
      <c r="E322" s="833">
        <v>5</v>
      </c>
      <c r="F322" s="836">
        <v>234</v>
      </c>
      <c r="G322" s="825">
        <f t="shared" si="6"/>
        <v>1170</v>
      </c>
      <c r="I322"/>
    </row>
    <row r="323" spans="1:9" ht="13.5" thickBot="1" x14ac:dyDescent="0.25">
      <c r="A323" s="297"/>
      <c r="B323" s="49"/>
      <c r="C323" s="50"/>
      <c r="D323" s="995"/>
      <c r="E323" s="1242"/>
      <c r="F323" s="52" t="s">
        <v>985</v>
      </c>
      <c r="G323" s="110">
        <f>SUM(G291:G322)</f>
        <v>1341523.58</v>
      </c>
      <c r="I323"/>
    </row>
    <row r="324" spans="1:9" ht="13.5" thickTop="1" x14ac:dyDescent="0.2">
      <c r="A324" s="1092" t="s">
        <v>566</v>
      </c>
      <c r="B324" s="89"/>
      <c r="C324" s="805"/>
      <c r="E324" s="1243"/>
      <c r="G324" s="17"/>
      <c r="I324"/>
    </row>
    <row r="325" spans="1:9" ht="13.5" thickBot="1" x14ac:dyDescent="0.25">
      <c r="A325" s="1095"/>
      <c r="B325" s="90"/>
      <c r="C325" s="90"/>
      <c r="D325" s="997"/>
      <c r="E325" s="1244"/>
      <c r="F325" s="58"/>
      <c r="G325" s="59"/>
      <c r="I325"/>
    </row>
    <row r="326" spans="1:9" ht="13.5" thickTop="1" x14ac:dyDescent="0.2">
      <c r="A326" s="3411"/>
      <c r="B326" s="3412"/>
      <c r="C326" s="3412"/>
      <c r="D326" s="998" t="s">
        <v>18</v>
      </c>
      <c r="E326" s="3413" t="s">
        <v>19</v>
      </c>
      <c r="F326" s="3413"/>
      <c r="G326" s="3414"/>
      <c r="I326"/>
    </row>
    <row r="327" spans="1:9" x14ac:dyDescent="0.2">
      <c r="A327" s="3400" t="s">
        <v>20</v>
      </c>
      <c r="B327" s="3401"/>
      <c r="C327" s="3401"/>
      <c r="D327" s="999"/>
      <c r="E327" s="3402"/>
      <c r="F327" s="3403"/>
      <c r="G327" s="3404"/>
      <c r="I327"/>
    </row>
    <row r="328" spans="1:9" x14ac:dyDescent="0.2">
      <c r="A328" s="3400" t="s">
        <v>21</v>
      </c>
      <c r="B328" s="3401"/>
      <c r="C328" s="3401"/>
      <c r="D328" s="1000" t="s">
        <v>85</v>
      </c>
      <c r="E328" s="3405" t="s">
        <v>25</v>
      </c>
      <c r="F328" s="3405"/>
      <c r="G328" s="3406"/>
      <c r="I328"/>
    </row>
    <row r="329" spans="1:9" ht="13.5" thickBot="1" x14ac:dyDescent="0.25">
      <c r="A329" s="3407" t="s">
        <v>22</v>
      </c>
      <c r="B329" s="3408"/>
      <c r="C329" s="3408"/>
      <c r="D329" s="1001" t="s">
        <v>113</v>
      </c>
      <c r="E329" s="3409" t="s">
        <v>23</v>
      </c>
      <c r="F329" s="3409"/>
      <c r="G329" s="3410"/>
      <c r="I329"/>
    </row>
    <row r="330" spans="1:9" ht="16.5" x14ac:dyDescent="0.25">
      <c r="A330" s="3415" t="s">
        <v>0</v>
      </c>
      <c r="B330" s="3416"/>
      <c r="C330" s="3416"/>
      <c r="D330" s="3416"/>
      <c r="E330" s="3416"/>
      <c r="F330" s="3416"/>
      <c r="G330" s="3417"/>
      <c r="I330"/>
    </row>
    <row r="331" spans="1:9" x14ac:dyDescent="0.2">
      <c r="A331" s="3418" t="s">
        <v>1</v>
      </c>
      <c r="B331" s="3419"/>
      <c r="C331" s="3419"/>
      <c r="D331" s="3419"/>
      <c r="E331" s="3419"/>
      <c r="F331" s="3419"/>
      <c r="G331" s="3420"/>
      <c r="I331"/>
    </row>
    <row r="332" spans="1:9" x14ac:dyDescent="0.2">
      <c r="A332" s="3421" t="s">
        <v>2</v>
      </c>
      <c r="B332" s="3422"/>
      <c r="C332" s="3422"/>
      <c r="D332" s="3422"/>
      <c r="E332" s="3422"/>
      <c r="F332" s="3422"/>
      <c r="G332" s="3423"/>
      <c r="I332"/>
    </row>
    <row r="333" spans="1:9" x14ac:dyDescent="0.2">
      <c r="A333" s="1090"/>
      <c r="B333" s="3"/>
      <c r="C333" s="804"/>
      <c r="D333" s="990"/>
      <c r="E333" s="1240"/>
      <c r="F333" s="6"/>
      <c r="G333" s="7" t="s">
        <v>1091</v>
      </c>
      <c r="I333"/>
    </row>
    <row r="334" spans="1:9" x14ac:dyDescent="0.2">
      <c r="A334" s="1091" t="s">
        <v>4</v>
      </c>
      <c r="B334" s="9"/>
      <c r="C334" s="10" t="s">
        <v>77</v>
      </c>
      <c r="D334" s="991"/>
      <c r="E334" s="1734" t="s">
        <v>2867</v>
      </c>
      <c r="F334" s="1794"/>
      <c r="G334" s="739" t="s">
        <v>2823</v>
      </c>
      <c r="I334"/>
    </row>
    <row r="335" spans="1:9" x14ac:dyDescent="0.2">
      <c r="A335" s="1092" t="s">
        <v>6</v>
      </c>
      <c r="B335" s="15"/>
      <c r="C335" s="16"/>
      <c r="D335" s="992"/>
      <c r="E335" s="3424"/>
      <c r="F335" s="3425"/>
      <c r="G335" s="17"/>
      <c r="I335"/>
    </row>
    <row r="336" spans="1:9" x14ac:dyDescent="0.2">
      <c r="A336" s="1093" t="s">
        <v>7</v>
      </c>
      <c r="B336" s="19"/>
      <c r="C336" s="19"/>
      <c r="D336" s="993"/>
      <c r="E336" s="1241" t="s">
        <v>8</v>
      </c>
      <c r="F336" s="21"/>
      <c r="G336" s="17" t="s">
        <v>9</v>
      </c>
      <c r="I336"/>
    </row>
    <row r="337" spans="1:9" x14ac:dyDescent="0.2">
      <c r="A337" s="1090"/>
      <c r="B337" s="3"/>
      <c r="C337" s="804"/>
      <c r="D337" s="994"/>
      <c r="E337" s="3426"/>
      <c r="F337" s="3427"/>
      <c r="G337" s="22"/>
      <c r="I337"/>
    </row>
    <row r="338" spans="1:9" ht="26.25" thickBot="1" x14ac:dyDescent="0.25">
      <c r="A338" s="1094" t="s">
        <v>10</v>
      </c>
      <c r="B338" s="24" t="s">
        <v>11</v>
      </c>
      <c r="C338" s="25" t="s">
        <v>12</v>
      </c>
      <c r="D338" s="26" t="s">
        <v>13</v>
      </c>
      <c r="E338" s="27" t="s">
        <v>14</v>
      </c>
      <c r="F338" s="28" t="s">
        <v>15</v>
      </c>
      <c r="G338" s="29" t="s">
        <v>16</v>
      </c>
      <c r="I338"/>
    </row>
    <row r="339" spans="1:9" ht="13.5" thickTop="1" x14ac:dyDescent="0.2">
      <c r="A339" s="1096"/>
      <c r="B339" s="822"/>
      <c r="C339" s="823"/>
      <c r="D339" s="243" t="s">
        <v>193</v>
      </c>
      <c r="E339" s="823"/>
      <c r="F339" s="269"/>
      <c r="G339" s="1489">
        <f>$G$323</f>
        <v>1341523.58</v>
      </c>
      <c r="I339"/>
    </row>
    <row r="340" spans="1:9" x14ac:dyDescent="0.2">
      <c r="A340" s="1096">
        <v>190</v>
      </c>
      <c r="B340" s="822"/>
      <c r="C340" s="835" t="s">
        <v>305</v>
      </c>
      <c r="D340" s="989" t="s">
        <v>558</v>
      </c>
      <c r="E340" s="823">
        <v>50</v>
      </c>
      <c r="F340" s="269">
        <v>3200</v>
      </c>
      <c r="G340" s="825">
        <f>F340*E340</f>
        <v>160000</v>
      </c>
      <c r="I340"/>
    </row>
    <row r="341" spans="1:9" x14ac:dyDescent="0.2">
      <c r="A341" s="1096">
        <v>191</v>
      </c>
      <c r="B341" s="822"/>
      <c r="C341" s="835" t="s">
        <v>305</v>
      </c>
      <c r="D341" s="989" t="s">
        <v>559</v>
      </c>
      <c r="E341" s="823">
        <v>25</v>
      </c>
      <c r="F341" s="269">
        <v>1750</v>
      </c>
      <c r="G341" s="825">
        <f t="shared" ref="G341:G353" si="7">F341*E341</f>
        <v>43750</v>
      </c>
      <c r="I341"/>
    </row>
    <row r="342" spans="1:9" x14ac:dyDescent="0.2">
      <c r="A342" s="1096">
        <v>192</v>
      </c>
      <c r="B342" s="822"/>
      <c r="C342" s="835" t="s">
        <v>59</v>
      </c>
      <c r="D342" s="989" t="s">
        <v>1108</v>
      </c>
      <c r="E342" s="823">
        <v>10</v>
      </c>
      <c r="F342" s="269">
        <v>210</v>
      </c>
      <c r="G342" s="825">
        <f t="shared" si="7"/>
        <v>2100</v>
      </c>
      <c r="I342"/>
    </row>
    <row r="343" spans="1:9" x14ac:dyDescent="0.2">
      <c r="A343" s="1096">
        <v>193</v>
      </c>
      <c r="B343" s="822"/>
      <c r="C343" s="835" t="s">
        <v>59</v>
      </c>
      <c r="D343" s="989" t="s">
        <v>560</v>
      </c>
      <c r="E343" s="823">
        <v>10</v>
      </c>
      <c r="F343" s="269">
        <v>195</v>
      </c>
      <c r="G343" s="825">
        <f t="shared" si="7"/>
        <v>1950</v>
      </c>
      <c r="I343"/>
    </row>
    <row r="344" spans="1:9" x14ac:dyDescent="0.2">
      <c r="A344" s="1096"/>
      <c r="B344" s="822"/>
      <c r="C344" s="835"/>
      <c r="D344" s="838" t="s">
        <v>1150</v>
      </c>
      <c r="E344" s="823"/>
      <c r="F344" s="269"/>
      <c r="G344" s="825">
        <f t="shared" si="7"/>
        <v>0</v>
      </c>
      <c r="I344"/>
    </row>
    <row r="345" spans="1:9" x14ac:dyDescent="0.2">
      <c r="A345" s="1096">
        <v>194</v>
      </c>
      <c r="B345" s="822"/>
      <c r="C345" s="835" t="s">
        <v>305</v>
      </c>
      <c r="D345" s="989" t="s">
        <v>561</v>
      </c>
      <c r="E345" s="823">
        <v>1</v>
      </c>
      <c r="F345" s="269">
        <v>550</v>
      </c>
      <c r="G345" s="825">
        <f t="shared" si="7"/>
        <v>550</v>
      </c>
      <c r="I345"/>
    </row>
    <row r="346" spans="1:9" x14ac:dyDescent="0.2">
      <c r="A346" s="1096">
        <v>195</v>
      </c>
      <c r="B346" s="822"/>
      <c r="C346" s="835" t="s">
        <v>305</v>
      </c>
      <c r="D346" s="989" t="s">
        <v>562</v>
      </c>
      <c r="E346" s="823">
        <v>13</v>
      </c>
      <c r="F346" s="269">
        <v>775</v>
      </c>
      <c r="G346" s="825">
        <f t="shared" si="7"/>
        <v>10075</v>
      </c>
      <c r="I346"/>
    </row>
    <row r="347" spans="1:9" x14ac:dyDescent="0.2">
      <c r="A347" s="1096">
        <v>196</v>
      </c>
      <c r="B347" s="828"/>
      <c r="C347" s="835" t="s">
        <v>305</v>
      </c>
      <c r="D347" s="989" t="s">
        <v>563</v>
      </c>
      <c r="E347" s="823">
        <v>1</v>
      </c>
      <c r="F347" s="820">
        <v>900</v>
      </c>
      <c r="G347" s="825">
        <f t="shared" si="7"/>
        <v>900</v>
      </c>
      <c r="I347"/>
    </row>
    <row r="348" spans="1:9" x14ac:dyDescent="0.2">
      <c r="A348" s="1096">
        <v>197</v>
      </c>
      <c r="B348" s="828"/>
      <c r="C348" s="835" t="s">
        <v>305</v>
      </c>
      <c r="D348" s="989" t="s">
        <v>564</v>
      </c>
      <c r="E348" s="823">
        <v>10</v>
      </c>
      <c r="F348" s="820">
        <v>1300</v>
      </c>
      <c r="G348" s="825">
        <f t="shared" si="7"/>
        <v>13000</v>
      </c>
      <c r="I348"/>
    </row>
    <row r="349" spans="1:9" x14ac:dyDescent="0.2">
      <c r="A349" s="1096">
        <v>198</v>
      </c>
      <c r="B349" s="828"/>
      <c r="C349" s="835" t="s">
        <v>305</v>
      </c>
      <c r="D349" s="989" t="s">
        <v>1288</v>
      </c>
      <c r="E349" s="823">
        <v>3</v>
      </c>
      <c r="F349" s="820">
        <v>1150</v>
      </c>
      <c r="G349" s="825">
        <f t="shared" si="7"/>
        <v>3450</v>
      </c>
      <c r="I349"/>
    </row>
    <row r="350" spans="1:9" x14ac:dyDescent="0.2">
      <c r="A350" s="1096">
        <v>199</v>
      </c>
      <c r="B350" s="828"/>
      <c r="C350" s="835" t="s">
        <v>305</v>
      </c>
      <c r="D350" s="989" t="s">
        <v>1289</v>
      </c>
      <c r="E350" s="823">
        <v>1</v>
      </c>
      <c r="F350" s="820">
        <v>550</v>
      </c>
      <c r="G350" s="825">
        <f t="shared" si="7"/>
        <v>550</v>
      </c>
      <c r="I350"/>
    </row>
    <row r="351" spans="1:9" x14ac:dyDescent="0.2">
      <c r="A351" s="1096">
        <v>200</v>
      </c>
      <c r="B351" s="828"/>
      <c r="C351" s="835" t="s">
        <v>305</v>
      </c>
      <c r="D351" s="989" t="s">
        <v>565</v>
      </c>
      <c r="E351" s="823">
        <v>5</v>
      </c>
      <c r="F351" s="820">
        <v>1350</v>
      </c>
      <c r="G351" s="825">
        <f t="shared" si="7"/>
        <v>6750</v>
      </c>
      <c r="I351"/>
    </row>
    <row r="352" spans="1:9" x14ac:dyDescent="0.2">
      <c r="A352" s="1096">
        <v>201</v>
      </c>
      <c r="B352" s="828"/>
      <c r="C352" s="835" t="s">
        <v>232</v>
      </c>
      <c r="D352" s="989" t="s">
        <v>1151</v>
      </c>
      <c r="E352" s="827">
        <v>10</v>
      </c>
      <c r="F352" s="820">
        <v>38</v>
      </c>
      <c r="G352" s="825">
        <f t="shared" si="7"/>
        <v>380</v>
      </c>
      <c r="I352"/>
    </row>
    <row r="353" spans="1:9" x14ac:dyDescent="0.2">
      <c r="A353" s="1096">
        <v>202</v>
      </c>
      <c r="B353" s="828"/>
      <c r="C353" s="835" t="s">
        <v>232</v>
      </c>
      <c r="D353" s="989" t="s">
        <v>1152</v>
      </c>
      <c r="E353" s="827">
        <v>10</v>
      </c>
      <c r="F353" s="820">
        <v>47.5</v>
      </c>
      <c r="G353" s="825">
        <f t="shared" si="7"/>
        <v>475</v>
      </c>
      <c r="I353"/>
    </row>
    <row r="354" spans="1:9" x14ac:dyDescent="0.2">
      <c r="A354" s="1096"/>
      <c r="B354" s="828"/>
      <c r="C354" s="835"/>
      <c r="D354" s="989"/>
      <c r="E354" s="827"/>
      <c r="F354" s="820"/>
      <c r="G354" s="825"/>
      <c r="I354"/>
    </row>
    <row r="355" spans="1:9" x14ac:dyDescent="0.2">
      <c r="A355" s="1096"/>
      <c r="B355" s="828"/>
      <c r="C355" s="835"/>
      <c r="D355" s="989"/>
      <c r="E355" s="827"/>
      <c r="F355" s="820"/>
      <c r="G355" s="825"/>
      <c r="I355"/>
    </row>
    <row r="356" spans="1:9" x14ac:dyDescent="0.2">
      <c r="A356" s="1096"/>
      <c r="B356" s="828"/>
      <c r="C356" s="835"/>
      <c r="D356" s="989"/>
      <c r="E356" s="823"/>
      <c r="F356" s="820"/>
      <c r="G356" s="825"/>
      <c r="I356"/>
    </row>
    <row r="357" spans="1:9" x14ac:dyDescent="0.2">
      <c r="A357" s="1096"/>
      <c r="B357" s="828"/>
      <c r="C357" s="835"/>
      <c r="D357" s="989"/>
      <c r="E357" s="823"/>
      <c r="F357" s="820"/>
      <c r="G357" s="825"/>
      <c r="I357"/>
    </row>
    <row r="358" spans="1:9" x14ac:dyDescent="0.2">
      <c r="A358" s="1096"/>
      <c r="B358" s="828"/>
      <c r="C358" s="835"/>
      <c r="D358" s="989"/>
      <c r="E358" s="823"/>
      <c r="F358" s="831"/>
      <c r="G358" s="832"/>
      <c r="I358"/>
    </row>
    <row r="359" spans="1:9" x14ac:dyDescent="0.2">
      <c r="A359" s="1096"/>
      <c r="B359" s="828"/>
      <c r="C359" s="835"/>
      <c r="D359" s="989"/>
      <c r="E359" s="823"/>
      <c r="F359" s="831"/>
      <c r="G359" s="832"/>
      <c r="I359"/>
    </row>
    <row r="360" spans="1:9" x14ac:dyDescent="0.2">
      <c r="A360" s="1096"/>
      <c r="B360" s="828"/>
      <c r="C360" s="835"/>
      <c r="D360" s="989"/>
      <c r="E360" s="823"/>
      <c r="F360" s="831"/>
      <c r="G360" s="832"/>
      <c r="I360"/>
    </row>
    <row r="361" spans="1:9" x14ac:dyDescent="0.2">
      <c r="A361" s="1096"/>
      <c r="B361" s="828"/>
      <c r="C361" s="835"/>
      <c r="D361" s="989"/>
      <c r="E361" s="833"/>
      <c r="F361" s="831"/>
      <c r="G361" s="832"/>
      <c r="I361"/>
    </row>
    <row r="362" spans="1:9" x14ac:dyDescent="0.2">
      <c r="A362" s="1096"/>
      <c r="B362" s="828"/>
      <c r="C362" s="835"/>
      <c r="D362" s="989"/>
      <c r="E362" s="833"/>
      <c r="F362" s="831"/>
      <c r="G362" s="832"/>
      <c r="I362"/>
    </row>
    <row r="363" spans="1:9" x14ac:dyDescent="0.2">
      <c r="A363" s="1096"/>
      <c r="B363" s="828"/>
      <c r="C363" s="835"/>
      <c r="D363" s="989"/>
      <c r="E363" s="833"/>
      <c r="F363" s="831"/>
      <c r="G363" s="832"/>
      <c r="I363"/>
    </row>
    <row r="364" spans="1:9" x14ac:dyDescent="0.2">
      <c r="A364" s="1096"/>
      <c r="B364" s="828"/>
      <c r="C364" s="835"/>
      <c r="D364" s="989"/>
      <c r="E364" s="833"/>
      <c r="F364" s="834"/>
      <c r="G364" s="832"/>
      <c r="I364"/>
    </row>
    <row r="365" spans="1:9" x14ac:dyDescent="0.2">
      <c r="A365" s="1096"/>
      <c r="B365" s="828"/>
      <c r="C365" s="835"/>
      <c r="D365" s="989"/>
      <c r="E365" s="833"/>
      <c r="F365" s="834"/>
      <c r="G365" s="832"/>
      <c r="I365"/>
    </row>
    <row r="366" spans="1:9" x14ac:dyDescent="0.2">
      <c r="A366" s="1096"/>
      <c r="B366" s="828"/>
      <c r="C366" s="835"/>
      <c r="D366" s="989"/>
      <c r="E366" s="833"/>
      <c r="F366" s="834"/>
      <c r="G366" s="832"/>
      <c r="I366"/>
    </row>
    <row r="367" spans="1:9" x14ac:dyDescent="0.2">
      <c r="A367" s="1096"/>
      <c r="B367" s="828"/>
      <c r="C367" s="835"/>
      <c r="D367" s="989"/>
      <c r="E367" s="833"/>
      <c r="F367" s="834"/>
      <c r="G367" s="832"/>
      <c r="I367"/>
    </row>
    <row r="368" spans="1:9" x14ac:dyDescent="0.2">
      <c r="A368" s="1096"/>
      <c r="B368" s="828"/>
      <c r="C368" s="835"/>
      <c r="D368" s="989"/>
      <c r="E368" s="833"/>
      <c r="F368" s="836"/>
      <c r="G368" s="832"/>
      <c r="I368"/>
    </row>
    <row r="369" spans="1:9" x14ac:dyDescent="0.2">
      <c r="A369" s="1096"/>
      <c r="B369" s="828"/>
      <c r="C369" s="835"/>
      <c r="D369" s="989"/>
      <c r="E369" s="839"/>
      <c r="F369" s="840"/>
      <c r="G369" s="832"/>
    </row>
    <row r="370" spans="1:9" ht="13.5" thickBot="1" x14ac:dyDescent="0.25">
      <c r="A370" s="297"/>
      <c r="B370" s="49"/>
      <c r="C370" s="50"/>
      <c r="D370" s="995"/>
      <c r="E370" s="1242"/>
      <c r="F370" s="52" t="s">
        <v>986</v>
      </c>
      <c r="G370" s="110">
        <f>SUM(G339:G369)</f>
        <v>1585453.58</v>
      </c>
    </row>
    <row r="371" spans="1:9" ht="13.5" thickTop="1" x14ac:dyDescent="0.2">
      <c r="A371" s="1092" t="s">
        <v>566</v>
      </c>
      <c r="B371" s="89"/>
      <c r="C371" s="805"/>
      <c r="E371" s="1243"/>
      <c r="G371" s="17"/>
    </row>
    <row r="372" spans="1:9" ht="13.5" thickBot="1" x14ac:dyDescent="0.25">
      <c r="A372" s="1095"/>
      <c r="B372" s="90"/>
      <c r="C372" s="90"/>
      <c r="D372" s="997"/>
      <c r="E372" s="1244"/>
      <c r="F372" s="58"/>
      <c r="G372" s="59"/>
    </row>
    <row r="373" spans="1:9" ht="13.5" thickTop="1" x14ac:dyDescent="0.2">
      <c r="A373" s="3411"/>
      <c r="B373" s="3412"/>
      <c r="C373" s="3412"/>
      <c r="D373" s="998" t="s">
        <v>18</v>
      </c>
      <c r="E373" s="3413" t="s">
        <v>19</v>
      </c>
      <c r="F373" s="3413"/>
      <c r="G373" s="3414"/>
    </row>
    <row r="374" spans="1:9" x14ac:dyDescent="0.2">
      <c r="A374" s="3400" t="s">
        <v>20</v>
      </c>
      <c r="B374" s="3401"/>
      <c r="C374" s="3401"/>
      <c r="D374" s="999"/>
      <c r="E374" s="3402"/>
      <c r="F374" s="3403"/>
      <c r="G374" s="3404"/>
    </row>
    <row r="375" spans="1:9" x14ac:dyDescent="0.2">
      <c r="A375" s="3400" t="s">
        <v>21</v>
      </c>
      <c r="B375" s="3401"/>
      <c r="C375" s="3401"/>
      <c r="D375" s="1000" t="s">
        <v>85</v>
      </c>
      <c r="E375" s="3405" t="s">
        <v>25</v>
      </c>
      <c r="F375" s="3405"/>
      <c r="G375" s="3406"/>
    </row>
    <row r="376" spans="1:9" ht="13.5" thickBot="1" x14ac:dyDescent="0.25">
      <c r="A376" s="3407" t="s">
        <v>22</v>
      </c>
      <c r="B376" s="3408"/>
      <c r="C376" s="3408"/>
      <c r="D376" s="1001" t="s">
        <v>113</v>
      </c>
      <c r="E376" s="3409" t="s">
        <v>23</v>
      </c>
      <c r="F376" s="3409"/>
      <c r="G376" s="3410"/>
    </row>
    <row r="377" spans="1:9" s="644" customFormat="1" ht="16.5" x14ac:dyDescent="0.25">
      <c r="A377" s="3697" t="s">
        <v>0</v>
      </c>
      <c r="B377" s="3698"/>
      <c r="C377" s="3698"/>
      <c r="D377" s="3698"/>
      <c r="E377" s="3698"/>
      <c r="F377" s="3698"/>
      <c r="G377" s="3699"/>
      <c r="I377" s="1136"/>
    </row>
    <row r="378" spans="1:9" x14ac:dyDescent="0.2">
      <c r="A378" s="3418" t="s">
        <v>1</v>
      </c>
      <c r="B378" s="3419"/>
      <c r="C378" s="3419"/>
      <c r="D378" s="3419"/>
      <c r="E378" s="3419"/>
      <c r="F378" s="3419"/>
      <c r="G378" s="3420"/>
      <c r="I378" s="1128"/>
    </row>
    <row r="379" spans="1:9" x14ac:dyDescent="0.2">
      <c r="A379" s="3421" t="s">
        <v>2</v>
      </c>
      <c r="B379" s="3422"/>
      <c r="C379" s="3422"/>
      <c r="D379" s="3422"/>
      <c r="E379" s="3422"/>
      <c r="F379" s="3422"/>
      <c r="G379" s="3423"/>
      <c r="I379" s="1128"/>
    </row>
    <row r="380" spans="1:9" x14ac:dyDescent="0.2">
      <c r="A380" s="1090"/>
      <c r="B380" s="3"/>
      <c r="C380" s="804"/>
      <c r="D380" s="990"/>
      <c r="E380" s="1240"/>
      <c r="F380" s="6"/>
      <c r="G380" s="7" t="s">
        <v>3256</v>
      </c>
      <c r="I380" s="1128"/>
    </row>
    <row r="381" spans="1:9" x14ac:dyDescent="0.2">
      <c r="A381" s="1091" t="s">
        <v>4</v>
      </c>
      <c r="B381" s="9"/>
      <c r="C381" s="10" t="s">
        <v>77</v>
      </c>
      <c r="D381" s="991"/>
      <c r="E381" s="1734" t="s">
        <v>3262</v>
      </c>
      <c r="F381" s="1794"/>
      <c r="G381" s="1278" t="s">
        <v>3142</v>
      </c>
      <c r="I381" s="1128"/>
    </row>
    <row r="382" spans="1:9" x14ac:dyDescent="0.2">
      <c r="A382" s="1092" t="s">
        <v>6</v>
      </c>
      <c r="B382" s="15"/>
      <c r="C382" s="16"/>
      <c r="D382" s="992"/>
      <c r="E382" s="3719"/>
      <c r="F382" s="3720"/>
      <c r="G382" s="17"/>
      <c r="I382" s="1128"/>
    </row>
    <row r="383" spans="1:9" x14ac:dyDescent="0.2">
      <c r="A383" s="1093" t="s">
        <v>7</v>
      </c>
      <c r="B383" s="19"/>
      <c r="C383" s="19"/>
      <c r="D383" s="993"/>
      <c r="E383" s="1742" t="s">
        <v>8</v>
      </c>
      <c r="F383" s="1795"/>
      <c r="G383" s="17" t="s">
        <v>9</v>
      </c>
      <c r="I383" s="1128"/>
    </row>
    <row r="384" spans="1:9" x14ac:dyDescent="0.2">
      <c r="A384" s="1090"/>
      <c r="B384" s="3"/>
      <c r="C384" s="804"/>
      <c r="D384" s="994"/>
      <c r="E384" s="3426"/>
      <c r="F384" s="3427"/>
      <c r="G384" s="22"/>
      <c r="I384" s="1128"/>
    </row>
    <row r="385" spans="1:11" ht="26.25" thickBot="1" x14ac:dyDescent="0.25">
      <c r="A385" s="1094" t="s">
        <v>10</v>
      </c>
      <c r="B385" s="24" t="s">
        <v>11</v>
      </c>
      <c r="C385" s="25" t="s">
        <v>12</v>
      </c>
      <c r="D385" s="26" t="s">
        <v>13</v>
      </c>
      <c r="E385" s="27" t="s">
        <v>14</v>
      </c>
      <c r="F385" s="28" t="s">
        <v>15</v>
      </c>
      <c r="G385" s="29" t="s">
        <v>16</v>
      </c>
      <c r="I385" s="1128"/>
    </row>
    <row r="386" spans="1:11" ht="13.5" thickTop="1" x14ac:dyDescent="0.2">
      <c r="A386" s="1096">
        <v>1</v>
      </c>
      <c r="B386" s="822"/>
      <c r="C386" s="823" t="s">
        <v>305</v>
      </c>
      <c r="D386" s="989" t="s">
        <v>567</v>
      </c>
      <c r="E386" s="823">
        <v>5</v>
      </c>
      <c r="F386" s="269">
        <v>125</v>
      </c>
      <c r="G386" s="825">
        <f>F386*E386</f>
        <v>625</v>
      </c>
      <c r="I386" s="1128"/>
      <c r="J386" s="823">
        <v>5</v>
      </c>
      <c r="K386" s="269">
        <v>125</v>
      </c>
    </row>
    <row r="387" spans="1:11" x14ac:dyDescent="0.2">
      <c r="A387" s="1096">
        <v>2</v>
      </c>
      <c r="B387" s="822"/>
      <c r="C387" s="835" t="s">
        <v>305</v>
      </c>
      <c r="D387" s="989" t="s">
        <v>489</v>
      </c>
      <c r="E387" s="823">
        <v>10</v>
      </c>
      <c r="F387" s="269">
        <v>360</v>
      </c>
      <c r="G387" s="825">
        <f t="shared" ref="G387:G417" si="8">F387*E387</f>
        <v>3600</v>
      </c>
      <c r="I387" s="1128"/>
      <c r="J387" s="823">
        <v>10</v>
      </c>
      <c r="K387" s="269">
        <v>360</v>
      </c>
    </row>
    <row r="388" spans="1:11" x14ac:dyDescent="0.2">
      <c r="A388" s="1096">
        <v>3</v>
      </c>
      <c r="B388" s="822"/>
      <c r="C388" s="835" t="s">
        <v>227</v>
      </c>
      <c r="D388" s="989" t="s">
        <v>1209</v>
      </c>
      <c r="E388" s="823">
        <v>1</v>
      </c>
      <c r="F388" s="269">
        <v>190</v>
      </c>
      <c r="G388" s="825">
        <f t="shared" si="8"/>
        <v>190</v>
      </c>
      <c r="I388" s="1128"/>
      <c r="J388" s="823">
        <v>1</v>
      </c>
      <c r="K388" s="269">
        <v>190</v>
      </c>
    </row>
    <row r="389" spans="1:11" x14ac:dyDescent="0.2">
      <c r="A389" s="1096">
        <v>4</v>
      </c>
      <c r="B389" s="822"/>
      <c r="C389" s="835" t="s">
        <v>227</v>
      </c>
      <c r="D389" s="989" t="s">
        <v>1210</v>
      </c>
      <c r="E389" s="823">
        <v>1</v>
      </c>
      <c r="F389" s="269">
        <v>420</v>
      </c>
      <c r="G389" s="825">
        <f t="shared" si="8"/>
        <v>420</v>
      </c>
      <c r="I389" s="1128"/>
      <c r="J389" s="823">
        <v>1</v>
      </c>
      <c r="K389" s="269">
        <v>420</v>
      </c>
    </row>
    <row r="390" spans="1:11" x14ac:dyDescent="0.2">
      <c r="A390" s="1096">
        <v>5</v>
      </c>
      <c r="B390" s="822"/>
      <c r="C390" s="835" t="s">
        <v>227</v>
      </c>
      <c r="D390" s="989" t="s">
        <v>491</v>
      </c>
      <c r="E390" s="1054">
        <v>1</v>
      </c>
      <c r="F390" s="83">
        <v>175</v>
      </c>
      <c r="G390" s="1396">
        <f t="shared" si="8"/>
        <v>175</v>
      </c>
      <c r="I390" s="1128"/>
      <c r="J390" s="823">
        <v>1</v>
      </c>
      <c r="K390" s="269">
        <v>175</v>
      </c>
    </row>
    <row r="391" spans="1:11" x14ac:dyDescent="0.2">
      <c r="A391" s="1096"/>
      <c r="B391" s="822"/>
      <c r="C391" s="835"/>
      <c r="D391" s="989" t="s">
        <v>1211</v>
      </c>
      <c r="E391" s="1054"/>
      <c r="F391" s="83"/>
      <c r="G391" s="1396"/>
      <c r="I391" s="1128"/>
      <c r="J391" s="823"/>
      <c r="K391" s="269"/>
    </row>
    <row r="392" spans="1:11" x14ac:dyDescent="0.2">
      <c r="A392" s="1096">
        <v>6</v>
      </c>
      <c r="B392" s="822"/>
      <c r="C392" s="835" t="s">
        <v>158</v>
      </c>
      <c r="D392" s="989" t="s">
        <v>491</v>
      </c>
      <c r="E392" s="1054">
        <v>7</v>
      </c>
      <c r="F392" s="83">
        <v>48</v>
      </c>
      <c r="G392" s="1396">
        <f t="shared" si="8"/>
        <v>336</v>
      </c>
      <c r="I392" s="1128"/>
      <c r="J392" s="1172">
        <v>10</v>
      </c>
      <c r="K392" s="269">
        <v>48</v>
      </c>
    </row>
    <row r="393" spans="1:11" x14ac:dyDescent="0.2">
      <c r="A393" s="1096"/>
      <c r="B393" s="828"/>
      <c r="C393" s="835"/>
      <c r="D393" s="989" t="s">
        <v>1153</v>
      </c>
      <c r="E393" s="1054"/>
      <c r="F393" s="148"/>
      <c r="G393" s="1396"/>
      <c r="I393" s="1128"/>
      <c r="J393" s="823"/>
      <c r="K393" s="820"/>
    </row>
    <row r="394" spans="1:11" x14ac:dyDescent="0.2">
      <c r="A394" s="1096">
        <v>7</v>
      </c>
      <c r="B394" s="828"/>
      <c r="C394" s="835" t="s">
        <v>305</v>
      </c>
      <c r="D394" s="989" t="s">
        <v>1372</v>
      </c>
      <c r="E394" s="1054">
        <v>2</v>
      </c>
      <c r="F394" s="148">
        <v>978.8</v>
      </c>
      <c r="G394" s="1396">
        <f t="shared" si="8"/>
        <v>1957.6</v>
      </c>
      <c r="I394" s="1128"/>
      <c r="J394" s="1172">
        <v>3</v>
      </c>
      <c r="K394" s="820">
        <v>978.8</v>
      </c>
    </row>
    <row r="395" spans="1:11" x14ac:dyDescent="0.2">
      <c r="A395" s="1096">
        <v>8</v>
      </c>
      <c r="B395" s="828"/>
      <c r="C395" s="835" t="s">
        <v>305</v>
      </c>
      <c r="D395" s="989" t="s">
        <v>492</v>
      </c>
      <c r="E395" s="1054">
        <v>5</v>
      </c>
      <c r="F395" s="148">
        <v>250</v>
      </c>
      <c r="G395" s="1396">
        <f t="shared" si="8"/>
        <v>1250</v>
      </c>
      <c r="I395" s="1128"/>
      <c r="J395" s="823">
        <v>5</v>
      </c>
      <c r="K395" s="820">
        <v>250</v>
      </c>
    </row>
    <row r="396" spans="1:11" x14ac:dyDescent="0.2">
      <c r="A396" s="1096">
        <v>9</v>
      </c>
      <c r="B396" s="828"/>
      <c r="C396" s="835" t="s">
        <v>305</v>
      </c>
      <c r="D396" s="989" t="s">
        <v>1212</v>
      </c>
      <c r="E396" s="1054">
        <v>5</v>
      </c>
      <c r="F396" s="148">
        <v>150</v>
      </c>
      <c r="G396" s="1396">
        <f t="shared" si="8"/>
        <v>750</v>
      </c>
      <c r="I396" s="1128"/>
      <c r="J396" s="823">
        <v>5</v>
      </c>
      <c r="K396" s="820">
        <v>150</v>
      </c>
    </row>
    <row r="397" spans="1:11" x14ac:dyDescent="0.2">
      <c r="A397" s="1096">
        <v>10</v>
      </c>
      <c r="B397" s="828"/>
      <c r="C397" s="835" t="s">
        <v>305</v>
      </c>
      <c r="D397" s="989" t="s">
        <v>1213</v>
      </c>
      <c r="E397" s="1054">
        <v>4</v>
      </c>
      <c r="F397" s="148">
        <v>120</v>
      </c>
      <c r="G397" s="1396">
        <f t="shared" si="8"/>
        <v>480</v>
      </c>
      <c r="I397" s="1128"/>
      <c r="J397" s="1172">
        <v>5</v>
      </c>
      <c r="K397" s="820">
        <v>120</v>
      </c>
    </row>
    <row r="398" spans="1:11" x14ac:dyDescent="0.2">
      <c r="A398" s="1096">
        <v>11</v>
      </c>
      <c r="B398" s="828"/>
      <c r="C398" s="835" t="s">
        <v>305</v>
      </c>
      <c r="D398" s="989" t="s">
        <v>1214</v>
      </c>
      <c r="E398" s="258">
        <v>1</v>
      </c>
      <c r="F398" s="148">
        <v>250</v>
      </c>
      <c r="G398" s="1396">
        <f t="shared" si="8"/>
        <v>250</v>
      </c>
      <c r="I398" s="1128"/>
      <c r="J398" s="827">
        <v>1</v>
      </c>
      <c r="K398" s="820">
        <v>250</v>
      </c>
    </row>
    <row r="399" spans="1:11" x14ac:dyDescent="0.2">
      <c r="A399" s="1096">
        <v>12</v>
      </c>
      <c r="B399" s="828"/>
      <c r="C399" s="835" t="s">
        <v>305</v>
      </c>
      <c r="D399" s="989" t="s">
        <v>1215</v>
      </c>
      <c r="E399" s="258">
        <v>3</v>
      </c>
      <c r="F399" s="148">
        <v>290</v>
      </c>
      <c r="G399" s="1396">
        <f t="shared" si="8"/>
        <v>870</v>
      </c>
      <c r="I399" s="1128"/>
      <c r="J399" s="827">
        <v>3</v>
      </c>
      <c r="K399" s="820">
        <v>290</v>
      </c>
    </row>
    <row r="400" spans="1:11" x14ac:dyDescent="0.2">
      <c r="A400" s="1096">
        <v>13</v>
      </c>
      <c r="B400" s="828"/>
      <c r="C400" s="835" t="s">
        <v>158</v>
      </c>
      <c r="D400" s="989" t="s">
        <v>3280</v>
      </c>
      <c r="E400" s="258">
        <v>30</v>
      </c>
      <c r="F400" s="148">
        <v>32</v>
      </c>
      <c r="G400" s="1396">
        <f t="shared" si="8"/>
        <v>960</v>
      </c>
      <c r="I400" s="1128"/>
      <c r="J400" s="827">
        <v>30</v>
      </c>
      <c r="K400" s="820">
        <v>32</v>
      </c>
    </row>
    <row r="401" spans="1:12" x14ac:dyDescent="0.2">
      <c r="A401" s="1096"/>
      <c r="B401" s="828"/>
      <c r="C401" s="835"/>
      <c r="D401" s="989" t="s">
        <v>3281</v>
      </c>
      <c r="E401" s="258"/>
      <c r="F401" s="148"/>
      <c r="G401" s="1396"/>
      <c r="I401" s="1128"/>
      <c r="J401" s="827"/>
      <c r="K401" s="820"/>
    </row>
    <row r="402" spans="1:12" x14ac:dyDescent="0.2">
      <c r="A402" s="1096">
        <v>14</v>
      </c>
      <c r="B402" s="828"/>
      <c r="C402" s="835" t="s">
        <v>158</v>
      </c>
      <c r="D402" s="989" t="s">
        <v>3263</v>
      </c>
      <c r="E402" s="1054">
        <v>30</v>
      </c>
      <c r="F402" s="148">
        <v>36</v>
      </c>
      <c r="G402" s="1396">
        <f t="shared" si="8"/>
        <v>1080</v>
      </c>
      <c r="I402" s="1128"/>
      <c r="J402" s="823">
        <v>30</v>
      </c>
      <c r="K402" s="820">
        <v>36</v>
      </c>
    </row>
    <row r="403" spans="1:12" x14ac:dyDescent="0.2">
      <c r="A403" s="1096"/>
      <c r="B403" s="828"/>
      <c r="C403" s="835"/>
      <c r="D403" s="989" t="s">
        <v>3264</v>
      </c>
      <c r="E403" s="1054"/>
      <c r="F403" s="148"/>
      <c r="G403" s="1396"/>
      <c r="I403" s="1128"/>
      <c r="J403" s="823"/>
      <c r="K403" s="820"/>
    </row>
    <row r="404" spans="1:12" x14ac:dyDescent="0.2">
      <c r="A404" s="1096">
        <v>15</v>
      </c>
      <c r="B404" s="828"/>
      <c r="C404" s="835" t="s">
        <v>158</v>
      </c>
      <c r="D404" s="989" t="s">
        <v>3265</v>
      </c>
      <c r="E404" s="1054">
        <v>30</v>
      </c>
      <c r="F404" s="148">
        <v>45</v>
      </c>
      <c r="G404" s="1396">
        <f t="shared" si="8"/>
        <v>1350</v>
      </c>
      <c r="I404" s="1128"/>
      <c r="J404" s="823">
        <v>30</v>
      </c>
      <c r="K404" s="820">
        <v>45</v>
      </c>
    </row>
    <row r="405" spans="1:12" x14ac:dyDescent="0.2">
      <c r="A405" s="1096"/>
      <c r="B405" s="828"/>
      <c r="C405" s="835"/>
      <c r="D405" s="989" t="s">
        <v>3264</v>
      </c>
      <c r="E405" s="1054"/>
      <c r="F405" s="148"/>
      <c r="G405" s="1396"/>
      <c r="I405" s="1128"/>
      <c r="J405" s="823"/>
      <c r="K405" s="820"/>
    </row>
    <row r="406" spans="1:12" x14ac:dyDescent="0.2">
      <c r="A406" s="1096">
        <v>16</v>
      </c>
      <c r="B406" s="828"/>
      <c r="C406" s="835" t="s">
        <v>305</v>
      </c>
      <c r="D406" s="989" t="s">
        <v>1357</v>
      </c>
      <c r="E406" s="1054">
        <v>3</v>
      </c>
      <c r="F406" s="156">
        <v>245</v>
      </c>
      <c r="G406" s="1396">
        <f t="shared" si="8"/>
        <v>735</v>
      </c>
      <c r="I406" s="1128"/>
      <c r="J406" s="823">
        <v>3</v>
      </c>
      <c r="K406" s="831">
        <v>245</v>
      </c>
    </row>
    <row r="407" spans="1:12" x14ac:dyDescent="0.2">
      <c r="A407" s="1096">
        <v>17</v>
      </c>
      <c r="B407" s="828"/>
      <c r="C407" s="835" t="s">
        <v>305</v>
      </c>
      <c r="D407" s="989" t="s">
        <v>1354</v>
      </c>
      <c r="E407" s="1054">
        <v>10</v>
      </c>
      <c r="F407" s="156">
        <v>350</v>
      </c>
      <c r="G407" s="1396">
        <f t="shared" si="8"/>
        <v>3500</v>
      </c>
      <c r="I407" s="1128"/>
      <c r="J407" s="823">
        <v>10</v>
      </c>
      <c r="K407" s="831">
        <v>350</v>
      </c>
    </row>
    <row r="408" spans="1:12" x14ac:dyDescent="0.2">
      <c r="A408" s="1096">
        <v>18</v>
      </c>
      <c r="B408" s="828"/>
      <c r="C408" s="835" t="s">
        <v>305</v>
      </c>
      <c r="D408" s="989" t="s">
        <v>1355</v>
      </c>
      <c r="E408" s="1054">
        <v>10</v>
      </c>
      <c r="F408" s="156">
        <v>229</v>
      </c>
      <c r="G408" s="1396">
        <f t="shared" si="8"/>
        <v>2290</v>
      </c>
      <c r="I408" s="1128"/>
      <c r="J408" s="823">
        <v>10</v>
      </c>
      <c r="K408" s="831">
        <v>229</v>
      </c>
    </row>
    <row r="409" spans="1:12" x14ac:dyDescent="0.2">
      <c r="A409" s="1096">
        <v>19</v>
      </c>
      <c r="B409" s="828"/>
      <c r="C409" s="835" t="s">
        <v>305</v>
      </c>
      <c r="D409" s="989" t="s">
        <v>1356</v>
      </c>
      <c r="E409" s="1358">
        <v>80</v>
      </c>
      <c r="F409" s="156">
        <v>320</v>
      </c>
      <c r="G409" s="1396">
        <f t="shared" si="8"/>
        <v>25600</v>
      </c>
      <c r="I409" s="1128"/>
      <c r="J409" s="833">
        <v>80</v>
      </c>
      <c r="K409" s="831">
        <v>320</v>
      </c>
    </row>
    <row r="410" spans="1:12" x14ac:dyDescent="0.2">
      <c r="A410" s="1096">
        <v>20</v>
      </c>
      <c r="B410" s="828"/>
      <c r="C410" s="978" t="s">
        <v>305</v>
      </c>
      <c r="D410" s="989" t="s">
        <v>569</v>
      </c>
      <c r="E410" s="1358">
        <v>40</v>
      </c>
      <c r="F410" s="156">
        <v>2795</v>
      </c>
      <c r="G410" s="1396">
        <f t="shared" si="8"/>
        <v>111800</v>
      </c>
      <c r="I410" s="1128"/>
      <c r="J410" s="833">
        <v>40</v>
      </c>
      <c r="K410" s="831">
        <v>2795</v>
      </c>
    </row>
    <row r="411" spans="1:12" x14ac:dyDescent="0.2">
      <c r="A411" s="1096"/>
      <c r="B411" s="828"/>
      <c r="C411" s="835"/>
      <c r="D411" s="989" t="s">
        <v>1374</v>
      </c>
      <c r="E411" s="1358"/>
      <c r="F411" s="156"/>
      <c r="G411" s="1396"/>
      <c r="I411" s="1128"/>
      <c r="J411" s="833"/>
      <c r="K411" s="831"/>
    </row>
    <row r="412" spans="1:12" x14ac:dyDescent="0.2">
      <c r="A412" s="1096">
        <v>21</v>
      </c>
      <c r="B412" s="828"/>
      <c r="C412" s="835" t="s">
        <v>158</v>
      </c>
      <c r="D412" s="989" t="s">
        <v>1122</v>
      </c>
      <c r="E412" s="1358">
        <v>20</v>
      </c>
      <c r="F412" s="1135">
        <v>28</v>
      </c>
      <c r="G412" s="1396">
        <f t="shared" si="8"/>
        <v>560</v>
      </c>
      <c r="I412" s="1128"/>
      <c r="J412" s="833">
        <v>20</v>
      </c>
      <c r="K412" s="834">
        <v>28</v>
      </c>
    </row>
    <row r="413" spans="1:12" x14ac:dyDescent="0.2">
      <c r="A413" s="1096">
        <v>22</v>
      </c>
      <c r="B413" s="828"/>
      <c r="C413" s="835" t="s">
        <v>158</v>
      </c>
      <c r="D413" s="989" t="s">
        <v>1124</v>
      </c>
      <c r="E413" s="1358">
        <v>28</v>
      </c>
      <c r="F413" s="1135">
        <v>24</v>
      </c>
      <c r="G413" s="1396">
        <f t="shared" si="8"/>
        <v>672</v>
      </c>
      <c r="I413" s="1128"/>
      <c r="J413" s="833">
        <v>28</v>
      </c>
      <c r="K413" s="834">
        <v>24</v>
      </c>
    </row>
    <row r="414" spans="1:12" x14ac:dyDescent="0.2">
      <c r="A414" s="1096">
        <v>23</v>
      </c>
      <c r="B414" s="828"/>
      <c r="C414" s="835" t="s">
        <v>305</v>
      </c>
      <c r="D414" s="989" t="s">
        <v>1216</v>
      </c>
      <c r="E414" s="1358">
        <v>200</v>
      </c>
      <c r="F414" s="1135">
        <v>220</v>
      </c>
      <c r="G414" s="1396">
        <f t="shared" si="8"/>
        <v>44000</v>
      </c>
      <c r="I414" s="1128"/>
      <c r="J414" s="833">
        <v>200</v>
      </c>
      <c r="K414" s="834">
        <v>220</v>
      </c>
      <c r="L414" s="5"/>
    </row>
    <row r="415" spans="1:12" x14ac:dyDescent="0.2">
      <c r="A415" s="1096">
        <v>24</v>
      </c>
      <c r="B415" s="822"/>
      <c r="C415" s="835" t="s">
        <v>305</v>
      </c>
      <c r="D415" s="1002" t="s">
        <v>1217</v>
      </c>
      <c r="E415" s="1054">
        <v>5</v>
      </c>
      <c r="F415" s="83">
        <v>120</v>
      </c>
      <c r="G415" s="1396">
        <f t="shared" si="8"/>
        <v>600</v>
      </c>
      <c r="I415" s="1128"/>
      <c r="J415" s="1983"/>
      <c r="K415" s="1982"/>
    </row>
    <row r="416" spans="1:12" x14ac:dyDescent="0.2">
      <c r="A416" s="1096">
        <v>25</v>
      </c>
      <c r="B416" s="822"/>
      <c r="C416" s="835" t="s">
        <v>1218</v>
      </c>
      <c r="D416" s="1002" t="s">
        <v>1290</v>
      </c>
      <c r="E416" s="1054">
        <v>1</v>
      </c>
      <c r="F416" s="83">
        <v>956.25</v>
      </c>
      <c r="G416" s="1396">
        <f t="shared" si="8"/>
        <v>956.25</v>
      </c>
      <c r="I416" s="1128"/>
      <c r="J416" s="1983"/>
      <c r="K416" s="1982"/>
    </row>
    <row r="417" spans="1:11" x14ac:dyDescent="0.2">
      <c r="A417" s="1096">
        <v>26</v>
      </c>
      <c r="B417" s="822"/>
      <c r="C417" s="835" t="s">
        <v>305</v>
      </c>
      <c r="D417" s="1002" t="s">
        <v>1222</v>
      </c>
      <c r="E417" s="1054">
        <v>3</v>
      </c>
      <c r="F417" s="83">
        <v>425</v>
      </c>
      <c r="G417" s="1396">
        <f t="shared" si="8"/>
        <v>1275</v>
      </c>
      <c r="I417" s="1128"/>
      <c r="J417" s="1983"/>
      <c r="K417" s="1982"/>
    </row>
    <row r="418" spans="1:11" x14ac:dyDescent="0.2">
      <c r="A418" s="1096"/>
      <c r="B418" s="2101"/>
      <c r="C418" s="1854"/>
      <c r="D418" s="1985"/>
      <c r="E418" s="1738"/>
      <c r="F418" s="2102"/>
      <c r="G418" s="1396"/>
      <c r="I418" s="1128"/>
      <c r="J418" s="1983"/>
      <c r="K418" s="1982"/>
    </row>
    <row r="419" spans="1:11" ht="13.5" thickBot="1" x14ac:dyDescent="0.25">
      <c r="A419" s="1861"/>
      <c r="B419" s="49"/>
      <c r="C419" s="50"/>
      <c r="D419" s="995"/>
      <c r="E419" s="1242"/>
      <c r="F419" s="52" t="s">
        <v>985</v>
      </c>
      <c r="G419" s="277">
        <f>SUM(G386:G417)</f>
        <v>206281.85</v>
      </c>
      <c r="I419" s="1128"/>
    </row>
    <row r="420" spans="1:11" ht="13.5" thickTop="1" x14ac:dyDescent="0.2">
      <c r="A420" s="1092" t="s">
        <v>568</v>
      </c>
      <c r="B420" s="89"/>
      <c r="C420" s="805"/>
      <c r="E420" s="1243"/>
      <c r="G420" s="17"/>
      <c r="I420" s="1128"/>
    </row>
    <row r="421" spans="1:11" ht="13.5" thickBot="1" x14ac:dyDescent="0.25">
      <c r="A421" s="1095"/>
      <c r="B421" s="90"/>
      <c r="C421" s="90"/>
      <c r="D421" s="997"/>
      <c r="E421" s="1244"/>
      <c r="F421" s="58"/>
      <c r="G421" s="59"/>
      <c r="I421" s="1128"/>
    </row>
    <row r="422" spans="1:11" ht="13.5" thickTop="1" x14ac:dyDescent="0.2">
      <c r="A422" s="3411"/>
      <c r="B422" s="3412"/>
      <c r="C422" s="3412"/>
      <c r="D422" s="998" t="s">
        <v>18</v>
      </c>
      <c r="E422" s="3413" t="s">
        <v>19</v>
      </c>
      <c r="F422" s="3413"/>
      <c r="G422" s="3414"/>
      <c r="I422" s="1128"/>
    </row>
    <row r="423" spans="1:11" x14ac:dyDescent="0.2">
      <c r="A423" s="3400" t="s">
        <v>20</v>
      </c>
      <c r="B423" s="3401"/>
      <c r="C423" s="3401"/>
      <c r="D423" s="999"/>
      <c r="E423" s="3402"/>
      <c r="F423" s="3403"/>
      <c r="G423" s="3404"/>
      <c r="I423" s="1128"/>
    </row>
    <row r="424" spans="1:11" x14ac:dyDescent="0.2">
      <c r="A424" s="3400" t="s">
        <v>21</v>
      </c>
      <c r="B424" s="3401"/>
      <c r="C424" s="3401"/>
      <c r="D424" s="1000" t="s">
        <v>85</v>
      </c>
      <c r="E424" s="3405" t="s">
        <v>25</v>
      </c>
      <c r="F424" s="3405"/>
      <c r="G424" s="3406"/>
      <c r="I424" s="1128"/>
    </row>
    <row r="425" spans="1:11" ht="13.5" thickBot="1" x14ac:dyDescent="0.25">
      <c r="A425" s="3407" t="s">
        <v>22</v>
      </c>
      <c r="B425" s="3408"/>
      <c r="C425" s="3408"/>
      <c r="D425" s="1001" t="s">
        <v>113</v>
      </c>
      <c r="E425" s="3409" t="s">
        <v>23</v>
      </c>
      <c r="F425" s="3409"/>
      <c r="G425" s="3410"/>
      <c r="I425" s="1128"/>
    </row>
    <row r="426" spans="1:11" ht="16.5" x14ac:dyDescent="0.25">
      <c r="A426" s="3415" t="s">
        <v>0</v>
      </c>
      <c r="B426" s="3416"/>
      <c r="C426" s="3416"/>
      <c r="D426" s="3416"/>
      <c r="E426" s="3416"/>
      <c r="F426" s="3416"/>
      <c r="G426" s="3417"/>
      <c r="I426" s="1128"/>
    </row>
    <row r="427" spans="1:11" x14ac:dyDescent="0.2">
      <c r="A427" s="3418" t="s">
        <v>1</v>
      </c>
      <c r="B427" s="3419"/>
      <c r="C427" s="3419"/>
      <c r="D427" s="3419"/>
      <c r="E427" s="3419"/>
      <c r="F427" s="3419"/>
      <c r="G427" s="3420"/>
      <c r="I427" s="1128"/>
    </row>
    <row r="428" spans="1:11" x14ac:dyDescent="0.2">
      <c r="A428" s="3421" t="s">
        <v>2</v>
      </c>
      <c r="B428" s="3422"/>
      <c r="C428" s="3422"/>
      <c r="D428" s="3422"/>
      <c r="E428" s="3422"/>
      <c r="F428" s="3422"/>
      <c r="G428" s="3423"/>
      <c r="I428" s="1128"/>
    </row>
    <row r="429" spans="1:11" x14ac:dyDescent="0.2">
      <c r="A429" s="1090"/>
      <c r="B429" s="3"/>
      <c r="C429" s="814"/>
      <c r="D429" s="990"/>
      <c r="E429" s="1240"/>
      <c r="F429" s="6"/>
      <c r="G429" s="7" t="s">
        <v>3255</v>
      </c>
      <c r="I429" s="1128"/>
    </row>
    <row r="430" spans="1:11" x14ac:dyDescent="0.2">
      <c r="A430" s="1091" t="s">
        <v>4</v>
      </c>
      <c r="B430" s="9"/>
      <c r="C430" s="10" t="s">
        <v>77</v>
      </c>
      <c r="D430" s="991"/>
      <c r="E430" s="1734" t="s">
        <v>3262</v>
      </c>
      <c r="F430" s="1794"/>
      <c r="G430" s="1278" t="s">
        <v>3142</v>
      </c>
      <c r="I430" s="1128"/>
    </row>
    <row r="431" spans="1:11" x14ac:dyDescent="0.2">
      <c r="A431" s="1092" t="s">
        <v>6</v>
      </c>
      <c r="B431" s="15"/>
      <c r="C431" s="16"/>
      <c r="D431" s="992"/>
      <c r="E431" s="3719"/>
      <c r="F431" s="3720"/>
      <c r="G431" s="17"/>
      <c r="I431" s="1128"/>
    </row>
    <row r="432" spans="1:11" x14ac:dyDescent="0.2">
      <c r="A432" s="1093" t="s">
        <v>7</v>
      </c>
      <c r="B432" s="19"/>
      <c r="C432" s="19"/>
      <c r="D432" s="993"/>
      <c r="E432" s="1742" t="s">
        <v>8</v>
      </c>
      <c r="F432" s="1795"/>
      <c r="G432" s="17" t="s">
        <v>9</v>
      </c>
      <c r="I432" s="1128"/>
    </row>
    <row r="433" spans="1:11" x14ac:dyDescent="0.2">
      <c r="A433" s="1090"/>
      <c r="B433" s="3"/>
      <c r="C433" s="814"/>
      <c r="D433" s="994"/>
      <c r="E433" s="3426"/>
      <c r="F433" s="3427"/>
      <c r="G433" s="22"/>
      <c r="I433" s="1128"/>
    </row>
    <row r="434" spans="1:11" ht="26.25" thickBot="1" x14ac:dyDescent="0.25">
      <c r="A434" s="1094" t="s">
        <v>10</v>
      </c>
      <c r="B434" s="24" t="s">
        <v>11</v>
      </c>
      <c r="C434" s="25" t="s">
        <v>12</v>
      </c>
      <c r="D434" s="26" t="s">
        <v>13</v>
      </c>
      <c r="E434" s="27" t="s">
        <v>14</v>
      </c>
      <c r="F434" s="28" t="s">
        <v>15</v>
      </c>
      <c r="G434" s="29" t="s">
        <v>16</v>
      </c>
      <c r="I434" s="1128"/>
    </row>
    <row r="435" spans="1:11" ht="13.5" thickTop="1" x14ac:dyDescent="0.2">
      <c r="A435" s="1096"/>
      <c r="B435" s="822"/>
      <c r="C435" s="823"/>
      <c r="D435" s="243" t="s">
        <v>193</v>
      </c>
      <c r="E435" s="823"/>
      <c r="F435" s="269"/>
      <c r="G435" s="1489">
        <f>$G$419</f>
        <v>206281.85</v>
      </c>
      <c r="I435" s="1128"/>
    </row>
    <row r="436" spans="1:11" x14ac:dyDescent="0.2">
      <c r="A436" s="1096">
        <v>27</v>
      </c>
      <c r="B436" s="822"/>
      <c r="C436" s="835" t="s">
        <v>305</v>
      </c>
      <c r="D436" s="1002" t="s">
        <v>1223</v>
      </c>
      <c r="E436" s="823">
        <v>3</v>
      </c>
      <c r="F436" s="269">
        <v>795</v>
      </c>
      <c r="G436" s="825">
        <f t="shared" ref="G436:G461" si="9">F436*E436</f>
        <v>2385</v>
      </c>
      <c r="I436" s="1128"/>
      <c r="J436" s="823">
        <v>3</v>
      </c>
      <c r="K436" s="269">
        <v>795</v>
      </c>
    </row>
    <row r="437" spans="1:11" x14ac:dyDescent="0.2">
      <c r="A437" s="1096">
        <v>28</v>
      </c>
      <c r="B437" s="822"/>
      <c r="C437" s="835" t="s">
        <v>305</v>
      </c>
      <c r="D437" s="1002" t="s">
        <v>1224</v>
      </c>
      <c r="E437" s="823">
        <v>3</v>
      </c>
      <c r="F437" s="269">
        <v>1150</v>
      </c>
      <c r="G437" s="825">
        <f t="shared" si="9"/>
        <v>3450</v>
      </c>
      <c r="I437" s="1128"/>
      <c r="J437" s="823">
        <v>3</v>
      </c>
      <c r="K437" s="269">
        <v>1150</v>
      </c>
    </row>
    <row r="438" spans="1:11" x14ac:dyDescent="0.2">
      <c r="A438" s="1096">
        <v>29</v>
      </c>
      <c r="B438" s="822"/>
      <c r="C438" s="835" t="s">
        <v>490</v>
      </c>
      <c r="D438" s="989" t="s">
        <v>570</v>
      </c>
      <c r="E438" s="823">
        <v>4</v>
      </c>
      <c r="F438" s="269">
        <v>190</v>
      </c>
      <c r="G438" s="825">
        <f t="shared" si="9"/>
        <v>760</v>
      </c>
      <c r="I438" s="1128"/>
      <c r="J438" s="1172">
        <v>5</v>
      </c>
      <c r="K438" s="269">
        <v>190</v>
      </c>
    </row>
    <row r="439" spans="1:11" x14ac:dyDescent="0.2">
      <c r="A439" s="1096">
        <v>30</v>
      </c>
      <c r="B439" s="828"/>
      <c r="C439" s="835" t="s">
        <v>305</v>
      </c>
      <c r="D439" s="989" t="s">
        <v>493</v>
      </c>
      <c r="E439" s="823">
        <v>50</v>
      </c>
      <c r="F439" s="820">
        <v>220</v>
      </c>
      <c r="G439" s="825">
        <f t="shared" si="9"/>
        <v>11000</v>
      </c>
      <c r="I439" s="1128"/>
      <c r="J439" s="823">
        <v>50</v>
      </c>
      <c r="K439" s="820">
        <v>220</v>
      </c>
    </row>
    <row r="440" spans="1:11" x14ac:dyDescent="0.2">
      <c r="A440" s="1096">
        <v>31</v>
      </c>
      <c r="B440" s="828"/>
      <c r="C440" s="835" t="s">
        <v>3257</v>
      </c>
      <c r="D440" s="989" t="s">
        <v>571</v>
      </c>
      <c r="E440" s="823">
        <v>6</v>
      </c>
      <c r="F440" s="148">
        <v>495</v>
      </c>
      <c r="G440" s="825">
        <f t="shared" si="9"/>
        <v>2970</v>
      </c>
      <c r="I440" s="1128"/>
      <c r="J440" s="1172">
        <v>15</v>
      </c>
      <c r="K440" s="148">
        <v>495</v>
      </c>
    </row>
    <row r="441" spans="1:11" x14ac:dyDescent="0.2">
      <c r="A441" s="1096">
        <v>32</v>
      </c>
      <c r="B441" s="828"/>
      <c r="C441" s="835" t="s">
        <v>305</v>
      </c>
      <c r="D441" s="989" t="s">
        <v>1225</v>
      </c>
      <c r="E441" s="823">
        <v>50</v>
      </c>
      <c r="F441" s="820">
        <v>108</v>
      </c>
      <c r="G441" s="825">
        <f t="shared" si="9"/>
        <v>5400</v>
      </c>
      <c r="I441" s="1128"/>
      <c r="J441" s="823">
        <v>50</v>
      </c>
      <c r="K441" s="820">
        <v>108</v>
      </c>
    </row>
    <row r="442" spans="1:11" x14ac:dyDescent="0.2">
      <c r="A442" s="1096">
        <v>33</v>
      </c>
      <c r="B442" s="828"/>
      <c r="C442" s="835" t="s">
        <v>158</v>
      </c>
      <c r="D442" s="989" t="s">
        <v>3282</v>
      </c>
      <c r="E442" s="823">
        <v>30</v>
      </c>
      <c r="F442" s="820">
        <v>325</v>
      </c>
      <c r="G442" s="825">
        <f t="shared" si="9"/>
        <v>9750</v>
      </c>
      <c r="I442" s="1128"/>
      <c r="J442" s="823">
        <v>30</v>
      </c>
      <c r="K442" s="820">
        <v>325</v>
      </c>
    </row>
    <row r="443" spans="1:11" x14ac:dyDescent="0.2">
      <c r="A443" s="1096"/>
      <c r="B443" s="828"/>
      <c r="C443" s="835"/>
      <c r="D443" s="989" t="s">
        <v>3283</v>
      </c>
      <c r="E443" s="823"/>
      <c r="F443" s="820"/>
      <c r="G443" s="825"/>
      <c r="I443" s="1128"/>
      <c r="J443" s="823"/>
      <c r="K443" s="820"/>
    </row>
    <row r="444" spans="1:11" x14ac:dyDescent="0.2">
      <c r="A444" s="1096">
        <v>34</v>
      </c>
      <c r="B444" s="828"/>
      <c r="C444" s="835" t="s">
        <v>305</v>
      </c>
      <c r="D444" s="989" t="s">
        <v>1375</v>
      </c>
      <c r="E444" s="823">
        <v>5</v>
      </c>
      <c r="F444" s="820">
        <v>210</v>
      </c>
      <c r="G444" s="825">
        <f t="shared" si="9"/>
        <v>1050</v>
      </c>
      <c r="I444" s="1128"/>
      <c r="J444" s="823">
        <v>5</v>
      </c>
      <c r="K444" s="820">
        <v>210</v>
      </c>
    </row>
    <row r="445" spans="1:11" x14ac:dyDescent="0.2">
      <c r="A445" s="1096">
        <v>35</v>
      </c>
      <c r="B445" s="828"/>
      <c r="C445" s="835" t="s">
        <v>305</v>
      </c>
      <c r="D445" s="989" t="s">
        <v>1349</v>
      </c>
      <c r="E445" s="823">
        <v>3</v>
      </c>
      <c r="F445" s="820">
        <v>970</v>
      </c>
      <c r="G445" s="825">
        <f t="shared" si="9"/>
        <v>2910</v>
      </c>
      <c r="I445" s="1128"/>
      <c r="J445" s="823">
        <v>3</v>
      </c>
      <c r="K445" s="820">
        <v>970</v>
      </c>
    </row>
    <row r="446" spans="1:11" x14ac:dyDescent="0.2">
      <c r="A446" s="1096"/>
      <c r="B446" s="828"/>
      <c r="C446" s="835"/>
      <c r="D446" s="989" t="s">
        <v>1350</v>
      </c>
      <c r="E446" s="823"/>
      <c r="F446" s="820"/>
      <c r="G446" s="825"/>
      <c r="I446" s="1128"/>
      <c r="J446" s="823"/>
      <c r="K446" s="820"/>
    </row>
    <row r="447" spans="1:11" x14ac:dyDescent="0.2">
      <c r="A447" s="1096">
        <v>36</v>
      </c>
      <c r="B447" s="828"/>
      <c r="C447" s="835" t="s">
        <v>305</v>
      </c>
      <c r="D447" s="989" t="s">
        <v>1349</v>
      </c>
      <c r="E447" s="823">
        <v>2</v>
      </c>
      <c r="F447" s="820">
        <v>4500</v>
      </c>
      <c r="G447" s="825">
        <f t="shared" si="9"/>
        <v>9000</v>
      </c>
      <c r="I447" s="1128"/>
      <c r="J447" s="823">
        <v>2</v>
      </c>
      <c r="K447" s="820">
        <v>4500</v>
      </c>
    </row>
    <row r="448" spans="1:11" x14ac:dyDescent="0.2">
      <c r="A448" s="1096"/>
      <c r="B448" s="828"/>
      <c r="C448" s="835"/>
      <c r="D448" s="989" t="s">
        <v>3266</v>
      </c>
      <c r="E448" s="823"/>
      <c r="F448" s="820"/>
      <c r="G448" s="825"/>
      <c r="I448" s="1128"/>
      <c r="J448" s="823"/>
      <c r="K448" s="820"/>
    </row>
    <row r="449" spans="1:11" x14ac:dyDescent="0.2">
      <c r="A449" s="1096">
        <v>37</v>
      </c>
      <c r="B449" s="828"/>
      <c r="C449" s="835" t="s">
        <v>59</v>
      </c>
      <c r="D449" s="989" t="s">
        <v>572</v>
      </c>
      <c r="E449" s="827">
        <v>5</v>
      </c>
      <c r="F449" s="820">
        <v>95</v>
      </c>
      <c r="G449" s="825">
        <f t="shared" si="9"/>
        <v>475</v>
      </c>
      <c r="I449" s="1128"/>
      <c r="J449" s="827">
        <v>5</v>
      </c>
      <c r="K449" s="820">
        <v>95</v>
      </c>
    </row>
    <row r="450" spans="1:11" x14ac:dyDescent="0.2">
      <c r="A450" s="1096">
        <v>38</v>
      </c>
      <c r="B450" s="828"/>
      <c r="C450" s="835" t="s">
        <v>305</v>
      </c>
      <c r="D450" s="1002" t="s">
        <v>494</v>
      </c>
      <c r="E450" s="823">
        <v>5</v>
      </c>
      <c r="F450" s="820">
        <v>250</v>
      </c>
      <c r="G450" s="825">
        <f t="shared" si="9"/>
        <v>1250</v>
      </c>
      <c r="I450" s="1128"/>
      <c r="J450" s="823">
        <v>5</v>
      </c>
      <c r="K450" s="820">
        <v>250</v>
      </c>
    </row>
    <row r="451" spans="1:11" x14ac:dyDescent="0.2">
      <c r="A451" s="1096">
        <v>39</v>
      </c>
      <c r="B451" s="828"/>
      <c r="C451" s="835" t="s">
        <v>305</v>
      </c>
      <c r="D451" s="1002" t="s">
        <v>573</v>
      </c>
      <c r="E451" s="823">
        <v>5</v>
      </c>
      <c r="F451" s="820">
        <v>567.5</v>
      </c>
      <c r="G451" s="825">
        <f t="shared" si="9"/>
        <v>2837.5</v>
      </c>
      <c r="I451" s="1128"/>
      <c r="J451" s="823">
        <v>5</v>
      </c>
      <c r="K451" s="820">
        <v>567.5</v>
      </c>
    </row>
    <row r="452" spans="1:11" x14ac:dyDescent="0.2">
      <c r="A452" s="1096">
        <v>40</v>
      </c>
      <c r="B452" s="828"/>
      <c r="C452" s="835" t="s">
        <v>305</v>
      </c>
      <c r="D452" s="1002" t="s">
        <v>1228</v>
      </c>
      <c r="E452" s="827">
        <v>1</v>
      </c>
      <c r="F452" s="820">
        <v>300</v>
      </c>
      <c r="G452" s="825">
        <f t="shared" si="9"/>
        <v>300</v>
      </c>
      <c r="I452" s="1128"/>
      <c r="J452" s="827">
        <v>1</v>
      </c>
      <c r="K452" s="820">
        <v>300</v>
      </c>
    </row>
    <row r="453" spans="1:11" x14ac:dyDescent="0.2">
      <c r="A453" s="1096">
        <v>41</v>
      </c>
      <c r="B453" s="828"/>
      <c r="C453" s="835" t="s">
        <v>305</v>
      </c>
      <c r="D453" s="989" t="s">
        <v>496</v>
      </c>
      <c r="E453" s="823">
        <v>3</v>
      </c>
      <c r="F453" s="820">
        <v>1617</v>
      </c>
      <c r="G453" s="825">
        <f t="shared" si="9"/>
        <v>4851</v>
      </c>
      <c r="I453" s="1128"/>
      <c r="J453" s="823">
        <v>3</v>
      </c>
      <c r="K453" s="820">
        <v>1617</v>
      </c>
    </row>
    <row r="454" spans="1:11" x14ac:dyDescent="0.2">
      <c r="A454" s="1096">
        <v>42</v>
      </c>
      <c r="B454" s="828"/>
      <c r="C454" s="835" t="s">
        <v>232</v>
      </c>
      <c r="D454" s="989" t="s">
        <v>1154</v>
      </c>
      <c r="E454" s="823">
        <v>10</v>
      </c>
      <c r="F454" s="831">
        <v>155</v>
      </c>
      <c r="G454" s="825">
        <f t="shared" si="9"/>
        <v>1550</v>
      </c>
      <c r="I454" s="1128"/>
      <c r="J454" s="823">
        <v>10</v>
      </c>
      <c r="K454" s="831">
        <v>155</v>
      </c>
    </row>
    <row r="455" spans="1:11" x14ac:dyDescent="0.2">
      <c r="A455" s="1096">
        <v>43</v>
      </c>
      <c r="B455" s="828"/>
      <c r="C455" s="835" t="s">
        <v>574</v>
      </c>
      <c r="D455" s="989" t="s">
        <v>1376</v>
      </c>
      <c r="E455" s="823">
        <v>6</v>
      </c>
      <c r="F455" s="831">
        <v>58.75</v>
      </c>
      <c r="G455" s="825">
        <f t="shared" si="9"/>
        <v>352.5</v>
      </c>
      <c r="I455" s="1128"/>
      <c r="J455" s="1172">
        <v>10</v>
      </c>
      <c r="K455" s="831">
        <v>58.75</v>
      </c>
    </row>
    <row r="456" spans="1:11" x14ac:dyDescent="0.2">
      <c r="A456" s="1096">
        <v>44</v>
      </c>
      <c r="B456" s="828"/>
      <c r="C456" s="835" t="s">
        <v>305</v>
      </c>
      <c r="D456" s="989" t="s">
        <v>1229</v>
      </c>
      <c r="E456" s="833">
        <v>1</v>
      </c>
      <c r="F456" s="831">
        <v>425</v>
      </c>
      <c r="G456" s="825">
        <f t="shared" si="9"/>
        <v>425</v>
      </c>
      <c r="I456" s="1128"/>
      <c r="J456" s="833">
        <v>1</v>
      </c>
      <c r="K456" s="831">
        <v>425</v>
      </c>
    </row>
    <row r="457" spans="1:11" x14ac:dyDescent="0.2">
      <c r="A457" s="1096">
        <v>45</v>
      </c>
      <c r="B457" s="828"/>
      <c r="C457" s="835" t="s">
        <v>158</v>
      </c>
      <c r="D457" s="989" t="s">
        <v>1125</v>
      </c>
      <c r="E457" s="833">
        <v>6</v>
      </c>
      <c r="F457" s="831">
        <v>27</v>
      </c>
      <c r="G457" s="825">
        <f t="shared" si="9"/>
        <v>162</v>
      </c>
      <c r="I457" s="1128"/>
      <c r="J457" s="833">
        <v>6</v>
      </c>
      <c r="K457" s="831">
        <v>27</v>
      </c>
    </row>
    <row r="458" spans="1:11" x14ac:dyDescent="0.2">
      <c r="A458" s="1096">
        <v>46</v>
      </c>
      <c r="B458" s="828"/>
      <c r="C458" s="835" t="s">
        <v>158</v>
      </c>
      <c r="D458" s="989" t="s">
        <v>1126</v>
      </c>
      <c r="E458" s="833">
        <v>10</v>
      </c>
      <c r="F458" s="834">
        <v>55</v>
      </c>
      <c r="G458" s="825">
        <f t="shared" si="9"/>
        <v>550</v>
      </c>
      <c r="I458" s="1128"/>
      <c r="J458" s="833">
        <v>10</v>
      </c>
      <c r="K458" s="834">
        <v>55</v>
      </c>
    </row>
    <row r="459" spans="1:11" x14ac:dyDescent="0.2">
      <c r="A459" s="1096">
        <v>47</v>
      </c>
      <c r="B459" s="828"/>
      <c r="C459" s="835" t="s">
        <v>158</v>
      </c>
      <c r="D459" s="989" t="s">
        <v>1127</v>
      </c>
      <c r="E459" s="833">
        <v>9</v>
      </c>
      <c r="F459" s="834">
        <v>75</v>
      </c>
      <c r="G459" s="825">
        <f t="shared" si="9"/>
        <v>675</v>
      </c>
      <c r="I459" s="1128"/>
      <c r="J459" s="1881">
        <v>10</v>
      </c>
      <c r="K459" s="834">
        <v>75</v>
      </c>
    </row>
    <row r="460" spans="1:11" x14ac:dyDescent="0.2">
      <c r="A460" s="1096">
        <v>48</v>
      </c>
      <c r="B460" s="828"/>
      <c r="C460" s="835" t="s">
        <v>305</v>
      </c>
      <c r="D460" s="1002" t="s">
        <v>498</v>
      </c>
      <c r="E460" s="833">
        <v>10</v>
      </c>
      <c r="F460" s="834">
        <v>650</v>
      </c>
      <c r="G460" s="825">
        <f t="shared" si="9"/>
        <v>6500</v>
      </c>
      <c r="I460" s="1128"/>
      <c r="J460" s="833">
        <v>10</v>
      </c>
      <c r="K460" s="834">
        <v>650</v>
      </c>
    </row>
    <row r="461" spans="1:11" x14ac:dyDescent="0.2">
      <c r="A461" s="1096">
        <v>49</v>
      </c>
      <c r="B461" s="828"/>
      <c r="C461" s="835" t="s">
        <v>305</v>
      </c>
      <c r="D461" s="1002" t="s">
        <v>1291</v>
      </c>
      <c r="E461" s="833">
        <v>10</v>
      </c>
      <c r="F461" s="834">
        <v>259</v>
      </c>
      <c r="G461" s="825">
        <f t="shared" si="9"/>
        <v>2590</v>
      </c>
      <c r="I461" s="1128"/>
      <c r="J461" s="833">
        <v>10</v>
      </c>
      <c r="K461" s="834">
        <v>259</v>
      </c>
    </row>
    <row r="462" spans="1:11" x14ac:dyDescent="0.2">
      <c r="A462" s="1096">
        <v>50</v>
      </c>
      <c r="B462" s="822"/>
      <c r="C462" s="835" t="s">
        <v>158</v>
      </c>
      <c r="D462" s="1003" t="s">
        <v>1155</v>
      </c>
      <c r="E462" s="823">
        <v>20</v>
      </c>
      <c r="F462" s="269">
        <v>440</v>
      </c>
      <c r="G462" s="825">
        <f>F462*E462</f>
        <v>8800</v>
      </c>
      <c r="I462" s="1128"/>
      <c r="J462" s="1983"/>
      <c r="K462" s="1982"/>
    </row>
    <row r="463" spans="1:11" x14ac:dyDescent="0.2">
      <c r="A463" s="1096">
        <v>51</v>
      </c>
      <c r="B463" s="822"/>
      <c r="C463" s="835" t="s">
        <v>158</v>
      </c>
      <c r="D463" s="989" t="s">
        <v>1156</v>
      </c>
      <c r="E463" s="823">
        <v>20</v>
      </c>
      <c r="F463" s="269">
        <v>225</v>
      </c>
      <c r="G463" s="825">
        <f t="shared" ref="G463:G466" si="10">F463*E463</f>
        <v>4500</v>
      </c>
      <c r="I463" s="1128"/>
      <c r="J463" s="1983"/>
      <c r="K463" s="1982"/>
    </row>
    <row r="464" spans="1:11" x14ac:dyDescent="0.2">
      <c r="A464" s="1096">
        <v>52</v>
      </c>
      <c r="B464" s="822"/>
      <c r="C464" s="835" t="s">
        <v>305</v>
      </c>
      <c r="D464" s="989" t="s">
        <v>1377</v>
      </c>
      <c r="E464" s="823">
        <v>75</v>
      </c>
      <c r="F464" s="269">
        <v>1480</v>
      </c>
      <c r="G464" s="825">
        <f t="shared" si="10"/>
        <v>111000</v>
      </c>
      <c r="I464" s="1128"/>
      <c r="J464" s="1983"/>
      <c r="K464" s="1982"/>
    </row>
    <row r="465" spans="1:11" x14ac:dyDescent="0.2">
      <c r="A465" s="1096">
        <v>53</v>
      </c>
      <c r="B465" s="822"/>
      <c r="C465" s="835" t="s">
        <v>305</v>
      </c>
      <c r="D465" s="989" t="s">
        <v>1378</v>
      </c>
      <c r="E465" s="823">
        <v>338</v>
      </c>
      <c r="F465" s="269">
        <v>75</v>
      </c>
      <c r="G465" s="825">
        <f t="shared" si="10"/>
        <v>25350</v>
      </c>
      <c r="I465" s="1128"/>
      <c r="J465" s="1983"/>
      <c r="K465" s="1982"/>
    </row>
    <row r="466" spans="1:11" x14ac:dyDescent="0.2">
      <c r="A466" s="1096">
        <v>54</v>
      </c>
      <c r="B466" s="822"/>
      <c r="C466" s="835" t="s">
        <v>305</v>
      </c>
      <c r="D466" s="850" t="s">
        <v>499</v>
      </c>
      <c r="E466" s="823">
        <v>7</v>
      </c>
      <c r="F466" s="269">
        <v>695</v>
      </c>
      <c r="G466" s="825">
        <f t="shared" si="10"/>
        <v>4865</v>
      </c>
      <c r="I466" s="1128"/>
      <c r="J466" s="1983"/>
      <c r="K466" s="1982"/>
    </row>
    <row r="467" spans="1:11" x14ac:dyDescent="0.2">
      <c r="A467" s="1853"/>
      <c r="B467" s="1221"/>
      <c r="C467" s="1986"/>
      <c r="D467" s="1985"/>
      <c r="E467" s="1856"/>
      <c r="F467" s="1987"/>
      <c r="G467" s="825"/>
      <c r="I467" s="1128"/>
      <c r="J467" s="1983"/>
      <c r="K467" s="1982"/>
    </row>
    <row r="468" spans="1:11" ht="13.5" thickBot="1" x14ac:dyDescent="0.25">
      <c r="A468" s="297"/>
      <c r="B468" s="49"/>
      <c r="C468" s="50"/>
      <c r="D468" s="995"/>
      <c r="E468" s="1242"/>
      <c r="F468" s="52" t="s">
        <v>985</v>
      </c>
      <c r="G468" s="277">
        <f>SUM(G435:G467)</f>
        <v>431989.85</v>
      </c>
      <c r="I468" s="1128"/>
    </row>
    <row r="469" spans="1:11" ht="13.5" thickTop="1" x14ac:dyDescent="0.2">
      <c r="A469" s="1092" t="s">
        <v>568</v>
      </c>
      <c r="B469" s="89"/>
      <c r="C469" s="815"/>
      <c r="E469" s="1243"/>
      <c r="G469" s="17"/>
      <c r="I469" s="1128"/>
    </row>
    <row r="470" spans="1:11" ht="13.5" thickBot="1" x14ac:dyDescent="0.25">
      <c r="A470" s="1095"/>
      <c r="B470" s="90"/>
      <c r="C470" s="90"/>
      <c r="D470" s="997"/>
      <c r="E470" s="1244"/>
      <c r="F470" s="58"/>
      <c r="G470" s="59"/>
      <c r="I470" s="1128"/>
    </row>
    <row r="471" spans="1:11" ht="13.5" thickTop="1" x14ac:dyDescent="0.2">
      <c r="A471" s="3411"/>
      <c r="B471" s="3412"/>
      <c r="C471" s="3412"/>
      <c r="D471" s="998" t="s">
        <v>18</v>
      </c>
      <c r="E471" s="3413" t="s">
        <v>19</v>
      </c>
      <c r="F471" s="3413"/>
      <c r="G471" s="3414"/>
      <c r="I471" s="1128"/>
    </row>
    <row r="472" spans="1:11" x14ac:dyDescent="0.2">
      <c r="A472" s="3400" t="s">
        <v>20</v>
      </c>
      <c r="B472" s="3401"/>
      <c r="C472" s="3401"/>
      <c r="D472" s="999"/>
      <c r="E472" s="3402"/>
      <c r="F472" s="3403"/>
      <c r="G472" s="3404"/>
      <c r="I472" s="1128"/>
    </row>
    <row r="473" spans="1:11" x14ac:dyDescent="0.2">
      <c r="A473" s="3400" t="s">
        <v>21</v>
      </c>
      <c r="B473" s="3401"/>
      <c r="C473" s="3401"/>
      <c r="D473" s="1000" t="s">
        <v>85</v>
      </c>
      <c r="E473" s="3405" t="s">
        <v>25</v>
      </c>
      <c r="F473" s="3405"/>
      <c r="G473" s="3406"/>
      <c r="I473" s="1128"/>
    </row>
    <row r="474" spans="1:11" ht="13.5" thickBot="1" x14ac:dyDescent="0.25">
      <c r="A474" s="3407" t="s">
        <v>22</v>
      </c>
      <c r="B474" s="3408"/>
      <c r="C474" s="3408"/>
      <c r="D474" s="1001" t="s">
        <v>113</v>
      </c>
      <c r="E474" s="3409" t="s">
        <v>23</v>
      </c>
      <c r="F474" s="3409"/>
      <c r="G474" s="3410"/>
      <c r="I474" s="1128"/>
    </row>
    <row r="475" spans="1:11" ht="16.5" x14ac:dyDescent="0.25">
      <c r="A475" s="3415" t="s">
        <v>0</v>
      </c>
      <c r="B475" s="3416"/>
      <c r="C475" s="3416"/>
      <c r="D475" s="3416"/>
      <c r="E475" s="3416"/>
      <c r="F475" s="3416"/>
      <c r="G475" s="3417"/>
      <c r="I475" s="1128"/>
    </row>
    <row r="476" spans="1:11" x14ac:dyDescent="0.2">
      <c r="A476" s="3418" t="s">
        <v>1</v>
      </c>
      <c r="B476" s="3419"/>
      <c r="C476" s="3419"/>
      <c r="D476" s="3419"/>
      <c r="E476" s="3419"/>
      <c r="F476" s="3419"/>
      <c r="G476" s="3420"/>
      <c r="I476" s="1128"/>
    </row>
    <row r="477" spans="1:11" x14ac:dyDescent="0.2">
      <c r="A477" s="3421" t="s">
        <v>2</v>
      </c>
      <c r="B477" s="3422"/>
      <c r="C477" s="3422"/>
      <c r="D477" s="3422"/>
      <c r="E477" s="3422"/>
      <c r="F477" s="3422"/>
      <c r="G477" s="3423"/>
      <c r="I477" s="1128"/>
    </row>
    <row r="478" spans="1:11" x14ac:dyDescent="0.2">
      <c r="A478" s="1090"/>
      <c r="B478" s="3"/>
      <c r="C478" s="814"/>
      <c r="D478" s="990"/>
      <c r="E478" s="1240"/>
      <c r="F478" s="6"/>
      <c r="G478" s="7" t="s">
        <v>3254</v>
      </c>
      <c r="I478" s="1128"/>
    </row>
    <row r="479" spans="1:11" x14ac:dyDescent="0.2">
      <c r="A479" s="1091" t="s">
        <v>4</v>
      </c>
      <c r="B479" s="9"/>
      <c r="C479" s="10" t="s">
        <v>77</v>
      </c>
      <c r="D479" s="991"/>
      <c r="E479" s="1734" t="s">
        <v>3262</v>
      </c>
      <c r="F479" s="1794"/>
      <c r="G479" s="1278" t="s">
        <v>3142</v>
      </c>
      <c r="I479" s="1128"/>
    </row>
    <row r="480" spans="1:11" x14ac:dyDescent="0.2">
      <c r="A480" s="1092" t="s">
        <v>6</v>
      </c>
      <c r="B480" s="15"/>
      <c r="C480" s="16"/>
      <c r="D480" s="992"/>
      <c r="E480" s="3719"/>
      <c r="F480" s="3720"/>
      <c r="G480" s="17"/>
      <c r="I480" s="1128"/>
    </row>
    <row r="481" spans="1:11" x14ac:dyDescent="0.2">
      <c r="A481" s="1093" t="s">
        <v>7</v>
      </c>
      <c r="B481" s="19"/>
      <c r="C481" s="19"/>
      <c r="D481" s="993"/>
      <c r="E481" s="1742" t="s">
        <v>8</v>
      </c>
      <c r="F481" s="1795"/>
      <c r="G481" s="17" t="s">
        <v>9</v>
      </c>
      <c r="I481" s="1128"/>
    </row>
    <row r="482" spans="1:11" x14ac:dyDescent="0.2">
      <c r="A482" s="1090"/>
      <c r="B482" s="3"/>
      <c r="C482" s="814"/>
      <c r="D482" s="994"/>
      <c r="E482" s="3426"/>
      <c r="F482" s="3427"/>
      <c r="G482" s="22"/>
      <c r="I482" s="1128"/>
    </row>
    <row r="483" spans="1:11" ht="26.25" thickBot="1" x14ac:dyDescent="0.25">
      <c r="A483" s="1094" t="s">
        <v>10</v>
      </c>
      <c r="B483" s="24" t="s">
        <v>11</v>
      </c>
      <c r="C483" s="25" t="s">
        <v>12</v>
      </c>
      <c r="D483" s="26" t="s">
        <v>13</v>
      </c>
      <c r="E483" s="27" t="s">
        <v>14</v>
      </c>
      <c r="F483" s="28" t="s">
        <v>15</v>
      </c>
      <c r="G483" s="29" t="s">
        <v>16</v>
      </c>
      <c r="I483" s="1769"/>
    </row>
    <row r="484" spans="1:11" ht="13.5" thickTop="1" x14ac:dyDescent="0.2">
      <c r="A484" s="1096"/>
      <c r="B484" s="822"/>
      <c r="C484" s="823"/>
      <c r="D484" s="243" t="s">
        <v>193</v>
      </c>
      <c r="E484" s="823"/>
      <c r="F484" s="269"/>
      <c r="G484" s="1489">
        <f>$G$468</f>
        <v>431989.85</v>
      </c>
      <c r="I484" s="1128"/>
    </row>
    <row r="485" spans="1:11" x14ac:dyDescent="0.2">
      <c r="A485" s="1096">
        <v>55</v>
      </c>
      <c r="B485" s="822"/>
      <c r="C485" s="835" t="s">
        <v>227</v>
      </c>
      <c r="D485" s="1004" t="s">
        <v>1292</v>
      </c>
      <c r="E485" s="1054">
        <v>1</v>
      </c>
      <c r="F485" s="83">
        <v>300</v>
      </c>
      <c r="G485" s="1396">
        <f t="shared" ref="G485:G509" si="11">F485*E485</f>
        <v>300</v>
      </c>
      <c r="I485" s="1128"/>
      <c r="J485" s="1172">
        <v>5</v>
      </c>
      <c r="K485" s="269">
        <v>300</v>
      </c>
    </row>
    <row r="486" spans="1:11" x14ac:dyDescent="0.2">
      <c r="A486" s="1096">
        <v>56</v>
      </c>
      <c r="B486" s="822"/>
      <c r="C486" s="835" t="s">
        <v>158</v>
      </c>
      <c r="D486" s="989" t="s">
        <v>575</v>
      </c>
      <c r="E486" s="1054">
        <v>10</v>
      </c>
      <c r="F486" s="83">
        <v>38</v>
      </c>
      <c r="G486" s="1396">
        <f t="shared" si="11"/>
        <v>380</v>
      </c>
      <c r="I486" s="1128"/>
      <c r="J486" s="823">
        <v>10</v>
      </c>
      <c r="K486" s="269">
        <v>38</v>
      </c>
    </row>
    <row r="487" spans="1:11" x14ac:dyDescent="0.2">
      <c r="A487" s="1096"/>
      <c r="B487" s="828"/>
      <c r="C487" s="835"/>
      <c r="D487" s="989" t="s">
        <v>1157</v>
      </c>
      <c r="E487" s="1054"/>
      <c r="F487" s="148"/>
      <c r="G487" s="1396"/>
      <c r="I487" s="1128"/>
      <c r="J487" s="823"/>
      <c r="K487" s="820"/>
    </row>
    <row r="488" spans="1:11" x14ac:dyDescent="0.2">
      <c r="A488" s="1096">
        <v>57</v>
      </c>
      <c r="B488" s="828"/>
      <c r="C488" s="835" t="s">
        <v>158</v>
      </c>
      <c r="D488" s="989" t="s">
        <v>3267</v>
      </c>
      <c r="E488" s="1054">
        <v>10</v>
      </c>
      <c r="F488" s="148">
        <v>42</v>
      </c>
      <c r="G488" s="1396">
        <f t="shared" si="11"/>
        <v>420</v>
      </c>
      <c r="I488" s="1128"/>
      <c r="J488" s="823">
        <v>10</v>
      </c>
      <c r="K488" s="820">
        <v>42</v>
      </c>
    </row>
    <row r="489" spans="1:11" x14ac:dyDescent="0.2">
      <c r="A489" s="1096"/>
      <c r="B489" s="828"/>
      <c r="C489" s="835"/>
      <c r="D489" s="989" t="s">
        <v>3268</v>
      </c>
      <c r="E489" s="1054"/>
      <c r="F489" s="148"/>
      <c r="G489" s="1396"/>
      <c r="I489" s="1128"/>
      <c r="J489" s="823"/>
      <c r="K489" s="820"/>
    </row>
    <row r="490" spans="1:11" x14ac:dyDescent="0.2">
      <c r="A490" s="1096">
        <v>58</v>
      </c>
      <c r="B490" s="828"/>
      <c r="C490" s="835" t="s">
        <v>158</v>
      </c>
      <c r="D490" s="989" t="s">
        <v>1159</v>
      </c>
      <c r="E490" s="1054">
        <v>10</v>
      </c>
      <c r="F490" s="148">
        <v>36</v>
      </c>
      <c r="G490" s="1396">
        <f t="shared" si="11"/>
        <v>360</v>
      </c>
      <c r="I490" s="1128"/>
      <c r="J490" s="823">
        <v>10</v>
      </c>
      <c r="K490" s="820">
        <v>36</v>
      </c>
    </row>
    <row r="491" spans="1:11" x14ac:dyDescent="0.2">
      <c r="A491" s="1096">
        <v>59</v>
      </c>
      <c r="B491" s="828"/>
      <c r="C491" s="835" t="s">
        <v>158</v>
      </c>
      <c r="D491" s="1002" t="s">
        <v>1160</v>
      </c>
      <c r="E491" s="1054">
        <v>10</v>
      </c>
      <c r="F491" s="148">
        <v>350</v>
      </c>
      <c r="G491" s="1396">
        <f t="shared" si="11"/>
        <v>3500</v>
      </c>
      <c r="I491" s="1128"/>
      <c r="J491" s="823">
        <v>10</v>
      </c>
      <c r="K491" s="820">
        <v>350</v>
      </c>
    </row>
    <row r="492" spans="1:11" x14ac:dyDescent="0.2">
      <c r="A492" s="1096">
        <v>60</v>
      </c>
      <c r="B492" s="828"/>
      <c r="C492" s="835" t="s">
        <v>305</v>
      </c>
      <c r="D492" s="1002" t="s">
        <v>1235</v>
      </c>
      <c r="E492" s="1054">
        <v>3</v>
      </c>
      <c r="F492" s="148">
        <v>110</v>
      </c>
      <c r="G492" s="1396">
        <f t="shared" si="11"/>
        <v>330</v>
      </c>
      <c r="I492" s="1128"/>
      <c r="J492" s="823">
        <v>3</v>
      </c>
      <c r="K492" s="820">
        <v>110</v>
      </c>
    </row>
    <row r="493" spans="1:11" x14ac:dyDescent="0.2">
      <c r="A493" s="1096">
        <v>61</v>
      </c>
      <c r="B493" s="828"/>
      <c r="C493" s="835" t="s">
        <v>3257</v>
      </c>
      <c r="D493" s="989" t="s">
        <v>3284</v>
      </c>
      <c r="E493" s="1054">
        <v>10</v>
      </c>
      <c r="F493" s="148">
        <v>235</v>
      </c>
      <c r="G493" s="1396">
        <f t="shared" si="11"/>
        <v>2350</v>
      </c>
      <c r="I493" s="1128"/>
      <c r="J493" s="823">
        <v>10</v>
      </c>
      <c r="K493" s="820">
        <v>235</v>
      </c>
    </row>
    <row r="494" spans="1:11" x14ac:dyDescent="0.2">
      <c r="A494" s="1096"/>
      <c r="B494" s="828"/>
      <c r="C494" s="835"/>
      <c r="D494" s="989" t="s">
        <v>3285</v>
      </c>
      <c r="E494" s="1054"/>
      <c r="F494" s="148"/>
      <c r="G494" s="1396"/>
      <c r="I494" s="1128"/>
      <c r="J494" s="823"/>
      <c r="K494" s="820"/>
    </row>
    <row r="495" spans="1:11" x14ac:dyDescent="0.2">
      <c r="A495" s="1096">
        <v>62</v>
      </c>
      <c r="B495" s="828"/>
      <c r="C495" s="835" t="s">
        <v>158</v>
      </c>
      <c r="D495" s="989" t="s">
        <v>576</v>
      </c>
      <c r="E495" s="1054">
        <v>9</v>
      </c>
      <c r="F495" s="148">
        <v>325</v>
      </c>
      <c r="G495" s="1396">
        <f t="shared" si="11"/>
        <v>2925</v>
      </c>
      <c r="I495" s="1128"/>
      <c r="J495" s="1172">
        <v>10</v>
      </c>
      <c r="K495" s="819"/>
    </row>
    <row r="496" spans="1:11" x14ac:dyDescent="0.2">
      <c r="A496" s="1096">
        <v>63</v>
      </c>
      <c r="B496" s="828"/>
      <c r="C496" s="835" t="s">
        <v>305</v>
      </c>
      <c r="D496" s="989" t="s">
        <v>1236</v>
      </c>
      <c r="E496" s="258">
        <v>5</v>
      </c>
      <c r="F496" s="148">
        <v>675</v>
      </c>
      <c r="G496" s="1396">
        <f t="shared" si="11"/>
        <v>3375</v>
      </c>
      <c r="I496" s="1128"/>
      <c r="J496" s="827">
        <v>5</v>
      </c>
      <c r="K496" s="820">
        <v>675</v>
      </c>
    </row>
    <row r="497" spans="1:11" x14ac:dyDescent="0.2">
      <c r="A497" s="1096">
        <v>64</v>
      </c>
      <c r="B497" s="828"/>
      <c r="C497" s="835" t="s">
        <v>305</v>
      </c>
      <c r="D497" s="989" t="s">
        <v>1237</v>
      </c>
      <c r="E497" s="1054">
        <v>10</v>
      </c>
      <c r="F497" s="148">
        <v>159.5</v>
      </c>
      <c r="G497" s="1396">
        <f t="shared" si="11"/>
        <v>1595</v>
      </c>
      <c r="I497" s="1128"/>
      <c r="J497" s="823">
        <v>10</v>
      </c>
      <c r="K497" s="820">
        <v>159.5</v>
      </c>
    </row>
    <row r="498" spans="1:11" x14ac:dyDescent="0.2">
      <c r="A498" s="1096">
        <v>65</v>
      </c>
      <c r="B498" s="828"/>
      <c r="C498" s="835" t="s">
        <v>158</v>
      </c>
      <c r="D498" s="1002" t="s">
        <v>1131</v>
      </c>
      <c r="E498" s="1054">
        <v>10</v>
      </c>
      <c r="F498" s="148">
        <v>220</v>
      </c>
      <c r="G498" s="1396">
        <f t="shared" si="11"/>
        <v>2200</v>
      </c>
      <c r="I498" s="1128"/>
      <c r="J498" s="823">
        <v>10</v>
      </c>
      <c r="K498" s="820">
        <v>220</v>
      </c>
    </row>
    <row r="499" spans="1:11" x14ac:dyDescent="0.2">
      <c r="A499" s="1096">
        <v>66</v>
      </c>
      <c r="B499" s="828"/>
      <c r="C499" s="835" t="s">
        <v>158</v>
      </c>
      <c r="D499" s="1002" t="s">
        <v>1132</v>
      </c>
      <c r="E499" s="258">
        <v>10</v>
      </c>
      <c r="F499" s="148">
        <v>475</v>
      </c>
      <c r="G499" s="1396">
        <f t="shared" si="11"/>
        <v>4750</v>
      </c>
      <c r="I499" s="1128"/>
      <c r="J499" s="827">
        <v>10</v>
      </c>
      <c r="K499" s="820">
        <v>475</v>
      </c>
    </row>
    <row r="500" spans="1:11" x14ac:dyDescent="0.2">
      <c r="A500" s="1096">
        <v>67</v>
      </c>
      <c r="B500" s="828"/>
      <c r="C500" s="835" t="s">
        <v>305</v>
      </c>
      <c r="D500" s="989" t="s">
        <v>3269</v>
      </c>
      <c r="E500" s="1054">
        <v>8</v>
      </c>
      <c r="F500" s="148">
        <v>4750</v>
      </c>
      <c r="G500" s="1396">
        <f t="shared" si="11"/>
        <v>38000</v>
      </c>
      <c r="I500" s="1128"/>
      <c r="J500" s="823">
        <v>8</v>
      </c>
      <c r="K500" s="820">
        <v>4750</v>
      </c>
    </row>
    <row r="501" spans="1:11" x14ac:dyDescent="0.2">
      <c r="A501" s="1096"/>
      <c r="B501" s="828"/>
      <c r="C501" s="835"/>
      <c r="D501" s="989" t="s">
        <v>3270</v>
      </c>
      <c r="E501" s="1054"/>
      <c r="F501" s="148"/>
      <c r="G501" s="1396"/>
      <c r="I501" s="1128"/>
      <c r="J501" s="823"/>
      <c r="K501" s="820"/>
    </row>
    <row r="502" spans="1:11" x14ac:dyDescent="0.2">
      <c r="A502" s="1096">
        <v>68</v>
      </c>
      <c r="B502" s="828"/>
      <c r="C502" s="835" t="s">
        <v>305</v>
      </c>
      <c r="D502" s="989" t="s">
        <v>508</v>
      </c>
      <c r="E502" s="1054">
        <v>3</v>
      </c>
      <c r="F502" s="156">
        <v>950</v>
      </c>
      <c r="G502" s="1396">
        <f t="shared" si="11"/>
        <v>2850</v>
      </c>
      <c r="I502" s="1128"/>
      <c r="J502" s="823">
        <v>3</v>
      </c>
      <c r="K502" s="831">
        <v>950</v>
      </c>
    </row>
    <row r="503" spans="1:11" x14ac:dyDescent="0.2">
      <c r="A503" s="1096">
        <v>69</v>
      </c>
      <c r="B503" s="828"/>
      <c r="C503" s="835" t="s">
        <v>305</v>
      </c>
      <c r="D503" s="989" t="s">
        <v>1238</v>
      </c>
      <c r="E503" s="1054">
        <v>5</v>
      </c>
      <c r="F503" s="156">
        <v>975</v>
      </c>
      <c r="G503" s="1396">
        <f t="shared" si="11"/>
        <v>4875</v>
      </c>
      <c r="I503" s="1128"/>
      <c r="J503" s="823">
        <v>5</v>
      </c>
      <c r="K503" s="831">
        <v>975</v>
      </c>
    </row>
    <row r="504" spans="1:11" x14ac:dyDescent="0.2">
      <c r="A504" s="1096">
        <v>70</v>
      </c>
      <c r="B504" s="828"/>
      <c r="C504" s="835" t="s">
        <v>305</v>
      </c>
      <c r="D504" s="989" t="s">
        <v>1239</v>
      </c>
      <c r="E504" s="1054">
        <v>8</v>
      </c>
      <c r="F504" s="156">
        <v>220</v>
      </c>
      <c r="G504" s="1396">
        <f t="shared" si="11"/>
        <v>1760</v>
      </c>
      <c r="I504" s="1128"/>
      <c r="J504" s="823">
        <v>8</v>
      </c>
      <c r="K504" s="831">
        <v>220</v>
      </c>
    </row>
    <row r="505" spans="1:11" x14ac:dyDescent="0.2">
      <c r="A505" s="1096">
        <v>71</v>
      </c>
      <c r="B505" s="828"/>
      <c r="C505" s="835" t="s">
        <v>158</v>
      </c>
      <c r="D505" s="989" t="s">
        <v>1133</v>
      </c>
      <c r="E505" s="1358">
        <v>10</v>
      </c>
      <c r="F505" s="156">
        <v>65</v>
      </c>
      <c r="G505" s="1396">
        <f t="shared" si="11"/>
        <v>650</v>
      </c>
      <c r="I505" s="1128"/>
      <c r="J505" s="833">
        <v>10</v>
      </c>
      <c r="K505" s="831">
        <v>65</v>
      </c>
    </row>
    <row r="506" spans="1:11" x14ac:dyDescent="0.2">
      <c r="A506" s="1096">
        <v>72</v>
      </c>
      <c r="B506" s="828"/>
      <c r="C506" s="835" t="s">
        <v>305</v>
      </c>
      <c r="D506" s="989" t="s">
        <v>509</v>
      </c>
      <c r="E506" s="1358">
        <v>5</v>
      </c>
      <c r="F506" s="156">
        <v>360</v>
      </c>
      <c r="G506" s="1396">
        <f t="shared" si="11"/>
        <v>1800</v>
      </c>
      <c r="I506" s="1128"/>
      <c r="J506" s="833">
        <v>5</v>
      </c>
      <c r="K506" s="831">
        <v>360</v>
      </c>
    </row>
    <row r="507" spans="1:11" x14ac:dyDescent="0.2">
      <c r="A507" s="1096">
        <v>73</v>
      </c>
      <c r="B507" s="828"/>
      <c r="C507" s="835" t="s">
        <v>158</v>
      </c>
      <c r="D507" s="989" t="s">
        <v>510</v>
      </c>
      <c r="E507" s="1358">
        <v>13</v>
      </c>
      <c r="F507" s="156">
        <v>395</v>
      </c>
      <c r="G507" s="1396">
        <f t="shared" si="11"/>
        <v>5135</v>
      </c>
      <c r="I507" s="1128"/>
      <c r="J507" s="1881">
        <v>30</v>
      </c>
      <c r="K507" s="831">
        <v>395</v>
      </c>
    </row>
    <row r="508" spans="1:11" x14ac:dyDescent="0.2">
      <c r="A508" s="1096"/>
      <c r="B508" s="828"/>
      <c r="C508" s="835"/>
      <c r="D508" s="989" t="s">
        <v>1136</v>
      </c>
      <c r="E508" s="1358"/>
      <c r="F508" s="1135"/>
      <c r="G508" s="1396"/>
      <c r="I508" s="1128"/>
      <c r="J508" s="833"/>
      <c r="K508" s="834"/>
    </row>
    <row r="509" spans="1:11" x14ac:dyDescent="0.2">
      <c r="A509" s="1096">
        <v>74</v>
      </c>
      <c r="B509" s="828"/>
      <c r="C509" s="835" t="s">
        <v>305</v>
      </c>
      <c r="D509" s="989" t="s">
        <v>511</v>
      </c>
      <c r="E509" s="1358">
        <v>10</v>
      </c>
      <c r="F509" s="1135">
        <v>119.5</v>
      </c>
      <c r="G509" s="1396">
        <f t="shared" si="11"/>
        <v>1195</v>
      </c>
      <c r="I509" s="1128"/>
      <c r="J509" s="833">
        <v>10</v>
      </c>
      <c r="K509" s="834">
        <v>119.5</v>
      </c>
    </row>
    <row r="510" spans="1:11" x14ac:dyDescent="0.2">
      <c r="A510" s="1096"/>
      <c r="B510" s="828"/>
      <c r="C510" s="835"/>
      <c r="D510" s="989" t="s">
        <v>1293</v>
      </c>
      <c r="E510" s="1358"/>
      <c r="F510" s="1135"/>
      <c r="G510" s="1998"/>
      <c r="I510" s="1128"/>
    </row>
    <row r="511" spans="1:11" x14ac:dyDescent="0.2">
      <c r="A511" s="1096">
        <v>75</v>
      </c>
      <c r="B511" s="822"/>
      <c r="C511" s="835" t="s">
        <v>2812</v>
      </c>
      <c r="D511" s="989" t="s">
        <v>3271</v>
      </c>
      <c r="E511" s="1054">
        <v>78</v>
      </c>
      <c r="F511" s="83">
        <v>32</v>
      </c>
      <c r="G511" s="1396">
        <f>F511*E511</f>
        <v>2496</v>
      </c>
      <c r="I511" s="1128"/>
    </row>
    <row r="512" spans="1:11" x14ac:dyDescent="0.2">
      <c r="A512" s="1096"/>
      <c r="B512" s="822"/>
      <c r="C512" s="835"/>
      <c r="D512" s="989" t="s">
        <v>3272</v>
      </c>
      <c r="E512" s="1054"/>
      <c r="F512" s="83"/>
      <c r="G512" s="1396"/>
      <c r="I512" s="1128"/>
    </row>
    <row r="513" spans="1:9" x14ac:dyDescent="0.2">
      <c r="A513" s="1096">
        <v>76</v>
      </c>
      <c r="B513" s="822"/>
      <c r="C513" s="835" t="s">
        <v>2812</v>
      </c>
      <c r="D513" s="989" t="s">
        <v>511</v>
      </c>
      <c r="E513" s="1054">
        <v>10</v>
      </c>
      <c r="F513" s="83">
        <v>320</v>
      </c>
      <c r="G513" s="1396">
        <f t="shared" ref="G513:G515" si="12">F513*E513</f>
        <v>3200</v>
      </c>
      <c r="I513" s="1128"/>
    </row>
    <row r="514" spans="1:9" x14ac:dyDescent="0.2">
      <c r="A514" s="1096"/>
      <c r="B514" s="822"/>
      <c r="C514" s="835"/>
      <c r="D514" s="989" t="s">
        <v>1294</v>
      </c>
      <c r="E514" s="1054"/>
      <c r="F514" s="83"/>
      <c r="G514" s="1396"/>
      <c r="I514" s="1128"/>
    </row>
    <row r="515" spans="1:9" x14ac:dyDescent="0.2">
      <c r="A515" s="1096">
        <v>77</v>
      </c>
      <c r="B515" s="822"/>
      <c r="C515" s="835" t="s">
        <v>158</v>
      </c>
      <c r="D515" s="989" t="s">
        <v>578</v>
      </c>
      <c r="E515" s="1054">
        <v>2</v>
      </c>
      <c r="F515" s="83">
        <v>712</v>
      </c>
      <c r="G515" s="1396">
        <f t="shared" si="12"/>
        <v>1424</v>
      </c>
      <c r="I515" s="1128"/>
    </row>
    <row r="516" spans="1:9" x14ac:dyDescent="0.2">
      <c r="A516" s="1096"/>
      <c r="B516" s="822"/>
      <c r="C516" s="835"/>
      <c r="D516" s="989" t="s">
        <v>579</v>
      </c>
      <c r="E516" s="823"/>
      <c r="F516" s="269"/>
      <c r="G516" s="825"/>
      <c r="I516" s="1128"/>
    </row>
    <row r="517" spans="1:9" x14ac:dyDescent="0.2">
      <c r="A517" s="1096"/>
      <c r="B517" s="1221"/>
      <c r="C517" s="1854"/>
      <c r="D517" s="989"/>
      <c r="E517" s="1856"/>
      <c r="F517" s="1984"/>
      <c r="G517" s="832"/>
      <c r="I517" s="1128"/>
    </row>
    <row r="518" spans="1:9" ht="13.5" thickBot="1" x14ac:dyDescent="0.25">
      <c r="A518" s="1096"/>
      <c r="B518" s="49"/>
      <c r="C518" s="50"/>
      <c r="D518" s="1988"/>
      <c r="E518" s="1242"/>
      <c r="F518" s="52" t="s">
        <v>985</v>
      </c>
      <c r="G518" s="277">
        <f>SUM(G484:G517)</f>
        <v>517859.85</v>
      </c>
      <c r="I518" s="1128"/>
    </row>
    <row r="519" spans="1:9" ht="13.5" thickTop="1" x14ac:dyDescent="0.2">
      <c r="A519" s="1092" t="s">
        <v>568</v>
      </c>
      <c r="B519" s="89"/>
      <c r="C519" s="815"/>
      <c r="E519" s="1243"/>
      <c r="G519" s="17"/>
      <c r="I519" s="1128"/>
    </row>
    <row r="520" spans="1:9" ht="13.5" thickBot="1" x14ac:dyDescent="0.25">
      <c r="A520" s="1095"/>
      <c r="B520" s="90"/>
      <c r="C520" s="90"/>
      <c r="D520" s="997"/>
      <c r="E520" s="1244"/>
      <c r="F520" s="58"/>
      <c r="G520" s="59"/>
      <c r="I520" s="1128"/>
    </row>
    <row r="521" spans="1:9" ht="13.5" thickTop="1" x14ac:dyDescent="0.2">
      <c r="A521" s="3411"/>
      <c r="B521" s="3412"/>
      <c r="C521" s="3412"/>
      <c r="D521" s="998" t="s">
        <v>18</v>
      </c>
      <c r="E521" s="3413" t="s">
        <v>19</v>
      </c>
      <c r="F521" s="3413"/>
      <c r="G521" s="3414"/>
      <c r="I521" s="1128"/>
    </row>
    <row r="522" spans="1:9" x14ac:dyDescent="0.2">
      <c r="A522" s="3400" t="s">
        <v>20</v>
      </c>
      <c r="B522" s="3401"/>
      <c r="C522" s="3401"/>
      <c r="D522" s="999"/>
      <c r="E522" s="3402"/>
      <c r="F522" s="3403"/>
      <c r="G522" s="3404"/>
      <c r="I522" s="1128"/>
    </row>
    <row r="523" spans="1:9" x14ac:dyDescent="0.2">
      <c r="A523" s="3400" t="s">
        <v>21</v>
      </c>
      <c r="B523" s="3401"/>
      <c r="C523" s="3401"/>
      <c r="D523" s="1000" t="s">
        <v>85</v>
      </c>
      <c r="E523" s="3405" t="s">
        <v>25</v>
      </c>
      <c r="F523" s="3405"/>
      <c r="G523" s="3406"/>
      <c r="I523" s="1128"/>
    </row>
    <row r="524" spans="1:9" ht="13.5" thickBot="1" x14ac:dyDescent="0.25">
      <c r="A524" s="3407" t="s">
        <v>22</v>
      </c>
      <c r="B524" s="3408"/>
      <c r="C524" s="3408"/>
      <c r="D524" s="1001" t="s">
        <v>113</v>
      </c>
      <c r="E524" s="3409" t="s">
        <v>23</v>
      </c>
      <c r="F524" s="3409"/>
      <c r="G524" s="3410"/>
      <c r="I524" s="1128"/>
    </row>
    <row r="525" spans="1:9" ht="16.5" x14ac:dyDescent="0.25">
      <c r="A525" s="3415" t="s">
        <v>0</v>
      </c>
      <c r="B525" s="3416"/>
      <c r="C525" s="3416"/>
      <c r="D525" s="3416"/>
      <c r="E525" s="3416"/>
      <c r="F525" s="3416"/>
      <c r="G525" s="3417"/>
      <c r="I525" s="1128"/>
    </row>
    <row r="526" spans="1:9" x14ac:dyDescent="0.2">
      <c r="A526" s="3418" t="s">
        <v>1</v>
      </c>
      <c r="B526" s="3419"/>
      <c r="C526" s="3419"/>
      <c r="D526" s="3419"/>
      <c r="E526" s="3419"/>
      <c r="F526" s="3419"/>
      <c r="G526" s="3420"/>
      <c r="I526" s="1128"/>
    </row>
    <row r="527" spans="1:9" x14ac:dyDescent="0.2">
      <c r="A527" s="3421" t="s">
        <v>2</v>
      </c>
      <c r="B527" s="3422"/>
      <c r="C527" s="3422"/>
      <c r="D527" s="3422"/>
      <c r="E527" s="3422"/>
      <c r="F527" s="3422"/>
      <c r="G527" s="3423"/>
      <c r="I527" s="1128"/>
    </row>
    <row r="528" spans="1:9" x14ac:dyDescent="0.2">
      <c r="A528" s="1090"/>
      <c r="B528" s="3"/>
      <c r="C528" s="814"/>
      <c r="D528" s="990"/>
      <c r="E528" s="1240"/>
      <c r="F528" s="6"/>
      <c r="G528" s="7" t="s">
        <v>3253</v>
      </c>
      <c r="I528" s="1128"/>
    </row>
    <row r="529" spans="1:11" x14ac:dyDescent="0.2">
      <c r="A529" s="1091" t="s">
        <v>4</v>
      </c>
      <c r="B529" s="9"/>
      <c r="C529" s="10" t="s">
        <v>77</v>
      </c>
      <c r="D529" s="991"/>
      <c r="E529" s="1734" t="s">
        <v>3262</v>
      </c>
      <c r="F529" s="1794"/>
      <c r="G529" s="1278" t="s">
        <v>3142</v>
      </c>
      <c r="I529" s="1128"/>
    </row>
    <row r="530" spans="1:11" x14ac:dyDescent="0.2">
      <c r="A530" s="1092" t="s">
        <v>6</v>
      </c>
      <c r="B530" s="15"/>
      <c r="C530" s="16"/>
      <c r="D530" s="992"/>
      <c r="E530" s="3719"/>
      <c r="F530" s="3720"/>
      <c r="G530" s="17"/>
      <c r="I530" s="1128"/>
    </row>
    <row r="531" spans="1:11" x14ac:dyDescent="0.2">
      <c r="A531" s="1093" t="s">
        <v>7</v>
      </c>
      <c r="B531" s="19"/>
      <c r="C531" s="19"/>
      <c r="D531" s="993"/>
      <c r="E531" s="1742" t="s">
        <v>8</v>
      </c>
      <c r="F531" s="1795"/>
      <c r="G531" s="17" t="s">
        <v>9</v>
      </c>
      <c r="I531" s="1128"/>
    </row>
    <row r="532" spans="1:11" x14ac:dyDescent="0.2">
      <c r="A532" s="1090"/>
      <c r="B532" s="3"/>
      <c r="C532" s="814"/>
      <c r="D532" s="994"/>
      <c r="E532" s="3426"/>
      <c r="F532" s="3427"/>
      <c r="G532" s="22"/>
      <c r="I532" s="1128"/>
    </row>
    <row r="533" spans="1:11" ht="26.25" thickBot="1" x14ac:dyDescent="0.25">
      <c r="A533" s="1094" t="s">
        <v>10</v>
      </c>
      <c r="B533" s="24" t="s">
        <v>11</v>
      </c>
      <c r="C533" s="25" t="s">
        <v>12</v>
      </c>
      <c r="D533" s="26" t="s">
        <v>13</v>
      </c>
      <c r="E533" s="27" t="s">
        <v>14</v>
      </c>
      <c r="F533" s="28" t="s">
        <v>15</v>
      </c>
      <c r="G533" s="29" t="s">
        <v>16</v>
      </c>
      <c r="I533" s="1128"/>
    </row>
    <row r="534" spans="1:11" ht="13.5" thickTop="1" x14ac:dyDescent="0.2">
      <c r="A534" s="1096"/>
      <c r="B534" s="822"/>
      <c r="C534" s="823"/>
      <c r="D534" s="243" t="s">
        <v>193</v>
      </c>
      <c r="E534" s="823"/>
      <c r="F534" s="269"/>
      <c r="G534" s="1023">
        <f>$G$518</f>
        <v>517859.85</v>
      </c>
      <c r="I534" s="1128"/>
    </row>
    <row r="535" spans="1:11" x14ac:dyDescent="0.2">
      <c r="A535" s="1096">
        <v>78</v>
      </c>
      <c r="B535" s="822"/>
      <c r="C535" s="835" t="s">
        <v>158</v>
      </c>
      <c r="D535" s="989" t="s">
        <v>511</v>
      </c>
      <c r="E535" s="823">
        <v>10</v>
      </c>
      <c r="F535" s="269">
        <v>325</v>
      </c>
      <c r="G535" s="825">
        <f t="shared" ref="G535:G560" si="13">F535*E535</f>
        <v>3250</v>
      </c>
      <c r="I535" s="1128"/>
      <c r="J535" s="823">
        <v>10</v>
      </c>
      <c r="K535" s="269">
        <v>325</v>
      </c>
    </row>
    <row r="536" spans="1:11" x14ac:dyDescent="0.2">
      <c r="A536" s="1096"/>
      <c r="B536" s="822"/>
      <c r="C536" s="835"/>
      <c r="D536" s="989" t="s">
        <v>1135</v>
      </c>
      <c r="E536" s="823"/>
      <c r="F536" s="269"/>
      <c r="G536" s="825"/>
      <c r="I536" s="1128"/>
      <c r="J536" s="823"/>
      <c r="K536" s="269"/>
    </row>
    <row r="537" spans="1:11" x14ac:dyDescent="0.2">
      <c r="A537" s="1096">
        <v>79</v>
      </c>
      <c r="B537" s="828"/>
      <c r="C537" s="835" t="s">
        <v>227</v>
      </c>
      <c r="D537" s="989" t="s">
        <v>1241</v>
      </c>
      <c r="E537" s="823">
        <v>1</v>
      </c>
      <c r="F537" s="820">
        <v>220</v>
      </c>
      <c r="G537" s="825">
        <f t="shared" si="13"/>
        <v>220</v>
      </c>
      <c r="I537" s="1128"/>
      <c r="J537" s="823">
        <v>1</v>
      </c>
      <c r="K537" s="820">
        <v>220</v>
      </c>
    </row>
    <row r="538" spans="1:11" x14ac:dyDescent="0.2">
      <c r="A538" s="1096">
        <v>80</v>
      </c>
      <c r="B538" s="828"/>
      <c r="C538" s="835" t="s">
        <v>158</v>
      </c>
      <c r="D538" s="989" t="s">
        <v>1137</v>
      </c>
      <c r="E538" s="823">
        <v>10</v>
      </c>
      <c r="F538" s="820">
        <v>95</v>
      </c>
      <c r="G538" s="825">
        <f t="shared" si="13"/>
        <v>950</v>
      </c>
      <c r="I538" s="1128"/>
      <c r="J538" s="823">
        <v>10</v>
      </c>
      <c r="K538" s="820">
        <v>95</v>
      </c>
    </row>
    <row r="539" spans="1:11" x14ac:dyDescent="0.2">
      <c r="A539" s="1096">
        <v>81</v>
      </c>
      <c r="B539" s="828"/>
      <c r="C539" s="835" t="s">
        <v>227</v>
      </c>
      <c r="D539" s="989" t="s">
        <v>1242</v>
      </c>
      <c r="E539" s="1054">
        <v>1</v>
      </c>
      <c r="F539" s="148">
        <v>600</v>
      </c>
      <c r="G539" s="1074">
        <f t="shared" si="13"/>
        <v>600</v>
      </c>
      <c r="I539" s="1128"/>
      <c r="J539" s="823">
        <v>1</v>
      </c>
      <c r="K539" s="820">
        <v>600</v>
      </c>
    </row>
    <row r="540" spans="1:11" x14ac:dyDescent="0.2">
      <c r="A540" s="1096">
        <v>82</v>
      </c>
      <c r="B540" s="828"/>
      <c r="C540" s="835" t="s">
        <v>227</v>
      </c>
      <c r="D540" s="989" t="s">
        <v>1295</v>
      </c>
      <c r="E540" s="1054">
        <v>1</v>
      </c>
      <c r="F540" s="148">
        <v>375</v>
      </c>
      <c r="G540" s="1074">
        <f t="shared" si="13"/>
        <v>375</v>
      </c>
      <c r="I540" s="1128"/>
      <c r="J540" s="823">
        <v>1</v>
      </c>
      <c r="K540" s="820">
        <v>375</v>
      </c>
    </row>
    <row r="541" spans="1:11" x14ac:dyDescent="0.2">
      <c r="A541" s="1096">
        <v>83</v>
      </c>
      <c r="B541" s="828"/>
      <c r="C541" s="835" t="s">
        <v>158</v>
      </c>
      <c r="D541" s="989" t="s">
        <v>1118</v>
      </c>
      <c r="E541" s="1054">
        <v>10</v>
      </c>
      <c r="F541" s="148">
        <v>72</v>
      </c>
      <c r="G541" s="1074">
        <f t="shared" si="13"/>
        <v>720</v>
      </c>
      <c r="I541" s="1128"/>
      <c r="J541" s="823">
        <v>10</v>
      </c>
      <c r="K541" s="820">
        <v>72</v>
      </c>
    </row>
    <row r="542" spans="1:11" x14ac:dyDescent="0.2">
      <c r="A542" s="1096">
        <v>84</v>
      </c>
      <c r="B542" s="828"/>
      <c r="C542" s="835" t="s">
        <v>2812</v>
      </c>
      <c r="D542" s="989" t="s">
        <v>1296</v>
      </c>
      <c r="E542" s="1054">
        <v>50</v>
      </c>
      <c r="F542" s="148">
        <v>41</v>
      </c>
      <c r="G542" s="1074">
        <f t="shared" si="13"/>
        <v>2050</v>
      </c>
      <c r="I542" s="1128"/>
      <c r="J542" s="823">
        <v>50</v>
      </c>
      <c r="K542" s="819"/>
    </row>
    <row r="543" spans="1:11" x14ac:dyDescent="0.2">
      <c r="A543" s="1096">
        <v>85</v>
      </c>
      <c r="B543" s="828"/>
      <c r="C543" s="835" t="s">
        <v>305</v>
      </c>
      <c r="D543" s="989" t="s">
        <v>3279</v>
      </c>
      <c r="E543" s="1054">
        <v>5</v>
      </c>
      <c r="F543" s="148">
        <v>315</v>
      </c>
      <c r="G543" s="1074">
        <f t="shared" si="13"/>
        <v>1575</v>
      </c>
      <c r="I543" s="1128"/>
      <c r="J543" s="823">
        <v>5</v>
      </c>
      <c r="K543" s="820">
        <v>315</v>
      </c>
    </row>
    <row r="544" spans="1:11" x14ac:dyDescent="0.2">
      <c r="A544" s="1096"/>
      <c r="B544" s="828"/>
      <c r="C544" s="835"/>
      <c r="D544" s="989" t="s">
        <v>3276</v>
      </c>
      <c r="E544" s="1054"/>
      <c r="F544" s="148"/>
      <c r="G544" s="1074"/>
      <c r="I544" s="1128"/>
      <c r="J544" s="823"/>
      <c r="K544" s="820"/>
    </row>
    <row r="545" spans="1:11" x14ac:dyDescent="0.2">
      <c r="A545" s="1096">
        <v>86</v>
      </c>
      <c r="B545" s="828"/>
      <c r="C545" s="835" t="s">
        <v>305</v>
      </c>
      <c r="D545" s="989" t="s">
        <v>1297</v>
      </c>
      <c r="E545" s="258">
        <v>2</v>
      </c>
      <c r="F545" s="148">
        <v>45</v>
      </c>
      <c r="G545" s="1074">
        <f t="shared" si="13"/>
        <v>90</v>
      </c>
      <c r="I545" s="1128"/>
      <c r="J545" s="827">
        <v>2</v>
      </c>
      <c r="K545" s="820">
        <v>45</v>
      </c>
    </row>
    <row r="546" spans="1:11" x14ac:dyDescent="0.2">
      <c r="A546" s="1096">
        <v>87</v>
      </c>
      <c r="B546" s="828"/>
      <c r="C546" s="835" t="s">
        <v>158</v>
      </c>
      <c r="D546" s="989" t="s">
        <v>1161</v>
      </c>
      <c r="E546" s="1054">
        <v>30</v>
      </c>
      <c r="F546" s="148">
        <v>22</v>
      </c>
      <c r="G546" s="1074">
        <f t="shared" si="13"/>
        <v>660</v>
      </c>
      <c r="I546" s="1128"/>
      <c r="J546" s="823">
        <v>30</v>
      </c>
      <c r="K546" s="820">
        <v>22</v>
      </c>
    </row>
    <row r="547" spans="1:11" x14ac:dyDescent="0.2">
      <c r="A547" s="1096">
        <v>88</v>
      </c>
      <c r="B547" s="828"/>
      <c r="C547" s="835" t="s">
        <v>227</v>
      </c>
      <c r="D547" s="1002" t="s">
        <v>1298</v>
      </c>
      <c r="E547" s="1054">
        <v>1</v>
      </c>
      <c r="F547" s="148">
        <v>375</v>
      </c>
      <c r="G547" s="1074">
        <f t="shared" si="13"/>
        <v>375</v>
      </c>
      <c r="I547" s="1128"/>
      <c r="J547" s="823">
        <v>1</v>
      </c>
      <c r="K547" s="820">
        <v>375</v>
      </c>
    </row>
    <row r="548" spans="1:11" x14ac:dyDescent="0.2">
      <c r="A548" s="1096">
        <v>89</v>
      </c>
      <c r="B548" s="828"/>
      <c r="C548" s="835" t="s">
        <v>305</v>
      </c>
      <c r="D548" s="1002" t="s">
        <v>514</v>
      </c>
      <c r="E548" s="258">
        <v>8</v>
      </c>
      <c r="F548" s="148">
        <v>2350</v>
      </c>
      <c r="G548" s="1074">
        <f t="shared" si="13"/>
        <v>18800</v>
      </c>
      <c r="I548" s="1128"/>
      <c r="J548" s="827">
        <v>8</v>
      </c>
      <c r="K548" s="820">
        <v>2350</v>
      </c>
    </row>
    <row r="549" spans="1:11" x14ac:dyDescent="0.2">
      <c r="A549" s="1096">
        <v>90</v>
      </c>
      <c r="B549" s="828"/>
      <c r="C549" s="835" t="s">
        <v>227</v>
      </c>
      <c r="D549" s="989" t="s">
        <v>3273</v>
      </c>
      <c r="E549" s="1054">
        <v>1</v>
      </c>
      <c r="F549" s="156">
        <v>220</v>
      </c>
      <c r="G549" s="1074">
        <f t="shared" si="13"/>
        <v>220</v>
      </c>
      <c r="I549" s="1128"/>
      <c r="J549" s="823">
        <v>1</v>
      </c>
      <c r="K549" s="831">
        <v>220</v>
      </c>
    </row>
    <row r="550" spans="1:11" x14ac:dyDescent="0.2">
      <c r="A550" s="1096"/>
      <c r="B550" s="828"/>
      <c r="C550" s="835"/>
      <c r="D550" s="989" t="s">
        <v>3274</v>
      </c>
      <c r="E550" s="1054"/>
      <c r="F550" s="156"/>
      <c r="G550" s="1074"/>
      <c r="I550" s="1128"/>
      <c r="J550" s="823"/>
      <c r="K550" s="831"/>
    </row>
    <row r="551" spans="1:11" x14ac:dyDescent="0.2">
      <c r="A551" s="1096">
        <v>91</v>
      </c>
      <c r="B551" s="828"/>
      <c r="C551" s="835" t="s">
        <v>305</v>
      </c>
      <c r="D551" s="989" t="s">
        <v>3275</v>
      </c>
      <c r="E551" s="823">
        <v>30</v>
      </c>
      <c r="F551" s="831">
        <v>650</v>
      </c>
      <c r="G551" s="825">
        <f t="shared" si="13"/>
        <v>19500</v>
      </c>
      <c r="I551" s="1128"/>
      <c r="J551" s="823">
        <v>30</v>
      </c>
      <c r="K551" s="831">
        <v>650</v>
      </c>
    </row>
    <row r="552" spans="1:11" x14ac:dyDescent="0.2">
      <c r="A552" s="1096"/>
      <c r="B552" s="828"/>
      <c r="C552" s="835"/>
      <c r="D552" s="989" t="s">
        <v>3276</v>
      </c>
      <c r="E552" s="823"/>
      <c r="F552" s="831"/>
      <c r="G552" s="825"/>
      <c r="I552" s="1128"/>
      <c r="J552" s="823"/>
      <c r="K552" s="831"/>
    </row>
    <row r="553" spans="1:11" x14ac:dyDescent="0.2">
      <c r="A553" s="1096">
        <v>92</v>
      </c>
      <c r="B553" s="828"/>
      <c r="C553" s="835" t="s">
        <v>305</v>
      </c>
      <c r="D553" s="989" t="s">
        <v>3277</v>
      </c>
      <c r="E553" s="823">
        <v>8</v>
      </c>
      <c r="F553" s="831">
        <v>2380</v>
      </c>
      <c r="G553" s="825">
        <f t="shared" si="13"/>
        <v>19040</v>
      </c>
      <c r="I553" s="1128"/>
      <c r="J553" s="823">
        <v>8</v>
      </c>
      <c r="K553" s="831">
        <v>2380</v>
      </c>
    </row>
    <row r="554" spans="1:11" x14ac:dyDescent="0.2">
      <c r="A554" s="1096"/>
      <c r="B554" s="828"/>
      <c r="C554" s="835"/>
      <c r="D554" s="989" t="s">
        <v>3278</v>
      </c>
      <c r="E554" s="823"/>
      <c r="F554" s="831"/>
      <c r="G554" s="825"/>
      <c r="I554" s="1128"/>
      <c r="J554" s="823"/>
      <c r="K554" s="831"/>
    </row>
    <row r="555" spans="1:11" x14ac:dyDescent="0.2">
      <c r="A555" s="1096">
        <v>93</v>
      </c>
      <c r="B555" s="828"/>
      <c r="C555" s="835" t="s">
        <v>158</v>
      </c>
      <c r="D555" s="989" t="s">
        <v>1162</v>
      </c>
      <c r="E555" s="833">
        <v>20</v>
      </c>
      <c r="F555" s="831">
        <v>148</v>
      </c>
      <c r="G555" s="825">
        <f t="shared" si="13"/>
        <v>2960</v>
      </c>
      <c r="I555" s="1128"/>
      <c r="J555" s="833">
        <v>20</v>
      </c>
      <c r="K555" s="831">
        <v>148</v>
      </c>
    </row>
    <row r="556" spans="1:11" x14ac:dyDescent="0.2">
      <c r="A556" s="1096">
        <v>94</v>
      </c>
      <c r="B556" s="828"/>
      <c r="C556" s="835" t="s">
        <v>227</v>
      </c>
      <c r="D556" s="989" t="s">
        <v>1244</v>
      </c>
      <c r="E556" s="833">
        <v>1</v>
      </c>
      <c r="F556" s="831">
        <v>1395</v>
      </c>
      <c r="G556" s="825">
        <f t="shared" si="13"/>
        <v>1395</v>
      </c>
      <c r="I556" s="1128"/>
      <c r="J556" s="833">
        <v>1</v>
      </c>
      <c r="K556" s="831">
        <v>1395</v>
      </c>
    </row>
    <row r="557" spans="1:11" x14ac:dyDescent="0.2">
      <c r="A557" s="1096">
        <v>95</v>
      </c>
      <c r="B557" s="828"/>
      <c r="C557" s="835" t="s">
        <v>3258</v>
      </c>
      <c r="D557" s="989" t="s">
        <v>518</v>
      </c>
      <c r="E557" s="833">
        <v>7</v>
      </c>
      <c r="F557" s="831">
        <v>740</v>
      </c>
      <c r="G557" s="825">
        <f t="shared" si="13"/>
        <v>5180</v>
      </c>
      <c r="I557" s="1128"/>
      <c r="J557" s="1881">
        <v>80</v>
      </c>
      <c r="K557" s="831">
        <v>740</v>
      </c>
    </row>
    <row r="558" spans="1:11" x14ac:dyDescent="0.2">
      <c r="A558" s="1096">
        <v>96</v>
      </c>
      <c r="B558" s="828"/>
      <c r="C558" s="835" t="s">
        <v>227</v>
      </c>
      <c r="D558" s="989" t="s">
        <v>581</v>
      </c>
      <c r="E558" s="833">
        <v>1</v>
      </c>
      <c r="F558" s="834">
        <v>520</v>
      </c>
      <c r="G558" s="825">
        <f t="shared" si="13"/>
        <v>520</v>
      </c>
      <c r="I558" s="1128"/>
      <c r="J558" s="833">
        <v>1</v>
      </c>
      <c r="K558" s="834">
        <v>520</v>
      </c>
    </row>
    <row r="559" spans="1:11" x14ac:dyDescent="0.2">
      <c r="A559" s="1096">
        <v>97</v>
      </c>
      <c r="B559" s="828"/>
      <c r="C559" s="835" t="s">
        <v>227</v>
      </c>
      <c r="D559" s="989" t="s">
        <v>1245</v>
      </c>
      <c r="E559" s="833">
        <v>1</v>
      </c>
      <c r="F559" s="834">
        <v>600</v>
      </c>
      <c r="G559" s="825">
        <f t="shared" si="13"/>
        <v>600</v>
      </c>
      <c r="I559" s="1128"/>
      <c r="J559" s="833">
        <v>1</v>
      </c>
      <c r="K559" s="834">
        <v>600</v>
      </c>
    </row>
    <row r="560" spans="1:11" x14ac:dyDescent="0.2">
      <c r="A560" s="1096">
        <v>98</v>
      </c>
      <c r="B560" s="828"/>
      <c r="C560" s="835" t="s">
        <v>305</v>
      </c>
      <c r="D560" s="989" t="s">
        <v>583</v>
      </c>
      <c r="E560" s="833">
        <v>10</v>
      </c>
      <c r="F560" s="834">
        <v>320</v>
      </c>
      <c r="G560" s="825">
        <f t="shared" si="13"/>
        <v>3200</v>
      </c>
      <c r="I560" s="1128"/>
      <c r="J560" s="833">
        <v>10</v>
      </c>
      <c r="K560" s="834">
        <v>320</v>
      </c>
    </row>
    <row r="561" spans="1:9" x14ac:dyDescent="0.2">
      <c r="A561" s="1096"/>
      <c r="B561" s="828"/>
      <c r="C561" s="835"/>
      <c r="D561" s="989" t="s">
        <v>582</v>
      </c>
      <c r="E561" s="839"/>
      <c r="F561" s="840"/>
      <c r="G561" s="832"/>
      <c r="I561" s="1128"/>
    </row>
    <row r="562" spans="1:9" x14ac:dyDescent="0.2">
      <c r="A562" s="1096">
        <v>99</v>
      </c>
      <c r="B562" s="822"/>
      <c r="C562" s="835" t="s">
        <v>59</v>
      </c>
      <c r="D562" s="989" t="s">
        <v>584</v>
      </c>
      <c r="E562" s="823">
        <v>20</v>
      </c>
      <c r="F562" s="269">
        <v>115</v>
      </c>
      <c r="G562" s="825">
        <f>F562*E562</f>
        <v>2300</v>
      </c>
      <c r="I562" s="1128"/>
    </row>
    <row r="563" spans="1:9" x14ac:dyDescent="0.2">
      <c r="A563" s="1096">
        <v>100</v>
      </c>
      <c r="B563" s="822"/>
      <c r="C563" s="835" t="s">
        <v>158</v>
      </c>
      <c r="D563" s="989" t="s">
        <v>1163</v>
      </c>
      <c r="E563" s="823">
        <v>10</v>
      </c>
      <c r="F563" s="269">
        <v>100</v>
      </c>
      <c r="G563" s="825">
        <f t="shared" ref="G563:G566" si="14">F563*E563</f>
        <v>1000</v>
      </c>
      <c r="I563" s="1128"/>
    </row>
    <row r="564" spans="1:9" x14ac:dyDescent="0.2">
      <c r="A564" s="1096">
        <v>101</v>
      </c>
      <c r="B564" s="822"/>
      <c r="C564" s="835" t="s">
        <v>227</v>
      </c>
      <c r="D564" s="989" t="s">
        <v>1299</v>
      </c>
      <c r="E564" s="823">
        <v>1</v>
      </c>
      <c r="F564" s="269">
        <v>1200</v>
      </c>
      <c r="G564" s="825">
        <f t="shared" si="14"/>
        <v>1200</v>
      </c>
      <c r="I564" s="1128"/>
    </row>
    <row r="565" spans="1:9" x14ac:dyDescent="0.2">
      <c r="A565" s="1096">
        <v>102</v>
      </c>
      <c r="B565" s="822"/>
      <c r="C565" s="835" t="s">
        <v>305</v>
      </c>
      <c r="D565" s="989" t="s">
        <v>522</v>
      </c>
      <c r="E565" s="823">
        <v>2</v>
      </c>
      <c r="F565" s="269">
        <v>2700</v>
      </c>
      <c r="G565" s="825">
        <f t="shared" si="14"/>
        <v>5400</v>
      </c>
      <c r="I565" s="1128"/>
    </row>
    <row r="566" spans="1:9" x14ac:dyDescent="0.2">
      <c r="A566" s="1096">
        <v>103</v>
      </c>
      <c r="B566" s="822"/>
      <c r="C566" s="835" t="s">
        <v>305</v>
      </c>
      <c r="D566" s="989" t="s">
        <v>523</v>
      </c>
      <c r="E566" s="823">
        <v>5</v>
      </c>
      <c r="F566" s="269">
        <v>420</v>
      </c>
      <c r="G566" s="825">
        <f t="shared" si="14"/>
        <v>2100</v>
      </c>
      <c r="I566" s="1128"/>
    </row>
    <row r="567" spans="1:9" x14ac:dyDescent="0.2">
      <c r="A567" s="1096"/>
      <c r="B567" s="1221"/>
      <c r="C567" s="1854"/>
      <c r="D567" s="1855"/>
      <c r="E567" s="1989"/>
      <c r="F567" s="1991"/>
      <c r="G567" s="832"/>
      <c r="I567" s="1128"/>
    </row>
    <row r="568" spans="1:9" ht="13.5" thickBot="1" x14ac:dyDescent="0.25">
      <c r="A568" s="1096"/>
      <c r="B568" s="49"/>
      <c r="C568" s="50"/>
      <c r="D568" s="995"/>
      <c r="E568" s="1242"/>
      <c r="F568" s="52" t="s">
        <v>985</v>
      </c>
      <c r="G568" s="277">
        <f>SUM(G534:G567)</f>
        <v>612139.85</v>
      </c>
      <c r="I568" s="1128"/>
    </row>
    <row r="569" spans="1:9" ht="13.5" thickTop="1" x14ac:dyDescent="0.2">
      <c r="A569" s="1092" t="s">
        <v>568</v>
      </c>
      <c r="B569" s="89"/>
      <c r="C569" s="815"/>
      <c r="E569" s="1243"/>
      <c r="G569" s="17"/>
      <c r="I569" s="1128"/>
    </row>
    <row r="570" spans="1:9" ht="13.5" thickBot="1" x14ac:dyDescent="0.25">
      <c r="A570" s="1095"/>
      <c r="B570" s="90"/>
      <c r="C570" s="90"/>
      <c r="D570" s="997"/>
      <c r="E570" s="1244"/>
      <c r="F570" s="58"/>
      <c r="G570" s="59"/>
      <c r="I570" s="1128"/>
    </row>
    <row r="571" spans="1:9" ht="13.5" thickTop="1" x14ac:dyDescent="0.2">
      <c r="A571" s="3411"/>
      <c r="B571" s="3412"/>
      <c r="C571" s="3412"/>
      <c r="D571" s="998" t="s">
        <v>18</v>
      </c>
      <c r="E571" s="3413" t="s">
        <v>19</v>
      </c>
      <c r="F571" s="3413"/>
      <c r="G571" s="3414"/>
      <c r="I571" s="1128"/>
    </row>
    <row r="572" spans="1:9" x14ac:dyDescent="0.2">
      <c r="A572" s="3400" t="s">
        <v>20</v>
      </c>
      <c r="B572" s="3401"/>
      <c r="C572" s="3401"/>
      <c r="D572" s="999"/>
      <c r="E572" s="3402"/>
      <c r="F572" s="3403"/>
      <c r="G572" s="3404"/>
      <c r="I572" s="1128"/>
    </row>
    <row r="573" spans="1:9" x14ac:dyDescent="0.2">
      <c r="A573" s="3400" t="s">
        <v>21</v>
      </c>
      <c r="B573" s="3401"/>
      <c r="C573" s="3401"/>
      <c r="D573" s="1000" t="s">
        <v>85</v>
      </c>
      <c r="E573" s="3405" t="s">
        <v>25</v>
      </c>
      <c r="F573" s="3405"/>
      <c r="G573" s="3406"/>
      <c r="I573" s="1128"/>
    </row>
    <row r="574" spans="1:9" ht="13.5" thickBot="1" x14ac:dyDescent="0.25">
      <c r="A574" s="3407" t="s">
        <v>22</v>
      </c>
      <c r="B574" s="3408"/>
      <c r="C574" s="3408"/>
      <c r="D574" s="1001" t="s">
        <v>113</v>
      </c>
      <c r="E574" s="3409" t="s">
        <v>23</v>
      </c>
      <c r="F574" s="3409"/>
      <c r="G574" s="3410"/>
      <c r="I574" s="1128"/>
    </row>
    <row r="575" spans="1:9" ht="16.5" x14ac:dyDescent="0.25">
      <c r="A575" s="3415" t="s">
        <v>0</v>
      </c>
      <c r="B575" s="3416"/>
      <c r="C575" s="3416"/>
      <c r="D575" s="3416"/>
      <c r="E575" s="3416"/>
      <c r="F575" s="3416"/>
      <c r="G575" s="3417"/>
      <c r="I575" s="1128"/>
    </row>
    <row r="576" spans="1:9" x14ac:dyDescent="0.2">
      <c r="A576" s="3418" t="s">
        <v>1</v>
      </c>
      <c r="B576" s="3419"/>
      <c r="C576" s="3419"/>
      <c r="D576" s="3419"/>
      <c r="E576" s="3419"/>
      <c r="F576" s="3419"/>
      <c r="G576" s="3420"/>
      <c r="I576" s="1128"/>
    </row>
    <row r="577" spans="1:11" x14ac:dyDescent="0.2">
      <c r="A577" s="3421" t="s">
        <v>2</v>
      </c>
      <c r="B577" s="3422"/>
      <c r="C577" s="3422"/>
      <c r="D577" s="3422"/>
      <c r="E577" s="3422"/>
      <c r="F577" s="3422"/>
      <c r="G577" s="3423"/>
      <c r="I577" s="1128"/>
    </row>
    <row r="578" spans="1:11" x14ac:dyDescent="0.2">
      <c r="A578" s="1090"/>
      <c r="B578" s="3"/>
      <c r="C578" s="814"/>
      <c r="D578" s="990"/>
      <c r="E578" s="1240"/>
      <c r="F578" s="6"/>
      <c r="G578" s="7" t="s">
        <v>3252</v>
      </c>
      <c r="I578" s="1128"/>
    </row>
    <row r="579" spans="1:11" x14ac:dyDescent="0.2">
      <c r="A579" s="1091" t="s">
        <v>4</v>
      </c>
      <c r="B579" s="9"/>
      <c r="C579" s="10" t="s">
        <v>77</v>
      </c>
      <c r="D579" s="991"/>
      <c r="E579" s="1734" t="s">
        <v>3262</v>
      </c>
      <c r="F579" s="1794"/>
      <c r="G579" s="1278" t="s">
        <v>3142</v>
      </c>
      <c r="I579" s="1128"/>
    </row>
    <row r="580" spans="1:11" x14ac:dyDescent="0.2">
      <c r="A580" s="1092" t="s">
        <v>6</v>
      </c>
      <c r="B580" s="15"/>
      <c r="C580" s="16"/>
      <c r="D580" s="992"/>
      <c r="E580" s="3719"/>
      <c r="F580" s="3720"/>
      <c r="G580" s="17"/>
      <c r="I580" s="1128"/>
    </row>
    <row r="581" spans="1:11" x14ac:dyDescent="0.2">
      <c r="A581" s="1093" t="s">
        <v>7</v>
      </c>
      <c r="B581" s="19"/>
      <c r="C581" s="19"/>
      <c r="D581" s="993"/>
      <c r="E581" s="1742" t="s">
        <v>8</v>
      </c>
      <c r="F581" s="1795"/>
      <c r="G581" s="17" t="s">
        <v>9</v>
      </c>
      <c r="I581" s="1128"/>
    </row>
    <row r="582" spans="1:11" x14ac:dyDescent="0.2">
      <c r="A582" s="1090"/>
      <c r="B582" s="3"/>
      <c r="C582" s="814"/>
      <c r="D582" s="994"/>
      <c r="E582" s="3426"/>
      <c r="F582" s="3427"/>
      <c r="G582" s="22"/>
      <c r="I582" s="1128"/>
    </row>
    <row r="583" spans="1:11" ht="26.25" thickBot="1" x14ac:dyDescent="0.25">
      <c r="A583" s="1094" t="s">
        <v>10</v>
      </c>
      <c r="B583" s="24" t="s">
        <v>11</v>
      </c>
      <c r="C583" s="25" t="s">
        <v>12</v>
      </c>
      <c r="D583" s="26" t="s">
        <v>13</v>
      </c>
      <c r="E583" s="27" t="s">
        <v>14</v>
      </c>
      <c r="F583" s="28" t="s">
        <v>15</v>
      </c>
      <c r="G583" s="29" t="s">
        <v>16</v>
      </c>
      <c r="I583" s="1128"/>
    </row>
    <row r="584" spans="1:11" ht="13.5" thickTop="1" x14ac:dyDescent="0.2">
      <c r="A584" s="1096"/>
      <c r="B584" s="822"/>
      <c r="C584" s="823"/>
      <c r="D584" s="243" t="s">
        <v>193</v>
      </c>
      <c r="E584" s="823"/>
      <c r="F584" s="269"/>
      <c r="G584" s="1023">
        <f>$G$568</f>
        <v>612139.85</v>
      </c>
      <c r="I584" s="1128"/>
    </row>
    <row r="585" spans="1:11" x14ac:dyDescent="0.2">
      <c r="A585" s="1096">
        <v>104</v>
      </c>
      <c r="B585" s="822"/>
      <c r="C585" s="835" t="s">
        <v>305</v>
      </c>
      <c r="D585" s="2078" t="s">
        <v>1247</v>
      </c>
      <c r="E585" s="1662">
        <v>7</v>
      </c>
      <c r="F585" s="347">
        <v>325</v>
      </c>
      <c r="G585" s="2079">
        <f t="shared" ref="G585:G608" si="15">F585*E585</f>
        <v>2275</v>
      </c>
      <c r="I585" s="1128"/>
      <c r="J585" s="823">
        <v>7</v>
      </c>
      <c r="K585" s="269">
        <v>325</v>
      </c>
    </row>
    <row r="586" spans="1:11" x14ac:dyDescent="0.2">
      <c r="A586" s="1096">
        <v>105</v>
      </c>
      <c r="B586" s="822"/>
      <c r="C586" s="835" t="s">
        <v>3259</v>
      </c>
      <c r="D586" s="2080" t="s">
        <v>585</v>
      </c>
      <c r="E586" s="1662">
        <v>4</v>
      </c>
      <c r="F586" s="347">
        <v>1290</v>
      </c>
      <c r="G586" s="2079">
        <f t="shared" si="15"/>
        <v>5160</v>
      </c>
      <c r="I586" s="1128"/>
      <c r="J586" s="1172">
        <v>30</v>
      </c>
      <c r="K586" s="269">
        <v>1290</v>
      </c>
    </row>
    <row r="587" spans="1:11" x14ac:dyDescent="0.2">
      <c r="A587" s="1096">
        <v>106</v>
      </c>
      <c r="B587" s="828"/>
      <c r="C587" s="835" t="s">
        <v>3259</v>
      </c>
      <c r="D587" s="2080" t="s">
        <v>586</v>
      </c>
      <c r="E587" s="1662">
        <v>6</v>
      </c>
      <c r="F587" s="2081">
        <v>1742.5</v>
      </c>
      <c r="G587" s="2079">
        <f t="shared" si="15"/>
        <v>10455</v>
      </c>
      <c r="I587" s="1128"/>
      <c r="J587" s="1172">
        <v>30</v>
      </c>
      <c r="K587" s="820">
        <v>1742.5</v>
      </c>
    </row>
    <row r="588" spans="1:11" x14ac:dyDescent="0.2">
      <c r="A588" s="1096">
        <v>107</v>
      </c>
      <c r="B588" s="828"/>
      <c r="C588" s="835" t="s">
        <v>3259</v>
      </c>
      <c r="D588" s="2080" t="s">
        <v>587</v>
      </c>
      <c r="E588" s="1662">
        <v>10</v>
      </c>
      <c r="F588" s="2081">
        <v>1946.5</v>
      </c>
      <c r="G588" s="2079">
        <f t="shared" si="15"/>
        <v>19465</v>
      </c>
      <c r="I588" s="1128"/>
      <c r="J588" s="1172">
        <v>30</v>
      </c>
      <c r="K588" s="820">
        <v>1946.5</v>
      </c>
    </row>
    <row r="589" spans="1:11" x14ac:dyDescent="0.2">
      <c r="A589" s="1096">
        <v>108</v>
      </c>
      <c r="B589" s="828"/>
      <c r="C589" s="835" t="s">
        <v>305</v>
      </c>
      <c r="D589" s="1997" t="s">
        <v>525</v>
      </c>
      <c r="E589" s="1662">
        <v>100</v>
      </c>
      <c r="F589" s="2081">
        <v>169.5</v>
      </c>
      <c r="G589" s="2079">
        <f t="shared" si="15"/>
        <v>16950</v>
      </c>
      <c r="I589" s="1128"/>
      <c r="J589" s="823">
        <v>100</v>
      </c>
      <c r="K589" s="820">
        <v>169.5</v>
      </c>
    </row>
    <row r="590" spans="1:11" x14ac:dyDescent="0.2">
      <c r="A590" s="1096">
        <v>109</v>
      </c>
      <c r="B590" s="828"/>
      <c r="C590" s="835" t="s">
        <v>227</v>
      </c>
      <c r="D590" s="2080" t="s">
        <v>1249</v>
      </c>
      <c r="E590" s="1662">
        <v>1</v>
      </c>
      <c r="F590" s="2081">
        <v>100</v>
      </c>
      <c r="G590" s="2079">
        <f t="shared" si="15"/>
        <v>100</v>
      </c>
      <c r="I590" s="1128"/>
      <c r="J590" s="823">
        <v>1</v>
      </c>
      <c r="K590" s="820">
        <v>100</v>
      </c>
    </row>
    <row r="591" spans="1:11" x14ac:dyDescent="0.2">
      <c r="A591" s="1096">
        <v>110</v>
      </c>
      <c r="B591" s="828"/>
      <c r="C591" s="835" t="s">
        <v>227</v>
      </c>
      <c r="D591" s="2080" t="s">
        <v>1248</v>
      </c>
      <c r="E591" s="1662">
        <v>1</v>
      </c>
      <c r="F591" s="2081">
        <v>130</v>
      </c>
      <c r="G591" s="2079">
        <f t="shared" si="15"/>
        <v>130</v>
      </c>
      <c r="I591" s="1128"/>
      <c r="J591" s="823">
        <v>1</v>
      </c>
      <c r="K591" s="820">
        <v>130</v>
      </c>
    </row>
    <row r="592" spans="1:11" x14ac:dyDescent="0.2">
      <c r="A592" s="1096">
        <v>111</v>
      </c>
      <c r="B592" s="828"/>
      <c r="C592" s="835" t="s">
        <v>59</v>
      </c>
      <c r="D592" s="2080" t="s">
        <v>1109</v>
      </c>
      <c r="E592" s="1662">
        <v>5</v>
      </c>
      <c r="F592" s="2081">
        <v>210</v>
      </c>
      <c r="G592" s="2079">
        <f t="shared" si="15"/>
        <v>1050</v>
      </c>
      <c r="I592" s="1128"/>
      <c r="J592" s="823">
        <v>5</v>
      </c>
      <c r="K592" s="820">
        <v>210</v>
      </c>
    </row>
    <row r="593" spans="1:11" x14ac:dyDescent="0.2">
      <c r="A593" s="1096">
        <v>112</v>
      </c>
      <c r="B593" s="828"/>
      <c r="C593" s="835" t="s">
        <v>227</v>
      </c>
      <c r="D593" s="2080" t="s">
        <v>526</v>
      </c>
      <c r="E593" s="1662">
        <v>1</v>
      </c>
      <c r="F593" s="2081">
        <v>1100</v>
      </c>
      <c r="G593" s="2079">
        <f t="shared" si="15"/>
        <v>1100</v>
      </c>
      <c r="I593" s="1128"/>
      <c r="J593" s="823">
        <v>1</v>
      </c>
      <c r="K593" s="820">
        <v>1100</v>
      </c>
    </row>
    <row r="594" spans="1:11" x14ac:dyDescent="0.2">
      <c r="A594" s="1096">
        <v>113</v>
      </c>
      <c r="B594" s="828"/>
      <c r="C594" s="835" t="s">
        <v>305</v>
      </c>
      <c r="D594" s="2082" t="s">
        <v>527</v>
      </c>
      <c r="E594" s="1662">
        <v>15</v>
      </c>
      <c r="F594" s="2081">
        <v>827.5</v>
      </c>
      <c r="G594" s="2079">
        <f t="shared" si="15"/>
        <v>12412.5</v>
      </c>
      <c r="I594" s="1128"/>
      <c r="J594" s="823">
        <v>15</v>
      </c>
      <c r="K594" s="820">
        <v>827.5</v>
      </c>
    </row>
    <row r="595" spans="1:11" x14ac:dyDescent="0.2">
      <c r="A595" s="1096">
        <v>114</v>
      </c>
      <c r="B595" s="828"/>
      <c r="C595" s="835" t="s">
        <v>227</v>
      </c>
      <c r="D595" s="2080" t="s">
        <v>1250</v>
      </c>
      <c r="E595" s="1662">
        <v>1</v>
      </c>
      <c r="F595" s="2081">
        <v>450</v>
      </c>
      <c r="G595" s="2079">
        <f t="shared" si="15"/>
        <v>450</v>
      </c>
      <c r="I595" s="1128"/>
      <c r="J595" s="823">
        <v>1</v>
      </c>
      <c r="K595" s="820">
        <v>450</v>
      </c>
    </row>
    <row r="596" spans="1:11" x14ac:dyDescent="0.2">
      <c r="A596" s="1096">
        <v>115</v>
      </c>
      <c r="B596" s="828"/>
      <c r="C596" s="835" t="s">
        <v>227</v>
      </c>
      <c r="D596" s="2080" t="s">
        <v>1251</v>
      </c>
      <c r="E596" s="2083">
        <v>1</v>
      </c>
      <c r="F596" s="2081">
        <v>1450</v>
      </c>
      <c r="G596" s="2079">
        <f t="shared" si="15"/>
        <v>1450</v>
      </c>
      <c r="I596" s="1128"/>
      <c r="J596" s="827">
        <v>1</v>
      </c>
      <c r="K596" s="820">
        <v>1450</v>
      </c>
    </row>
    <row r="597" spans="1:11" x14ac:dyDescent="0.2">
      <c r="A597" s="1096">
        <v>116</v>
      </c>
      <c r="B597" s="828"/>
      <c r="C597" s="835" t="s">
        <v>227</v>
      </c>
      <c r="D597" s="2080" t="s">
        <v>1252</v>
      </c>
      <c r="E597" s="1662">
        <v>1</v>
      </c>
      <c r="F597" s="2081">
        <v>590</v>
      </c>
      <c r="G597" s="2079">
        <f t="shared" si="15"/>
        <v>590</v>
      </c>
      <c r="I597" s="1128"/>
      <c r="J597" s="823">
        <v>1</v>
      </c>
      <c r="K597" s="820">
        <v>590</v>
      </c>
    </row>
    <row r="598" spans="1:11" x14ac:dyDescent="0.2">
      <c r="A598" s="1096">
        <v>117</v>
      </c>
      <c r="B598" s="828"/>
      <c r="C598" s="835" t="s">
        <v>305</v>
      </c>
      <c r="D598" s="1226" t="s">
        <v>3286</v>
      </c>
      <c r="E598" s="1662">
        <v>10</v>
      </c>
      <c r="F598" s="2084">
        <v>1500</v>
      </c>
      <c r="G598" s="2079">
        <f t="shared" si="15"/>
        <v>15000</v>
      </c>
      <c r="I598" s="1128"/>
      <c r="J598" s="823">
        <v>10</v>
      </c>
      <c r="K598" s="831">
        <v>1500</v>
      </c>
    </row>
    <row r="599" spans="1:11" x14ac:dyDescent="0.2">
      <c r="A599" s="1096"/>
      <c r="B599" s="828"/>
      <c r="C599" s="835"/>
      <c r="D599" s="2103" t="s">
        <v>3276</v>
      </c>
      <c r="E599" s="1662"/>
      <c r="F599" s="2084"/>
      <c r="G599" s="2079"/>
      <c r="I599" s="1128"/>
      <c r="J599" s="823"/>
      <c r="K599" s="831"/>
    </row>
    <row r="600" spans="1:11" x14ac:dyDescent="0.2">
      <c r="A600" s="1096">
        <v>118</v>
      </c>
      <c r="B600" s="828"/>
      <c r="C600" s="835" t="s">
        <v>2812</v>
      </c>
      <c r="D600" s="2080" t="s">
        <v>589</v>
      </c>
      <c r="E600" s="1549">
        <v>30</v>
      </c>
      <c r="F600" s="2084">
        <v>32.5</v>
      </c>
      <c r="G600" s="2079">
        <f t="shared" si="15"/>
        <v>975</v>
      </c>
      <c r="I600" s="1128"/>
      <c r="J600" s="1881">
        <v>100</v>
      </c>
      <c r="K600" s="837"/>
    </row>
    <row r="601" spans="1:11" x14ac:dyDescent="0.2">
      <c r="A601" s="1096">
        <v>119</v>
      </c>
      <c r="B601" s="828"/>
      <c r="C601" s="835" t="s">
        <v>59</v>
      </c>
      <c r="D601" s="2080" t="s">
        <v>1110</v>
      </c>
      <c r="E601" s="1549">
        <v>5</v>
      </c>
      <c r="F601" s="2084">
        <v>89</v>
      </c>
      <c r="G601" s="2079">
        <f t="shared" si="15"/>
        <v>445</v>
      </c>
      <c r="I601" s="1128"/>
      <c r="J601" s="833">
        <v>5</v>
      </c>
      <c r="K601" s="831">
        <v>89</v>
      </c>
    </row>
    <row r="602" spans="1:11" x14ac:dyDescent="0.2">
      <c r="A602" s="1096">
        <v>120</v>
      </c>
      <c r="B602" s="828"/>
      <c r="C602" s="835" t="s">
        <v>305</v>
      </c>
      <c r="D602" s="2082" t="s">
        <v>1366</v>
      </c>
      <c r="E602" s="1549">
        <v>40</v>
      </c>
      <c r="F602" s="1850">
        <v>300</v>
      </c>
      <c r="G602" s="2079">
        <f t="shared" si="15"/>
        <v>12000</v>
      </c>
      <c r="I602" s="1128"/>
      <c r="J602" s="833">
        <v>40</v>
      </c>
      <c r="K602" s="834">
        <v>300</v>
      </c>
    </row>
    <row r="603" spans="1:11" x14ac:dyDescent="0.2">
      <c r="A603" s="1096">
        <v>121</v>
      </c>
      <c r="B603" s="828"/>
      <c r="C603" s="835" t="s">
        <v>305</v>
      </c>
      <c r="D603" s="2082" t="s">
        <v>1367</v>
      </c>
      <c r="E603" s="1549">
        <v>20</v>
      </c>
      <c r="F603" s="1850">
        <v>920</v>
      </c>
      <c r="G603" s="2079">
        <f t="shared" si="15"/>
        <v>18400</v>
      </c>
      <c r="I603" s="1128"/>
      <c r="J603" s="833">
        <v>20</v>
      </c>
      <c r="K603" s="834">
        <v>920</v>
      </c>
    </row>
    <row r="604" spans="1:11" x14ac:dyDescent="0.2">
      <c r="A604" s="1096">
        <v>122</v>
      </c>
      <c r="B604" s="828"/>
      <c r="C604" s="835" t="s">
        <v>305</v>
      </c>
      <c r="D604" s="2082" t="s">
        <v>1254</v>
      </c>
      <c r="E604" s="1549">
        <v>8</v>
      </c>
      <c r="F604" s="1850">
        <v>475</v>
      </c>
      <c r="G604" s="2079">
        <f t="shared" si="15"/>
        <v>3800</v>
      </c>
      <c r="I604" s="1128"/>
      <c r="J604" s="833">
        <v>8</v>
      </c>
      <c r="K604" s="834">
        <v>475</v>
      </c>
    </row>
    <row r="605" spans="1:11" x14ac:dyDescent="0.2">
      <c r="A605" s="1096">
        <v>123</v>
      </c>
      <c r="B605" s="828"/>
      <c r="C605" s="835" t="s">
        <v>305</v>
      </c>
      <c r="D605" s="1226" t="s">
        <v>3287</v>
      </c>
      <c r="E605" s="1549">
        <v>50</v>
      </c>
      <c r="F605" s="1850">
        <v>475</v>
      </c>
      <c r="G605" s="2079">
        <f t="shared" si="15"/>
        <v>23750</v>
      </c>
      <c r="I605" s="1128"/>
      <c r="J605" s="833">
        <v>50</v>
      </c>
      <c r="K605" s="834">
        <v>475</v>
      </c>
    </row>
    <row r="606" spans="1:11" x14ac:dyDescent="0.2">
      <c r="A606" s="1096"/>
      <c r="B606" s="828"/>
      <c r="C606" s="835"/>
      <c r="D606" s="2103" t="s">
        <v>3276</v>
      </c>
      <c r="E606" s="1549"/>
      <c r="F606" s="1850"/>
      <c r="G606" s="2079"/>
      <c r="I606" s="1128"/>
      <c r="J606" s="833"/>
      <c r="K606" s="834"/>
    </row>
    <row r="607" spans="1:11" x14ac:dyDescent="0.2">
      <c r="A607" s="1096">
        <v>124</v>
      </c>
      <c r="B607" s="828"/>
      <c r="C607" s="835" t="s">
        <v>227</v>
      </c>
      <c r="D607" s="2080" t="s">
        <v>590</v>
      </c>
      <c r="E607" s="1549">
        <v>1</v>
      </c>
      <c r="F607" s="1850">
        <v>223</v>
      </c>
      <c r="G607" s="2079">
        <f t="shared" si="15"/>
        <v>223</v>
      </c>
      <c r="I607" s="1128"/>
      <c r="J607" s="833">
        <v>1</v>
      </c>
      <c r="K607" s="834">
        <v>223</v>
      </c>
    </row>
    <row r="608" spans="1:11" x14ac:dyDescent="0.2">
      <c r="A608" s="1096">
        <v>125</v>
      </c>
      <c r="B608" s="828"/>
      <c r="C608" s="835" t="s">
        <v>158</v>
      </c>
      <c r="D608" s="2080" t="s">
        <v>1164</v>
      </c>
      <c r="E608" s="1549">
        <v>10</v>
      </c>
      <c r="F608" s="2085">
        <v>137.69999999999999</v>
      </c>
      <c r="G608" s="2079">
        <f t="shared" si="15"/>
        <v>1377</v>
      </c>
      <c r="I608" s="1128"/>
      <c r="J608" s="833">
        <v>10</v>
      </c>
      <c r="K608" s="840">
        <v>137.69999999999999</v>
      </c>
    </row>
    <row r="609" spans="1:11" x14ac:dyDescent="0.2">
      <c r="A609" s="1096">
        <v>126</v>
      </c>
      <c r="B609" s="822"/>
      <c r="C609" s="835" t="s">
        <v>3257</v>
      </c>
      <c r="D609" s="2082" t="s">
        <v>591</v>
      </c>
      <c r="E609" s="1662">
        <v>8</v>
      </c>
      <c r="F609" s="347">
        <v>1350</v>
      </c>
      <c r="G609" s="2079">
        <f>F609*E609</f>
        <v>10800</v>
      </c>
      <c r="I609" s="1128"/>
      <c r="J609" s="1172">
        <v>20</v>
      </c>
      <c r="K609" s="269">
        <v>1350</v>
      </c>
    </row>
    <row r="610" spans="1:11" x14ac:dyDescent="0.2">
      <c r="A610" s="1096">
        <v>127</v>
      </c>
      <c r="B610" s="822"/>
      <c r="C610" s="835" t="s">
        <v>59</v>
      </c>
      <c r="D610" s="2082" t="s">
        <v>1104</v>
      </c>
      <c r="E610" s="1662">
        <v>10</v>
      </c>
      <c r="F610" s="347">
        <v>1270</v>
      </c>
      <c r="G610" s="2079">
        <f t="shared" ref="G610:G616" si="16">F610*E610</f>
        <v>12700</v>
      </c>
      <c r="I610" s="1128"/>
      <c r="J610" s="823">
        <v>10</v>
      </c>
      <c r="K610" s="269">
        <v>1270</v>
      </c>
    </row>
    <row r="611" spans="1:11" x14ac:dyDescent="0.2">
      <c r="A611" s="1096">
        <v>128</v>
      </c>
      <c r="B611" s="822"/>
      <c r="C611" s="835" t="s">
        <v>3257</v>
      </c>
      <c r="D611" s="2082" t="s">
        <v>1368</v>
      </c>
      <c r="E611" s="1662">
        <v>10</v>
      </c>
      <c r="F611" s="347">
        <v>1850</v>
      </c>
      <c r="G611" s="2079">
        <f t="shared" si="16"/>
        <v>18500</v>
      </c>
      <c r="I611" s="1128"/>
      <c r="J611" s="823">
        <v>10</v>
      </c>
      <c r="K611" s="269">
        <v>1850</v>
      </c>
    </row>
    <row r="612" spans="1:11" x14ac:dyDescent="0.2">
      <c r="A612" s="1096">
        <v>129</v>
      </c>
      <c r="B612" s="822"/>
      <c r="C612" s="835" t="s">
        <v>305</v>
      </c>
      <c r="D612" s="1226" t="s">
        <v>3288</v>
      </c>
      <c r="E612" s="1662">
        <v>50</v>
      </c>
      <c r="F612" s="347">
        <v>615</v>
      </c>
      <c r="G612" s="2079">
        <f t="shared" si="16"/>
        <v>30750</v>
      </c>
      <c r="I612" s="1128"/>
      <c r="J612" s="823">
        <v>50</v>
      </c>
      <c r="K612" s="269">
        <v>615</v>
      </c>
    </row>
    <row r="613" spans="1:11" x14ac:dyDescent="0.2">
      <c r="A613" s="1096"/>
      <c r="B613" s="822"/>
      <c r="C613" s="835"/>
      <c r="D613" s="1226" t="s">
        <v>3289</v>
      </c>
      <c r="E613" s="1662"/>
      <c r="F613" s="347"/>
      <c r="G613" s="2079"/>
      <c r="I613" s="1128"/>
      <c r="J613" s="823"/>
      <c r="K613" s="269"/>
    </row>
    <row r="614" spans="1:11" x14ac:dyDescent="0.2">
      <c r="A614" s="1096">
        <v>130</v>
      </c>
      <c r="B614" s="822"/>
      <c r="C614" s="835" t="s">
        <v>596</v>
      </c>
      <c r="D614" s="2082" t="s">
        <v>597</v>
      </c>
      <c r="E614" s="1662">
        <v>1</v>
      </c>
      <c r="F614" s="347">
        <v>1970</v>
      </c>
      <c r="G614" s="2079">
        <f t="shared" si="16"/>
        <v>1970</v>
      </c>
      <c r="I614" s="1128"/>
      <c r="J614" s="1172">
        <v>3</v>
      </c>
      <c r="K614" s="269">
        <v>1970</v>
      </c>
    </row>
    <row r="615" spans="1:11" x14ac:dyDescent="0.2">
      <c r="A615" s="1096"/>
      <c r="B615" s="822"/>
      <c r="C615" s="835"/>
      <c r="D615" s="852" t="s">
        <v>1111</v>
      </c>
      <c r="E615" s="823"/>
      <c r="F615" s="269"/>
      <c r="G615" s="825">
        <f t="shared" si="16"/>
        <v>0</v>
      </c>
      <c r="I615" s="1128"/>
      <c r="J615" s="823"/>
      <c r="K615" s="269"/>
    </row>
    <row r="616" spans="1:11" x14ac:dyDescent="0.2">
      <c r="A616" s="1096">
        <v>131</v>
      </c>
      <c r="B616" s="828"/>
      <c r="C616" s="835" t="s">
        <v>305</v>
      </c>
      <c r="D616" s="852" t="s">
        <v>531</v>
      </c>
      <c r="E616" s="823">
        <v>5</v>
      </c>
      <c r="F616" s="820">
        <v>6700</v>
      </c>
      <c r="G616" s="825">
        <f t="shared" si="16"/>
        <v>33500</v>
      </c>
      <c r="I616" s="1128"/>
      <c r="J616" s="823">
        <v>5</v>
      </c>
      <c r="K616" s="820">
        <v>6700</v>
      </c>
    </row>
    <row r="617" spans="1:11" x14ac:dyDescent="0.2">
      <c r="A617" s="1096"/>
      <c r="B617" s="1221"/>
      <c r="C617" s="1854"/>
      <c r="D617" s="1985"/>
      <c r="E617" s="1856"/>
      <c r="F617" s="1991"/>
      <c r="G617" s="825"/>
      <c r="I617" s="1128"/>
      <c r="J617" s="1983"/>
      <c r="K617" s="1990"/>
    </row>
    <row r="618" spans="1:11" ht="13.5" thickBot="1" x14ac:dyDescent="0.25">
      <c r="A618" s="1096"/>
      <c r="B618" s="49"/>
      <c r="C618" s="50"/>
      <c r="D618" s="995"/>
      <c r="E618" s="1242"/>
      <c r="F618" s="52" t="s">
        <v>985</v>
      </c>
      <c r="G618" s="277">
        <f>SUM(G584:G617)</f>
        <v>867917.35</v>
      </c>
      <c r="I618" s="1128"/>
    </row>
    <row r="619" spans="1:11" ht="13.5" thickTop="1" x14ac:dyDescent="0.2">
      <c r="A619" s="1092" t="s">
        <v>568</v>
      </c>
      <c r="B619" s="89"/>
      <c r="C619" s="815"/>
      <c r="E619" s="1243"/>
      <c r="G619" s="17"/>
      <c r="I619" s="1128"/>
    </row>
    <row r="620" spans="1:11" ht="13.5" thickBot="1" x14ac:dyDescent="0.25">
      <c r="A620" s="1095"/>
      <c r="B620" s="90"/>
      <c r="C620" s="90"/>
      <c r="D620" s="997"/>
      <c r="E620" s="1244"/>
      <c r="F620" s="58"/>
      <c r="G620" s="59"/>
      <c r="I620" s="1128"/>
    </row>
    <row r="621" spans="1:11" ht="13.5" thickTop="1" x14ac:dyDescent="0.2">
      <c r="A621" s="3411"/>
      <c r="B621" s="3412"/>
      <c r="C621" s="3412"/>
      <c r="D621" s="998" t="s">
        <v>18</v>
      </c>
      <c r="E621" s="3413" t="s">
        <v>19</v>
      </c>
      <c r="F621" s="3413"/>
      <c r="G621" s="3414"/>
      <c r="I621" s="1128"/>
    </row>
    <row r="622" spans="1:11" x14ac:dyDescent="0.2">
      <c r="A622" s="3400" t="s">
        <v>20</v>
      </c>
      <c r="B622" s="3401"/>
      <c r="C622" s="3401"/>
      <c r="D622" s="999"/>
      <c r="E622" s="3402"/>
      <c r="F622" s="3403"/>
      <c r="G622" s="3404"/>
      <c r="I622" s="1128"/>
    </row>
    <row r="623" spans="1:11" x14ac:dyDescent="0.2">
      <c r="A623" s="3400" t="s">
        <v>21</v>
      </c>
      <c r="B623" s="3401"/>
      <c r="C623" s="3401"/>
      <c r="D623" s="1000" t="s">
        <v>85</v>
      </c>
      <c r="E623" s="3405" t="s">
        <v>25</v>
      </c>
      <c r="F623" s="3405"/>
      <c r="G623" s="3406"/>
      <c r="I623" s="1128"/>
    </row>
    <row r="624" spans="1:11" ht="13.5" thickBot="1" x14ac:dyDescent="0.25">
      <c r="A624" s="3407" t="s">
        <v>22</v>
      </c>
      <c r="B624" s="3408"/>
      <c r="C624" s="3408"/>
      <c r="D624" s="1001" t="s">
        <v>113</v>
      </c>
      <c r="E624" s="3409" t="s">
        <v>23</v>
      </c>
      <c r="F624" s="3409"/>
      <c r="G624" s="3410"/>
      <c r="I624" s="1128"/>
    </row>
    <row r="625" spans="1:11" ht="16.5" x14ac:dyDescent="0.25">
      <c r="A625" s="3415" t="s">
        <v>0</v>
      </c>
      <c r="B625" s="3416"/>
      <c r="C625" s="3416"/>
      <c r="D625" s="3416"/>
      <c r="E625" s="3416"/>
      <c r="F625" s="3416"/>
      <c r="G625" s="3417"/>
      <c r="I625" s="1128"/>
    </row>
    <row r="626" spans="1:11" x14ac:dyDescent="0.2">
      <c r="A626" s="3418" t="s">
        <v>1</v>
      </c>
      <c r="B626" s="3419"/>
      <c r="C626" s="3419"/>
      <c r="D626" s="3419"/>
      <c r="E626" s="3419"/>
      <c r="F626" s="3419"/>
      <c r="G626" s="3420"/>
      <c r="I626" s="1128"/>
    </row>
    <row r="627" spans="1:11" x14ac:dyDescent="0.2">
      <c r="A627" s="3421" t="s">
        <v>2</v>
      </c>
      <c r="B627" s="3422"/>
      <c r="C627" s="3422"/>
      <c r="D627" s="3422"/>
      <c r="E627" s="3422"/>
      <c r="F627" s="3422"/>
      <c r="G627" s="3423"/>
      <c r="I627" s="1128"/>
    </row>
    <row r="628" spans="1:11" x14ac:dyDescent="0.2">
      <c r="A628" s="1090"/>
      <c r="B628" s="3"/>
      <c r="C628" s="814"/>
      <c r="D628" s="990"/>
      <c r="E628" s="1240"/>
      <c r="F628" s="6"/>
      <c r="G628" s="7" t="s">
        <v>3251</v>
      </c>
      <c r="I628" s="1128"/>
    </row>
    <row r="629" spans="1:11" x14ac:dyDescent="0.2">
      <c r="A629" s="1091" t="s">
        <v>4</v>
      </c>
      <c r="B629" s="9"/>
      <c r="C629" s="10" t="s">
        <v>77</v>
      </c>
      <c r="D629" s="991"/>
      <c r="E629" s="1734" t="s">
        <v>3262</v>
      </c>
      <c r="F629" s="1794"/>
      <c r="G629" s="1278" t="s">
        <v>3142</v>
      </c>
      <c r="I629" s="1128"/>
    </row>
    <row r="630" spans="1:11" x14ac:dyDescent="0.2">
      <c r="A630" s="1092" t="s">
        <v>6</v>
      </c>
      <c r="B630" s="15"/>
      <c r="C630" s="16"/>
      <c r="D630" s="992"/>
      <c r="E630" s="3719"/>
      <c r="F630" s="3720"/>
      <c r="G630" s="17"/>
      <c r="I630" s="1128"/>
    </row>
    <row r="631" spans="1:11" x14ac:dyDescent="0.2">
      <c r="A631" s="1093" t="s">
        <v>7</v>
      </c>
      <c r="B631" s="19"/>
      <c r="C631" s="19"/>
      <c r="D631" s="993"/>
      <c r="E631" s="1742" t="s">
        <v>8</v>
      </c>
      <c r="F631" s="1795"/>
      <c r="G631" s="17" t="s">
        <v>9</v>
      </c>
      <c r="I631" s="1128"/>
    </row>
    <row r="632" spans="1:11" x14ac:dyDescent="0.2">
      <c r="A632" s="1090"/>
      <c r="B632" s="3"/>
      <c r="C632" s="814"/>
      <c r="D632" s="994"/>
      <c r="E632" s="3426"/>
      <c r="F632" s="3427"/>
      <c r="G632" s="22"/>
      <c r="I632" s="1128"/>
    </row>
    <row r="633" spans="1:11" ht="26.25" thickBot="1" x14ac:dyDescent="0.25">
      <c r="A633" s="1094" t="s">
        <v>10</v>
      </c>
      <c r="B633" s="24" t="s">
        <v>11</v>
      </c>
      <c r="C633" s="25" t="s">
        <v>12</v>
      </c>
      <c r="D633" s="26" t="s">
        <v>13</v>
      </c>
      <c r="E633" s="27" t="s">
        <v>14</v>
      </c>
      <c r="F633" s="28" t="s">
        <v>15</v>
      </c>
      <c r="G633" s="29" t="s">
        <v>16</v>
      </c>
      <c r="I633" s="1128"/>
    </row>
    <row r="634" spans="1:11" ht="13.5" thickTop="1" x14ac:dyDescent="0.2">
      <c r="A634" s="1096"/>
      <c r="B634" s="822"/>
      <c r="C634" s="823"/>
      <c r="D634" s="243" t="s">
        <v>193</v>
      </c>
      <c r="E634" s="823"/>
      <c r="F634" s="269"/>
      <c r="G634" s="1023">
        <f>$G$618</f>
        <v>867917.35</v>
      </c>
      <c r="I634" s="1128"/>
    </row>
    <row r="635" spans="1:11" s="644" customFormat="1" x14ac:dyDescent="0.2">
      <c r="A635" s="1384">
        <v>132</v>
      </c>
      <c r="B635" s="147"/>
      <c r="C635" s="411" t="s">
        <v>227</v>
      </c>
      <c r="D635" s="1226" t="s">
        <v>1257</v>
      </c>
      <c r="E635" s="1054">
        <v>1</v>
      </c>
      <c r="F635" s="148">
        <v>875</v>
      </c>
      <c r="G635" s="1396">
        <f t="shared" ref="G635:G656" si="17">F635*E635</f>
        <v>875</v>
      </c>
      <c r="I635" s="1128"/>
      <c r="J635" s="1948">
        <v>1</v>
      </c>
      <c r="K635" s="819">
        <v>875</v>
      </c>
    </row>
    <row r="636" spans="1:11" x14ac:dyDescent="0.2">
      <c r="A636" s="1384">
        <v>133</v>
      </c>
      <c r="B636" s="147"/>
      <c r="C636" s="411" t="s">
        <v>227</v>
      </c>
      <c r="D636" s="1226" t="s">
        <v>1256</v>
      </c>
      <c r="E636" s="1054">
        <v>1</v>
      </c>
      <c r="F636" s="148">
        <v>1235</v>
      </c>
      <c r="G636" s="1396">
        <f t="shared" si="17"/>
        <v>1235</v>
      </c>
      <c r="I636" s="1128"/>
      <c r="J636" s="823">
        <v>1</v>
      </c>
      <c r="K636" s="820">
        <v>1235</v>
      </c>
    </row>
    <row r="637" spans="1:11" x14ac:dyDescent="0.2">
      <c r="A637" s="1384">
        <v>134</v>
      </c>
      <c r="B637" s="147"/>
      <c r="C637" s="411" t="s">
        <v>305</v>
      </c>
      <c r="D637" s="1226" t="s">
        <v>1258</v>
      </c>
      <c r="E637" s="1054">
        <v>30</v>
      </c>
      <c r="F637" s="148">
        <v>157.5</v>
      </c>
      <c r="G637" s="1396">
        <f t="shared" si="17"/>
        <v>4725</v>
      </c>
      <c r="I637" s="1128"/>
      <c r="J637" s="823">
        <v>30</v>
      </c>
      <c r="K637" s="820">
        <v>157.5</v>
      </c>
    </row>
    <row r="638" spans="1:11" x14ac:dyDescent="0.2">
      <c r="A638" s="1384">
        <v>135</v>
      </c>
      <c r="B638" s="147"/>
      <c r="C638" s="411" t="s">
        <v>305</v>
      </c>
      <c r="D638" s="1226" t="s">
        <v>532</v>
      </c>
      <c r="E638" s="1054">
        <v>10</v>
      </c>
      <c r="F638" s="148">
        <v>1800</v>
      </c>
      <c r="G638" s="1396">
        <f t="shared" si="17"/>
        <v>18000</v>
      </c>
      <c r="I638" s="1128"/>
      <c r="J638" s="823">
        <v>10</v>
      </c>
      <c r="K638" s="820">
        <v>1800</v>
      </c>
    </row>
    <row r="639" spans="1:11" x14ac:dyDescent="0.2">
      <c r="A639" s="1384">
        <v>136</v>
      </c>
      <c r="B639" s="147"/>
      <c r="C639" s="411" t="s">
        <v>3260</v>
      </c>
      <c r="D639" s="1996" t="s">
        <v>593</v>
      </c>
      <c r="E639" s="1054">
        <v>2</v>
      </c>
      <c r="F639" s="148">
        <v>295</v>
      </c>
      <c r="G639" s="1396">
        <f t="shared" si="17"/>
        <v>590</v>
      </c>
      <c r="I639" s="1128"/>
      <c r="J639" s="1172">
        <v>5</v>
      </c>
      <c r="K639" s="819"/>
    </row>
    <row r="640" spans="1:11" x14ac:dyDescent="0.2">
      <c r="A640" s="1384">
        <v>137</v>
      </c>
      <c r="B640" s="147"/>
      <c r="C640" s="411" t="s">
        <v>305</v>
      </c>
      <c r="D640" s="1226" t="s">
        <v>533</v>
      </c>
      <c r="E640" s="258">
        <v>20</v>
      </c>
      <c r="F640" s="148">
        <v>390</v>
      </c>
      <c r="G640" s="1396">
        <f t="shared" si="17"/>
        <v>7800</v>
      </c>
      <c r="I640" s="1128"/>
      <c r="J640" s="827">
        <v>20</v>
      </c>
      <c r="K640" s="820">
        <v>390</v>
      </c>
    </row>
    <row r="641" spans="1:11" x14ac:dyDescent="0.2">
      <c r="A641" s="1384">
        <v>138</v>
      </c>
      <c r="B641" s="147"/>
      <c r="C641" s="411" t="s">
        <v>158</v>
      </c>
      <c r="D641" s="1226" t="s">
        <v>1139</v>
      </c>
      <c r="E641" s="1054">
        <v>25</v>
      </c>
      <c r="F641" s="148">
        <v>90</v>
      </c>
      <c r="G641" s="1396">
        <f t="shared" si="17"/>
        <v>2250</v>
      </c>
      <c r="I641" s="1128"/>
      <c r="J641" s="823">
        <v>25</v>
      </c>
      <c r="K641" s="820">
        <v>90</v>
      </c>
    </row>
    <row r="642" spans="1:11" x14ac:dyDescent="0.2">
      <c r="A642" s="1384">
        <v>139</v>
      </c>
      <c r="B642" s="147"/>
      <c r="C642" s="411" t="s">
        <v>158</v>
      </c>
      <c r="D642" s="2086" t="s">
        <v>1165</v>
      </c>
      <c r="E642" s="1054">
        <v>6</v>
      </c>
      <c r="F642" s="148">
        <v>75</v>
      </c>
      <c r="G642" s="1396">
        <f t="shared" si="17"/>
        <v>450</v>
      </c>
      <c r="I642" s="1128"/>
      <c r="J642" s="1172">
        <v>10</v>
      </c>
      <c r="K642" s="820">
        <v>75</v>
      </c>
    </row>
    <row r="643" spans="1:11" x14ac:dyDescent="0.2">
      <c r="A643" s="1384">
        <v>140</v>
      </c>
      <c r="B643" s="147"/>
      <c r="C643" s="411" t="s">
        <v>158</v>
      </c>
      <c r="D643" s="2086" t="s">
        <v>1166</v>
      </c>
      <c r="E643" s="1054">
        <v>2</v>
      </c>
      <c r="F643" s="156">
        <v>339</v>
      </c>
      <c r="G643" s="1396">
        <f t="shared" si="17"/>
        <v>678</v>
      </c>
      <c r="I643" s="1128"/>
      <c r="J643" s="1172">
        <v>10</v>
      </c>
      <c r="K643" s="831">
        <v>339</v>
      </c>
    </row>
    <row r="644" spans="1:11" x14ac:dyDescent="0.2">
      <c r="A644" s="1384">
        <v>141</v>
      </c>
      <c r="B644" s="147"/>
      <c r="C644" s="411" t="s">
        <v>227</v>
      </c>
      <c r="D644" s="1226" t="s">
        <v>1260</v>
      </c>
      <c r="E644" s="1054">
        <v>1</v>
      </c>
      <c r="F644" s="156">
        <v>2900</v>
      </c>
      <c r="G644" s="1396">
        <f t="shared" si="17"/>
        <v>2900</v>
      </c>
      <c r="I644" s="1128"/>
      <c r="J644" s="823">
        <v>1</v>
      </c>
      <c r="K644" s="831">
        <v>2900</v>
      </c>
    </row>
    <row r="645" spans="1:11" x14ac:dyDescent="0.2">
      <c r="A645" s="1384">
        <v>142</v>
      </c>
      <c r="B645" s="147"/>
      <c r="C645" s="411" t="s">
        <v>305</v>
      </c>
      <c r="D645" s="1226" t="s">
        <v>1379</v>
      </c>
      <c r="E645" s="1358">
        <v>5</v>
      </c>
      <c r="F645" s="156">
        <v>815</v>
      </c>
      <c r="G645" s="1396">
        <f t="shared" si="17"/>
        <v>4075</v>
      </c>
      <c r="I645" s="1128"/>
      <c r="J645" s="833">
        <v>5</v>
      </c>
      <c r="K645" s="831">
        <v>815</v>
      </c>
    </row>
    <row r="646" spans="1:11" x14ac:dyDescent="0.2">
      <c r="A646" s="1384">
        <v>143</v>
      </c>
      <c r="B646" s="147"/>
      <c r="C646" s="411" t="s">
        <v>305</v>
      </c>
      <c r="D646" s="1226" t="s">
        <v>535</v>
      </c>
      <c r="E646" s="1358">
        <v>6</v>
      </c>
      <c r="F646" s="156">
        <v>1200</v>
      </c>
      <c r="G646" s="1396">
        <f t="shared" si="17"/>
        <v>7200</v>
      </c>
      <c r="I646" s="1128"/>
      <c r="J646" s="833">
        <v>6</v>
      </c>
      <c r="K646" s="831">
        <v>1200</v>
      </c>
    </row>
    <row r="647" spans="1:11" x14ac:dyDescent="0.2">
      <c r="A647" s="1384">
        <v>144</v>
      </c>
      <c r="B647" s="147"/>
      <c r="C647" s="411" t="s">
        <v>305</v>
      </c>
      <c r="D647" s="1226" t="s">
        <v>3290</v>
      </c>
      <c r="E647" s="1358">
        <v>6</v>
      </c>
      <c r="F647" s="156">
        <v>520</v>
      </c>
      <c r="G647" s="1396">
        <f t="shared" si="17"/>
        <v>3120</v>
      </c>
      <c r="I647" s="1128"/>
      <c r="J647" s="833">
        <v>6</v>
      </c>
      <c r="K647" s="831">
        <v>520</v>
      </c>
    </row>
    <row r="648" spans="1:11" x14ac:dyDescent="0.2">
      <c r="A648" s="1384"/>
      <c r="B648" s="147"/>
      <c r="C648" s="411"/>
      <c r="D648" s="1226" t="s">
        <v>3278</v>
      </c>
      <c r="E648" s="1358"/>
      <c r="F648" s="156"/>
      <c r="G648" s="1396"/>
      <c r="I648" s="1128"/>
      <c r="J648" s="833"/>
      <c r="K648" s="831"/>
    </row>
    <row r="649" spans="1:11" x14ac:dyDescent="0.2">
      <c r="A649" s="1384">
        <v>145</v>
      </c>
      <c r="B649" s="147"/>
      <c r="C649" s="411" t="s">
        <v>3257</v>
      </c>
      <c r="D649" s="1226" t="s">
        <v>3291</v>
      </c>
      <c r="E649" s="1358">
        <v>11</v>
      </c>
      <c r="F649" s="1135">
        <v>357</v>
      </c>
      <c r="G649" s="1396">
        <f t="shared" si="17"/>
        <v>3927</v>
      </c>
      <c r="I649" s="1128"/>
      <c r="J649" s="1881">
        <v>25</v>
      </c>
      <c r="K649" s="834">
        <v>357</v>
      </c>
    </row>
    <row r="650" spans="1:11" x14ac:dyDescent="0.2">
      <c r="A650" s="1384"/>
      <c r="B650" s="147"/>
      <c r="C650" s="411"/>
      <c r="D650" s="1226" t="s">
        <v>3292</v>
      </c>
      <c r="E650" s="1358"/>
      <c r="F650" s="1135"/>
      <c r="G650" s="1396"/>
      <c r="I650" s="1128"/>
      <c r="J650" s="1881"/>
      <c r="K650" s="834"/>
    </row>
    <row r="651" spans="1:11" x14ac:dyDescent="0.2">
      <c r="A651" s="1384">
        <v>146</v>
      </c>
      <c r="B651" s="147"/>
      <c r="C651" s="411" t="s">
        <v>227</v>
      </c>
      <c r="D651" s="1226" t="s">
        <v>1300</v>
      </c>
      <c r="E651" s="1358">
        <v>1</v>
      </c>
      <c r="F651" s="1135">
        <v>425</v>
      </c>
      <c r="G651" s="1396">
        <f t="shared" si="17"/>
        <v>425</v>
      </c>
      <c r="I651" s="1128"/>
      <c r="J651" s="833">
        <v>1</v>
      </c>
      <c r="K651" s="834">
        <v>425</v>
      </c>
    </row>
    <row r="652" spans="1:11" x14ac:dyDescent="0.2">
      <c r="A652" s="1384">
        <v>147</v>
      </c>
      <c r="B652" s="147"/>
      <c r="C652" s="411" t="s">
        <v>227</v>
      </c>
      <c r="D652" s="1226" t="s">
        <v>3293</v>
      </c>
      <c r="E652" s="1358">
        <v>1</v>
      </c>
      <c r="F652" s="1135">
        <v>975</v>
      </c>
      <c r="G652" s="1396">
        <f t="shared" si="17"/>
        <v>975</v>
      </c>
      <c r="I652" s="1128"/>
      <c r="J652" s="833">
        <v>1</v>
      </c>
      <c r="K652" s="834">
        <v>975</v>
      </c>
    </row>
    <row r="653" spans="1:11" x14ac:dyDescent="0.2">
      <c r="A653" s="1384"/>
      <c r="B653" s="147"/>
      <c r="C653" s="411"/>
      <c r="D653" s="1226" t="s">
        <v>3294</v>
      </c>
      <c r="E653" s="1358"/>
      <c r="F653" s="1135"/>
      <c r="G653" s="1396"/>
      <c r="I653" s="1128"/>
      <c r="J653" s="833"/>
      <c r="K653" s="834"/>
    </row>
    <row r="654" spans="1:11" x14ac:dyDescent="0.2">
      <c r="A654" s="1384">
        <v>148</v>
      </c>
      <c r="B654" s="147"/>
      <c r="C654" s="411" t="s">
        <v>227</v>
      </c>
      <c r="D654" s="1226" t="s">
        <v>1261</v>
      </c>
      <c r="E654" s="1358">
        <v>1</v>
      </c>
      <c r="F654" s="1135">
        <v>420</v>
      </c>
      <c r="G654" s="1396">
        <f t="shared" si="17"/>
        <v>420</v>
      </c>
      <c r="I654" s="1128"/>
      <c r="J654" s="833">
        <v>1</v>
      </c>
      <c r="K654" s="834">
        <v>420</v>
      </c>
    </row>
    <row r="655" spans="1:11" x14ac:dyDescent="0.2">
      <c r="A655" s="1384">
        <v>149</v>
      </c>
      <c r="B655" s="147"/>
      <c r="C655" s="411" t="s">
        <v>305</v>
      </c>
      <c r="D655" s="1226" t="s">
        <v>1207</v>
      </c>
      <c r="E655" s="1358">
        <v>2</v>
      </c>
      <c r="F655" s="1135">
        <v>295</v>
      </c>
      <c r="G655" s="1396">
        <f t="shared" si="17"/>
        <v>590</v>
      </c>
      <c r="I655" s="1128"/>
      <c r="J655" s="833">
        <v>2</v>
      </c>
      <c r="K655" s="834">
        <v>295</v>
      </c>
    </row>
    <row r="656" spans="1:11" x14ac:dyDescent="0.2">
      <c r="A656" s="1384">
        <v>150</v>
      </c>
      <c r="B656" s="147"/>
      <c r="C656" s="411" t="s">
        <v>227</v>
      </c>
      <c r="D656" s="1996" t="s">
        <v>1302</v>
      </c>
      <c r="E656" s="1358">
        <v>1</v>
      </c>
      <c r="F656" s="1058">
        <v>375</v>
      </c>
      <c r="G656" s="1396">
        <f t="shared" si="17"/>
        <v>375</v>
      </c>
      <c r="I656" s="1128"/>
      <c r="J656" s="833">
        <v>1</v>
      </c>
      <c r="K656" s="840">
        <v>375</v>
      </c>
    </row>
    <row r="657" spans="1:11" x14ac:dyDescent="0.2">
      <c r="A657" s="1384">
        <v>151</v>
      </c>
      <c r="B657" s="676"/>
      <c r="C657" s="411" t="s">
        <v>158</v>
      </c>
      <c r="D657" s="1226" t="s">
        <v>595</v>
      </c>
      <c r="E657" s="1054">
        <v>13</v>
      </c>
      <c r="F657" s="83">
        <v>27</v>
      </c>
      <c r="G657" s="1396">
        <f>F657*E657</f>
        <v>351</v>
      </c>
      <c r="I657" s="1128"/>
    </row>
    <row r="658" spans="1:11" x14ac:dyDescent="0.2">
      <c r="A658" s="1384">
        <v>152</v>
      </c>
      <c r="B658" s="676"/>
      <c r="C658" s="411" t="s">
        <v>305</v>
      </c>
      <c r="D658" s="1226" t="s">
        <v>536</v>
      </c>
      <c r="E658" s="1054">
        <v>5</v>
      </c>
      <c r="F658" s="83">
        <v>220</v>
      </c>
      <c r="G658" s="1396">
        <f t="shared" ref="G658:G666" si="18">F658*E658</f>
        <v>1100</v>
      </c>
      <c r="I658" s="1128"/>
    </row>
    <row r="659" spans="1:11" x14ac:dyDescent="0.2">
      <c r="A659" s="1384">
        <v>153</v>
      </c>
      <c r="B659" s="676"/>
      <c r="C659" s="411" t="s">
        <v>305</v>
      </c>
      <c r="D659" s="1226" t="s">
        <v>1264</v>
      </c>
      <c r="E659" s="1054">
        <v>5</v>
      </c>
      <c r="F659" s="83">
        <v>150</v>
      </c>
      <c r="G659" s="1396">
        <f t="shared" si="18"/>
        <v>750</v>
      </c>
      <c r="I659" s="1128"/>
    </row>
    <row r="660" spans="1:11" x14ac:dyDescent="0.2">
      <c r="A660" s="1384">
        <v>154</v>
      </c>
      <c r="B660" s="676"/>
      <c r="C660" s="411" t="s">
        <v>227</v>
      </c>
      <c r="D660" s="1226" t="s">
        <v>1265</v>
      </c>
      <c r="E660" s="1054">
        <v>1</v>
      </c>
      <c r="F660" s="83">
        <v>875</v>
      </c>
      <c r="G660" s="1396">
        <f t="shared" si="18"/>
        <v>875</v>
      </c>
      <c r="I660" s="1128"/>
    </row>
    <row r="661" spans="1:11" x14ac:dyDescent="0.2">
      <c r="A661" s="1384">
        <v>155</v>
      </c>
      <c r="B661" s="676"/>
      <c r="C661" s="411" t="s">
        <v>305</v>
      </c>
      <c r="D661" s="1226" t="s">
        <v>538</v>
      </c>
      <c r="E661" s="1054">
        <v>13</v>
      </c>
      <c r="F661" s="83">
        <v>575</v>
      </c>
      <c r="G661" s="1396">
        <f t="shared" si="18"/>
        <v>7475</v>
      </c>
      <c r="I661" s="1128"/>
    </row>
    <row r="662" spans="1:11" x14ac:dyDescent="0.2">
      <c r="A662" s="1384"/>
      <c r="B662" s="676"/>
      <c r="C662" s="411"/>
      <c r="D662" s="1226" t="s">
        <v>539</v>
      </c>
      <c r="E662" s="1054"/>
      <c r="F662" s="83"/>
      <c r="G662" s="1396">
        <f t="shared" si="18"/>
        <v>0</v>
      </c>
      <c r="I662" s="1128"/>
    </row>
    <row r="663" spans="1:11" x14ac:dyDescent="0.2">
      <c r="A663" s="1384">
        <v>156</v>
      </c>
      <c r="B663" s="676"/>
      <c r="C663" s="411" t="s">
        <v>305</v>
      </c>
      <c r="D663" s="2087" t="s">
        <v>1303</v>
      </c>
      <c r="E663" s="1054">
        <v>2</v>
      </c>
      <c r="F663" s="83">
        <v>1950</v>
      </c>
      <c r="G663" s="1396">
        <f t="shared" si="18"/>
        <v>3900</v>
      </c>
      <c r="I663" s="1128"/>
    </row>
    <row r="664" spans="1:11" x14ac:dyDescent="0.2">
      <c r="A664" s="1384">
        <v>157</v>
      </c>
      <c r="B664" s="147"/>
      <c r="C664" s="411" t="s">
        <v>305</v>
      </c>
      <c r="D664" s="2087" t="s">
        <v>1266</v>
      </c>
      <c r="E664" s="1054">
        <v>6</v>
      </c>
      <c r="F664" s="148">
        <v>297</v>
      </c>
      <c r="G664" s="1396">
        <f t="shared" si="18"/>
        <v>1782</v>
      </c>
      <c r="I664" s="1128"/>
    </row>
    <row r="665" spans="1:11" x14ac:dyDescent="0.2">
      <c r="A665" s="1384">
        <v>158</v>
      </c>
      <c r="B665" s="147"/>
      <c r="C665" s="411" t="s">
        <v>305</v>
      </c>
      <c r="D665" s="1226" t="s">
        <v>1267</v>
      </c>
      <c r="E665" s="1054">
        <v>2</v>
      </c>
      <c r="F665" s="148">
        <v>375</v>
      </c>
      <c r="G665" s="1396">
        <f t="shared" si="18"/>
        <v>750</v>
      </c>
      <c r="I665" s="1128"/>
    </row>
    <row r="666" spans="1:11" x14ac:dyDescent="0.2">
      <c r="A666" s="1384">
        <v>159</v>
      </c>
      <c r="B666" s="147"/>
      <c r="C666" s="411" t="s">
        <v>305</v>
      </c>
      <c r="D666" s="1226" t="s">
        <v>1167</v>
      </c>
      <c r="E666" s="1054">
        <v>10</v>
      </c>
      <c r="F666" s="148">
        <v>72</v>
      </c>
      <c r="G666" s="1396">
        <f t="shared" si="18"/>
        <v>720</v>
      </c>
      <c r="I666" s="1128"/>
    </row>
    <row r="667" spans="1:11" x14ac:dyDescent="0.2">
      <c r="A667" s="1096"/>
      <c r="B667" s="1221"/>
      <c r="C667" s="1854"/>
      <c r="D667" s="1985"/>
      <c r="E667" s="1856"/>
      <c r="F667" s="1991"/>
      <c r="G667" s="825"/>
      <c r="I667" s="1128"/>
      <c r="J667" s="1983"/>
      <c r="K667" s="1990"/>
    </row>
    <row r="668" spans="1:11" ht="13.5" thickBot="1" x14ac:dyDescent="0.25">
      <c r="A668" s="1096"/>
      <c r="B668" s="49"/>
      <c r="C668" s="50"/>
      <c r="D668" s="995"/>
      <c r="E668" s="1242"/>
      <c r="F668" s="52" t="s">
        <v>985</v>
      </c>
      <c r="G668" s="277">
        <f>SUM(G634:G667)</f>
        <v>946230.35</v>
      </c>
      <c r="I668" s="1128"/>
    </row>
    <row r="669" spans="1:11" ht="13.5" thickTop="1" x14ac:dyDescent="0.2">
      <c r="A669" s="1092" t="s">
        <v>568</v>
      </c>
      <c r="B669" s="89"/>
      <c r="C669" s="815"/>
      <c r="E669" s="1243"/>
      <c r="G669" s="17"/>
      <c r="I669" s="1128"/>
    </row>
    <row r="670" spans="1:11" ht="13.5" thickBot="1" x14ac:dyDescent="0.25">
      <c r="A670" s="1095"/>
      <c r="B670" s="90"/>
      <c r="C670" s="90"/>
      <c r="D670" s="997"/>
      <c r="E670" s="1244"/>
      <c r="F670" s="58"/>
      <c r="G670" s="59"/>
      <c r="I670" s="1128"/>
    </row>
    <row r="671" spans="1:11" ht="13.5" thickTop="1" x14ac:dyDescent="0.2">
      <c r="A671" s="3411"/>
      <c r="B671" s="3412"/>
      <c r="C671" s="3412"/>
      <c r="D671" s="998" t="s">
        <v>18</v>
      </c>
      <c r="E671" s="3413" t="s">
        <v>19</v>
      </c>
      <c r="F671" s="3413"/>
      <c r="G671" s="3414"/>
      <c r="I671" s="1128"/>
    </row>
    <row r="672" spans="1:11" x14ac:dyDescent="0.2">
      <c r="A672" s="3400" t="s">
        <v>20</v>
      </c>
      <c r="B672" s="3401"/>
      <c r="C672" s="3401"/>
      <c r="D672" s="999"/>
      <c r="E672" s="3402"/>
      <c r="F672" s="3403"/>
      <c r="G672" s="3404"/>
      <c r="I672" s="1128"/>
    </row>
    <row r="673" spans="1:9" x14ac:dyDescent="0.2">
      <c r="A673" s="3400" t="s">
        <v>21</v>
      </c>
      <c r="B673" s="3401"/>
      <c r="C673" s="3401"/>
      <c r="D673" s="1000" t="s">
        <v>85</v>
      </c>
      <c r="E673" s="3405" t="s">
        <v>25</v>
      </c>
      <c r="F673" s="3405"/>
      <c r="G673" s="3406"/>
      <c r="I673" s="1128"/>
    </row>
    <row r="674" spans="1:9" ht="13.5" thickBot="1" x14ac:dyDescent="0.25">
      <c r="A674" s="3407" t="s">
        <v>22</v>
      </c>
      <c r="B674" s="3408"/>
      <c r="C674" s="3408"/>
      <c r="D674" s="1001" t="s">
        <v>113</v>
      </c>
      <c r="E674" s="3409" t="s">
        <v>23</v>
      </c>
      <c r="F674" s="3409"/>
      <c r="G674" s="3410"/>
      <c r="I674" s="1128"/>
    </row>
    <row r="675" spans="1:9" ht="16.5" x14ac:dyDescent="0.25">
      <c r="A675" s="3415" t="s">
        <v>0</v>
      </c>
      <c r="B675" s="3416"/>
      <c r="C675" s="3416"/>
      <c r="D675" s="3416"/>
      <c r="E675" s="3416"/>
      <c r="F675" s="3416"/>
      <c r="G675" s="3417"/>
      <c r="I675" s="1128"/>
    </row>
    <row r="676" spans="1:9" x14ac:dyDescent="0.2">
      <c r="A676" s="3418" t="s">
        <v>1</v>
      </c>
      <c r="B676" s="3419"/>
      <c r="C676" s="3419"/>
      <c r="D676" s="3419"/>
      <c r="E676" s="3419"/>
      <c r="F676" s="3419"/>
      <c r="G676" s="3420"/>
      <c r="I676" s="1128"/>
    </row>
    <row r="677" spans="1:9" x14ac:dyDescent="0.2">
      <c r="A677" s="3421" t="s">
        <v>2</v>
      </c>
      <c r="B677" s="3422"/>
      <c r="C677" s="3422"/>
      <c r="D677" s="3422"/>
      <c r="E677" s="3422"/>
      <c r="F677" s="3422"/>
      <c r="G677" s="3423"/>
      <c r="I677" s="1128"/>
    </row>
    <row r="678" spans="1:9" x14ac:dyDescent="0.2">
      <c r="A678" s="1090"/>
      <c r="B678" s="3"/>
      <c r="C678" s="814"/>
      <c r="D678" s="990"/>
      <c r="E678" s="1240"/>
      <c r="F678" s="6"/>
      <c r="G678" s="7" t="s">
        <v>3250</v>
      </c>
      <c r="I678" s="1128"/>
    </row>
    <row r="679" spans="1:9" x14ac:dyDescent="0.2">
      <c r="A679" s="1091" t="s">
        <v>4</v>
      </c>
      <c r="B679" s="9"/>
      <c r="C679" s="10" t="s">
        <v>77</v>
      </c>
      <c r="D679" s="991"/>
      <c r="E679" s="1734" t="s">
        <v>3262</v>
      </c>
      <c r="F679" s="1794"/>
      <c r="G679" s="1278" t="s">
        <v>3142</v>
      </c>
      <c r="I679" s="1128"/>
    </row>
    <row r="680" spans="1:9" x14ac:dyDescent="0.2">
      <c r="A680" s="1092" t="s">
        <v>6</v>
      </c>
      <c r="B680" s="15"/>
      <c r="C680" s="16"/>
      <c r="D680" s="992"/>
      <c r="E680" s="3719"/>
      <c r="F680" s="3720"/>
      <c r="G680" s="17"/>
      <c r="I680" s="1128"/>
    </row>
    <row r="681" spans="1:9" x14ac:dyDescent="0.2">
      <c r="A681" s="1093" t="s">
        <v>7</v>
      </c>
      <c r="B681" s="19"/>
      <c r="C681" s="19"/>
      <c r="D681" s="993"/>
      <c r="E681" s="1742" t="s">
        <v>8</v>
      </c>
      <c r="F681" s="1795"/>
      <c r="G681" s="17" t="s">
        <v>9</v>
      </c>
      <c r="I681" s="1128"/>
    </row>
    <row r="682" spans="1:9" x14ac:dyDescent="0.2">
      <c r="A682" s="1090"/>
      <c r="B682" s="3"/>
      <c r="C682" s="814"/>
      <c r="D682" s="994"/>
      <c r="E682" s="3426"/>
      <c r="F682" s="3427"/>
      <c r="G682" s="22"/>
      <c r="I682" s="1128"/>
    </row>
    <row r="683" spans="1:9" ht="26.25" thickBot="1" x14ac:dyDescent="0.25">
      <c r="A683" s="1094" t="s">
        <v>10</v>
      </c>
      <c r="B683" s="24" t="s">
        <v>11</v>
      </c>
      <c r="C683" s="25" t="s">
        <v>12</v>
      </c>
      <c r="D683" s="26" t="s">
        <v>13</v>
      </c>
      <c r="E683" s="27" t="s">
        <v>14</v>
      </c>
      <c r="F683" s="28" t="s">
        <v>15</v>
      </c>
      <c r="G683" s="29" t="s">
        <v>16</v>
      </c>
      <c r="I683" s="1128"/>
    </row>
    <row r="684" spans="1:9" ht="13.5" thickTop="1" x14ac:dyDescent="0.2">
      <c r="A684" s="1096"/>
      <c r="B684" s="822"/>
      <c r="C684" s="823"/>
      <c r="D684" s="243" t="s">
        <v>193</v>
      </c>
      <c r="E684" s="823"/>
      <c r="F684" s="269"/>
      <c r="G684" s="1023">
        <f>$G$668</f>
        <v>946230.35</v>
      </c>
      <c r="I684" s="1128"/>
    </row>
    <row r="685" spans="1:9" x14ac:dyDescent="0.2">
      <c r="A685" s="1096">
        <v>160</v>
      </c>
      <c r="B685" s="828"/>
      <c r="C685" s="835" t="s">
        <v>305</v>
      </c>
      <c r="D685" s="852" t="s">
        <v>3295</v>
      </c>
      <c r="E685" s="823">
        <v>18</v>
      </c>
      <c r="F685" s="820">
        <v>240</v>
      </c>
      <c r="G685" s="825">
        <f t="shared" ref="G685:G705" si="19">F685*E685</f>
        <v>4320</v>
      </c>
      <c r="I685" s="1128"/>
    </row>
    <row r="686" spans="1:9" x14ac:dyDescent="0.2">
      <c r="A686" s="1096"/>
      <c r="B686" s="828"/>
      <c r="C686" s="835"/>
      <c r="D686" s="852" t="s">
        <v>3270</v>
      </c>
      <c r="E686" s="823"/>
      <c r="F686" s="820"/>
      <c r="G686" s="825"/>
      <c r="I686" s="1128"/>
    </row>
    <row r="687" spans="1:9" x14ac:dyDescent="0.2">
      <c r="A687" s="1096">
        <v>161</v>
      </c>
      <c r="B687" s="828"/>
      <c r="C687" s="835" t="s">
        <v>227</v>
      </c>
      <c r="D687" s="852" t="s">
        <v>1269</v>
      </c>
      <c r="E687" s="823">
        <v>1</v>
      </c>
      <c r="F687" s="820">
        <v>320</v>
      </c>
      <c r="G687" s="825">
        <f t="shared" si="19"/>
        <v>320</v>
      </c>
      <c r="I687" s="1128"/>
    </row>
    <row r="688" spans="1:9" x14ac:dyDescent="0.2">
      <c r="A688" s="1096">
        <v>162</v>
      </c>
      <c r="B688" s="828"/>
      <c r="C688" s="835" t="s">
        <v>158</v>
      </c>
      <c r="D688" s="1005" t="s">
        <v>1141</v>
      </c>
      <c r="E688" s="823">
        <v>15</v>
      </c>
      <c r="F688" s="820">
        <v>57</v>
      </c>
      <c r="G688" s="825">
        <f t="shared" si="19"/>
        <v>855</v>
      </c>
      <c r="I688" s="1128"/>
    </row>
    <row r="689" spans="1:9" x14ac:dyDescent="0.2">
      <c r="A689" s="1096">
        <v>163</v>
      </c>
      <c r="B689" s="828"/>
      <c r="C689" s="835" t="s">
        <v>305</v>
      </c>
      <c r="D689" s="1005" t="s">
        <v>1140</v>
      </c>
      <c r="E689" s="823">
        <v>9</v>
      </c>
      <c r="F689" s="820">
        <v>984</v>
      </c>
      <c r="G689" s="825">
        <f t="shared" si="19"/>
        <v>8856</v>
      </c>
      <c r="I689" s="1128"/>
    </row>
    <row r="690" spans="1:9" x14ac:dyDescent="0.2">
      <c r="A690" s="1096">
        <v>164</v>
      </c>
      <c r="B690" s="828"/>
      <c r="C690" s="835" t="s">
        <v>227</v>
      </c>
      <c r="D690" s="1005" t="s">
        <v>1270</v>
      </c>
      <c r="E690" s="827">
        <v>1</v>
      </c>
      <c r="F690" s="820">
        <v>345</v>
      </c>
      <c r="G690" s="825">
        <f t="shared" si="19"/>
        <v>345</v>
      </c>
      <c r="I690" s="1128"/>
    </row>
    <row r="691" spans="1:9" x14ac:dyDescent="0.2">
      <c r="A691" s="1096">
        <v>165</v>
      </c>
      <c r="B691" s="828"/>
      <c r="C691" s="835" t="s">
        <v>227</v>
      </c>
      <c r="D691" s="1006" t="s">
        <v>1271</v>
      </c>
      <c r="E691" s="823">
        <v>1</v>
      </c>
      <c r="F691" s="820">
        <v>800</v>
      </c>
      <c r="G691" s="825">
        <f t="shared" si="19"/>
        <v>800</v>
      </c>
      <c r="I691" s="1128"/>
    </row>
    <row r="692" spans="1:9" x14ac:dyDescent="0.2">
      <c r="A692" s="1096">
        <v>166</v>
      </c>
      <c r="B692" s="828"/>
      <c r="C692" s="835" t="s">
        <v>227</v>
      </c>
      <c r="D692" s="1006" t="s">
        <v>1304</v>
      </c>
      <c r="E692" s="823">
        <v>1</v>
      </c>
      <c r="F692" s="820">
        <v>750</v>
      </c>
      <c r="G692" s="825">
        <f t="shared" si="19"/>
        <v>750</v>
      </c>
      <c r="I692" s="1128"/>
    </row>
    <row r="693" spans="1:9" x14ac:dyDescent="0.2">
      <c r="A693" s="1096">
        <v>167</v>
      </c>
      <c r="B693" s="828"/>
      <c r="C693" s="835" t="s">
        <v>592</v>
      </c>
      <c r="D693" s="1006" t="s">
        <v>1272</v>
      </c>
      <c r="E693" s="827">
        <v>50</v>
      </c>
      <c r="F693" s="820">
        <v>25</v>
      </c>
      <c r="G693" s="825">
        <f t="shared" si="19"/>
        <v>1250</v>
      </c>
      <c r="I693" s="1128"/>
    </row>
    <row r="694" spans="1:9" x14ac:dyDescent="0.2">
      <c r="A694" s="1096"/>
      <c r="B694" s="828"/>
      <c r="C694" s="835"/>
      <c r="D694" s="1002" t="s">
        <v>1168</v>
      </c>
      <c r="E694" s="823"/>
      <c r="F694" s="831"/>
      <c r="G694" s="825"/>
      <c r="I694" s="1128"/>
    </row>
    <row r="695" spans="1:9" x14ac:dyDescent="0.2">
      <c r="A695" s="1096">
        <v>168</v>
      </c>
      <c r="B695" s="828"/>
      <c r="C695" s="835" t="s">
        <v>158</v>
      </c>
      <c r="D695" s="1002" t="s">
        <v>599</v>
      </c>
      <c r="E695" s="823">
        <v>5</v>
      </c>
      <c r="F695" s="831">
        <v>518</v>
      </c>
      <c r="G695" s="825">
        <f t="shared" si="19"/>
        <v>2590</v>
      </c>
      <c r="I695" s="1128"/>
    </row>
    <row r="696" spans="1:9" x14ac:dyDescent="0.2">
      <c r="A696" s="1096">
        <v>169</v>
      </c>
      <c r="B696" s="828"/>
      <c r="C696" s="835" t="s">
        <v>227</v>
      </c>
      <c r="D696" s="1002" t="s">
        <v>600</v>
      </c>
      <c r="E696" s="833">
        <v>1</v>
      </c>
      <c r="F696" s="831">
        <v>390</v>
      </c>
      <c r="G696" s="825">
        <f t="shared" si="19"/>
        <v>390</v>
      </c>
      <c r="I696" s="1128"/>
    </row>
    <row r="697" spans="1:9" x14ac:dyDescent="0.2">
      <c r="A697" s="1096">
        <v>170</v>
      </c>
      <c r="B697" s="828"/>
      <c r="C697" s="835" t="s">
        <v>158</v>
      </c>
      <c r="D697" s="1002" t="s">
        <v>1144</v>
      </c>
      <c r="E697" s="833">
        <v>5</v>
      </c>
      <c r="F697" s="831">
        <v>38</v>
      </c>
      <c r="G697" s="825">
        <f t="shared" si="19"/>
        <v>190</v>
      </c>
      <c r="I697" s="1128"/>
    </row>
    <row r="698" spans="1:9" x14ac:dyDescent="0.2">
      <c r="A698" s="1096">
        <v>171</v>
      </c>
      <c r="B698" s="828"/>
      <c r="C698" s="835" t="s">
        <v>158</v>
      </c>
      <c r="D698" s="1002" t="s">
        <v>1142</v>
      </c>
      <c r="E698" s="833">
        <v>5</v>
      </c>
      <c r="F698" s="831">
        <v>75</v>
      </c>
      <c r="G698" s="825">
        <f t="shared" si="19"/>
        <v>375</v>
      </c>
      <c r="I698" s="1128"/>
    </row>
    <row r="699" spans="1:9" x14ac:dyDescent="0.2">
      <c r="A699" s="1096">
        <v>172</v>
      </c>
      <c r="B699" s="828"/>
      <c r="C699" s="835" t="s">
        <v>59</v>
      </c>
      <c r="D699" s="1002" t="s">
        <v>1112</v>
      </c>
      <c r="E699" s="833">
        <v>5</v>
      </c>
      <c r="F699" s="834">
        <v>78</v>
      </c>
      <c r="G699" s="825">
        <f t="shared" si="19"/>
        <v>390</v>
      </c>
      <c r="I699" s="1128"/>
    </row>
    <row r="700" spans="1:9" x14ac:dyDescent="0.2">
      <c r="A700" s="1096">
        <v>173</v>
      </c>
      <c r="B700" s="828"/>
      <c r="C700" s="835" t="s">
        <v>227</v>
      </c>
      <c r="D700" s="1006" t="s">
        <v>1305</v>
      </c>
      <c r="E700" s="833">
        <v>1</v>
      </c>
      <c r="F700" s="834">
        <v>550</v>
      </c>
      <c r="G700" s="825">
        <f t="shared" si="19"/>
        <v>550</v>
      </c>
      <c r="I700" s="1128"/>
    </row>
    <row r="701" spans="1:9" x14ac:dyDescent="0.2">
      <c r="A701" s="1096">
        <v>174</v>
      </c>
      <c r="B701" s="828"/>
      <c r="C701" s="835" t="s">
        <v>227</v>
      </c>
      <c r="D701" s="1006" t="s">
        <v>1273</v>
      </c>
      <c r="E701" s="833">
        <v>1</v>
      </c>
      <c r="F701" s="834">
        <v>650</v>
      </c>
      <c r="G701" s="825">
        <f t="shared" si="19"/>
        <v>650</v>
      </c>
      <c r="I701" s="1128"/>
    </row>
    <row r="702" spans="1:9" x14ac:dyDescent="0.2">
      <c r="A702" s="1096">
        <v>175</v>
      </c>
      <c r="B702" s="828"/>
      <c r="C702" s="835" t="s">
        <v>305</v>
      </c>
      <c r="D702" s="852" t="s">
        <v>3296</v>
      </c>
      <c r="E702" s="833">
        <v>11</v>
      </c>
      <c r="F702" s="834">
        <v>4550</v>
      </c>
      <c r="G702" s="825">
        <f t="shared" si="19"/>
        <v>50050</v>
      </c>
      <c r="I702" s="1128"/>
    </row>
    <row r="703" spans="1:9" x14ac:dyDescent="0.2">
      <c r="A703" s="1096"/>
      <c r="B703" s="828"/>
      <c r="C703" s="835"/>
      <c r="D703" s="2104" t="s">
        <v>3297</v>
      </c>
      <c r="E703" s="833"/>
      <c r="F703" s="834"/>
      <c r="G703" s="825"/>
      <c r="I703" s="1128"/>
    </row>
    <row r="704" spans="1:9" x14ac:dyDescent="0.2">
      <c r="A704" s="1096">
        <v>176</v>
      </c>
      <c r="B704" s="828"/>
      <c r="C704" s="835" t="s">
        <v>227</v>
      </c>
      <c r="D704" s="1002" t="s">
        <v>1306</v>
      </c>
      <c r="E704" s="833">
        <v>1</v>
      </c>
      <c r="F704" s="834">
        <v>395</v>
      </c>
      <c r="G704" s="825">
        <f t="shared" si="19"/>
        <v>395</v>
      </c>
      <c r="I704" s="1128"/>
    </row>
    <row r="705" spans="1:11" x14ac:dyDescent="0.2">
      <c r="A705" s="1096">
        <v>177</v>
      </c>
      <c r="B705" s="828"/>
      <c r="C705" s="835" t="s">
        <v>588</v>
      </c>
      <c r="D705" s="1002" t="s">
        <v>601</v>
      </c>
      <c r="E705" s="833">
        <v>50</v>
      </c>
      <c r="F705" s="1058">
        <v>2.75</v>
      </c>
      <c r="G705" s="825">
        <f t="shared" si="19"/>
        <v>137.5</v>
      </c>
      <c r="I705" s="1128"/>
    </row>
    <row r="706" spans="1:11" x14ac:dyDescent="0.2">
      <c r="A706" s="1096">
        <v>178</v>
      </c>
      <c r="B706" s="822"/>
      <c r="C706" s="835" t="s">
        <v>227</v>
      </c>
      <c r="D706" s="1002" t="s">
        <v>602</v>
      </c>
      <c r="E706" s="823">
        <v>1</v>
      </c>
      <c r="F706" s="269">
        <v>2300</v>
      </c>
      <c r="G706" s="825">
        <f>F706*E706</f>
        <v>2300</v>
      </c>
      <c r="I706" s="1128"/>
      <c r="J706" s="823">
        <v>1</v>
      </c>
      <c r="K706" s="269">
        <v>2300</v>
      </c>
    </row>
    <row r="707" spans="1:11" x14ac:dyDescent="0.2">
      <c r="A707" s="1096">
        <v>179</v>
      </c>
      <c r="B707" s="822"/>
      <c r="C707" s="835" t="s">
        <v>227</v>
      </c>
      <c r="D707" s="1002" t="s">
        <v>603</v>
      </c>
      <c r="E707" s="823">
        <v>1</v>
      </c>
      <c r="F707" s="269">
        <v>3200</v>
      </c>
      <c r="G707" s="825">
        <f t="shared" ref="G707:G716" si="20">F707*E707</f>
        <v>3200</v>
      </c>
      <c r="I707" s="1128"/>
      <c r="J707" s="823">
        <v>1</v>
      </c>
      <c r="K707" s="269">
        <v>3200</v>
      </c>
    </row>
    <row r="708" spans="1:11" x14ac:dyDescent="0.2">
      <c r="A708" s="1096">
        <v>180</v>
      </c>
      <c r="B708" s="822"/>
      <c r="C708" s="835" t="s">
        <v>305</v>
      </c>
      <c r="D708" s="852" t="s">
        <v>545</v>
      </c>
      <c r="E708" s="823">
        <v>3</v>
      </c>
      <c r="F708" s="269">
        <v>6200</v>
      </c>
      <c r="G708" s="825">
        <f t="shared" si="20"/>
        <v>18600</v>
      </c>
      <c r="I708" s="1128"/>
      <c r="J708" s="823">
        <v>3</v>
      </c>
      <c r="K708" s="269">
        <v>6200</v>
      </c>
    </row>
    <row r="709" spans="1:11" x14ac:dyDescent="0.2">
      <c r="A709" s="1096">
        <v>181</v>
      </c>
      <c r="B709" s="822"/>
      <c r="C709" s="835" t="s">
        <v>305</v>
      </c>
      <c r="D709" s="1002" t="s">
        <v>1307</v>
      </c>
      <c r="E709" s="823">
        <v>5</v>
      </c>
      <c r="F709" s="269">
        <v>570</v>
      </c>
      <c r="G709" s="825">
        <f t="shared" si="20"/>
        <v>2850</v>
      </c>
      <c r="I709" s="1128"/>
      <c r="J709" s="823">
        <v>5</v>
      </c>
      <c r="K709" s="269">
        <v>570</v>
      </c>
    </row>
    <row r="710" spans="1:11" x14ac:dyDescent="0.2">
      <c r="A710" s="1096">
        <v>182</v>
      </c>
      <c r="B710" s="822"/>
      <c r="C710" s="835" t="s">
        <v>3257</v>
      </c>
      <c r="D710" s="1002" t="s">
        <v>1369</v>
      </c>
      <c r="E710" s="823">
        <v>550</v>
      </c>
      <c r="F710" s="269">
        <v>275</v>
      </c>
      <c r="G710" s="825">
        <f t="shared" si="20"/>
        <v>151250</v>
      </c>
      <c r="I710" s="1128"/>
      <c r="J710" s="823">
        <v>550</v>
      </c>
      <c r="K710" s="269">
        <v>275</v>
      </c>
    </row>
    <row r="711" spans="1:11" x14ac:dyDescent="0.2">
      <c r="A711" s="1096">
        <v>183</v>
      </c>
      <c r="B711" s="822"/>
      <c r="C711" s="835" t="s">
        <v>305</v>
      </c>
      <c r="D711" s="1002" t="s">
        <v>1274</v>
      </c>
      <c r="E711" s="823">
        <v>2</v>
      </c>
      <c r="F711" s="269">
        <v>950</v>
      </c>
      <c r="G711" s="825">
        <f t="shared" si="20"/>
        <v>1900</v>
      </c>
      <c r="I711" s="1128"/>
      <c r="J711" s="823">
        <v>2</v>
      </c>
      <c r="K711" s="269">
        <v>950</v>
      </c>
    </row>
    <row r="712" spans="1:11" x14ac:dyDescent="0.2">
      <c r="A712" s="1096">
        <v>184</v>
      </c>
      <c r="B712" s="822"/>
      <c r="C712" s="835" t="s">
        <v>305</v>
      </c>
      <c r="D712" s="852" t="s">
        <v>3298</v>
      </c>
      <c r="E712" s="823">
        <v>3</v>
      </c>
      <c r="F712" s="269">
        <v>120</v>
      </c>
      <c r="G712" s="825">
        <f t="shared" si="20"/>
        <v>360</v>
      </c>
      <c r="I712" s="1128"/>
      <c r="J712" s="823">
        <v>3</v>
      </c>
      <c r="K712" s="269">
        <v>120</v>
      </c>
    </row>
    <row r="713" spans="1:11" x14ac:dyDescent="0.2">
      <c r="A713" s="1096"/>
      <c r="B713" s="822"/>
      <c r="C713" s="835"/>
      <c r="D713" s="2104" t="s">
        <v>3299</v>
      </c>
      <c r="E713" s="823"/>
      <c r="F713" s="269"/>
      <c r="G713" s="825"/>
      <c r="I713" s="1128"/>
      <c r="J713" s="823"/>
      <c r="K713" s="269"/>
    </row>
    <row r="714" spans="1:11" x14ac:dyDescent="0.2">
      <c r="A714" s="1096">
        <v>185</v>
      </c>
      <c r="B714" s="828"/>
      <c r="C714" s="835" t="s">
        <v>3259</v>
      </c>
      <c r="D714" s="1002" t="s">
        <v>604</v>
      </c>
      <c r="E714" s="823">
        <v>2</v>
      </c>
      <c r="F714" s="820">
        <v>1110.75</v>
      </c>
      <c r="G714" s="825">
        <f t="shared" si="20"/>
        <v>2221.5</v>
      </c>
      <c r="I714" s="1128"/>
      <c r="J714" s="1172">
        <v>15</v>
      </c>
      <c r="K714" s="820">
        <v>1110.75</v>
      </c>
    </row>
    <row r="715" spans="1:11" x14ac:dyDescent="0.2">
      <c r="A715" s="1096">
        <v>186</v>
      </c>
      <c r="B715" s="828"/>
      <c r="C715" s="835" t="s">
        <v>305</v>
      </c>
      <c r="D715" s="1002" t="s">
        <v>547</v>
      </c>
      <c r="E715" s="823">
        <v>50</v>
      </c>
      <c r="F715" s="820">
        <v>375</v>
      </c>
      <c r="G715" s="825">
        <f t="shared" si="20"/>
        <v>18750</v>
      </c>
      <c r="I715" s="1128"/>
      <c r="J715" s="823">
        <v>50</v>
      </c>
      <c r="K715" s="820">
        <v>375</v>
      </c>
    </row>
    <row r="716" spans="1:11" x14ac:dyDescent="0.2">
      <c r="A716" s="1096">
        <v>187</v>
      </c>
      <c r="B716" s="828"/>
      <c r="C716" s="835" t="s">
        <v>158</v>
      </c>
      <c r="D716" s="1005" t="s">
        <v>1146</v>
      </c>
      <c r="E716" s="823">
        <v>35</v>
      </c>
      <c r="F716" s="820">
        <v>29.75</v>
      </c>
      <c r="G716" s="825">
        <f t="shared" si="20"/>
        <v>1041.25</v>
      </c>
      <c r="I716" s="1128"/>
      <c r="J716" s="823">
        <v>35</v>
      </c>
      <c r="K716" s="820">
        <v>29.75</v>
      </c>
    </row>
    <row r="717" spans="1:11" x14ac:dyDescent="0.2">
      <c r="A717" s="1096"/>
      <c r="B717" s="1221"/>
      <c r="C717" s="1854"/>
      <c r="D717" s="1985"/>
      <c r="E717" s="1856"/>
      <c r="F717" s="1992"/>
      <c r="G717" s="825"/>
      <c r="I717" s="1128"/>
    </row>
    <row r="718" spans="1:11" ht="13.5" thickBot="1" x14ac:dyDescent="0.25">
      <c r="A718" s="1096"/>
      <c r="B718" s="49"/>
      <c r="C718" s="50"/>
      <c r="D718" s="995"/>
      <c r="E718" s="1242"/>
      <c r="F718" s="52" t="s">
        <v>985</v>
      </c>
      <c r="G718" s="277">
        <f>SUM(G684:G717)</f>
        <v>1221916.6000000001</v>
      </c>
      <c r="I718" s="1128"/>
    </row>
    <row r="719" spans="1:11" ht="13.5" thickTop="1" x14ac:dyDescent="0.2">
      <c r="A719" s="1092" t="s">
        <v>568</v>
      </c>
      <c r="B719" s="89"/>
      <c r="C719" s="815"/>
      <c r="E719" s="1243"/>
      <c r="G719" s="17"/>
      <c r="I719" s="1128"/>
    </row>
    <row r="720" spans="1:11" ht="13.5" thickBot="1" x14ac:dyDescent="0.25">
      <c r="A720" s="1095"/>
      <c r="B720" s="90"/>
      <c r="C720" s="90"/>
      <c r="D720" s="997"/>
      <c r="E720" s="1244"/>
      <c r="F720" s="58"/>
      <c r="G720" s="59"/>
      <c r="I720" s="1128"/>
    </row>
    <row r="721" spans="1:11" ht="13.5" thickTop="1" x14ac:dyDescent="0.2">
      <c r="A721" s="3411"/>
      <c r="B721" s="3412"/>
      <c r="C721" s="3412"/>
      <c r="D721" s="998" t="s">
        <v>18</v>
      </c>
      <c r="E721" s="3413" t="s">
        <v>19</v>
      </c>
      <c r="F721" s="3413"/>
      <c r="G721" s="3414"/>
      <c r="I721" s="1128"/>
    </row>
    <row r="722" spans="1:11" x14ac:dyDescent="0.2">
      <c r="A722" s="3400" t="s">
        <v>20</v>
      </c>
      <c r="B722" s="3401"/>
      <c r="C722" s="3401"/>
      <c r="D722" s="999"/>
      <c r="E722" s="3402"/>
      <c r="F722" s="3403"/>
      <c r="G722" s="3404"/>
      <c r="I722" s="1128"/>
    </row>
    <row r="723" spans="1:11" x14ac:dyDescent="0.2">
      <c r="A723" s="3400" t="s">
        <v>21</v>
      </c>
      <c r="B723" s="3401"/>
      <c r="C723" s="3401"/>
      <c r="D723" s="1000" t="s">
        <v>85</v>
      </c>
      <c r="E723" s="3405" t="s">
        <v>25</v>
      </c>
      <c r="F723" s="3405"/>
      <c r="G723" s="3406"/>
      <c r="I723" s="1128"/>
    </row>
    <row r="724" spans="1:11" ht="13.5" thickBot="1" x14ac:dyDescent="0.25">
      <c r="A724" s="3407" t="s">
        <v>22</v>
      </c>
      <c r="B724" s="3408"/>
      <c r="C724" s="3408"/>
      <c r="D724" s="1001" t="s">
        <v>113</v>
      </c>
      <c r="E724" s="3409" t="s">
        <v>23</v>
      </c>
      <c r="F724" s="3409"/>
      <c r="G724" s="3410"/>
      <c r="I724" s="1128"/>
    </row>
    <row r="725" spans="1:11" ht="16.5" x14ac:dyDescent="0.25">
      <c r="A725" s="3415" t="s">
        <v>0</v>
      </c>
      <c r="B725" s="3416"/>
      <c r="C725" s="3416"/>
      <c r="D725" s="3416"/>
      <c r="E725" s="3416"/>
      <c r="F725" s="3416"/>
      <c r="G725" s="3417"/>
      <c r="I725" s="1128"/>
    </row>
    <row r="726" spans="1:11" x14ac:dyDescent="0.2">
      <c r="A726" s="3418" t="s">
        <v>1</v>
      </c>
      <c r="B726" s="3419"/>
      <c r="C726" s="3419"/>
      <c r="D726" s="3419"/>
      <c r="E726" s="3419"/>
      <c r="F726" s="3419"/>
      <c r="G726" s="3420"/>
      <c r="I726" s="1128"/>
    </row>
    <row r="727" spans="1:11" x14ac:dyDescent="0.2">
      <c r="A727" s="3421" t="s">
        <v>2</v>
      </c>
      <c r="B727" s="3422"/>
      <c r="C727" s="3422"/>
      <c r="D727" s="3422"/>
      <c r="E727" s="3422"/>
      <c r="F727" s="3422"/>
      <c r="G727" s="3423"/>
      <c r="I727" s="1128"/>
    </row>
    <row r="728" spans="1:11" x14ac:dyDescent="0.2">
      <c r="A728" s="1090"/>
      <c r="B728" s="3"/>
      <c r="C728" s="814"/>
      <c r="D728" s="990"/>
      <c r="E728" s="1240"/>
      <c r="F728" s="6"/>
      <c r="G728" s="7" t="s">
        <v>3249</v>
      </c>
      <c r="I728" s="1128"/>
    </row>
    <row r="729" spans="1:11" x14ac:dyDescent="0.2">
      <c r="A729" s="1091" t="s">
        <v>4</v>
      </c>
      <c r="B729" s="9"/>
      <c r="C729" s="10" t="s">
        <v>77</v>
      </c>
      <c r="D729" s="991"/>
      <c r="E729" s="1734" t="s">
        <v>3262</v>
      </c>
      <c r="F729" s="1794"/>
      <c r="G729" s="1278" t="s">
        <v>3142</v>
      </c>
      <c r="I729" s="1128"/>
    </row>
    <row r="730" spans="1:11" x14ac:dyDescent="0.2">
      <c r="A730" s="1092" t="s">
        <v>6</v>
      </c>
      <c r="B730" s="15"/>
      <c r="C730" s="16"/>
      <c r="D730" s="992"/>
      <c r="E730" s="3719"/>
      <c r="F730" s="3720"/>
      <c r="G730" s="17"/>
      <c r="I730" s="1128"/>
    </row>
    <row r="731" spans="1:11" x14ac:dyDescent="0.2">
      <c r="A731" s="1093" t="s">
        <v>7</v>
      </c>
      <c r="B731" s="19"/>
      <c r="C731" s="19"/>
      <c r="D731" s="993"/>
      <c r="E731" s="1742" t="s">
        <v>8</v>
      </c>
      <c r="F731" s="1795"/>
      <c r="G731" s="17" t="s">
        <v>9</v>
      </c>
      <c r="I731" s="1128"/>
    </row>
    <row r="732" spans="1:11" x14ac:dyDescent="0.2">
      <c r="A732" s="1090"/>
      <c r="B732" s="3"/>
      <c r="C732" s="814"/>
      <c r="D732" s="994"/>
      <c r="E732" s="3426"/>
      <c r="F732" s="3427"/>
      <c r="G732" s="22"/>
      <c r="I732" s="1128"/>
    </row>
    <row r="733" spans="1:11" ht="26.25" thickBot="1" x14ac:dyDescent="0.25">
      <c r="A733" s="1094" t="s">
        <v>10</v>
      </c>
      <c r="B733" s="24" t="s">
        <v>11</v>
      </c>
      <c r="C733" s="25" t="s">
        <v>12</v>
      </c>
      <c r="D733" s="26" t="s">
        <v>13</v>
      </c>
      <c r="E733" s="27" t="s">
        <v>14</v>
      </c>
      <c r="F733" s="28" t="s">
        <v>15</v>
      </c>
      <c r="G733" s="29" t="s">
        <v>16</v>
      </c>
      <c r="I733" s="1128"/>
    </row>
    <row r="734" spans="1:11" ht="13.5" thickTop="1" x14ac:dyDescent="0.2">
      <c r="A734" s="1096"/>
      <c r="B734" s="822"/>
      <c r="C734" s="823"/>
      <c r="D734" s="243" t="s">
        <v>193</v>
      </c>
      <c r="E734" s="823"/>
      <c r="F734" s="269"/>
      <c r="G734" s="1023">
        <f>$G$718</f>
        <v>1221916.6000000001</v>
      </c>
      <c r="I734" s="1128"/>
    </row>
    <row r="735" spans="1:11" x14ac:dyDescent="0.2">
      <c r="A735" s="1096">
        <v>188</v>
      </c>
      <c r="B735" s="828"/>
      <c r="C735" s="835" t="s">
        <v>227</v>
      </c>
      <c r="D735" s="1002" t="s">
        <v>1106</v>
      </c>
      <c r="E735" s="823">
        <v>1</v>
      </c>
      <c r="F735" s="820">
        <v>950</v>
      </c>
      <c r="G735" s="825">
        <f t="shared" ref="G735:G756" si="21">F735*E735</f>
        <v>950</v>
      </c>
      <c r="I735" s="1128"/>
      <c r="J735" s="823">
        <v>1</v>
      </c>
      <c r="K735" s="820">
        <v>950</v>
      </c>
    </row>
    <row r="736" spans="1:11" x14ac:dyDescent="0.2">
      <c r="A736" s="1096">
        <v>189</v>
      </c>
      <c r="B736" s="828"/>
      <c r="C736" s="835" t="s">
        <v>158</v>
      </c>
      <c r="D736" s="1002" t="s">
        <v>1145</v>
      </c>
      <c r="E736" s="823">
        <v>35</v>
      </c>
      <c r="F736" s="820">
        <v>32</v>
      </c>
      <c r="G736" s="825">
        <f t="shared" si="21"/>
        <v>1120</v>
      </c>
      <c r="I736" s="1128"/>
      <c r="J736" s="823">
        <v>35</v>
      </c>
      <c r="K736" s="820">
        <v>32</v>
      </c>
    </row>
    <row r="737" spans="1:11" x14ac:dyDescent="0.2">
      <c r="A737" s="1096">
        <v>190</v>
      </c>
      <c r="B737" s="828"/>
      <c r="C737" s="835" t="s">
        <v>305</v>
      </c>
      <c r="D737" s="1997" t="s">
        <v>548</v>
      </c>
      <c r="E737" s="1054">
        <v>50</v>
      </c>
      <c r="F737" s="148">
        <v>125</v>
      </c>
      <c r="G737" s="825">
        <f t="shared" si="21"/>
        <v>6250</v>
      </c>
      <c r="I737" s="1128"/>
      <c r="J737" s="823">
        <v>50</v>
      </c>
      <c r="K737" s="820">
        <v>125</v>
      </c>
    </row>
    <row r="738" spans="1:11" x14ac:dyDescent="0.2">
      <c r="A738" s="1096">
        <v>191</v>
      </c>
      <c r="B738" s="828"/>
      <c r="C738" s="835" t="s">
        <v>227</v>
      </c>
      <c r="D738" s="1996" t="s">
        <v>1105</v>
      </c>
      <c r="E738" s="1054">
        <v>1</v>
      </c>
      <c r="F738" s="148">
        <v>975</v>
      </c>
      <c r="G738" s="825">
        <f t="shared" si="21"/>
        <v>975</v>
      </c>
      <c r="I738" s="1128"/>
      <c r="J738" s="823">
        <v>1</v>
      </c>
      <c r="K738" s="820">
        <v>975</v>
      </c>
    </row>
    <row r="739" spans="1:11" x14ac:dyDescent="0.2">
      <c r="A739" s="1096">
        <v>192</v>
      </c>
      <c r="B739" s="828"/>
      <c r="C739" s="835" t="s">
        <v>158</v>
      </c>
      <c r="D739" s="1226" t="s">
        <v>1147</v>
      </c>
      <c r="E739" s="258">
        <v>35</v>
      </c>
      <c r="F739" s="148">
        <v>37.5</v>
      </c>
      <c r="G739" s="825">
        <f t="shared" si="21"/>
        <v>1312.5</v>
      </c>
      <c r="I739" s="1128"/>
      <c r="J739" s="827">
        <v>35</v>
      </c>
      <c r="K739" s="820">
        <v>37.5</v>
      </c>
    </row>
    <row r="740" spans="1:11" x14ac:dyDescent="0.2">
      <c r="A740" s="1096">
        <v>193</v>
      </c>
      <c r="B740" s="828"/>
      <c r="C740" s="835" t="s">
        <v>305</v>
      </c>
      <c r="D740" s="1996" t="s">
        <v>1276</v>
      </c>
      <c r="E740" s="1054">
        <v>10</v>
      </c>
      <c r="F740" s="148">
        <v>90</v>
      </c>
      <c r="G740" s="825">
        <f t="shared" si="21"/>
        <v>900</v>
      </c>
      <c r="I740" s="1128"/>
      <c r="J740" s="823">
        <v>10</v>
      </c>
      <c r="K740" s="820">
        <v>90</v>
      </c>
    </row>
    <row r="741" spans="1:11" x14ac:dyDescent="0.2">
      <c r="A741" s="1096">
        <v>194</v>
      </c>
      <c r="B741" s="828"/>
      <c r="C741" s="835" t="s">
        <v>305</v>
      </c>
      <c r="D741" s="1226" t="s">
        <v>553</v>
      </c>
      <c r="E741" s="1054">
        <v>30</v>
      </c>
      <c r="F741" s="148">
        <v>420</v>
      </c>
      <c r="G741" s="825">
        <f t="shared" si="21"/>
        <v>12600</v>
      </c>
      <c r="I741" s="1128"/>
      <c r="J741" s="823">
        <v>30</v>
      </c>
      <c r="K741" s="820">
        <v>420</v>
      </c>
    </row>
    <row r="742" spans="1:11" x14ac:dyDescent="0.2">
      <c r="A742" s="1096">
        <v>195</v>
      </c>
      <c r="B742" s="828"/>
      <c r="C742" s="835" t="s">
        <v>3257</v>
      </c>
      <c r="D742" s="1226" t="s">
        <v>3300</v>
      </c>
      <c r="E742" s="1054">
        <v>113</v>
      </c>
      <c r="F742" s="148">
        <v>295</v>
      </c>
      <c r="G742" s="825">
        <f t="shared" si="21"/>
        <v>33335</v>
      </c>
      <c r="I742" s="1128"/>
      <c r="J742" s="823">
        <v>113</v>
      </c>
      <c r="K742" s="820">
        <v>295</v>
      </c>
    </row>
    <row r="743" spans="1:11" x14ac:dyDescent="0.2">
      <c r="A743" s="1096"/>
      <c r="B743" s="828"/>
      <c r="C743" s="835"/>
      <c r="D743" s="1226" t="s">
        <v>3301</v>
      </c>
      <c r="E743" s="1054"/>
      <c r="F743" s="148"/>
      <c r="G743" s="825"/>
      <c r="I743" s="1128"/>
      <c r="J743" s="823"/>
      <c r="K743" s="820"/>
    </row>
    <row r="744" spans="1:11" x14ac:dyDescent="0.2">
      <c r="A744" s="1096">
        <v>196</v>
      </c>
      <c r="B744" s="828"/>
      <c r="C744" s="835" t="s">
        <v>305</v>
      </c>
      <c r="D744" s="2088" t="s">
        <v>1278</v>
      </c>
      <c r="E744" s="1054">
        <v>15</v>
      </c>
      <c r="F744" s="148">
        <v>1155</v>
      </c>
      <c r="G744" s="825">
        <f t="shared" si="21"/>
        <v>17325</v>
      </c>
      <c r="I744" s="1128"/>
      <c r="J744" s="823">
        <v>15</v>
      </c>
      <c r="K744" s="820">
        <v>1155</v>
      </c>
    </row>
    <row r="745" spans="1:11" x14ac:dyDescent="0.2">
      <c r="A745" s="1096">
        <v>197</v>
      </c>
      <c r="B745" s="828"/>
      <c r="C745" s="835" t="s">
        <v>305</v>
      </c>
      <c r="D745" s="2089" t="s">
        <v>1308</v>
      </c>
      <c r="E745" s="1054">
        <v>20</v>
      </c>
      <c r="F745" s="156">
        <v>520</v>
      </c>
      <c r="G745" s="825">
        <f t="shared" si="21"/>
        <v>10400</v>
      </c>
      <c r="I745" s="1128"/>
      <c r="J745" s="823">
        <v>20</v>
      </c>
      <c r="K745" s="831">
        <v>520</v>
      </c>
    </row>
    <row r="746" spans="1:11" x14ac:dyDescent="0.2">
      <c r="A746" s="1096">
        <v>198</v>
      </c>
      <c r="B746" s="828"/>
      <c r="C746" s="835" t="s">
        <v>305</v>
      </c>
      <c r="D746" s="2088" t="s">
        <v>1309</v>
      </c>
      <c r="E746" s="1054">
        <v>3</v>
      </c>
      <c r="F746" s="156">
        <v>875</v>
      </c>
      <c r="G746" s="825">
        <f t="shared" si="21"/>
        <v>2625</v>
      </c>
      <c r="I746" s="1128"/>
      <c r="J746" s="823">
        <v>3</v>
      </c>
      <c r="K746" s="831">
        <v>875</v>
      </c>
    </row>
    <row r="747" spans="1:11" x14ac:dyDescent="0.2">
      <c r="A747" s="1096">
        <v>199</v>
      </c>
      <c r="B747" s="828"/>
      <c r="C747" s="835" t="s">
        <v>232</v>
      </c>
      <c r="D747" s="1226" t="s">
        <v>3302</v>
      </c>
      <c r="E747" s="1054">
        <v>1</v>
      </c>
      <c r="F747" s="156">
        <v>1221</v>
      </c>
      <c r="G747" s="825">
        <f t="shared" si="21"/>
        <v>1221</v>
      </c>
      <c r="I747" s="1128"/>
      <c r="J747" s="1172">
        <v>5</v>
      </c>
      <c r="K747" s="831">
        <v>1221</v>
      </c>
    </row>
    <row r="748" spans="1:11" x14ac:dyDescent="0.2">
      <c r="A748" s="1096"/>
      <c r="B748" s="828"/>
      <c r="C748" s="835"/>
      <c r="D748" s="1226" t="s">
        <v>3303</v>
      </c>
      <c r="E748" s="1054"/>
      <c r="F748" s="156"/>
      <c r="G748" s="825"/>
      <c r="I748" s="1128"/>
      <c r="J748" s="1172"/>
      <c r="K748" s="831"/>
    </row>
    <row r="749" spans="1:11" x14ac:dyDescent="0.2">
      <c r="A749" s="1096">
        <v>200</v>
      </c>
      <c r="B749" s="828"/>
      <c r="C749" s="835" t="s">
        <v>227</v>
      </c>
      <c r="D749" s="2090" t="s">
        <v>1280</v>
      </c>
      <c r="E749" s="1054">
        <v>1</v>
      </c>
      <c r="F749" s="156">
        <v>375</v>
      </c>
      <c r="G749" s="825">
        <f t="shared" si="21"/>
        <v>375</v>
      </c>
      <c r="I749" s="1128"/>
      <c r="J749" s="823">
        <v>1</v>
      </c>
      <c r="K749" s="831">
        <v>375</v>
      </c>
    </row>
    <row r="750" spans="1:11" x14ac:dyDescent="0.2">
      <c r="A750" s="1096">
        <v>201</v>
      </c>
      <c r="B750" s="828"/>
      <c r="C750" s="835" t="s">
        <v>158</v>
      </c>
      <c r="D750" s="2091" t="s">
        <v>1169</v>
      </c>
      <c r="E750" s="1054">
        <v>10</v>
      </c>
      <c r="F750" s="156">
        <v>145</v>
      </c>
      <c r="G750" s="825">
        <f t="shared" si="21"/>
        <v>1450</v>
      </c>
      <c r="I750" s="1128"/>
      <c r="J750" s="823">
        <v>10</v>
      </c>
      <c r="K750" s="831">
        <v>145</v>
      </c>
    </row>
    <row r="751" spans="1:11" x14ac:dyDescent="0.2">
      <c r="A751" s="1096">
        <v>202</v>
      </c>
      <c r="B751" s="828"/>
      <c r="C751" s="835" t="s">
        <v>227</v>
      </c>
      <c r="D751" s="1999" t="s">
        <v>1310</v>
      </c>
      <c r="E751" s="1054">
        <v>1</v>
      </c>
      <c r="F751" s="1135">
        <v>925</v>
      </c>
      <c r="G751" s="825">
        <f t="shared" si="21"/>
        <v>925</v>
      </c>
      <c r="I751" s="1128"/>
      <c r="J751" s="823">
        <v>1</v>
      </c>
      <c r="K751" s="834">
        <v>925</v>
      </c>
    </row>
    <row r="752" spans="1:11" x14ac:dyDescent="0.2">
      <c r="A752" s="1096">
        <v>203</v>
      </c>
      <c r="B752" s="828"/>
      <c r="C752" s="835" t="s">
        <v>227</v>
      </c>
      <c r="D752" s="1999" t="s">
        <v>1279</v>
      </c>
      <c r="E752" s="1054">
        <v>1</v>
      </c>
      <c r="F752" s="1135">
        <v>195</v>
      </c>
      <c r="G752" s="825">
        <f t="shared" si="21"/>
        <v>195</v>
      </c>
      <c r="I752" s="1128"/>
      <c r="J752" s="823">
        <v>1</v>
      </c>
      <c r="K752" s="834">
        <v>195</v>
      </c>
    </row>
    <row r="753" spans="1:11" x14ac:dyDescent="0.2">
      <c r="A753" s="1096">
        <v>204</v>
      </c>
      <c r="B753" s="828"/>
      <c r="C753" s="835" t="s">
        <v>227</v>
      </c>
      <c r="D753" s="2088" t="s">
        <v>1282</v>
      </c>
      <c r="E753" s="1054">
        <v>1</v>
      </c>
      <c r="F753" s="1135">
        <v>1975</v>
      </c>
      <c r="G753" s="825">
        <f t="shared" si="21"/>
        <v>1975</v>
      </c>
      <c r="I753" s="1128"/>
      <c r="J753" s="823">
        <v>1</v>
      </c>
      <c r="K753" s="834">
        <v>1975</v>
      </c>
    </row>
    <row r="754" spans="1:11" x14ac:dyDescent="0.2">
      <c r="A754" s="1096">
        <v>205</v>
      </c>
      <c r="B754" s="828"/>
      <c r="C754" s="835" t="s">
        <v>227</v>
      </c>
      <c r="D754" s="2088" t="s">
        <v>1281</v>
      </c>
      <c r="E754" s="1054">
        <v>1</v>
      </c>
      <c r="F754" s="1135">
        <v>2750</v>
      </c>
      <c r="G754" s="825">
        <f t="shared" si="21"/>
        <v>2750</v>
      </c>
      <c r="I754" s="1128"/>
      <c r="J754" s="823">
        <v>1</v>
      </c>
      <c r="K754" s="834">
        <v>2750</v>
      </c>
    </row>
    <row r="755" spans="1:11" x14ac:dyDescent="0.2">
      <c r="A755" s="1096">
        <v>206</v>
      </c>
      <c r="B755" s="828"/>
      <c r="C755" s="835" t="s">
        <v>227</v>
      </c>
      <c r="D755" s="1999" t="s">
        <v>1311</v>
      </c>
      <c r="E755" s="1054">
        <v>1</v>
      </c>
      <c r="F755" s="1135">
        <v>420</v>
      </c>
      <c r="G755" s="825">
        <f t="shared" si="21"/>
        <v>420</v>
      </c>
      <c r="I755" s="1128"/>
      <c r="J755" s="823">
        <v>1</v>
      </c>
      <c r="K755" s="834">
        <v>420</v>
      </c>
    </row>
    <row r="756" spans="1:11" x14ac:dyDescent="0.2">
      <c r="A756" s="1096">
        <v>207</v>
      </c>
      <c r="B756" s="828"/>
      <c r="C756" s="835" t="s">
        <v>305</v>
      </c>
      <c r="D756" s="1996" t="s">
        <v>554</v>
      </c>
      <c r="E756" s="1054">
        <v>13</v>
      </c>
      <c r="F756" s="1058">
        <v>295</v>
      </c>
      <c r="G756" s="825">
        <f t="shared" si="21"/>
        <v>3835</v>
      </c>
      <c r="I756" s="1128"/>
      <c r="J756" s="823">
        <v>13</v>
      </c>
      <c r="K756" s="840">
        <v>295</v>
      </c>
    </row>
    <row r="757" spans="1:11" x14ac:dyDescent="0.2">
      <c r="A757" s="1096">
        <v>208</v>
      </c>
      <c r="B757" s="822"/>
      <c r="C757" s="835" t="s">
        <v>3257</v>
      </c>
      <c r="D757" s="1226" t="s">
        <v>1371</v>
      </c>
      <c r="E757" s="1054">
        <v>12</v>
      </c>
      <c r="F757" s="1055">
        <v>1850</v>
      </c>
      <c r="G757" s="825">
        <f>F757*E757</f>
        <v>22200</v>
      </c>
      <c r="I757" s="1128"/>
      <c r="J757" s="1172">
        <v>15</v>
      </c>
      <c r="K757" s="885">
        <v>1850</v>
      </c>
    </row>
    <row r="758" spans="1:11" x14ac:dyDescent="0.2">
      <c r="A758" s="1096">
        <v>209</v>
      </c>
      <c r="B758" s="822"/>
      <c r="C758" s="835" t="s">
        <v>305</v>
      </c>
      <c r="D758" s="1226" t="s">
        <v>1283</v>
      </c>
      <c r="E758" s="1054">
        <v>3</v>
      </c>
      <c r="F758" s="1055">
        <v>585</v>
      </c>
      <c r="G758" s="825">
        <f t="shared" ref="G758:G766" si="22">F758*E758</f>
        <v>1755</v>
      </c>
      <c r="I758" s="1128"/>
      <c r="J758" s="823">
        <v>3</v>
      </c>
      <c r="K758" s="885">
        <v>585</v>
      </c>
    </row>
    <row r="759" spans="1:11" x14ac:dyDescent="0.2">
      <c r="A759" s="1096">
        <v>210</v>
      </c>
      <c r="B759" s="822"/>
      <c r="C759" s="835" t="s">
        <v>305</v>
      </c>
      <c r="D759" s="1226" t="s">
        <v>1284</v>
      </c>
      <c r="E759" s="1054">
        <v>3</v>
      </c>
      <c r="F759" s="1055">
        <v>775</v>
      </c>
      <c r="G759" s="825">
        <f t="shared" si="22"/>
        <v>2325</v>
      </c>
      <c r="I759" s="1128"/>
      <c r="J759" s="823">
        <v>3</v>
      </c>
      <c r="K759" s="885">
        <v>775</v>
      </c>
    </row>
    <row r="760" spans="1:11" x14ac:dyDescent="0.2">
      <c r="A760" s="1096">
        <v>211</v>
      </c>
      <c r="B760" s="822"/>
      <c r="C760" s="835" t="s">
        <v>59</v>
      </c>
      <c r="D760" s="1226" t="s">
        <v>556</v>
      </c>
      <c r="E760" s="1054">
        <v>15</v>
      </c>
      <c r="F760" s="1055">
        <v>98.5</v>
      </c>
      <c r="G760" s="825">
        <f t="shared" si="22"/>
        <v>1477.5</v>
      </c>
      <c r="I760" s="1128"/>
      <c r="J760" s="823">
        <v>15</v>
      </c>
      <c r="K760" s="885">
        <v>98.5</v>
      </c>
    </row>
    <row r="761" spans="1:11" x14ac:dyDescent="0.2">
      <c r="A761" s="1096">
        <v>212</v>
      </c>
      <c r="B761" s="822"/>
      <c r="C761" s="835" t="s">
        <v>232</v>
      </c>
      <c r="D761" s="1226" t="s">
        <v>1149</v>
      </c>
      <c r="E761" s="1054">
        <v>10</v>
      </c>
      <c r="F761" s="1055">
        <v>38</v>
      </c>
      <c r="G761" s="825">
        <f t="shared" si="22"/>
        <v>380</v>
      </c>
      <c r="I761" s="1128"/>
      <c r="J761" s="823">
        <v>10</v>
      </c>
      <c r="K761" s="885">
        <v>38</v>
      </c>
    </row>
    <row r="762" spans="1:11" x14ac:dyDescent="0.2">
      <c r="A762" s="1096">
        <v>213</v>
      </c>
      <c r="B762" s="822"/>
      <c r="C762" s="835" t="s">
        <v>305</v>
      </c>
      <c r="D762" s="1226" t="s">
        <v>605</v>
      </c>
      <c r="E762" s="1057">
        <v>5</v>
      </c>
      <c r="F762" s="1055">
        <v>630</v>
      </c>
      <c r="G762" s="825">
        <f t="shared" si="22"/>
        <v>3150</v>
      </c>
      <c r="I762" s="1128"/>
      <c r="J762" s="851">
        <v>5</v>
      </c>
      <c r="K762" s="885">
        <v>630</v>
      </c>
    </row>
    <row r="763" spans="1:11" x14ac:dyDescent="0.2">
      <c r="A763" s="1096">
        <v>214</v>
      </c>
      <c r="B763" s="822"/>
      <c r="C763" s="835" t="s">
        <v>2812</v>
      </c>
      <c r="D763" s="1996" t="s">
        <v>606</v>
      </c>
      <c r="E763" s="1057">
        <v>30</v>
      </c>
      <c r="F763" s="1055">
        <v>1.75</v>
      </c>
      <c r="G763" s="825">
        <f t="shared" si="22"/>
        <v>52.5</v>
      </c>
      <c r="I763" s="1128"/>
      <c r="J763" s="851">
        <v>30</v>
      </c>
      <c r="K763" s="885">
        <v>1.75</v>
      </c>
    </row>
    <row r="764" spans="1:11" x14ac:dyDescent="0.2">
      <c r="A764" s="1096">
        <v>215</v>
      </c>
      <c r="B764" s="828"/>
      <c r="C764" s="835" t="s">
        <v>2812</v>
      </c>
      <c r="D764" s="1996" t="s">
        <v>607</v>
      </c>
      <c r="E764" s="1057">
        <v>30</v>
      </c>
      <c r="F764" s="148">
        <v>2.35</v>
      </c>
      <c r="G764" s="825">
        <f t="shared" si="22"/>
        <v>70.5</v>
      </c>
      <c r="I764" s="1128"/>
      <c r="J764" s="851">
        <v>30</v>
      </c>
      <c r="K764" s="820">
        <v>2.35</v>
      </c>
    </row>
    <row r="765" spans="1:11" ht="12.75" customHeight="1" x14ac:dyDescent="0.2">
      <c r="A765" s="1096">
        <v>216</v>
      </c>
      <c r="B765" s="828"/>
      <c r="C765" s="835" t="s">
        <v>59</v>
      </c>
      <c r="D765" s="1996" t="s">
        <v>1107</v>
      </c>
      <c r="E765" s="1080">
        <v>22</v>
      </c>
      <c r="F765" s="148">
        <v>135</v>
      </c>
      <c r="G765" s="825">
        <f t="shared" si="22"/>
        <v>2970</v>
      </c>
      <c r="I765" s="1128"/>
      <c r="J765" s="1248">
        <v>22</v>
      </c>
      <c r="K765" s="820">
        <v>135</v>
      </c>
    </row>
    <row r="766" spans="1:11" ht="12.75" customHeight="1" x14ac:dyDescent="0.2">
      <c r="A766" s="1096">
        <v>217</v>
      </c>
      <c r="B766" s="828"/>
      <c r="C766" s="835" t="s">
        <v>227</v>
      </c>
      <c r="D766" s="1002" t="s">
        <v>1312</v>
      </c>
      <c r="E766" s="1248">
        <v>1</v>
      </c>
      <c r="F766" s="820">
        <v>175</v>
      </c>
      <c r="G766" s="825">
        <f t="shared" si="22"/>
        <v>175</v>
      </c>
      <c r="I766" s="1128"/>
      <c r="J766" s="1248">
        <v>1</v>
      </c>
      <c r="K766" s="820">
        <v>175</v>
      </c>
    </row>
    <row r="767" spans="1:11" x14ac:dyDescent="0.2">
      <c r="A767" s="1096"/>
      <c r="B767" s="1221"/>
      <c r="C767" s="1854"/>
      <c r="D767" s="1985"/>
      <c r="E767" s="1224"/>
      <c r="F767" s="823"/>
      <c r="G767" s="825"/>
      <c r="I767" s="1128"/>
      <c r="J767" s="1993"/>
      <c r="K767" s="1990"/>
    </row>
    <row r="768" spans="1:11" ht="13.5" thickBot="1" x14ac:dyDescent="0.25">
      <c r="A768" s="1096"/>
      <c r="B768" s="49"/>
      <c r="C768" s="50"/>
      <c r="D768" s="995"/>
      <c r="E768" s="1242"/>
      <c r="F768" s="52" t="s">
        <v>985</v>
      </c>
      <c r="G768" s="277">
        <f>SUM(G734:G767)</f>
        <v>1357410.6</v>
      </c>
      <c r="I768" s="1128"/>
    </row>
    <row r="769" spans="1:9" ht="13.5" thickTop="1" x14ac:dyDescent="0.2">
      <c r="A769" s="1092" t="s">
        <v>568</v>
      </c>
      <c r="B769" s="89"/>
      <c r="C769" s="815"/>
      <c r="E769" s="1243"/>
      <c r="G769" s="17"/>
      <c r="I769" s="1128"/>
    </row>
    <row r="770" spans="1:9" ht="13.5" thickBot="1" x14ac:dyDescent="0.25">
      <c r="A770" s="1095"/>
      <c r="B770" s="90"/>
      <c r="C770" s="90"/>
      <c r="D770" s="997"/>
      <c r="E770" s="1244"/>
      <c r="F770" s="58"/>
      <c r="G770" s="59"/>
      <c r="I770" s="1128"/>
    </row>
    <row r="771" spans="1:9" ht="13.5" thickTop="1" x14ac:dyDescent="0.2">
      <c r="A771" s="3411"/>
      <c r="B771" s="3412"/>
      <c r="C771" s="3412"/>
      <c r="D771" s="998" t="s">
        <v>18</v>
      </c>
      <c r="E771" s="3413" t="s">
        <v>19</v>
      </c>
      <c r="F771" s="3413"/>
      <c r="G771" s="3414"/>
      <c r="I771" s="1128"/>
    </row>
    <row r="772" spans="1:9" x14ac:dyDescent="0.2">
      <c r="A772" s="3400" t="s">
        <v>20</v>
      </c>
      <c r="B772" s="3401"/>
      <c r="C772" s="3401"/>
      <c r="D772" s="999"/>
      <c r="E772" s="3402"/>
      <c r="F772" s="3403"/>
      <c r="G772" s="3404"/>
      <c r="I772" s="1128"/>
    </row>
    <row r="773" spans="1:9" x14ac:dyDescent="0.2">
      <c r="A773" s="3400" t="s">
        <v>21</v>
      </c>
      <c r="B773" s="3401"/>
      <c r="C773" s="3401"/>
      <c r="D773" s="1000" t="s">
        <v>85</v>
      </c>
      <c r="E773" s="3405" t="s">
        <v>25</v>
      </c>
      <c r="F773" s="3405"/>
      <c r="G773" s="3406"/>
      <c r="I773" s="1128"/>
    </row>
    <row r="774" spans="1:9" ht="13.5" thickBot="1" x14ac:dyDescent="0.25">
      <c r="A774" s="3407" t="s">
        <v>22</v>
      </c>
      <c r="B774" s="3408"/>
      <c r="C774" s="3408"/>
      <c r="D774" s="1001" t="s">
        <v>113</v>
      </c>
      <c r="E774" s="3409" t="s">
        <v>23</v>
      </c>
      <c r="F774" s="3409"/>
      <c r="G774" s="3410"/>
      <c r="I774" s="1128"/>
    </row>
    <row r="775" spans="1:9" ht="16.5" x14ac:dyDescent="0.25">
      <c r="A775" s="3752" t="s">
        <v>0</v>
      </c>
      <c r="B775" s="3753"/>
      <c r="C775" s="3753"/>
      <c r="D775" s="3753"/>
      <c r="E775" s="3753"/>
      <c r="F775" s="3753"/>
      <c r="G775" s="3754"/>
      <c r="I775" s="1128"/>
    </row>
    <row r="776" spans="1:9" x14ac:dyDescent="0.2">
      <c r="A776" s="3700" t="s">
        <v>1</v>
      </c>
      <c r="B776" s="3701"/>
      <c r="C776" s="3701"/>
      <c r="D776" s="3701"/>
      <c r="E776" s="3701"/>
      <c r="F776" s="3701"/>
      <c r="G776" s="3702"/>
      <c r="I776" s="1128"/>
    </row>
    <row r="777" spans="1:9" x14ac:dyDescent="0.2">
      <c r="A777" s="3703" t="s">
        <v>2</v>
      </c>
      <c r="B777" s="3704"/>
      <c r="C777" s="3704"/>
      <c r="D777" s="3704"/>
      <c r="E777" s="3704"/>
      <c r="F777" s="3704"/>
      <c r="G777" s="3705"/>
      <c r="I777" s="1128"/>
    </row>
    <row r="778" spans="1:9" x14ac:dyDescent="0.2">
      <c r="A778" s="1097"/>
      <c r="B778" s="853"/>
      <c r="C778" s="854"/>
      <c r="D778" s="1009"/>
      <c r="E778" s="1245"/>
      <c r="F778" s="855"/>
      <c r="G778" s="7" t="s">
        <v>3248</v>
      </c>
      <c r="I778" s="1128"/>
    </row>
    <row r="779" spans="1:9" x14ac:dyDescent="0.2">
      <c r="A779" s="1098" t="s">
        <v>4</v>
      </c>
      <c r="B779" s="857"/>
      <c r="C779" s="858" t="s">
        <v>77</v>
      </c>
      <c r="D779" s="1010"/>
      <c r="E779" s="1734" t="s">
        <v>3262</v>
      </c>
      <c r="F779" s="1794"/>
      <c r="G779" s="1278" t="s">
        <v>3142</v>
      </c>
      <c r="I779" s="1128"/>
    </row>
    <row r="780" spans="1:9" x14ac:dyDescent="0.2">
      <c r="A780" s="1099" t="s">
        <v>6</v>
      </c>
      <c r="B780" s="861"/>
      <c r="C780" s="862"/>
      <c r="D780" s="1011"/>
      <c r="E780" s="3719"/>
      <c r="F780" s="3720"/>
      <c r="G780" s="864"/>
      <c r="I780" s="1128"/>
    </row>
    <row r="781" spans="1:9" x14ac:dyDescent="0.2">
      <c r="A781" s="1100" t="s">
        <v>7</v>
      </c>
      <c r="B781" s="865"/>
      <c r="C781" s="865"/>
      <c r="D781" s="1012"/>
      <c r="E781" s="1742" t="s">
        <v>8</v>
      </c>
      <c r="F781" s="1795"/>
      <c r="G781" s="864" t="s">
        <v>9</v>
      </c>
      <c r="I781" s="1128"/>
    </row>
    <row r="782" spans="1:9" x14ac:dyDescent="0.2">
      <c r="A782" s="1097"/>
      <c r="B782" s="853"/>
      <c r="C782" s="854"/>
      <c r="D782" s="1013"/>
      <c r="E782" s="3708"/>
      <c r="F782" s="3709"/>
      <c r="G782" s="867"/>
      <c r="I782" s="1128"/>
    </row>
    <row r="783" spans="1:9" ht="26.25" thickBot="1" x14ac:dyDescent="0.25">
      <c r="A783" s="1101" t="s">
        <v>10</v>
      </c>
      <c r="B783" s="868" t="s">
        <v>11</v>
      </c>
      <c r="C783" s="869" t="s">
        <v>12</v>
      </c>
      <c r="D783" s="870" t="s">
        <v>13</v>
      </c>
      <c r="E783" s="871" t="s">
        <v>14</v>
      </c>
      <c r="F783" s="872" t="s">
        <v>15</v>
      </c>
      <c r="G783" s="873" t="s">
        <v>16</v>
      </c>
      <c r="I783" s="1128"/>
    </row>
    <row r="784" spans="1:9" ht="13.5" thickTop="1" x14ac:dyDescent="0.2">
      <c r="A784" s="1096"/>
      <c r="B784" s="822"/>
      <c r="C784" s="823"/>
      <c r="D784" s="243" t="s">
        <v>193</v>
      </c>
      <c r="E784" s="823"/>
      <c r="F784" s="269"/>
      <c r="G784" s="1023">
        <f>$G$768</f>
        <v>1357410.6</v>
      </c>
      <c r="I784" s="1128"/>
    </row>
    <row r="785" spans="1:11" ht="12.75" customHeight="1" x14ac:dyDescent="0.2">
      <c r="A785" s="1096">
        <v>218</v>
      </c>
      <c r="B785" s="828"/>
      <c r="C785" s="835" t="s">
        <v>3258</v>
      </c>
      <c r="D785" s="852" t="s">
        <v>608</v>
      </c>
      <c r="E785" s="1248">
        <v>30</v>
      </c>
      <c r="F785" s="820">
        <v>112</v>
      </c>
      <c r="G785" s="825">
        <f t="shared" ref="G785:G799" si="23">F785*E785</f>
        <v>3360</v>
      </c>
      <c r="I785" s="1128"/>
      <c r="J785" s="1248">
        <v>30</v>
      </c>
      <c r="K785" s="820">
        <v>112</v>
      </c>
    </row>
    <row r="786" spans="1:11" x14ac:dyDescent="0.2">
      <c r="A786" s="1096">
        <v>219</v>
      </c>
      <c r="B786" s="828"/>
      <c r="C786" s="835" t="s">
        <v>305</v>
      </c>
      <c r="D786" s="1002" t="s">
        <v>1287</v>
      </c>
      <c r="E786" s="823">
        <v>3</v>
      </c>
      <c r="F786" s="820">
        <v>234</v>
      </c>
      <c r="G786" s="825">
        <f t="shared" si="23"/>
        <v>702</v>
      </c>
      <c r="I786" s="1128"/>
      <c r="J786" s="823">
        <v>3</v>
      </c>
      <c r="K786" s="820">
        <v>234</v>
      </c>
    </row>
    <row r="787" spans="1:11" x14ac:dyDescent="0.2">
      <c r="A787" s="1096">
        <v>220</v>
      </c>
      <c r="B787" s="828"/>
      <c r="C787" s="835" t="s">
        <v>2812</v>
      </c>
      <c r="D787" s="1002" t="s">
        <v>609</v>
      </c>
      <c r="E787" s="2075">
        <v>200</v>
      </c>
      <c r="F787" s="1103">
        <v>2.4</v>
      </c>
      <c r="G787" s="825">
        <f t="shared" si="23"/>
        <v>480</v>
      </c>
      <c r="I787" s="1128"/>
      <c r="J787" s="827">
        <v>200</v>
      </c>
      <c r="K787" s="820">
        <v>2.4</v>
      </c>
    </row>
    <row r="788" spans="1:11" x14ac:dyDescent="0.2">
      <c r="A788" s="1096">
        <v>221</v>
      </c>
      <c r="B788" s="828"/>
      <c r="C788" s="835" t="s">
        <v>227</v>
      </c>
      <c r="D788" s="852" t="s">
        <v>1313</v>
      </c>
      <c r="E788" s="2074">
        <v>1</v>
      </c>
      <c r="F788" s="1103">
        <v>1750</v>
      </c>
      <c r="G788" s="825">
        <f t="shared" si="23"/>
        <v>1750</v>
      </c>
      <c r="I788" s="1128"/>
      <c r="J788" s="823">
        <v>1</v>
      </c>
      <c r="K788" s="820">
        <v>1750</v>
      </c>
    </row>
    <row r="789" spans="1:11" x14ac:dyDescent="0.2">
      <c r="A789" s="1096">
        <v>222</v>
      </c>
      <c r="B789" s="828"/>
      <c r="C789" s="835" t="s">
        <v>227</v>
      </c>
      <c r="D789" s="1002" t="s">
        <v>610</v>
      </c>
      <c r="E789" s="2074">
        <v>1</v>
      </c>
      <c r="F789" s="1103">
        <v>1360</v>
      </c>
      <c r="G789" s="825">
        <f t="shared" si="23"/>
        <v>1360</v>
      </c>
      <c r="I789" s="1128"/>
      <c r="J789" s="1172">
        <v>3</v>
      </c>
      <c r="K789" s="820">
        <v>1360</v>
      </c>
    </row>
    <row r="790" spans="1:11" x14ac:dyDescent="0.2">
      <c r="A790" s="1096">
        <v>223</v>
      </c>
      <c r="B790" s="828"/>
      <c r="C790" s="835" t="s">
        <v>305</v>
      </c>
      <c r="D790" s="1002" t="s">
        <v>1314</v>
      </c>
      <c r="E790" s="2074">
        <v>3</v>
      </c>
      <c r="F790" s="1103">
        <v>360</v>
      </c>
      <c r="G790" s="825">
        <f t="shared" si="23"/>
        <v>1080</v>
      </c>
      <c r="I790" s="1128"/>
      <c r="J790" s="823">
        <v>3</v>
      </c>
      <c r="K790" s="820">
        <v>360</v>
      </c>
    </row>
    <row r="791" spans="1:11" x14ac:dyDescent="0.2">
      <c r="A791" s="1096">
        <v>224</v>
      </c>
      <c r="B791" s="828"/>
      <c r="C791" s="835" t="s">
        <v>305</v>
      </c>
      <c r="D791" s="1002" t="s">
        <v>1315</v>
      </c>
      <c r="E791" s="2074">
        <v>3</v>
      </c>
      <c r="F791" s="2076">
        <v>480</v>
      </c>
      <c r="G791" s="825">
        <f t="shared" si="23"/>
        <v>1440</v>
      </c>
      <c r="I791" s="1128"/>
      <c r="J791" s="823">
        <v>3</v>
      </c>
      <c r="K791" s="831">
        <v>480</v>
      </c>
    </row>
    <row r="792" spans="1:11" x14ac:dyDescent="0.2">
      <c r="A792" s="1096">
        <v>225</v>
      </c>
      <c r="B792" s="828"/>
      <c r="C792" s="835" t="s">
        <v>305</v>
      </c>
      <c r="D792" s="852" t="s">
        <v>611</v>
      </c>
      <c r="E792" s="2074">
        <v>2</v>
      </c>
      <c r="F792" s="2076">
        <v>2825</v>
      </c>
      <c r="G792" s="825">
        <f t="shared" si="23"/>
        <v>5650</v>
      </c>
      <c r="I792" s="1128"/>
      <c r="J792" s="823">
        <v>2</v>
      </c>
      <c r="K792" s="831">
        <v>2825</v>
      </c>
    </row>
    <row r="793" spans="1:11" x14ac:dyDescent="0.2">
      <c r="A793" s="1096">
        <v>226</v>
      </c>
      <c r="B793" s="828"/>
      <c r="C793" s="835" t="s">
        <v>305</v>
      </c>
      <c r="D793" s="852" t="s">
        <v>612</v>
      </c>
      <c r="E793" s="2074">
        <v>5</v>
      </c>
      <c r="F793" s="2076">
        <v>3200</v>
      </c>
      <c r="G793" s="825">
        <f t="shared" si="23"/>
        <v>16000</v>
      </c>
      <c r="I793" s="1128"/>
      <c r="J793" s="823">
        <v>5</v>
      </c>
      <c r="K793" s="831">
        <v>3200</v>
      </c>
    </row>
    <row r="794" spans="1:11" x14ac:dyDescent="0.2">
      <c r="A794" s="1096"/>
      <c r="B794" s="828"/>
      <c r="C794" s="835"/>
      <c r="D794" s="852" t="s">
        <v>613</v>
      </c>
      <c r="E794" s="2074"/>
      <c r="F794" s="2076"/>
      <c r="G794" s="825"/>
      <c r="I794" s="1128"/>
      <c r="J794" s="823"/>
      <c r="K794" s="831"/>
    </row>
    <row r="795" spans="1:11" x14ac:dyDescent="0.2">
      <c r="A795" s="1096">
        <v>227</v>
      </c>
      <c r="B795" s="828"/>
      <c r="C795" s="835" t="s">
        <v>3258</v>
      </c>
      <c r="D795" s="852" t="s">
        <v>614</v>
      </c>
      <c r="E795" s="2074">
        <v>384</v>
      </c>
      <c r="F795" s="2076">
        <v>540</v>
      </c>
      <c r="G795" s="825">
        <f t="shared" si="23"/>
        <v>207360</v>
      </c>
      <c r="I795" s="1128"/>
      <c r="J795" s="823">
        <v>384</v>
      </c>
      <c r="K795" s="831">
        <v>540</v>
      </c>
    </row>
    <row r="796" spans="1:11" x14ac:dyDescent="0.2">
      <c r="A796" s="1096"/>
      <c r="B796" s="828"/>
      <c r="C796" s="835"/>
      <c r="D796" s="852" t="s">
        <v>615</v>
      </c>
      <c r="E796" s="2074"/>
      <c r="F796" s="2076"/>
      <c r="G796" s="825"/>
      <c r="I796" s="1128"/>
      <c r="J796" s="823"/>
      <c r="K796" s="831"/>
    </row>
    <row r="797" spans="1:11" x14ac:dyDescent="0.2">
      <c r="A797" s="1096">
        <v>228</v>
      </c>
      <c r="B797" s="828"/>
      <c r="C797" s="835" t="s">
        <v>305</v>
      </c>
      <c r="D797" s="1005" t="s">
        <v>559</v>
      </c>
      <c r="E797" s="2074">
        <v>37</v>
      </c>
      <c r="F797" s="2076">
        <v>1750</v>
      </c>
      <c r="G797" s="825">
        <f t="shared" si="23"/>
        <v>64750</v>
      </c>
      <c r="I797" s="1128"/>
      <c r="J797" s="823">
        <v>37</v>
      </c>
      <c r="K797" s="831">
        <v>1750</v>
      </c>
    </row>
    <row r="798" spans="1:11" x14ac:dyDescent="0.2">
      <c r="A798" s="1096">
        <v>229</v>
      </c>
      <c r="B798" s="828"/>
      <c r="C798" s="835" t="s">
        <v>59</v>
      </c>
      <c r="D798" s="852" t="s">
        <v>1108</v>
      </c>
      <c r="E798" s="2074">
        <v>4</v>
      </c>
      <c r="F798" s="2076">
        <v>210</v>
      </c>
      <c r="G798" s="825">
        <f t="shared" si="23"/>
        <v>840</v>
      </c>
      <c r="I798" s="1128"/>
      <c r="J798" s="823">
        <v>4</v>
      </c>
      <c r="K798" s="831">
        <v>210</v>
      </c>
    </row>
    <row r="799" spans="1:11" x14ac:dyDescent="0.2">
      <c r="A799" s="1096">
        <v>230</v>
      </c>
      <c r="B799" s="828"/>
      <c r="C799" s="835" t="s">
        <v>59</v>
      </c>
      <c r="D799" s="1005" t="s">
        <v>616</v>
      </c>
      <c r="E799" s="2074">
        <v>4</v>
      </c>
      <c r="F799" s="2076">
        <v>195</v>
      </c>
      <c r="G799" s="825">
        <f t="shared" si="23"/>
        <v>780</v>
      </c>
      <c r="I799" s="1128"/>
      <c r="J799" s="823">
        <v>4</v>
      </c>
      <c r="K799" s="831">
        <v>195</v>
      </c>
    </row>
    <row r="800" spans="1:11" x14ac:dyDescent="0.2">
      <c r="A800" s="1096"/>
      <c r="B800" s="828"/>
      <c r="C800" s="835"/>
      <c r="D800" s="1005" t="s">
        <v>1170</v>
      </c>
      <c r="E800" s="2074"/>
      <c r="F800" s="2077"/>
      <c r="G800" s="832"/>
      <c r="I800" s="1128"/>
    </row>
    <row r="801" spans="1:11" x14ac:dyDescent="0.2">
      <c r="A801" s="1096">
        <v>231</v>
      </c>
      <c r="B801" s="822"/>
      <c r="C801" s="835" t="s">
        <v>227</v>
      </c>
      <c r="D801" s="852" t="s">
        <v>561</v>
      </c>
      <c r="E801" s="2074">
        <v>1</v>
      </c>
      <c r="F801" s="2092">
        <v>550</v>
      </c>
      <c r="G801" s="825">
        <f>F801*E801</f>
        <v>550</v>
      </c>
      <c r="I801" s="1128"/>
      <c r="J801" s="823">
        <v>1</v>
      </c>
      <c r="K801" s="885">
        <v>550</v>
      </c>
    </row>
    <row r="802" spans="1:11" x14ac:dyDescent="0.2">
      <c r="A802" s="1096">
        <v>232</v>
      </c>
      <c r="B802" s="822"/>
      <c r="C802" s="835" t="s">
        <v>305</v>
      </c>
      <c r="D802" s="852" t="s">
        <v>562</v>
      </c>
      <c r="E802" s="2074">
        <v>15</v>
      </c>
      <c r="F802" s="2092">
        <v>775</v>
      </c>
      <c r="G802" s="825">
        <f t="shared" ref="G802:G810" si="24">F802*E802</f>
        <v>11625</v>
      </c>
      <c r="I802" s="1128"/>
      <c r="J802" s="823">
        <v>15</v>
      </c>
      <c r="K802" s="885">
        <v>775</v>
      </c>
    </row>
    <row r="803" spans="1:11" x14ac:dyDescent="0.2">
      <c r="A803" s="1096">
        <v>233</v>
      </c>
      <c r="B803" s="822"/>
      <c r="C803" s="835" t="s">
        <v>305</v>
      </c>
      <c r="D803" s="852" t="s">
        <v>564</v>
      </c>
      <c r="E803" s="2074">
        <v>15</v>
      </c>
      <c r="F803" s="2092">
        <v>1300</v>
      </c>
      <c r="G803" s="825">
        <f t="shared" si="24"/>
        <v>19500</v>
      </c>
      <c r="I803" s="1128"/>
      <c r="J803" s="823">
        <v>15</v>
      </c>
      <c r="K803" s="885">
        <v>1300</v>
      </c>
    </row>
    <row r="804" spans="1:11" x14ac:dyDescent="0.2">
      <c r="A804" s="1096">
        <v>234</v>
      </c>
      <c r="B804" s="822"/>
      <c r="C804" s="835" t="s">
        <v>227</v>
      </c>
      <c r="D804" s="852" t="s">
        <v>563</v>
      </c>
      <c r="E804" s="2074">
        <v>1</v>
      </c>
      <c r="F804" s="2092">
        <v>900</v>
      </c>
      <c r="G804" s="825">
        <f t="shared" si="24"/>
        <v>900</v>
      </c>
      <c r="I804" s="1128"/>
      <c r="J804" s="823">
        <v>1</v>
      </c>
      <c r="K804" s="885">
        <v>900</v>
      </c>
    </row>
    <row r="805" spans="1:11" x14ac:dyDescent="0.2">
      <c r="A805" s="1096">
        <v>235</v>
      </c>
      <c r="B805" s="822"/>
      <c r="C805" s="835" t="s">
        <v>305</v>
      </c>
      <c r="D805" s="852" t="s">
        <v>1288</v>
      </c>
      <c r="E805" s="2074">
        <v>2</v>
      </c>
      <c r="F805" s="2092">
        <v>1150</v>
      </c>
      <c r="G805" s="825">
        <f t="shared" si="24"/>
        <v>2300</v>
      </c>
      <c r="I805" s="1128"/>
      <c r="J805" s="823">
        <v>2</v>
      </c>
      <c r="K805" s="885">
        <v>1150</v>
      </c>
    </row>
    <row r="806" spans="1:11" x14ac:dyDescent="0.2">
      <c r="A806" s="1096">
        <v>236</v>
      </c>
      <c r="B806" s="822"/>
      <c r="C806" s="835" t="s">
        <v>227</v>
      </c>
      <c r="D806" s="1002" t="s">
        <v>1316</v>
      </c>
      <c r="E806" s="2093">
        <v>1</v>
      </c>
      <c r="F806" s="2092">
        <v>1250</v>
      </c>
      <c r="G806" s="825">
        <f t="shared" si="24"/>
        <v>1250</v>
      </c>
      <c r="I806" s="1128"/>
      <c r="J806" s="1239">
        <v>2</v>
      </c>
      <c r="K806" s="885">
        <v>1250</v>
      </c>
    </row>
    <row r="807" spans="1:11" ht="12.75" customHeight="1" x14ac:dyDescent="0.2">
      <c r="A807" s="1096">
        <v>237</v>
      </c>
      <c r="B807" s="828"/>
      <c r="C807" s="835" t="s">
        <v>227</v>
      </c>
      <c r="D807" s="852" t="s">
        <v>1289</v>
      </c>
      <c r="E807" s="1252">
        <v>1</v>
      </c>
      <c r="F807" s="1103">
        <v>550</v>
      </c>
      <c r="G807" s="825">
        <f t="shared" si="24"/>
        <v>550</v>
      </c>
      <c r="I807" s="1128"/>
      <c r="J807" s="1252">
        <v>1</v>
      </c>
      <c r="K807" s="820">
        <v>550</v>
      </c>
    </row>
    <row r="808" spans="1:11" ht="12.75" customHeight="1" x14ac:dyDescent="0.2">
      <c r="A808" s="1096">
        <v>238</v>
      </c>
      <c r="B808" s="828"/>
      <c r="C808" s="835" t="s">
        <v>305</v>
      </c>
      <c r="D808" s="852" t="s">
        <v>565</v>
      </c>
      <c r="E808" s="1252">
        <v>5</v>
      </c>
      <c r="F808" s="1103">
        <v>1350</v>
      </c>
      <c r="G808" s="825">
        <f t="shared" si="24"/>
        <v>6750</v>
      </c>
      <c r="I808" s="1128"/>
      <c r="J808" s="1252">
        <v>5</v>
      </c>
      <c r="K808" s="820">
        <v>1350</v>
      </c>
    </row>
    <row r="809" spans="1:11" ht="16.5" x14ac:dyDescent="0.2">
      <c r="A809" s="1096">
        <v>239</v>
      </c>
      <c r="B809" s="828"/>
      <c r="C809" s="835" t="s">
        <v>158</v>
      </c>
      <c r="D809" s="852" t="s">
        <v>1151</v>
      </c>
      <c r="E809" s="1252">
        <v>12</v>
      </c>
      <c r="F809" s="1103">
        <v>38</v>
      </c>
      <c r="G809" s="825">
        <f t="shared" si="24"/>
        <v>456</v>
      </c>
      <c r="I809" s="1128"/>
      <c r="J809" s="1252">
        <v>12</v>
      </c>
      <c r="K809" s="820">
        <v>38</v>
      </c>
    </row>
    <row r="810" spans="1:11" x14ac:dyDescent="0.2">
      <c r="A810" s="1096">
        <v>240</v>
      </c>
      <c r="B810" s="828"/>
      <c r="C810" s="835" t="s">
        <v>158</v>
      </c>
      <c r="D810" s="852" t="s">
        <v>1152</v>
      </c>
      <c r="E810" s="823">
        <v>10</v>
      </c>
      <c r="F810" s="820">
        <v>47.5</v>
      </c>
      <c r="G810" s="825">
        <f t="shared" si="24"/>
        <v>475</v>
      </c>
      <c r="I810" s="1128"/>
      <c r="J810" s="823">
        <v>10</v>
      </c>
      <c r="K810" s="820">
        <v>47.5</v>
      </c>
    </row>
    <row r="811" spans="1:11" x14ac:dyDescent="0.2">
      <c r="A811" s="1096"/>
      <c r="B811" s="1221"/>
      <c r="C811" s="1854"/>
      <c r="D811" s="1994"/>
      <c r="E811" s="1224"/>
      <c r="F811" s="840"/>
      <c r="G811" s="832"/>
      <c r="I811" s="1128"/>
    </row>
    <row r="812" spans="1:11" x14ac:dyDescent="0.2">
      <c r="A812" s="1096"/>
      <c r="B812" s="1221"/>
      <c r="C812" s="1854"/>
      <c r="D812" s="1994"/>
      <c r="E812" s="1224"/>
      <c r="F812" s="840"/>
      <c r="G812" s="832"/>
      <c r="I812" s="1128"/>
    </row>
    <row r="813" spans="1:11" x14ac:dyDescent="0.2">
      <c r="A813" s="1096"/>
      <c r="B813" s="1221"/>
      <c r="C813" s="1854"/>
      <c r="D813" s="1994"/>
      <c r="E813" s="1224"/>
      <c r="F813" s="840"/>
      <c r="G813" s="832"/>
      <c r="I813" s="1128"/>
    </row>
    <row r="814" spans="1:11" x14ac:dyDescent="0.2">
      <c r="A814" s="1096"/>
      <c r="B814" s="1221"/>
      <c r="C814" s="1854"/>
      <c r="D814" s="1994"/>
      <c r="E814" s="1224"/>
      <c r="F814" s="840"/>
      <c r="G814" s="832"/>
      <c r="I814" s="1128"/>
    </row>
    <row r="815" spans="1:11" x14ac:dyDescent="0.2">
      <c r="A815" s="1096"/>
      <c r="B815" s="1221"/>
      <c r="C815" s="1854"/>
      <c r="D815" s="1994"/>
      <c r="E815" s="1224"/>
      <c r="F815" s="840"/>
      <c r="G815" s="832"/>
      <c r="I815" s="1128"/>
    </row>
    <row r="816" spans="1:11" x14ac:dyDescent="0.2">
      <c r="A816" s="1096"/>
      <c r="B816" s="1221"/>
      <c r="C816" s="1854"/>
      <c r="D816" s="1994"/>
      <c r="E816" s="1224"/>
      <c r="F816" s="840"/>
      <c r="G816" s="832"/>
      <c r="I816" s="1128"/>
    </row>
    <row r="817" spans="1:12" x14ac:dyDescent="0.2">
      <c r="A817" s="1096"/>
      <c r="B817" s="1221"/>
      <c r="C817" s="1854"/>
      <c r="D817" s="1994"/>
      <c r="E817" s="1224"/>
      <c r="F817" s="840"/>
      <c r="G817" s="1995"/>
      <c r="I817" s="1128"/>
    </row>
    <row r="818" spans="1:12" ht="13.5" thickBot="1" x14ac:dyDescent="0.25">
      <c r="A818" s="1096"/>
      <c r="B818" s="874"/>
      <c r="C818" s="875"/>
      <c r="D818" s="1014"/>
      <c r="E818" s="1249"/>
      <c r="F818" s="52" t="s">
        <v>17</v>
      </c>
      <c r="G818" s="877">
        <f>SUM(G784:G817)</f>
        <v>1707318.6</v>
      </c>
      <c r="I818" s="1128"/>
      <c r="L818" s="1770"/>
    </row>
    <row r="819" spans="1:12" ht="13.5" thickTop="1" x14ac:dyDescent="0.2">
      <c r="A819" s="1099" t="s">
        <v>568</v>
      </c>
      <c r="B819" s="878"/>
      <c r="C819" s="863"/>
      <c r="D819" s="1015"/>
      <c r="E819" s="1250"/>
      <c r="F819" s="879"/>
      <c r="G819" s="864"/>
      <c r="I819" s="1128"/>
    </row>
    <row r="820" spans="1:12" ht="13.5" thickBot="1" x14ac:dyDescent="0.25">
      <c r="A820" s="1102"/>
      <c r="B820" s="880"/>
      <c r="C820" s="880"/>
      <c r="D820" s="1016"/>
      <c r="E820" s="1251"/>
      <c r="F820" s="881"/>
      <c r="G820" s="882"/>
      <c r="I820" s="1128"/>
    </row>
    <row r="821" spans="1:12" ht="13.5" thickTop="1" x14ac:dyDescent="0.2">
      <c r="A821" s="3710"/>
      <c r="B821" s="3711"/>
      <c r="C821" s="3711"/>
      <c r="D821" s="1017" t="s">
        <v>18</v>
      </c>
      <c r="E821" s="3712" t="s">
        <v>19</v>
      </c>
      <c r="F821" s="3712"/>
      <c r="G821" s="3713"/>
      <c r="I821" s="1128"/>
    </row>
    <row r="822" spans="1:12" x14ac:dyDescent="0.2">
      <c r="A822" s="3689" t="s">
        <v>20</v>
      </c>
      <c r="B822" s="3690"/>
      <c r="C822" s="3690"/>
      <c r="D822" s="1018"/>
      <c r="E822" s="3714"/>
      <c r="F822" s="3715"/>
      <c r="G822" s="3716"/>
      <c r="I822" s="1128"/>
    </row>
    <row r="823" spans="1:12" x14ac:dyDescent="0.2">
      <c r="A823" s="3689" t="s">
        <v>21</v>
      </c>
      <c r="B823" s="3690"/>
      <c r="C823" s="3690"/>
      <c r="D823" s="1019" t="s">
        <v>85</v>
      </c>
      <c r="E823" s="3691" t="s">
        <v>25</v>
      </c>
      <c r="F823" s="3691"/>
      <c r="G823" s="3692"/>
      <c r="I823" s="1128"/>
    </row>
    <row r="824" spans="1:12" ht="13.5" thickBot="1" x14ac:dyDescent="0.25">
      <c r="A824" s="3693" t="s">
        <v>22</v>
      </c>
      <c r="B824" s="3694"/>
      <c r="C824" s="3694"/>
      <c r="D824" s="1020" t="s">
        <v>113</v>
      </c>
      <c r="E824" s="3695" t="s">
        <v>23</v>
      </c>
      <c r="F824" s="3695"/>
      <c r="G824" s="3696"/>
      <c r="I824" s="1128"/>
    </row>
    <row r="825" spans="1:12" ht="16.5" x14ac:dyDescent="0.25">
      <c r="A825" s="3763" t="s">
        <v>0</v>
      </c>
      <c r="B825" s="3764"/>
      <c r="C825" s="3764"/>
      <c r="D825" s="3764"/>
      <c r="E825" s="3764"/>
      <c r="F825" s="3764"/>
      <c r="G825" s="3765"/>
      <c r="I825" s="1128"/>
    </row>
    <row r="826" spans="1:12" x14ac:dyDescent="0.2">
      <c r="A826" s="3766" t="s">
        <v>1</v>
      </c>
      <c r="B826" s="3767"/>
      <c r="C826" s="3767"/>
      <c r="D826" s="3767"/>
      <c r="E826" s="3767"/>
      <c r="F826" s="3767"/>
      <c r="G826" s="3768"/>
      <c r="I826" s="1128"/>
    </row>
    <row r="827" spans="1:12" x14ac:dyDescent="0.2">
      <c r="A827" s="3769" t="s">
        <v>2</v>
      </c>
      <c r="B827" s="3770"/>
      <c r="C827" s="3770"/>
      <c r="D827" s="3770"/>
      <c r="E827" s="3770"/>
      <c r="F827" s="3770"/>
      <c r="G827" s="3771"/>
      <c r="I827" s="1128"/>
    </row>
    <row r="828" spans="1:12" x14ac:dyDescent="0.2">
      <c r="A828" s="2000"/>
      <c r="B828" s="2001"/>
      <c r="C828" s="2002"/>
      <c r="D828" s="2003"/>
      <c r="E828" s="2004"/>
      <c r="F828" s="2005"/>
      <c r="G828" s="2006" t="s">
        <v>1048</v>
      </c>
      <c r="I828" s="1128"/>
    </row>
    <row r="829" spans="1:12" x14ac:dyDescent="0.2">
      <c r="A829" s="2007" t="s">
        <v>4</v>
      </c>
      <c r="B829" s="2008"/>
      <c r="C829" s="2009" t="s">
        <v>77</v>
      </c>
      <c r="D829" s="2010"/>
      <c r="E829" s="2011" t="s">
        <v>3245</v>
      </c>
      <c r="F829" s="2012"/>
      <c r="G829" s="2013" t="s">
        <v>3246</v>
      </c>
      <c r="I829" s="1128"/>
    </row>
    <row r="830" spans="1:12" x14ac:dyDescent="0.2">
      <c r="A830" s="2014" t="s">
        <v>6</v>
      </c>
      <c r="B830" s="2015"/>
      <c r="C830" s="2016"/>
      <c r="D830" s="2017"/>
      <c r="E830" s="3772"/>
      <c r="F830" s="3773"/>
      <c r="G830" s="2018"/>
      <c r="I830" s="1128"/>
    </row>
    <row r="831" spans="1:12" x14ac:dyDescent="0.2">
      <c r="A831" s="2019" t="s">
        <v>7</v>
      </c>
      <c r="B831" s="2020"/>
      <c r="C831" s="2020"/>
      <c r="D831" s="2021"/>
      <c r="E831" s="2022" t="s">
        <v>8</v>
      </c>
      <c r="F831" s="2023"/>
      <c r="G831" s="2018" t="s">
        <v>9</v>
      </c>
      <c r="I831" s="1128"/>
    </row>
    <row r="832" spans="1:12" x14ac:dyDescent="0.2">
      <c r="A832" s="2000"/>
      <c r="B832" s="2001"/>
      <c r="C832" s="2002"/>
      <c r="D832" s="2024"/>
      <c r="E832" s="3774"/>
      <c r="F832" s="3775"/>
      <c r="G832" s="2025"/>
      <c r="I832" s="1128"/>
    </row>
    <row r="833" spans="1:11" ht="26.25" thickBot="1" x14ac:dyDescent="0.25">
      <c r="A833" s="2026" t="s">
        <v>10</v>
      </c>
      <c r="B833" s="2027" t="s">
        <v>11</v>
      </c>
      <c r="C833" s="2028" t="s">
        <v>12</v>
      </c>
      <c r="D833" s="2029" t="s">
        <v>13</v>
      </c>
      <c r="E833" s="2030" t="s">
        <v>14</v>
      </c>
      <c r="F833" s="2031" t="s">
        <v>15</v>
      </c>
      <c r="G833" s="2032" t="s">
        <v>16</v>
      </c>
      <c r="I833" s="1128"/>
    </row>
    <row r="834" spans="1:11" ht="13.5" thickTop="1" x14ac:dyDescent="0.2">
      <c r="A834" s="2033"/>
      <c r="B834" s="2034"/>
      <c r="C834" s="2035"/>
      <c r="D834" s="2036" t="s">
        <v>193</v>
      </c>
      <c r="E834" s="2035"/>
      <c r="F834" s="2037"/>
      <c r="G834" s="2038">
        <f>$G$818</f>
        <v>1707318.6</v>
      </c>
      <c r="I834" s="1128"/>
    </row>
    <row r="835" spans="1:11" x14ac:dyDescent="0.2">
      <c r="A835" s="2033">
        <v>249</v>
      </c>
      <c r="B835" s="2034"/>
      <c r="C835" s="2039" t="s">
        <v>305</v>
      </c>
      <c r="D835" s="2040" t="s">
        <v>561</v>
      </c>
      <c r="E835" s="2035">
        <v>1</v>
      </c>
      <c r="F835" s="2041">
        <v>550</v>
      </c>
      <c r="G835" s="2042">
        <f>F835*E835</f>
        <v>550</v>
      </c>
      <c r="I835" s="1128"/>
      <c r="J835" s="823">
        <v>1</v>
      </c>
      <c r="K835" s="885">
        <v>550</v>
      </c>
    </row>
    <row r="836" spans="1:11" x14ac:dyDescent="0.2">
      <c r="A836" s="2033">
        <v>250</v>
      </c>
      <c r="B836" s="2034"/>
      <c r="C836" s="2039" t="s">
        <v>305</v>
      </c>
      <c r="D836" s="2040" t="s">
        <v>562</v>
      </c>
      <c r="E836" s="2035">
        <v>15</v>
      </c>
      <c r="F836" s="2041">
        <v>775</v>
      </c>
      <c r="G836" s="2042">
        <f t="shared" ref="G836:G844" si="25">F836*E836</f>
        <v>11625</v>
      </c>
      <c r="I836" s="1128"/>
      <c r="J836" s="823">
        <v>15</v>
      </c>
      <c r="K836" s="885">
        <v>775</v>
      </c>
    </row>
    <row r="837" spans="1:11" x14ac:dyDescent="0.2">
      <c r="A837" s="2033">
        <v>251</v>
      </c>
      <c r="B837" s="2034"/>
      <c r="C837" s="2039" t="s">
        <v>305</v>
      </c>
      <c r="D837" s="2040" t="s">
        <v>564</v>
      </c>
      <c r="E837" s="2035">
        <v>15</v>
      </c>
      <c r="F837" s="2041">
        <v>1300</v>
      </c>
      <c r="G837" s="2042">
        <f t="shared" si="25"/>
        <v>19500</v>
      </c>
      <c r="I837" s="1128"/>
      <c r="J837" s="823">
        <v>15</v>
      </c>
      <c r="K837" s="885">
        <v>1300</v>
      </c>
    </row>
    <row r="838" spans="1:11" x14ac:dyDescent="0.2">
      <c r="A838" s="2033">
        <v>252</v>
      </c>
      <c r="B838" s="2034"/>
      <c r="C838" s="2039" t="s">
        <v>305</v>
      </c>
      <c r="D838" s="2040" t="s">
        <v>563</v>
      </c>
      <c r="E838" s="2035">
        <v>1</v>
      </c>
      <c r="F838" s="2041">
        <v>900</v>
      </c>
      <c r="G838" s="2042">
        <f t="shared" si="25"/>
        <v>900</v>
      </c>
      <c r="I838" s="1128"/>
      <c r="J838" s="823">
        <v>1</v>
      </c>
      <c r="K838" s="885">
        <v>900</v>
      </c>
    </row>
    <row r="839" spans="1:11" x14ac:dyDescent="0.2">
      <c r="A839" s="2033">
        <v>253</v>
      </c>
      <c r="B839" s="2034"/>
      <c r="C839" s="2039" t="s">
        <v>305</v>
      </c>
      <c r="D839" s="2040" t="s">
        <v>1288</v>
      </c>
      <c r="E839" s="2035">
        <v>2</v>
      </c>
      <c r="F839" s="2041">
        <v>1150</v>
      </c>
      <c r="G839" s="2042">
        <f t="shared" si="25"/>
        <v>2300</v>
      </c>
      <c r="I839" s="1128"/>
      <c r="J839" s="823">
        <v>2</v>
      </c>
      <c r="K839" s="885">
        <v>1150</v>
      </c>
    </row>
    <row r="840" spans="1:11" x14ac:dyDescent="0.2">
      <c r="A840" s="2033">
        <v>255</v>
      </c>
      <c r="B840" s="2034"/>
      <c r="C840" s="2039" t="s">
        <v>305</v>
      </c>
      <c r="D840" s="2043" t="s">
        <v>1316</v>
      </c>
      <c r="E840" s="2044">
        <v>1</v>
      </c>
      <c r="F840" s="2041">
        <v>1250</v>
      </c>
      <c r="G840" s="2042">
        <f t="shared" si="25"/>
        <v>1250</v>
      </c>
      <c r="I840" s="1128"/>
      <c r="J840" s="1239">
        <v>2</v>
      </c>
      <c r="K840" s="885">
        <v>1250</v>
      </c>
    </row>
    <row r="841" spans="1:11" ht="12.75" customHeight="1" x14ac:dyDescent="0.2">
      <c r="A841" s="2033">
        <v>257</v>
      </c>
      <c r="B841" s="2045"/>
      <c r="C841" s="2039" t="s">
        <v>305</v>
      </c>
      <c r="D841" s="2040" t="s">
        <v>1289</v>
      </c>
      <c r="E841" s="2046">
        <v>1</v>
      </c>
      <c r="F841" s="2047">
        <v>550</v>
      </c>
      <c r="G841" s="2042">
        <f t="shared" si="25"/>
        <v>550</v>
      </c>
      <c r="I841" s="1128"/>
      <c r="J841" s="1252">
        <v>1</v>
      </c>
      <c r="K841" s="820">
        <v>550</v>
      </c>
    </row>
    <row r="842" spans="1:11" ht="12.75" customHeight="1" x14ac:dyDescent="0.2">
      <c r="A842" s="2033">
        <v>258</v>
      </c>
      <c r="B842" s="2045"/>
      <c r="C842" s="2039" t="s">
        <v>305</v>
      </c>
      <c r="D842" s="2040" t="s">
        <v>565</v>
      </c>
      <c r="E842" s="2046">
        <v>5</v>
      </c>
      <c r="F842" s="2047">
        <v>1350</v>
      </c>
      <c r="G842" s="2042">
        <f t="shared" si="25"/>
        <v>6750</v>
      </c>
      <c r="I842" s="1128"/>
      <c r="J842" s="1252">
        <v>5</v>
      </c>
      <c r="K842" s="820">
        <v>1350</v>
      </c>
    </row>
    <row r="843" spans="1:11" ht="16.5" x14ac:dyDescent="0.2">
      <c r="A843" s="2033">
        <v>261</v>
      </c>
      <c r="B843" s="2045"/>
      <c r="C843" s="2039" t="s">
        <v>232</v>
      </c>
      <c r="D843" s="2040" t="s">
        <v>1151</v>
      </c>
      <c r="E843" s="2046">
        <v>12</v>
      </c>
      <c r="F843" s="2047">
        <v>38</v>
      </c>
      <c r="G843" s="2042">
        <f t="shared" si="25"/>
        <v>456</v>
      </c>
      <c r="I843" s="1128"/>
      <c r="J843" s="1252">
        <v>12</v>
      </c>
      <c r="K843" s="820">
        <v>38</v>
      </c>
    </row>
    <row r="844" spans="1:11" x14ac:dyDescent="0.2">
      <c r="A844" s="2033">
        <v>262</v>
      </c>
      <c r="B844" s="2045"/>
      <c r="C844" s="2039" t="s">
        <v>232</v>
      </c>
      <c r="D844" s="2040" t="s">
        <v>1152</v>
      </c>
      <c r="E844" s="2035">
        <v>10</v>
      </c>
      <c r="F844" s="2047">
        <v>47.5</v>
      </c>
      <c r="G844" s="2042">
        <f t="shared" si="25"/>
        <v>475</v>
      </c>
      <c r="I844" s="1128"/>
      <c r="J844" s="823">
        <v>10</v>
      </c>
      <c r="K844" s="820">
        <v>47.5</v>
      </c>
    </row>
    <row r="845" spans="1:11" x14ac:dyDescent="0.2">
      <c r="A845" s="2033"/>
      <c r="B845" s="2045"/>
      <c r="C845" s="2039"/>
      <c r="D845" s="2040"/>
      <c r="E845" s="2048"/>
      <c r="F845" s="2047"/>
      <c r="G845" s="2042"/>
      <c r="I845" s="1128"/>
    </row>
    <row r="846" spans="1:11" x14ac:dyDescent="0.2">
      <c r="A846" s="2033"/>
      <c r="B846" s="2045"/>
      <c r="C846" s="2039"/>
      <c r="D846" s="2040"/>
      <c r="E846" s="2035"/>
      <c r="F846" s="2047"/>
      <c r="G846" s="2042"/>
      <c r="I846" s="1128"/>
    </row>
    <row r="847" spans="1:11" x14ac:dyDescent="0.2">
      <c r="A847" s="2033"/>
      <c r="B847" s="2045"/>
      <c r="C847" s="2039"/>
      <c r="D847" s="2040"/>
      <c r="E847" s="2035"/>
      <c r="F847" s="2047"/>
      <c r="G847" s="2042"/>
      <c r="I847" s="1128"/>
    </row>
    <row r="848" spans="1:11" x14ac:dyDescent="0.2">
      <c r="A848" s="2033"/>
      <c r="B848" s="2045"/>
      <c r="C848" s="2039"/>
      <c r="D848" s="2040"/>
      <c r="E848" s="2035"/>
      <c r="F848" s="2047"/>
      <c r="G848" s="2042"/>
      <c r="I848" s="1128"/>
    </row>
    <row r="849" spans="1:9" x14ac:dyDescent="0.2">
      <c r="A849" s="2033"/>
      <c r="B849" s="2045"/>
      <c r="C849" s="2039"/>
      <c r="D849" s="2040"/>
      <c r="E849" s="2035"/>
      <c r="F849" s="2047"/>
      <c r="G849" s="2042"/>
      <c r="I849" s="1128"/>
    </row>
    <row r="850" spans="1:9" x14ac:dyDescent="0.2">
      <c r="A850" s="2033"/>
      <c r="B850" s="2045"/>
      <c r="C850" s="2039"/>
      <c r="D850" s="2040"/>
      <c r="E850" s="2035"/>
      <c r="F850" s="2049"/>
      <c r="G850" s="2050"/>
      <c r="I850" s="1128"/>
    </row>
    <row r="851" spans="1:9" x14ac:dyDescent="0.2">
      <c r="A851" s="2033"/>
      <c r="B851" s="2045"/>
      <c r="C851" s="2039"/>
      <c r="D851" s="2040"/>
      <c r="E851" s="2035"/>
      <c r="F851" s="2049"/>
      <c r="G851" s="2050"/>
      <c r="I851" s="1128"/>
    </row>
    <row r="852" spans="1:9" x14ac:dyDescent="0.2">
      <c r="A852" s="2033"/>
      <c r="B852" s="2045"/>
      <c r="C852" s="2039"/>
      <c r="D852" s="2040"/>
      <c r="E852" s="2035"/>
      <c r="F852" s="2049"/>
      <c r="G852" s="2050"/>
      <c r="I852" s="1128"/>
    </row>
    <row r="853" spans="1:9" x14ac:dyDescent="0.2">
      <c r="A853" s="2033"/>
      <c r="B853" s="2045"/>
      <c r="C853" s="2039"/>
      <c r="D853" s="2040"/>
      <c r="E853" s="2035"/>
      <c r="F853" s="2049"/>
      <c r="G853" s="2050"/>
      <c r="I853" s="1128"/>
    </row>
    <row r="854" spans="1:9" x14ac:dyDescent="0.2">
      <c r="A854" s="2033"/>
      <c r="B854" s="2045"/>
      <c r="C854" s="2039"/>
      <c r="D854" s="2040"/>
      <c r="E854" s="2035"/>
      <c r="F854" s="2049"/>
      <c r="G854" s="2050"/>
      <c r="I854" s="1128"/>
    </row>
    <row r="855" spans="1:9" x14ac:dyDescent="0.2">
      <c r="A855" s="2033"/>
      <c r="B855" s="2045"/>
      <c r="C855" s="2039"/>
      <c r="D855" s="2040"/>
      <c r="E855" s="2035"/>
      <c r="F855" s="2049"/>
      <c r="G855" s="2050"/>
      <c r="I855" s="1128"/>
    </row>
    <row r="856" spans="1:9" x14ac:dyDescent="0.2">
      <c r="A856" s="2033"/>
      <c r="B856" s="2045"/>
      <c r="C856" s="2039"/>
      <c r="D856" s="2040"/>
      <c r="E856" s="2035"/>
      <c r="F856" s="2049"/>
      <c r="G856" s="2050"/>
      <c r="I856" s="1128"/>
    </row>
    <row r="857" spans="1:9" x14ac:dyDescent="0.2">
      <c r="A857" s="2033"/>
      <c r="B857" s="2045"/>
      <c r="C857" s="2039"/>
      <c r="D857" s="2040"/>
      <c r="E857" s="2035"/>
      <c r="F857" s="2049"/>
      <c r="G857" s="2050"/>
      <c r="I857" s="1128"/>
    </row>
    <row r="858" spans="1:9" x14ac:dyDescent="0.2">
      <c r="A858" s="2033"/>
      <c r="B858" s="2045"/>
      <c r="C858" s="2039"/>
      <c r="D858" s="2040"/>
      <c r="E858" s="2035"/>
      <c r="F858" s="2049"/>
      <c r="G858" s="2050"/>
      <c r="I858" s="1128"/>
    </row>
    <row r="859" spans="1:9" x14ac:dyDescent="0.2">
      <c r="A859" s="2033"/>
      <c r="B859" s="2045"/>
      <c r="C859" s="2039"/>
      <c r="D859" s="2040"/>
      <c r="E859" s="2035"/>
      <c r="F859" s="2049"/>
      <c r="G859" s="2050"/>
      <c r="I859" s="1128"/>
    </row>
    <row r="860" spans="1:9" x14ac:dyDescent="0.2">
      <c r="A860" s="2033"/>
      <c r="B860" s="2045"/>
      <c r="C860" s="2039"/>
      <c r="D860" s="2051"/>
      <c r="E860" s="2035"/>
      <c r="F860" s="2052"/>
      <c r="G860" s="2050"/>
      <c r="I860" s="1128"/>
    </row>
    <row r="861" spans="1:9" ht="13.5" thickBot="1" x14ac:dyDescent="0.25">
      <c r="A861" s="2033"/>
      <c r="B861" s="2053"/>
      <c r="C861" s="2054"/>
      <c r="D861" s="2055"/>
      <c r="E861" s="2056"/>
      <c r="F861" s="2057" t="s">
        <v>986</v>
      </c>
      <c r="G861" s="2058">
        <f>SUM(G834:G860)</f>
        <v>1751674.6</v>
      </c>
      <c r="I861" s="1128"/>
    </row>
    <row r="862" spans="1:9" ht="13.5" thickTop="1" x14ac:dyDescent="0.2">
      <c r="A862" s="2014" t="s">
        <v>3247</v>
      </c>
      <c r="B862" s="2059"/>
      <c r="C862" s="2060"/>
      <c r="D862" s="2061"/>
      <c r="E862" s="2062"/>
      <c r="F862" s="2063"/>
      <c r="G862" s="2018"/>
      <c r="I862" s="1128"/>
    </row>
    <row r="863" spans="1:9" ht="13.5" thickBot="1" x14ac:dyDescent="0.25">
      <c r="A863" s="2064"/>
      <c r="B863" s="2065"/>
      <c r="C863" s="2065"/>
      <c r="D863" s="2066"/>
      <c r="E863" s="2067"/>
      <c r="F863" s="2068"/>
      <c r="G863" s="2069"/>
      <c r="I863" s="1128"/>
    </row>
    <row r="864" spans="1:9" ht="13.5" thickTop="1" x14ac:dyDescent="0.2">
      <c r="A864" s="3776"/>
      <c r="B864" s="3777"/>
      <c r="C864" s="3777"/>
      <c r="D864" s="2070" t="s">
        <v>18</v>
      </c>
      <c r="E864" s="3778" t="s">
        <v>19</v>
      </c>
      <c r="F864" s="3778"/>
      <c r="G864" s="3779"/>
      <c r="I864" s="1128"/>
    </row>
    <row r="865" spans="1:9" x14ac:dyDescent="0.2">
      <c r="A865" s="3755" t="s">
        <v>20</v>
      </c>
      <c r="B865" s="3756"/>
      <c r="C865" s="3756"/>
      <c r="D865" s="2071"/>
      <c r="E865" s="3780"/>
      <c r="F865" s="3781"/>
      <c r="G865" s="3782"/>
      <c r="I865" s="1128"/>
    </row>
    <row r="866" spans="1:9" x14ac:dyDescent="0.2">
      <c r="A866" s="3755" t="s">
        <v>21</v>
      </c>
      <c r="B866" s="3756"/>
      <c r="C866" s="3756"/>
      <c r="D866" s="2072" t="s">
        <v>85</v>
      </c>
      <c r="E866" s="3757" t="s">
        <v>25</v>
      </c>
      <c r="F866" s="3757"/>
      <c r="G866" s="3758"/>
      <c r="I866" s="1128"/>
    </row>
    <row r="867" spans="1:9" ht="13.5" thickBot="1" x14ac:dyDescent="0.25">
      <c r="A867" s="3759" t="s">
        <v>22</v>
      </c>
      <c r="B867" s="3760"/>
      <c r="C867" s="3760"/>
      <c r="D867" s="2073" t="s">
        <v>113</v>
      </c>
      <c r="E867" s="3761" t="s">
        <v>23</v>
      </c>
      <c r="F867" s="3761"/>
      <c r="G867" s="3762"/>
      <c r="I867" s="1128"/>
    </row>
    <row r="868" spans="1:9" s="644" customFormat="1" ht="16.5" x14ac:dyDescent="0.25">
      <c r="A868" s="3697" t="s">
        <v>0</v>
      </c>
      <c r="B868" s="3698"/>
      <c r="C868" s="3698"/>
      <c r="D868" s="3698"/>
      <c r="E868" s="3698"/>
      <c r="F868" s="3698"/>
      <c r="G868" s="3699"/>
      <c r="I868" s="1128"/>
    </row>
    <row r="869" spans="1:9" x14ac:dyDescent="0.2">
      <c r="A869" s="3700" t="s">
        <v>1</v>
      </c>
      <c r="B869" s="3701"/>
      <c r="C869" s="3701"/>
      <c r="D869" s="3701"/>
      <c r="E869" s="3701"/>
      <c r="F869" s="3701"/>
      <c r="G869" s="3702"/>
    </row>
    <row r="870" spans="1:9" x14ac:dyDescent="0.2">
      <c r="A870" s="3703" t="s">
        <v>2</v>
      </c>
      <c r="B870" s="3704"/>
      <c r="C870" s="3704"/>
      <c r="D870" s="3704"/>
      <c r="E870" s="3704"/>
      <c r="F870" s="3704"/>
      <c r="G870" s="3705"/>
    </row>
    <row r="871" spans="1:9" x14ac:dyDescent="0.2">
      <c r="A871" s="1097"/>
      <c r="B871" s="853"/>
      <c r="C871" s="935"/>
      <c r="D871" s="1009"/>
      <c r="E871" s="1245"/>
      <c r="F871" s="855"/>
      <c r="G871" s="856" t="s">
        <v>3</v>
      </c>
    </row>
    <row r="872" spans="1:9" x14ac:dyDescent="0.2">
      <c r="A872" s="1098" t="s">
        <v>4</v>
      </c>
      <c r="B872" s="857"/>
      <c r="C872" s="858" t="s">
        <v>77</v>
      </c>
      <c r="D872" s="1010"/>
      <c r="E872" s="1246" t="s">
        <v>966</v>
      </c>
      <c r="F872" s="859"/>
      <c r="G872" s="860" t="s">
        <v>879</v>
      </c>
    </row>
    <row r="873" spans="1:9" x14ac:dyDescent="0.2">
      <c r="A873" s="1099" t="s">
        <v>6</v>
      </c>
      <c r="B873" s="861"/>
      <c r="C873" s="862"/>
      <c r="D873" s="1011"/>
      <c r="E873" s="3717"/>
      <c r="F873" s="3718"/>
      <c r="G873" s="864"/>
    </row>
    <row r="874" spans="1:9" x14ac:dyDescent="0.2">
      <c r="A874" s="1100" t="s">
        <v>7</v>
      </c>
      <c r="B874" s="865"/>
      <c r="C874" s="865"/>
      <c r="D874" s="1012"/>
      <c r="E874" s="1247" t="s">
        <v>8</v>
      </c>
      <c r="F874" s="866"/>
      <c r="G874" s="864" t="s">
        <v>9</v>
      </c>
    </row>
    <row r="875" spans="1:9" x14ac:dyDescent="0.2">
      <c r="A875" s="1097"/>
      <c r="B875" s="853"/>
      <c r="C875" s="935"/>
      <c r="D875" s="1013"/>
      <c r="E875" s="3708"/>
      <c r="F875" s="3709"/>
      <c r="G875" s="867"/>
    </row>
    <row r="876" spans="1:9" ht="26.25" thickBot="1" x14ac:dyDescent="0.25">
      <c r="A876" s="1101" t="s">
        <v>10</v>
      </c>
      <c r="B876" s="868" t="s">
        <v>11</v>
      </c>
      <c r="C876" s="869" t="s">
        <v>12</v>
      </c>
      <c r="D876" s="870" t="s">
        <v>13</v>
      </c>
      <c r="E876" s="871" t="s">
        <v>14</v>
      </c>
      <c r="F876" s="872" t="s">
        <v>15</v>
      </c>
      <c r="G876" s="873" t="s">
        <v>16</v>
      </c>
    </row>
    <row r="877" spans="1:9" ht="13.5" thickTop="1" x14ac:dyDescent="0.2">
      <c r="A877" s="1096">
        <v>1</v>
      </c>
      <c r="B877" s="822"/>
      <c r="C877" s="823" t="s">
        <v>911</v>
      </c>
      <c r="D877" s="989" t="s">
        <v>912</v>
      </c>
      <c r="E877" s="823">
        <v>1</v>
      </c>
      <c r="F877" s="269">
        <v>140000</v>
      </c>
      <c r="G877" s="825">
        <f>F877*E877</f>
        <v>140000</v>
      </c>
      <c r="I877"/>
    </row>
    <row r="878" spans="1:9" x14ac:dyDescent="0.2">
      <c r="A878" s="1096"/>
      <c r="B878" s="822"/>
      <c r="C878" s="835"/>
      <c r="D878" s="852" t="s">
        <v>3012</v>
      </c>
      <c r="E878" s="823"/>
      <c r="F878" s="885"/>
      <c r="G878" s="825"/>
      <c r="I878"/>
    </row>
    <row r="879" spans="1:9" x14ac:dyDescent="0.2">
      <c r="A879" s="1096"/>
      <c r="B879" s="822"/>
      <c r="C879" s="835"/>
      <c r="D879" s="852"/>
      <c r="E879" s="823"/>
      <c r="F879" s="885"/>
      <c r="G879" s="825"/>
      <c r="I879"/>
    </row>
    <row r="880" spans="1:9" x14ac:dyDescent="0.2">
      <c r="A880" s="1096"/>
      <c r="B880" s="822"/>
      <c r="C880" s="835"/>
      <c r="D880" s="852"/>
      <c r="E880" s="823"/>
      <c r="F880" s="885"/>
      <c r="G880" s="825"/>
      <c r="I880"/>
    </row>
    <row r="881" spans="1:9" x14ac:dyDescent="0.2">
      <c r="A881" s="1096"/>
      <c r="B881" s="822"/>
      <c r="C881" s="835"/>
      <c r="D881" s="852"/>
      <c r="E881" s="823"/>
      <c r="F881" s="885"/>
      <c r="G881" s="825"/>
      <c r="I881"/>
    </row>
    <row r="882" spans="1:9" x14ac:dyDescent="0.2">
      <c r="A882" s="1096"/>
      <c r="B882" s="822"/>
      <c r="C882" s="835"/>
      <c r="D882" s="852"/>
      <c r="E882" s="823"/>
      <c r="F882" s="885"/>
      <c r="G882" s="825"/>
      <c r="I882"/>
    </row>
    <row r="883" spans="1:9" x14ac:dyDescent="0.2">
      <c r="A883" s="1096"/>
      <c r="B883" s="822"/>
      <c r="C883" s="835"/>
      <c r="D883" s="1002"/>
      <c r="E883" s="851"/>
      <c r="F883" s="885"/>
      <c r="G883" s="825"/>
      <c r="I883"/>
    </row>
    <row r="884" spans="1:9" x14ac:dyDescent="0.2">
      <c r="A884" s="1096"/>
      <c r="B884" s="822"/>
      <c r="C884" s="835"/>
      <c r="D884" s="1002"/>
      <c r="E884" s="851"/>
      <c r="F884" s="885"/>
      <c r="G884" s="825"/>
      <c r="I884"/>
    </row>
    <row r="885" spans="1:9" x14ac:dyDescent="0.2">
      <c r="A885" s="1096"/>
      <c r="B885" s="828"/>
      <c r="C885" s="835"/>
      <c r="D885" s="852"/>
      <c r="E885" s="851"/>
      <c r="F885" s="820"/>
      <c r="G885" s="825"/>
      <c r="I885"/>
    </row>
    <row r="886" spans="1:9" ht="16.5" x14ac:dyDescent="0.2">
      <c r="A886" s="1096"/>
      <c r="B886" s="828"/>
      <c r="C886" s="835"/>
      <c r="D886" s="852"/>
      <c r="E886" s="1252"/>
      <c r="F886" s="820"/>
      <c r="G886" s="825"/>
      <c r="I886"/>
    </row>
    <row r="887" spans="1:9" ht="16.5" x14ac:dyDescent="0.2">
      <c r="A887" s="1096"/>
      <c r="B887" s="828"/>
      <c r="C887" s="835"/>
      <c r="D887" s="852"/>
      <c r="E887" s="1252"/>
      <c r="F887" s="820"/>
      <c r="G887" s="825"/>
      <c r="I887"/>
    </row>
    <row r="888" spans="1:9" ht="16.5" x14ac:dyDescent="0.2">
      <c r="A888" s="1096"/>
      <c r="B888" s="828"/>
      <c r="C888" s="835"/>
      <c r="D888" s="1002"/>
      <c r="E888" s="1252"/>
      <c r="F888" s="820"/>
      <c r="G888" s="825"/>
      <c r="I888"/>
    </row>
    <row r="889" spans="1:9" ht="16.5" x14ac:dyDescent="0.2">
      <c r="A889" s="1096"/>
      <c r="B889" s="828"/>
      <c r="C889" s="835"/>
      <c r="D889" s="1002"/>
      <c r="E889" s="1252"/>
      <c r="F889" s="820"/>
      <c r="G889" s="825"/>
      <c r="I889"/>
    </row>
    <row r="890" spans="1:9" ht="16.5" x14ac:dyDescent="0.2">
      <c r="A890" s="1096"/>
      <c r="B890" s="828"/>
      <c r="C890" s="835"/>
      <c r="D890" s="852"/>
      <c r="E890" s="1252"/>
      <c r="F890" s="820"/>
      <c r="G890" s="825"/>
      <c r="I890"/>
    </row>
    <row r="891" spans="1:9" x14ac:dyDescent="0.2">
      <c r="A891" s="1096"/>
      <c r="B891" s="828"/>
      <c r="C891" s="835"/>
      <c r="D891" s="852"/>
      <c r="E891" s="823"/>
      <c r="F891" s="820"/>
      <c r="G891" s="825"/>
      <c r="I891"/>
    </row>
    <row r="892" spans="1:9" x14ac:dyDescent="0.2">
      <c r="A892" s="1096"/>
      <c r="B892" s="828"/>
      <c r="C892" s="835"/>
      <c r="D892" s="852"/>
      <c r="E892" s="827"/>
      <c r="F892" s="820"/>
      <c r="G892" s="825"/>
      <c r="I892"/>
    </row>
    <row r="893" spans="1:9" x14ac:dyDescent="0.2">
      <c r="A893" s="1096"/>
      <c r="B893" s="828"/>
      <c r="C893" s="835"/>
      <c r="D893" s="852"/>
      <c r="E893" s="823"/>
      <c r="F893" s="820"/>
      <c r="G893" s="825"/>
      <c r="I893"/>
    </row>
    <row r="894" spans="1:9" x14ac:dyDescent="0.2">
      <c r="A894" s="1096"/>
      <c r="B894" s="828"/>
      <c r="C894" s="835"/>
      <c r="D894" s="852"/>
      <c r="E894" s="823"/>
      <c r="F894" s="820"/>
      <c r="G894" s="825"/>
      <c r="I894"/>
    </row>
    <row r="895" spans="1:9" x14ac:dyDescent="0.2">
      <c r="A895" s="1096"/>
      <c r="B895" s="828"/>
      <c r="C895" s="835"/>
      <c r="D895" s="852"/>
      <c r="E895" s="823"/>
      <c r="F895" s="820"/>
      <c r="G895" s="825"/>
      <c r="I895"/>
    </row>
    <row r="896" spans="1:9" x14ac:dyDescent="0.2">
      <c r="A896" s="1096"/>
      <c r="B896" s="828"/>
      <c r="C896" s="835"/>
      <c r="D896" s="852"/>
      <c r="E896" s="823"/>
      <c r="F896" s="820"/>
      <c r="G896" s="825"/>
      <c r="I896"/>
    </row>
    <row r="897" spans="1:9" x14ac:dyDescent="0.2">
      <c r="A897" s="1096"/>
      <c r="B897" s="828"/>
      <c r="C897" s="835"/>
      <c r="D897" s="852"/>
      <c r="E897" s="823"/>
      <c r="F897" s="831"/>
      <c r="G897" s="832"/>
      <c r="I897"/>
    </row>
    <row r="898" spans="1:9" x14ac:dyDescent="0.2">
      <c r="A898" s="1096"/>
      <c r="B898" s="828"/>
      <c r="C898" s="835"/>
      <c r="D898" s="852"/>
      <c r="E898" s="823"/>
      <c r="F898" s="831"/>
      <c r="G898" s="832"/>
      <c r="I898"/>
    </row>
    <row r="899" spans="1:9" x14ac:dyDescent="0.2">
      <c r="A899" s="1096"/>
      <c r="B899" s="828"/>
      <c r="C899" s="835"/>
      <c r="D899" s="852"/>
      <c r="E899" s="823"/>
      <c r="F899" s="831"/>
      <c r="G899" s="832"/>
      <c r="I899"/>
    </row>
    <row r="900" spans="1:9" x14ac:dyDescent="0.2">
      <c r="A900" s="1096"/>
      <c r="B900" s="828"/>
      <c r="C900" s="835"/>
      <c r="D900" s="852"/>
      <c r="E900" s="823"/>
      <c r="F900" s="831"/>
      <c r="G900" s="832"/>
      <c r="I900"/>
    </row>
    <row r="901" spans="1:9" x14ac:dyDescent="0.2">
      <c r="A901" s="1096"/>
      <c r="B901" s="828"/>
      <c r="C901" s="835"/>
      <c r="D901" s="852"/>
      <c r="E901" s="823"/>
      <c r="F901" s="831"/>
      <c r="G901" s="832"/>
      <c r="I901"/>
    </row>
    <row r="902" spans="1:9" x14ac:dyDescent="0.2">
      <c r="A902" s="1096"/>
      <c r="B902" s="828"/>
      <c r="C902" s="835"/>
      <c r="D902" s="852"/>
      <c r="E902" s="823"/>
      <c r="F902" s="831"/>
      <c r="G902" s="832"/>
      <c r="I902"/>
    </row>
    <row r="903" spans="1:9" x14ac:dyDescent="0.2">
      <c r="A903" s="1096"/>
      <c r="B903" s="828"/>
      <c r="C903" s="835"/>
      <c r="D903" s="852"/>
      <c r="E903" s="823"/>
      <c r="F903" s="831"/>
      <c r="G903" s="832"/>
      <c r="I903"/>
    </row>
    <row r="904" spans="1:9" x14ac:dyDescent="0.2">
      <c r="A904" s="1096"/>
      <c r="B904" s="828"/>
      <c r="C904" s="835"/>
      <c r="D904" s="852"/>
      <c r="E904" s="823"/>
      <c r="F904" s="831"/>
      <c r="G904" s="832"/>
      <c r="I904"/>
    </row>
    <row r="905" spans="1:9" x14ac:dyDescent="0.2">
      <c r="A905" s="1096"/>
      <c r="B905" s="828"/>
      <c r="C905" s="835"/>
      <c r="D905" s="852"/>
      <c r="E905" s="823"/>
      <c r="F905" s="831"/>
      <c r="G905" s="832"/>
      <c r="I905"/>
    </row>
    <row r="906" spans="1:9" x14ac:dyDescent="0.2">
      <c r="A906" s="1096"/>
      <c r="B906" s="828"/>
      <c r="C906" s="835"/>
      <c r="D906" s="852"/>
      <c r="E906" s="823"/>
      <c r="F906" s="831"/>
      <c r="G906" s="832"/>
      <c r="I906"/>
    </row>
    <row r="907" spans="1:9" x14ac:dyDescent="0.2">
      <c r="A907" s="1096"/>
      <c r="B907" s="828"/>
      <c r="C907" s="835"/>
      <c r="D907" s="1021"/>
      <c r="E907" s="823"/>
      <c r="F907" s="840"/>
      <c r="G907" s="832"/>
      <c r="I907"/>
    </row>
    <row r="908" spans="1:9" ht="13.5" thickBot="1" x14ac:dyDescent="0.25">
      <c r="A908" s="1096"/>
      <c r="B908" s="874"/>
      <c r="C908" s="875"/>
      <c r="D908" s="1014"/>
      <c r="E908" s="1249"/>
      <c r="F908" s="876" t="s">
        <v>57</v>
      </c>
      <c r="G908" s="877">
        <f>SUM(G877:G907)</f>
        <v>140000</v>
      </c>
      <c r="I908"/>
    </row>
    <row r="909" spans="1:9" ht="13.5" thickTop="1" x14ac:dyDescent="0.2">
      <c r="A909" s="1099" t="s">
        <v>913</v>
      </c>
      <c r="B909" s="878"/>
      <c r="C909" s="934"/>
      <c r="D909" s="1015"/>
      <c r="E909" s="1250"/>
      <c r="F909" s="879"/>
      <c r="G909" s="864"/>
    </row>
    <row r="910" spans="1:9" ht="13.5" thickBot="1" x14ac:dyDescent="0.25">
      <c r="A910" s="1102"/>
      <c r="B910" s="880"/>
      <c r="C910" s="880"/>
      <c r="D910" s="1016"/>
      <c r="E910" s="1251"/>
      <c r="F910" s="881"/>
      <c r="G910" s="882"/>
    </row>
    <row r="911" spans="1:9" ht="13.5" thickTop="1" x14ac:dyDescent="0.2">
      <c r="A911" s="3710"/>
      <c r="B911" s="3711"/>
      <c r="C911" s="3711"/>
      <c r="D911" s="1017" t="s">
        <v>18</v>
      </c>
      <c r="E911" s="3712" t="s">
        <v>19</v>
      </c>
      <c r="F911" s="3712"/>
      <c r="G911" s="3713"/>
    </row>
    <row r="912" spans="1:9" x14ac:dyDescent="0.2">
      <c r="A912" s="3689" t="s">
        <v>20</v>
      </c>
      <c r="B912" s="3690"/>
      <c r="C912" s="3690"/>
      <c r="D912" s="1018"/>
      <c r="E912" s="3714"/>
      <c r="F912" s="3715"/>
      <c r="G912" s="3716"/>
    </row>
    <row r="913" spans="1:13" x14ac:dyDescent="0.2">
      <c r="A913" s="3689" t="s">
        <v>21</v>
      </c>
      <c r="B913" s="3690"/>
      <c r="C913" s="3690"/>
      <c r="D913" s="1019" t="s">
        <v>85</v>
      </c>
      <c r="E913" s="3691" t="s">
        <v>25</v>
      </c>
      <c r="F913" s="3691"/>
      <c r="G913" s="3692"/>
    </row>
    <row r="914" spans="1:13" ht="13.5" thickBot="1" x14ac:dyDescent="0.25">
      <c r="A914" s="3693" t="s">
        <v>22</v>
      </c>
      <c r="B914" s="3694"/>
      <c r="C914" s="3694"/>
      <c r="D914" s="1020" t="s">
        <v>113</v>
      </c>
      <c r="E914" s="3695" t="s">
        <v>23</v>
      </c>
      <c r="F914" s="3695"/>
      <c r="G914" s="3696"/>
    </row>
    <row r="915" spans="1:13" s="644" customFormat="1" ht="16.5" x14ac:dyDescent="0.25">
      <c r="A915" s="3697" t="s">
        <v>0</v>
      </c>
      <c r="B915" s="3698"/>
      <c r="C915" s="3698"/>
      <c r="D915" s="3698"/>
      <c r="E915" s="3698"/>
      <c r="F915" s="3698"/>
      <c r="G915" s="3699"/>
      <c r="I915" s="1136"/>
    </row>
    <row r="916" spans="1:13" x14ac:dyDescent="0.2">
      <c r="A916" s="3700" t="s">
        <v>1</v>
      </c>
      <c r="B916" s="3701"/>
      <c r="C916" s="3701"/>
      <c r="D916" s="3701"/>
      <c r="E916" s="3701"/>
      <c r="F916" s="3701"/>
      <c r="G916" s="3702"/>
      <c r="I916" s="1128"/>
    </row>
    <row r="917" spans="1:13" x14ac:dyDescent="0.2">
      <c r="A917" s="3703" t="s">
        <v>2</v>
      </c>
      <c r="B917" s="3704"/>
      <c r="C917" s="3704"/>
      <c r="D917" s="3704"/>
      <c r="E917" s="3704"/>
      <c r="F917" s="3704"/>
      <c r="G917" s="3705"/>
      <c r="I917" s="1128"/>
    </row>
    <row r="918" spans="1:13" x14ac:dyDescent="0.2">
      <c r="A918" s="1097"/>
      <c r="B918" s="853"/>
      <c r="C918" s="948"/>
      <c r="D918" s="1009"/>
      <c r="E918" s="1245"/>
      <c r="F918" s="855"/>
      <c r="G918" s="856" t="s">
        <v>194</v>
      </c>
      <c r="I918" s="1128"/>
    </row>
    <row r="919" spans="1:13" x14ac:dyDescent="0.2">
      <c r="A919" s="1098" t="s">
        <v>4</v>
      </c>
      <c r="B919" s="857"/>
      <c r="C919" s="858" t="s">
        <v>77</v>
      </c>
      <c r="D919" s="1010"/>
      <c r="E919" s="1246" t="s">
        <v>987</v>
      </c>
      <c r="F919" s="859"/>
      <c r="G919" s="860" t="s">
        <v>988</v>
      </c>
      <c r="I919" s="1128"/>
    </row>
    <row r="920" spans="1:13" x14ac:dyDescent="0.2">
      <c r="A920" s="1099" t="s">
        <v>6</v>
      </c>
      <c r="B920" s="861"/>
      <c r="C920" s="862"/>
      <c r="D920" s="1011"/>
      <c r="E920" s="3717"/>
      <c r="F920" s="3718"/>
      <c r="G920" s="864"/>
      <c r="I920" s="1128"/>
    </row>
    <row r="921" spans="1:13" x14ac:dyDescent="0.2">
      <c r="A921" s="1100" t="s">
        <v>7</v>
      </c>
      <c r="B921" s="865"/>
      <c r="C921" s="865"/>
      <c r="D921" s="1012"/>
      <c r="E921" s="1247" t="s">
        <v>8</v>
      </c>
      <c r="F921" s="866"/>
      <c r="G921" s="864" t="s">
        <v>9</v>
      </c>
      <c r="I921" s="1128"/>
    </row>
    <row r="922" spans="1:13" x14ac:dyDescent="0.2">
      <c r="A922" s="1097"/>
      <c r="B922" s="853"/>
      <c r="C922" s="948"/>
      <c r="D922" s="1013"/>
      <c r="E922" s="3708"/>
      <c r="F922" s="3709"/>
      <c r="G922" s="867"/>
      <c r="I922" s="1128"/>
    </row>
    <row r="923" spans="1:13" ht="26.25" thickBot="1" x14ac:dyDescent="0.25">
      <c r="A923" s="1101" t="s">
        <v>10</v>
      </c>
      <c r="B923" s="868" t="s">
        <v>11</v>
      </c>
      <c r="C923" s="869" t="s">
        <v>12</v>
      </c>
      <c r="D923" s="870" t="s">
        <v>13</v>
      </c>
      <c r="E923" s="871" t="s">
        <v>14</v>
      </c>
      <c r="F923" s="872" t="s">
        <v>15</v>
      </c>
      <c r="G923" s="873" t="s">
        <v>16</v>
      </c>
      <c r="I923" s="1128"/>
    </row>
    <row r="924" spans="1:13" ht="13.5" thickTop="1" x14ac:dyDescent="0.2">
      <c r="A924" s="1096">
        <v>1</v>
      </c>
      <c r="B924" s="822"/>
      <c r="C924" s="823" t="s">
        <v>305</v>
      </c>
      <c r="D924" s="989" t="s">
        <v>1373</v>
      </c>
      <c r="E924" s="823">
        <v>6</v>
      </c>
      <c r="F924" s="269">
        <v>500</v>
      </c>
      <c r="G924" s="825">
        <f>F924*E924</f>
        <v>3000</v>
      </c>
      <c r="I924" s="1128"/>
      <c r="J924" s="823"/>
      <c r="K924" s="823"/>
      <c r="L924" s="823"/>
      <c r="M924" s="823"/>
    </row>
    <row r="925" spans="1:13" x14ac:dyDescent="0.2">
      <c r="A925" s="1096">
        <v>2</v>
      </c>
      <c r="B925" s="822"/>
      <c r="C925" s="835" t="s">
        <v>305</v>
      </c>
      <c r="D925" s="852" t="s">
        <v>1372</v>
      </c>
      <c r="E925" s="823">
        <v>5</v>
      </c>
      <c r="F925" s="885">
        <v>978.8</v>
      </c>
      <c r="G925" s="825">
        <f t="shared" ref="G925:G954" si="26">F925*E925</f>
        <v>4894</v>
      </c>
      <c r="I925" s="1128"/>
      <c r="J925" s="823"/>
      <c r="K925" s="823"/>
      <c r="L925" s="823"/>
      <c r="M925" s="823"/>
    </row>
    <row r="926" spans="1:13" x14ac:dyDescent="0.2">
      <c r="A926" s="1096">
        <v>3</v>
      </c>
      <c r="B926" s="822"/>
      <c r="C926" s="835" t="s">
        <v>305</v>
      </c>
      <c r="D926" s="852" t="s">
        <v>492</v>
      </c>
      <c r="E926" s="823">
        <v>3</v>
      </c>
      <c r="F926" s="885">
        <v>250</v>
      </c>
      <c r="G926" s="825">
        <f t="shared" si="26"/>
        <v>750</v>
      </c>
      <c r="I926" s="1128"/>
      <c r="J926" s="823"/>
      <c r="K926" s="823"/>
      <c r="L926" s="823"/>
      <c r="M926" s="823"/>
    </row>
    <row r="927" spans="1:13" x14ac:dyDescent="0.2">
      <c r="A927" s="1096">
        <v>4</v>
      </c>
      <c r="B927" s="822"/>
      <c r="C927" s="835" t="s">
        <v>305</v>
      </c>
      <c r="D927" s="852" t="s">
        <v>1357</v>
      </c>
      <c r="E927" s="823">
        <v>10</v>
      </c>
      <c r="F927" s="885">
        <v>245</v>
      </c>
      <c r="G927" s="825">
        <f t="shared" si="26"/>
        <v>2450</v>
      </c>
      <c r="I927" s="1128"/>
      <c r="J927" s="823"/>
      <c r="K927" s="823"/>
      <c r="L927" s="823"/>
      <c r="M927" s="823"/>
    </row>
    <row r="928" spans="1:13" x14ac:dyDescent="0.2">
      <c r="A928" s="1096">
        <v>5</v>
      </c>
      <c r="B928" s="822"/>
      <c r="C928" s="835" t="s">
        <v>305</v>
      </c>
      <c r="D928" s="852" t="s">
        <v>1354</v>
      </c>
      <c r="E928" s="823">
        <v>20</v>
      </c>
      <c r="F928" s="885">
        <v>350</v>
      </c>
      <c r="G928" s="825">
        <f t="shared" si="26"/>
        <v>7000</v>
      </c>
      <c r="I928" s="1128"/>
      <c r="J928" s="823"/>
      <c r="K928" s="823"/>
      <c r="L928" s="823"/>
      <c r="M928" s="823"/>
    </row>
    <row r="929" spans="1:13" x14ac:dyDescent="0.2">
      <c r="A929" s="1096">
        <v>6</v>
      </c>
      <c r="B929" s="822"/>
      <c r="C929" s="835" t="s">
        <v>305</v>
      </c>
      <c r="D929" s="852" t="s">
        <v>978</v>
      </c>
      <c r="E929" s="823">
        <v>20</v>
      </c>
      <c r="F929" s="885">
        <v>2795</v>
      </c>
      <c r="G929" s="825">
        <f t="shared" si="26"/>
        <v>55900</v>
      </c>
      <c r="I929" s="1128"/>
      <c r="J929" s="823"/>
      <c r="K929" s="823"/>
      <c r="L929" s="823"/>
      <c r="M929" s="823"/>
    </row>
    <row r="930" spans="1:13" x14ac:dyDescent="0.2">
      <c r="A930" s="1096"/>
      <c r="B930" s="822"/>
      <c r="C930" s="835"/>
      <c r="D930" s="852" t="s">
        <v>1374</v>
      </c>
      <c r="E930" s="851"/>
      <c r="F930" s="885"/>
      <c r="G930" s="825"/>
      <c r="I930" s="1128"/>
      <c r="J930" s="851"/>
      <c r="K930" s="851"/>
      <c r="L930" s="851"/>
      <c r="M930" s="851"/>
    </row>
    <row r="931" spans="1:13" x14ac:dyDescent="0.2">
      <c r="A931" s="1096">
        <v>7</v>
      </c>
      <c r="B931" s="822"/>
      <c r="C931" s="835" t="s">
        <v>305</v>
      </c>
      <c r="D931" s="852" t="s">
        <v>973</v>
      </c>
      <c r="E931" s="851">
        <v>3</v>
      </c>
      <c r="F931" s="885">
        <v>245</v>
      </c>
      <c r="G931" s="825">
        <f t="shared" si="26"/>
        <v>735</v>
      </c>
      <c r="I931" s="1128"/>
      <c r="J931" s="851"/>
      <c r="K931" s="851"/>
      <c r="L931" s="851"/>
      <c r="M931" s="851"/>
    </row>
    <row r="932" spans="1:13" x14ac:dyDescent="0.2">
      <c r="A932" s="1096">
        <v>8</v>
      </c>
      <c r="B932" s="828"/>
      <c r="C932" s="835" t="s">
        <v>305</v>
      </c>
      <c r="D932" s="852" t="s">
        <v>493</v>
      </c>
      <c r="E932" s="851">
        <v>2</v>
      </c>
      <c r="F932" s="820">
        <v>220</v>
      </c>
      <c r="G932" s="825">
        <f t="shared" si="26"/>
        <v>440</v>
      </c>
      <c r="I932" s="1128"/>
      <c r="J932" s="851"/>
      <c r="K932" s="851"/>
      <c r="L932" s="851"/>
      <c r="M932" s="851"/>
    </row>
    <row r="933" spans="1:13" ht="16.5" x14ac:dyDescent="0.3">
      <c r="A933" s="1096">
        <v>9</v>
      </c>
      <c r="B933" s="828"/>
      <c r="C933" s="835" t="s">
        <v>305</v>
      </c>
      <c r="D933" s="852" t="s">
        <v>974</v>
      </c>
      <c r="E933" s="1252">
        <v>41</v>
      </c>
      <c r="F933" s="820">
        <v>5400</v>
      </c>
      <c r="G933" s="825">
        <f t="shared" si="26"/>
        <v>221400</v>
      </c>
      <c r="I933" s="1128"/>
      <c r="J933" s="1238"/>
      <c r="K933" s="1238"/>
      <c r="L933" s="1238"/>
      <c r="M933" s="1238"/>
    </row>
    <row r="934" spans="1:13" ht="16.5" x14ac:dyDescent="0.3">
      <c r="A934" s="1096">
        <v>10</v>
      </c>
      <c r="B934" s="828"/>
      <c r="C934" s="835" t="s">
        <v>305</v>
      </c>
      <c r="D934" s="852" t="s">
        <v>558</v>
      </c>
      <c r="E934" s="1252">
        <v>12</v>
      </c>
      <c r="F934" s="148">
        <v>2420</v>
      </c>
      <c r="G934" s="825">
        <f t="shared" si="26"/>
        <v>29040</v>
      </c>
      <c r="I934" s="1128"/>
      <c r="J934" s="886"/>
      <c r="K934" s="886"/>
      <c r="L934" s="886"/>
      <c r="M934" s="886"/>
    </row>
    <row r="935" spans="1:13" ht="16.5" x14ac:dyDescent="0.3">
      <c r="A935" s="1096">
        <v>11</v>
      </c>
      <c r="B935" s="828"/>
      <c r="C935" s="835" t="s">
        <v>1359</v>
      </c>
      <c r="D935" s="852" t="s">
        <v>979</v>
      </c>
      <c r="E935" s="1252">
        <v>5</v>
      </c>
      <c r="F935" s="820">
        <v>1350</v>
      </c>
      <c r="G935" s="825">
        <f t="shared" si="26"/>
        <v>6750</v>
      </c>
      <c r="I935" s="1128"/>
      <c r="J935" s="886"/>
      <c r="K935" s="886"/>
      <c r="L935" s="886"/>
      <c r="M935" s="886"/>
    </row>
    <row r="936" spans="1:13" ht="16.5" x14ac:dyDescent="0.3">
      <c r="A936" s="1096"/>
      <c r="B936" s="828"/>
      <c r="C936" s="835"/>
      <c r="D936" s="852" t="s">
        <v>1381</v>
      </c>
      <c r="E936" s="1252"/>
      <c r="F936" s="820"/>
      <c r="G936" s="825"/>
      <c r="I936" s="1128"/>
      <c r="J936" s="886"/>
      <c r="K936" s="886"/>
      <c r="L936" s="886"/>
      <c r="M936" s="886"/>
    </row>
    <row r="937" spans="1:13" ht="16.5" x14ac:dyDescent="0.3">
      <c r="A937" s="1096">
        <v>12</v>
      </c>
      <c r="B937" s="828"/>
      <c r="C937" s="835" t="s">
        <v>975</v>
      </c>
      <c r="D937" s="852" t="s">
        <v>497</v>
      </c>
      <c r="E937" s="1252">
        <v>6</v>
      </c>
      <c r="F937" s="820">
        <v>58.75</v>
      </c>
      <c r="G937" s="825">
        <f t="shared" si="26"/>
        <v>352.5</v>
      </c>
      <c r="I937" s="1128"/>
      <c r="J937" s="1238"/>
      <c r="K937" s="1238"/>
      <c r="L937" s="1238"/>
      <c r="M937" s="1238"/>
    </row>
    <row r="938" spans="1:13" x14ac:dyDescent="0.2">
      <c r="A938" s="1096">
        <v>13</v>
      </c>
      <c r="B938" s="828"/>
      <c r="C938" s="835" t="s">
        <v>305</v>
      </c>
      <c r="D938" s="852" t="s">
        <v>1362</v>
      </c>
      <c r="E938" s="823">
        <v>50</v>
      </c>
      <c r="F938" s="820">
        <v>575</v>
      </c>
      <c r="G938" s="825">
        <f t="shared" si="26"/>
        <v>28750</v>
      </c>
      <c r="I938" s="1128"/>
      <c r="J938" s="823"/>
      <c r="K938" s="823"/>
      <c r="L938" s="823"/>
      <c r="M938" s="823"/>
    </row>
    <row r="939" spans="1:13" x14ac:dyDescent="0.2">
      <c r="A939" s="1096">
        <v>14</v>
      </c>
      <c r="B939" s="828"/>
      <c r="C939" s="835" t="s">
        <v>305</v>
      </c>
      <c r="D939" s="852" t="s">
        <v>1377</v>
      </c>
      <c r="E939" s="827">
        <v>80</v>
      </c>
      <c r="F939" s="820">
        <v>1480</v>
      </c>
      <c r="G939" s="825">
        <f>F939*E939</f>
        <v>118400</v>
      </c>
      <c r="I939" s="1128"/>
      <c r="J939" s="827"/>
      <c r="K939" s="827"/>
      <c r="L939" s="827"/>
      <c r="M939" s="827"/>
    </row>
    <row r="940" spans="1:13" x14ac:dyDescent="0.2">
      <c r="A940" s="1096">
        <v>15</v>
      </c>
      <c r="B940" s="828"/>
      <c r="C940" s="835" t="s">
        <v>1359</v>
      </c>
      <c r="D940" s="852" t="s">
        <v>1382</v>
      </c>
      <c r="E940" s="823">
        <v>500</v>
      </c>
      <c r="F940" s="820">
        <v>75</v>
      </c>
      <c r="G940" s="825">
        <f t="shared" si="26"/>
        <v>37500</v>
      </c>
      <c r="I940" s="1128"/>
      <c r="J940" s="823"/>
      <c r="K940" s="823"/>
      <c r="L940" s="823"/>
      <c r="M940" s="823"/>
    </row>
    <row r="941" spans="1:13" x14ac:dyDescent="0.2">
      <c r="A941" s="1096">
        <v>16</v>
      </c>
      <c r="B941" s="828"/>
      <c r="C941" s="835" t="s">
        <v>1359</v>
      </c>
      <c r="D941" s="852" t="s">
        <v>1365</v>
      </c>
      <c r="E941" s="823">
        <v>100</v>
      </c>
      <c r="F941" s="820">
        <v>235</v>
      </c>
      <c r="G941" s="825">
        <f t="shared" si="26"/>
        <v>23500</v>
      </c>
      <c r="I941" s="1128"/>
      <c r="J941" s="823"/>
      <c r="K941" s="823"/>
      <c r="L941" s="823"/>
      <c r="M941" s="823"/>
    </row>
    <row r="942" spans="1:13" x14ac:dyDescent="0.2">
      <c r="A942" s="1096">
        <v>17</v>
      </c>
      <c r="B942" s="828"/>
      <c r="C942" s="835" t="s">
        <v>490</v>
      </c>
      <c r="D942" s="852" t="s">
        <v>500</v>
      </c>
      <c r="E942" s="823">
        <v>100</v>
      </c>
      <c r="F942" s="820">
        <v>175</v>
      </c>
      <c r="G942" s="825">
        <f t="shared" si="26"/>
        <v>17500</v>
      </c>
      <c r="I942" s="1128"/>
      <c r="J942" s="823"/>
      <c r="K942" s="823"/>
      <c r="L942" s="823"/>
      <c r="M942" s="823"/>
    </row>
    <row r="943" spans="1:13" x14ac:dyDescent="0.2">
      <c r="A943" s="1096">
        <v>18</v>
      </c>
      <c r="B943" s="828"/>
      <c r="C943" s="835" t="s">
        <v>305</v>
      </c>
      <c r="D943" s="852" t="s">
        <v>577</v>
      </c>
      <c r="E943" s="823">
        <v>15</v>
      </c>
      <c r="F943" s="820">
        <v>4750</v>
      </c>
      <c r="G943" s="825">
        <f t="shared" si="26"/>
        <v>71250</v>
      </c>
      <c r="I943" s="1128"/>
      <c r="J943" s="823"/>
      <c r="K943" s="823"/>
      <c r="L943" s="823"/>
      <c r="M943" s="823"/>
    </row>
    <row r="944" spans="1:13" x14ac:dyDescent="0.2">
      <c r="A944" s="1096">
        <v>19</v>
      </c>
      <c r="B944" s="828"/>
      <c r="C944" s="835" t="s">
        <v>305</v>
      </c>
      <c r="D944" s="852" t="s">
        <v>580</v>
      </c>
      <c r="E944" s="823">
        <v>3</v>
      </c>
      <c r="F944" s="831">
        <v>315</v>
      </c>
      <c r="G944" s="825">
        <f t="shared" si="26"/>
        <v>945</v>
      </c>
      <c r="I944" s="1128"/>
      <c r="J944" s="823"/>
      <c r="K944" s="823"/>
      <c r="L944" s="823"/>
      <c r="M944" s="823"/>
    </row>
    <row r="945" spans="1:13" x14ac:dyDescent="0.2">
      <c r="A945" s="1096">
        <v>20</v>
      </c>
      <c r="B945" s="828"/>
      <c r="C945" s="835" t="s">
        <v>305</v>
      </c>
      <c r="D945" s="852" t="s">
        <v>515</v>
      </c>
      <c r="E945" s="823">
        <v>5</v>
      </c>
      <c r="F945" s="831">
        <v>650</v>
      </c>
      <c r="G945" s="825">
        <f t="shared" si="26"/>
        <v>3250</v>
      </c>
      <c r="I945" s="1128"/>
      <c r="J945" s="823"/>
      <c r="K945" s="823"/>
      <c r="L945" s="823"/>
      <c r="M945" s="823"/>
    </row>
    <row r="946" spans="1:13" x14ac:dyDescent="0.2">
      <c r="A946" s="1096">
        <v>21</v>
      </c>
      <c r="B946" s="828"/>
      <c r="C946" s="835" t="s">
        <v>305</v>
      </c>
      <c r="D946" s="852" t="s">
        <v>514</v>
      </c>
      <c r="E946" s="823">
        <v>3</v>
      </c>
      <c r="F946" s="831">
        <v>2350</v>
      </c>
      <c r="G946" s="825">
        <f t="shared" si="26"/>
        <v>7050</v>
      </c>
      <c r="I946" s="1128"/>
      <c r="J946" s="823"/>
      <c r="K946" s="823"/>
      <c r="L946" s="823"/>
      <c r="M946" s="823"/>
    </row>
    <row r="947" spans="1:13" x14ac:dyDescent="0.2">
      <c r="A947" s="1096">
        <v>22</v>
      </c>
      <c r="B947" s="828"/>
      <c r="C947" s="835" t="s">
        <v>305</v>
      </c>
      <c r="D947" s="852" t="s">
        <v>517</v>
      </c>
      <c r="E947" s="823">
        <v>3</v>
      </c>
      <c r="F947" s="831">
        <v>2380</v>
      </c>
      <c r="G947" s="825">
        <f t="shared" si="26"/>
        <v>7140</v>
      </c>
      <c r="I947" s="1128"/>
      <c r="J947" s="823"/>
      <c r="K947" s="823"/>
      <c r="L947" s="823"/>
      <c r="M947" s="823"/>
    </row>
    <row r="948" spans="1:13" x14ac:dyDescent="0.2">
      <c r="A948" s="1096">
        <v>23</v>
      </c>
      <c r="B948" s="828"/>
      <c r="C948" s="835" t="s">
        <v>305</v>
      </c>
      <c r="D948" s="852" t="s">
        <v>518</v>
      </c>
      <c r="E948" s="823">
        <v>3</v>
      </c>
      <c r="F948" s="831">
        <v>740</v>
      </c>
      <c r="G948" s="825">
        <f t="shared" si="26"/>
        <v>2220</v>
      </c>
      <c r="I948" s="1128"/>
      <c r="J948" s="823"/>
      <c r="K948" s="823"/>
      <c r="L948" s="823"/>
      <c r="M948" s="823"/>
    </row>
    <row r="949" spans="1:13" x14ac:dyDescent="0.2">
      <c r="A949" s="1096">
        <v>24</v>
      </c>
      <c r="B949" s="828"/>
      <c r="C949" s="835" t="s">
        <v>490</v>
      </c>
      <c r="D949" s="852" t="s">
        <v>980</v>
      </c>
      <c r="E949" s="823">
        <v>20</v>
      </c>
      <c r="F949" s="831">
        <v>320</v>
      </c>
      <c r="G949" s="825">
        <f t="shared" si="26"/>
        <v>6400</v>
      </c>
      <c r="I949" s="1128"/>
      <c r="J949" s="1172"/>
      <c r="K949" s="1172"/>
      <c r="L949" s="1172"/>
      <c r="M949" s="1172"/>
    </row>
    <row r="950" spans="1:13" x14ac:dyDescent="0.2">
      <c r="A950" s="1096"/>
      <c r="B950" s="828"/>
      <c r="C950" s="835"/>
      <c r="D950" s="852" t="s">
        <v>582</v>
      </c>
      <c r="E950" s="823"/>
      <c r="F950" s="831"/>
      <c r="G950" s="825"/>
      <c r="I950" s="1128"/>
      <c r="J950" s="823"/>
      <c r="K950" s="823"/>
      <c r="L950" s="823"/>
      <c r="M950" s="823"/>
    </row>
    <row r="951" spans="1:13" x14ac:dyDescent="0.2">
      <c r="A951" s="1096">
        <v>25</v>
      </c>
      <c r="B951" s="828"/>
      <c r="C951" s="835" t="s">
        <v>305</v>
      </c>
      <c r="D951" s="852" t="s">
        <v>525</v>
      </c>
      <c r="E951" s="823">
        <v>20</v>
      </c>
      <c r="F951" s="831">
        <v>169.5</v>
      </c>
      <c r="G951" s="825">
        <f t="shared" si="26"/>
        <v>3390</v>
      </c>
      <c r="I951" s="1128"/>
      <c r="J951" s="823"/>
      <c r="K951" s="823"/>
      <c r="L951" s="823"/>
      <c r="M951" s="823"/>
    </row>
    <row r="952" spans="1:13" x14ac:dyDescent="0.2">
      <c r="A952" s="1096">
        <v>26</v>
      </c>
      <c r="B952" s="828"/>
      <c r="C952" s="835" t="s">
        <v>305</v>
      </c>
      <c r="D952" s="852" t="s">
        <v>527</v>
      </c>
      <c r="E952" s="823">
        <v>2</v>
      </c>
      <c r="F952" s="831">
        <v>827.5</v>
      </c>
      <c r="G952" s="825">
        <f t="shared" si="26"/>
        <v>1655</v>
      </c>
      <c r="I952" s="1128"/>
      <c r="J952" s="823"/>
      <c r="K952" s="823"/>
      <c r="L952" s="823"/>
      <c r="M952" s="823"/>
    </row>
    <row r="953" spans="1:13" x14ac:dyDescent="0.2">
      <c r="A953" s="1096">
        <v>27</v>
      </c>
      <c r="B953" s="828"/>
      <c r="C953" s="835" t="s">
        <v>305</v>
      </c>
      <c r="D953" s="852" t="s">
        <v>528</v>
      </c>
      <c r="E953" s="823">
        <v>3</v>
      </c>
      <c r="F953" s="831">
        <v>1500</v>
      </c>
      <c r="G953" s="825">
        <f t="shared" si="26"/>
        <v>4500</v>
      </c>
      <c r="I953" s="1128"/>
      <c r="J953" s="823"/>
      <c r="K953" s="823"/>
      <c r="L953" s="823"/>
      <c r="M953" s="823"/>
    </row>
    <row r="954" spans="1:13" x14ac:dyDescent="0.2">
      <c r="A954" s="1096">
        <v>28</v>
      </c>
      <c r="B954" s="828"/>
      <c r="C954" s="835" t="s">
        <v>305</v>
      </c>
      <c r="D954" s="1022" t="s">
        <v>1366</v>
      </c>
      <c r="E954" s="823">
        <v>3</v>
      </c>
      <c r="F954" s="840">
        <v>3000</v>
      </c>
      <c r="G954" s="825">
        <f t="shared" si="26"/>
        <v>9000</v>
      </c>
      <c r="I954" s="1128"/>
      <c r="J954" s="823"/>
      <c r="K954" s="823"/>
      <c r="L954" s="823"/>
      <c r="M954" s="823"/>
    </row>
    <row r="955" spans="1:13" ht="13.5" thickBot="1" x14ac:dyDescent="0.25">
      <c r="A955" s="1096"/>
      <c r="B955" s="874"/>
      <c r="C955" s="875"/>
      <c r="D955" s="1014"/>
      <c r="E955" s="1249"/>
      <c r="F955" s="876" t="s">
        <v>985</v>
      </c>
      <c r="G955" s="877">
        <f>SUM(G924:G954)</f>
        <v>675161.5</v>
      </c>
      <c r="I955" s="1128"/>
    </row>
    <row r="956" spans="1:13" ht="13.5" thickTop="1" x14ac:dyDescent="0.2">
      <c r="A956" s="1099" t="s">
        <v>989</v>
      </c>
      <c r="B956" s="878"/>
      <c r="C956" s="947"/>
      <c r="D956" s="1015"/>
      <c r="E956" s="1250"/>
      <c r="F956" s="879"/>
      <c r="G956" s="864"/>
      <c r="I956" s="1128"/>
    </row>
    <row r="957" spans="1:13" ht="13.5" thickBot="1" x14ac:dyDescent="0.25">
      <c r="A957" s="1102"/>
      <c r="B957" s="880"/>
      <c r="C957" s="880"/>
      <c r="D957" s="1016"/>
      <c r="E957" s="1251"/>
      <c r="F957" s="881"/>
      <c r="G957" s="882"/>
      <c r="I957" s="1128"/>
    </row>
    <row r="958" spans="1:13" ht="13.5" thickTop="1" x14ac:dyDescent="0.2">
      <c r="A958" s="3710"/>
      <c r="B958" s="3711"/>
      <c r="C958" s="3711"/>
      <c r="D958" s="1017" t="s">
        <v>18</v>
      </c>
      <c r="E958" s="3712" t="s">
        <v>19</v>
      </c>
      <c r="F958" s="3712"/>
      <c r="G958" s="3713"/>
      <c r="I958" s="1128"/>
    </row>
    <row r="959" spans="1:13" x14ac:dyDescent="0.2">
      <c r="A959" s="3689" t="s">
        <v>20</v>
      </c>
      <c r="B959" s="3690"/>
      <c r="C959" s="3690"/>
      <c r="D959" s="1018"/>
      <c r="E959" s="3714"/>
      <c r="F959" s="3715"/>
      <c r="G959" s="3716"/>
      <c r="I959" s="1128"/>
    </row>
    <row r="960" spans="1:13" x14ac:dyDescent="0.2">
      <c r="A960" s="3689" t="s">
        <v>21</v>
      </c>
      <c r="B960" s="3690"/>
      <c r="C960" s="3690"/>
      <c r="D960" s="1019" t="s">
        <v>85</v>
      </c>
      <c r="E960" s="3691" t="s">
        <v>25</v>
      </c>
      <c r="F960" s="3691"/>
      <c r="G960" s="3692"/>
      <c r="I960" s="1128"/>
    </row>
    <row r="961" spans="1:13" ht="13.5" thickBot="1" x14ac:dyDescent="0.25">
      <c r="A961" s="3693" t="s">
        <v>22</v>
      </c>
      <c r="B961" s="3694"/>
      <c r="C961" s="3694"/>
      <c r="D961" s="1020" t="s">
        <v>113</v>
      </c>
      <c r="E961" s="3695" t="s">
        <v>23</v>
      </c>
      <c r="F961" s="3695"/>
      <c r="G961" s="3696"/>
      <c r="I961" s="1128"/>
    </row>
    <row r="962" spans="1:13" ht="16.5" x14ac:dyDescent="0.25">
      <c r="A962" s="3752" t="s">
        <v>0</v>
      </c>
      <c r="B962" s="3753"/>
      <c r="C962" s="3753"/>
      <c r="D962" s="3753"/>
      <c r="E962" s="3753"/>
      <c r="F962" s="3753"/>
      <c r="G962" s="3754"/>
      <c r="I962" s="1128"/>
    </row>
    <row r="963" spans="1:13" x14ac:dyDescent="0.2">
      <c r="A963" s="3700" t="s">
        <v>1</v>
      </c>
      <c r="B963" s="3701"/>
      <c r="C963" s="3701"/>
      <c r="D963" s="3701"/>
      <c r="E963" s="3701"/>
      <c r="F963" s="3701"/>
      <c r="G963" s="3702"/>
      <c r="I963" s="1128"/>
    </row>
    <row r="964" spans="1:13" x14ac:dyDescent="0.2">
      <c r="A964" s="3703" t="s">
        <v>2</v>
      </c>
      <c r="B964" s="3704"/>
      <c r="C964" s="3704"/>
      <c r="D964" s="3704"/>
      <c r="E964" s="3704"/>
      <c r="F964" s="3704"/>
      <c r="G964" s="3705"/>
      <c r="I964" s="1128"/>
    </row>
    <row r="965" spans="1:13" x14ac:dyDescent="0.2">
      <c r="A965" s="1097"/>
      <c r="B965" s="853"/>
      <c r="C965" s="948"/>
      <c r="D965" s="1009"/>
      <c r="E965" s="1245"/>
      <c r="F965" s="855"/>
      <c r="G965" s="856" t="s">
        <v>195</v>
      </c>
      <c r="I965" s="1128"/>
    </row>
    <row r="966" spans="1:13" x14ac:dyDescent="0.2">
      <c r="A966" s="1098" t="s">
        <v>4</v>
      </c>
      <c r="B966" s="857"/>
      <c r="C966" s="858" t="s">
        <v>77</v>
      </c>
      <c r="D966" s="1010"/>
      <c r="E966" s="1246" t="s">
        <v>987</v>
      </c>
      <c r="F966" s="859"/>
      <c r="G966" s="860" t="s">
        <v>988</v>
      </c>
      <c r="I966" s="1128"/>
    </row>
    <row r="967" spans="1:13" x14ac:dyDescent="0.2">
      <c r="A967" s="1099" t="s">
        <v>6</v>
      </c>
      <c r="B967" s="861"/>
      <c r="C967" s="862"/>
      <c r="D967" s="1011"/>
      <c r="E967" s="3717"/>
      <c r="F967" s="3718"/>
      <c r="G967" s="864"/>
      <c r="I967" s="1128"/>
    </row>
    <row r="968" spans="1:13" x14ac:dyDescent="0.2">
      <c r="A968" s="1100" t="s">
        <v>7</v>
      </c>
      <c r="B968" s="865"/>
      <c r="C968" s="865"/>
      <c r="D968" s="1012"/>
      <c r="E968" s="1736" t="s">
        <v>8</v>
      </c>
      <c r="F968" s="866"/>
      <c r="G968" s="864" t="s">
        <v>9</v>
      </c>
      <c r="I968" s="1128"/>
    </row>
    <row r="969" spans="1:13" x14ac:dyDescent="0.2">
      <c r="A969" s="1097"/>
      <c r="B969" s="853"/>
      <c r="C969" s="948"/>
      <c r="D969" s="1013"/>
      <c r="E969" s="3708"/>
      <c r="F969" s="3709"/>
      <c r="G969" s="867"/>
      <c r="I969" s="1128"/>
    </row>
    <row r="970" spans="1:13" ht="26.25" thickBot="1" x14ac:dyDescent="0.25">
      <c r="A970" s="1101" t="s">
        <v>10</v>
      </c>
      <c r="B970" s="868" t="s">
        <v>11</v>
      </c>
      <c r="C970" s="869" t="s">
        <v>12</v>
      </c>
      <c r="D970" s="870" t="s">
        <v>13</v>
      </c>
      <c r="E970" s="871" t="s">
        <v>14</v>
      </c>
      <c r="F970" s="872" t="s">
        <v>15</v>
      </c>
      <c r="G970" s="873" t="s">
        <v>16</v>
      </c>
      <c r="I970" s="1128"/>
    </row>
    <row r="971" spans="1:13" ht="13.5" thickTop="1" x14ac:dyDescent="0.2">
      <c r="A971" s="1096"/>
      <c r="B971" s="822"/>
      <c r="C971" s="823"/>
      <c r="D971" s="243" t="s">
        <v>193</v>
      </c>
      <c r="E971" s="823"/>
      <c r="F971" s="269"/>
      <c r="G971" s="1023">
        <f>$G$955</f>
        <v>675161.5</v>
      </c>
      <c r="I971" s="1128"/>
    </row>
    <row r="972" spans="1:13" x14ac:dyDescent="0.2">
      <c r="A972" s="1096">
        <v>29</v>
      </c>
      <c r="B972" s="822"/>
      <c r="C972" s="835" t="s">
        <v>305</v>
      </c>
      <c r="D972" s="852" t="s">
        <v>1367</v>
      </c>
      <c r="E972" s="823">
        <v>30</v>
      </c>
      <c r="F972" s="885">
        <v>920</v>
      </c>
      <c r="G972" s="825">
        <f>F972*E972</f>
        <v>27600</v>
      </c>
      <c r="I972" s="1128"/>
      <c r="J972" s="823"/>
      <c r="K972" s="823"/>
      <c r="L972" s="823"/>
      <c r="M972" s="823"/>
    </row>
    <row r="973" spans="1:13" x14ac:dyDescent="0.2">
      <c r="A973" s="1096">
        <v>30</v>
      </c>
      <c r="B973" s="822"/>
      <c r="C973" s="835" t="s">
        <v>305</v>
      </c>
      <c r="D973" s="852" t="s">
        <v>529</v>
      </c>
      <c r="E973" s="823">
        <v>30</v>
      </c>
      <c r="F973" s="885">
        <v>475</v>
      </c>
      <c r="G973" s="825">
        <f t="shared" ref="G973:G997" si="27">F973*E973</f>
        <v>14250</v>
      </c>
      <c r="I973" s="1128"/>
      <c r="J973" s="823"/>
      <c r="K973" s="823"/>
      <c r="L973" s="823"/>
      <c r="M973" s="823"/>
    </row>
    <row r="974" spans="1:13" x14ac:dyDescent="0.2">
      <c r="A974" s="1096">
        <v>31</v>
      </c>
      <c r="B974" s="822"/>
      <c r="C974" s="835" t="s">
        <v>305</v>
      </c>
      <c r="D974" s="852" t="s">
        <v>531</v>
      </c>
      <c r="E974" s="823">
        <v>3</v>
      </c>
      <c r="F974" s="885">
        <v>6700</v>
      </c>
      <c r="G974" s="825">
        <f t="shared" si="27"/>
        <v>20100</v>
      </c>
      <c r="I974" s="1128"/>
      <c r="J974" s="823"/>
      <c r="K974" s="823"/>
      <c r="L974" s="823"/>
      <c r="M974" s="823"/>
    </row>
    <row r="975" spans="1:13" x14ac:dyDescent="0.2">
      <c r="A975" s="1096">
        <v>32</v>
      </c>
      <c r="B975" s="822"/>
      <c r="C975" s="835" t="s">
        <v>305</v>
      </c>
      <c r="D975" s="852" t="s">
        <v>533</v>
      </c>
      <c r="E975" s="823">
        <v>20</v>
      </c>
      <c r="F975" s="885">
        <v>390</v>
      </c>
      <c r="G975" s="825">
        <f t="shared" si="27"/>
        <v>7800</v>
      </c>
      <c r="I975" s="1128"/>
      <c r="J975" s="823"/>
      <c r="K975" s="823"/>
      <c r="L975" s="823"/>
      <c r="M975" s="823"/>
    </row>
    <row r="976" spans="1:13" x14ac:dyDescent="0.2">
      <c r="A976" s="1096">
        <v>33</v>
      </c>
      <c r="B976" s="822"/>
      <c r="C976" s="835" t="s">
        <v>1359</v>
      </c>
      <c r="D976" s="852" t="s">
        <v>1380</v>
      </c>
      <c r="E976" s="823">
        <v>5</v>
      </c>
      <c r="F976" s="1055">
        <v>242</v>
      </c>
      <c r="G976" s="825">
        <f t="shared" si="27"/>
        <v>1210</v>
      </c>
      <c r="I976" s="1128"/>
      <c r="J976" s="1172"/>
      <c r="K976" s="1172"/>
      <c r="L976" s="1172"/>
      <c r="M976" s="1172"/>
    </row>
    <row r="977" spans="1:13" x14ac:dyDescent="0.2">
      <c r="A977" s="1096">
        <v>34</v>
      </c>
      <c r="B977" s="822"/>
      <c r="C977" s="835" t="s">
        <v>1359</v>
      </c>
      <c r="D977" s="852" t="s">
        <v>976</v>
      </c>
      <c r="E977" s="851">
        <v>25</v>
      </c>
      <c r="F977" s="885">
        <v>120</v>
      </c>
      <c r="G977" s="825">
        <f t="shared" si="27"/>
        <v>3000</v>
      </c>
      <c r="I977" s="1128"/>
      <c r="J977" s="1239"/>
      <c r="K977" s="1239"/>
      <c r="L977" s="1239"/>
      <c r="M977" s="1239"/>
    </row>
    <row r="978" spans="1:13" x14ac:dyDescent="0.2">
      <c r="A978" s="1096">
        <v>35</v>
      </c>
      <c r="B978" s="822"/>
      <c r="C978" s="835" t="s">
        <v>305</v>
      </c>
      <c r="D978" s="852" t="s">
        <v>982</v>
      </c>
      <c r="E978" s="851">
        <v>3</v>
      </c>
      <c r="F978" s="885">
        <v>575</v>
      </c>
      <c r="G978" s="825">
        <f t="shared" si="27"/>
        <v>1725</v>
      </c>
      <c r="I978" s="1128"/>
      <c r="J978" s="851"/>
      <c r="K978" s="851"/>
      <c r="L978" s="851"/>
      <c r="M978" s="851"/>
    </row>
    <row r="979" spans="1:13" x14ac:dyDescent="0.2">
      <c r="A979" s="1096"/>
      <c r="B979" s="828"/>
      <c r="C979" s="835"/>
      <c r="D979" s="852" t="s">
        <v>981</v>
      </c>
      <c r="E979" s="851"/>
      <c r="F979" s="820"/>
      <c r="G979" s="825"/>
      <c r="I979" s="1128"/>
      <c r="J979" s="851"/>
      <c r="K979" s="851"/>
      <c r="L979" s="851"/>
      <c r="M979" s="851"/>
    </row>
    <row r="980" spans="1:13" ht="16.5" x14ac:dyDescent="0.3">
      <c r="A980" s="1096">
        <v>36</v>
      </c>
      <c r="B980" s="828"/>
      <c r="C980" s="835" t="s">
        <v>305</v>
      </c>
      <c r="D980" s="852" t="s">
        <v>540</v>
      </c>
      <c r="E980" s="1252">
        <v>50</v>
      </c>
      <c r="F980" s="820">
        <v>240</v>
      </c>
      <c r="G980" s="825">
        <f t="shared" si="27"/>
        <v>12000</v>
      </c>
      <c r="I980" s="1128"/>
      <c r="J980" s="886"/>
      <c r="K980" s="886"/>
      <c r="L980" s="886"/>
      <c r="M980" s="886"/>
    </row>
    <row r="981" spans="1:13" ht="16.5" x14ac:dyDescent="0.3">
      <c r="A981" s="1096">
        <v>37</v>
      </c>
      <c r="B981" s="828"/>
      <c r="C981" s="835" t="s">
        <v>305</v>
      </c>
      <c r="D981" s="852" t="s">
        <v>1140</v>
      </c>
      <c r="E981" s="1252">
        <v>1</v>
      </c>
      <c r="F981" s="820">
        <v>984</v>
      </c>
      <c r="G981" s="825">
        <f t="shared" si="27"/>
        <v>984</v>
      </c>
      <c r="I981" s="1128"/>
      <c r="J981" s="886"/>
      <c r="K981" s="886"/>
      <c r="L981" s="886"/>
      <c r="M981" s="886"/>
    </row>
    <row r="982" spans="1:13" ht="16.5" x14ac:dyDescent="0.3">
      <c r="A982" s="1096">
        <v>38</v>
      </c>
      <c r="B982" s="828"/>
      <c r="C982" s="835" t="s">
        <v>305</v>
      </c>
      <c r="D982" s="852" t="s">
        <v>544</v>
      </c>
      <c r="E982" s="1252">
        <v>10</v>
      </c>
      <c r="F982" s="820">
        <v>4550</v>
      </c>
      <c r="G982" s="825">
        <f t="shared" si="27"/>
        <v>45500</v>
      </c>
      <c r="I982" s="1128"/>
      <c r="J982" s="886"/>
      <c r="K982" s="886"/>
      <c r="L982" s="886"/>
      <c r="M982" s="886"/>
    </row>
    <row r="983" spans="1:13" ht="16.5" x14ac:dyDescent="0.3">
      <c r="A983" s="1096">
        <v>39</v>
      </c>
      <c r="B983" s="828"/>
      <c r="C983" s="835" t="s">
        <v>305</v>
      </c>
      <c r="D983" s="852" t="s">
        <v>545</v>
      </c>
      <c r="E983" s="1252">
        <v>10</v>
      </c>
      <c r="F983" s="820">
        <v>6200</v>
      </c>
      <c r="G983" s="825">
        <f t="shared" si="27"/>
        <v>62000</v>
      </c>
      <c r="I983" s="1128"/>
      <c r="J983" s="886"/>
      <c r="K983" s="886"/>
      <c r="L983" s="886"/>
      <c r="M983" s="886"/>
    </row>
    <row r="984" spans="1:13" ht="16.5" x14ac:dyDescent="0.3">
      <c r="A984" s="1096">
        <v>40</v>
      </c>
      <c r="B984" s="828"/>
      <c r="C984" s="835" t="s">
        <v>1359</v>
      </c>
      <c r="D984" s="852" t="s">
        <v>1369</v>
      </c>
      <c r="E984" s="1252">
        <v>300</v>
      </c>
      <c r="F984" s="820">
        <v>275</v>
      </c>
      <c r="G984" s="825">
        <f t="shared" si="27"/>
        <v>82500</v>
      </c>
      <c r="I984" s="1128"/>
      <c r="J984" s="886"/>
      <c r="K984" s="886"/>
      <c r="L984" s="886"/>
      <c r="M984" s="886"/>
    </row>
    <row r="985" spans="1:13" x14ac:dyDescent="0.2">
      <c r="A985" s="1096">
        <v>41</v>
      </c>
      <c r="B985" s="828"/>
      <c r="C985" s="835" t="s">
        <v>305</v>
      </c>
      <c r="D985" s="852" t="s">
        <v>547</v>
      </c>
      <c r="E985" s="823">
        <v>3</v>
      </c>
      <c r="F985" s="820">
        <v>375</v>
      </c>
      <c r="G985" s="825">
        <f t="shared" si="27"/>
        <v>1125</v>
      </c>
      <c r="I985" s="1128"/>
      <c r="J985" s="823"/>
      <c r="K985" s="823"/>
      <c r="L985" s="823"/>
      <c r="M985" s="823"/>
    </row>
    <row r="986" spans="1:13" x14ac:dyDescent="0.2">
      <c r="A986" s="1096">
        <v>42</v>
      </c>
      <c r="B986" s="828"/>
      <c r="C986" s="835" t="s">
        <v>305</v>
      </c>
      <c r="D986" s="852" t="s">
        <v>548</v>
      </c>
      <c r="E986" s="827">
        <v>60</v>
      </c>
      <c r="F986" s="820">
        <v>125</v>
      </c>
      <c r="G986" s="825">
        <f t="shared" si="27"/>
        <v>7500</v>
      </c>
      <c r="I986" s="1128"/>
      <c r="J986" s="827"/>
      <c r="K986" s="827"/>
      <c r="L986" s="827"/>
      <c r="M986" s="827"/>
    </row>
    <row r="987" spans="1:13" x14ac:dyDescent="0.2">
      <c r="A987" s="1096">
        <v>43</v>
      </c>
      <c r="B987" s="828"/>
      <c r="C987" s="835" t="s">
        <v>490</v>
      </c>
      <c r="D987" s="852" t="s">
        <v>549</v>
      </c>
      <c r="E987" s="823">
        <v>30</v>
      </c>
      <c r="F987" s="820">
        <v>575</v>
      </c>
      <c r="G987" s="825">
        <f t="shared" si="27"/>
        <v>17250</v>
      </c>
      <c r="I987" s="1128"/>
      <c r="J987" s="823"/>
      <c r="K987" s="823"/>
      <c r="L987" s="823"/>
      <c r="M987" s="823"/>
    </row>
    <row r="988" spans="1:13" x14ac:dyDescent="0.2">
      <c r="A988" s="1096">
        <v>44</v>
      </c>
      <c r="B988" s="828"/>
      <c r="C988" s="835" t="s">
        <v>305</v>
      </c>
      <c r="D988" s="852" t="s">
        <v>553</v>
      </c>
      <c r="E988" s="823">
        <v>3</v>
      </c>
      <c r="F988" s="820">
        <v>420</v>
      </c>
      <c r="G988" s="825">
        <f t="shared" si="27"/>
        <v>1260</v>
      </c>
      <c r="I988" s="1128"/>
      <c r="J988" s="823"/>
      <c r="K988" s="823"/>
      <c r="L988" s="823"/>
      <c r="M988" s="823"/>
    </row>
    <row r="989" spans="1:13" x14ac:dyDescent="0.2">
      <c r="A989" s="1096">
        <v>45</v>
      </c>
      <c r="B989" s="828"/>
      <c r="C989" s="835" t="s">
        <v>1359</v>
      </c>
      <c r="D989" s="852" t="s">
        <v>977</v>
      </c>
      <c r="E989" s="823">
        <v>100</v>
      </c>
      <c r="F989" s="820">
        <v>106.5</v>
      </c>
      <c r="G989" s="825">
        <f t="shared" si="27"/>
        <v>10650</v>
      </c>
      <c r="I989" s="1128"/>
      <c r="J989" s="823"/>
      <c r="K989" s="823"/>
      <c r="L989" s="823"/>
      <c r="M989" s="823"/>
    </row>
    <row r="990" spans="1:13" x14ac:dyDescent="0.2">
      <c r="A990" s="1096">
        <v>46</v>
      </c>
      <c r="B990" s="828"/>
      <c r="C990" s="835" t="s">
        <v>305</v>
      </c>
      <c r="D990" s="852" t="s">
        <v>554</v>
      </c>
      <c r="E990" s="823">
        <v>10</v>
      </c>
      <c r="F990" s="820">
        <v>295</v>
      </c>
      <c r="G990" s="825">
        <f t="shared" si="27"/>
        <v>2950</v>
      </c>
      <c r="I990" s="1128"/>
      <c r="J990" s="823"/>
      <c r="K990" s="823"/>
      <c r="L990" s="823"/>
      <c r="M990" s="823"/>
    </row>
    <row r="991" spans="1:13" x14ac:dyDescent="0.2">
      <c r="A991" s="1096">
        <v>47</v>
      </c>
      <c r="B991" s="828"/>
      <c r="C991" s="835" t="s">
        <v>1359</v>
      </c>
      <c r="D991" s="852" t="s">
        <v>1371</v>
      </c>
      <c r="E991" s="823">
        <v>2</v>
      </c>
      <c r="F991" s="831">
        <v>1850</v>
      </c>
      <c r="G991" s="825">
        <f t="shared" si="27"/>
        <v>3700</v>
      </c>
      <c r="I991" s="1128"/>
      <c r="J991" s="1172"/>
      <c r="K991" s="1172"/>
      <c r="L991" s="1172"/>
      <c r="M991" s="1172"/>
    </row>
    <row r="992" spans="1:13" x14ac:dyDescent="0.2">
      <c r="A992" s="1096">
        <v>48</v>
      </c>
      <c r="B992" s="828"/>
      <c r="C992" s="835" t="s">
        <v>1359</v>
      </c>
      <c r="D992" s="852" t="s">
        <v>983</v>
      </c>
      <c r="E992" s="823">
        <v>50</v>
      </c>
      <c r="F992" s="831">
        <v>104</v>
      </c>
      <c r="G992" s="825">
        <f t="shared" si="27"/>
        <v>5200</v>
      </c>
      <c r="I992" s="1128"/>
      <c r="J992" s="823"/>
      <c r="K992" s="823"/>
      <c r="L992" s="823"/>
      <c r="M992" s="823"/>
    </row>
    <row r="993" spans="1:13" x14ac:dyDescent="0.2">
      <c r="A993" s="1096"/>
      <c r="B993" s="828"/>
      <c r="C993" s="835"/>
      <c r="D993" s="852" t="s">
        <v>984</v>
      </c>
      <c r="E993" s="823"/>
      <c r="F993" s="831"/>
      <c r="G993" s="825"/>
      <c r="I993" s="1128"/>
      <c r="J993" s="823"/>
      <c r="K993" s="823"/>
      <c r="L993" s="823"/>
      <c r="M993" s="823"/>
    </row>
    <row r="994" spans="1:13" x14ac:dyDescent="0.2">
      <c r="A994" s="1096">
        <v>49</v>
      </c>
      <c r="B994" s="828"/>
      <c r="C994" s="835" t="s">
        <v>305</v>
      </c>
      <c r="D994" s="852" t="s">
        <v>559</v>
      </c>
      <c r="E994" s="823">
        <v>50</v>
      </c>
      <c r="F994" s="831">
        <v>1750</v>
      </c>
      <c r="G994" s="825">
        <f t="shared" si="27"/>
        <v>87500</v>
      </c>
      <c r="I994" s="1128"/>
      <c r="J994" s="823"/>
      <c r="K994" s="823"/>
      <c r="L994" s="823"/>
      <c r="M994" s="823"/>
    </row>
    <row r="995" spans="1:13" x14ac:dyDescent="0.2">
      <c r="A995" s="1096">
        <v>50</v>
      </c>
      <c r="B995" s="828"/>
      <c r="C995" s="835" t="s">
        <v>305</v>
      </c>
      <c r="D995" s="852" t="s">
        <v>562</v>
      </c>
      <c r="E995" s="823">
        <v>10</v>
      </c>
      <c r="F995" s="831">
        <v>775</v>
      </c>
      <c r="G995" s="825">
        <f t="shared" si="27"/>
        <v>7750</v>
      </c>
      <c r="I995" s="1128"/>
      <c r="J995" s="823"/>
      <c r="K995" s="823"/>
      <c r="L995" s="823"/>
      <c r="M995" s="823"/>
    </row>
    <row r="996" spans="1:13" x14ac:dyDescent="0.2">
      <c r="A996" s="1096">
        <v>51</v>
      </c>
      <c r="B996" s="828"/>
      <c r="C996" s="835" t="s">
        <v>305</v>
      </c>
      <c r="D996" s="852" t="s">
        <v>564</v>
      </c>
      <c r="E996" s="823">
        <v>10</v>
      </c>
      <c r="F996" s="831">
        <v>1300</v>
      </c>
      <c r="G996" s="825">
        <f t="shared" si="27"/>
        <v>13000</v>
      </c>
      <c r="I996" s="1128"/>
      <c r="J996" s="823"/>
      <c r="K996" s="823"/>
      <c r="L996" s="823"/>
      <c r="M996" s="823"/>
    </row>
    <row r="997" spans="1:13" x14ac:dyDescent="0.2">
      <c r="A997" s="1096">
        <v>52</v>
      </c>
      <c r="B997" s="828"/>
      <c r="C997" s="835" t="s">
        <v>305</v>
      </c>
      <c r="D997" s="852" t="s">
        <v>565</v>
      </c>
      <c r="E997" s="823">
        <v>1</v>
      </c>
      <c r="F997" s="831">
        <v>1350</v>
      </c>
      <c r="G997" s="825">
        <f t="shared" si="27"/>
        <v>1350</v>
      </c>
      <c r="I997" s="1128"/>
      <c r="J997" s="1172"/>
      <c r="K997" s="1172"/>
      <c r="L997" s="1172"/>
      <c r="M997" s="1172"/>
    </row>
    <row r="998" spans="1:13" x14ac:dyDescent="0.2">
      <c r="A998" s="1096"/>
      <c r="B998" s="828"/>
      <c r="C998" s="835"/>
      <c r="D998" s="852"/>
      <c r="E998" s="823"/>
      <c r="F998" s="831"/>
      <c r="G998" s="832"/>
      <c r="I998" s="1128"/>
    </row>
    <row r="999" spans="1:13" x14ac:dyDescent="0.2">
      <c r="A999" s="1096"/>
      <c r="B999" s="828"/>
      <c r="C999" s="835"/>
      <c r="D999" s="852"/>
      <c r="E999" s="823"/>
      <c r="F999" s="831"/>
      <c r="G999" s="832"/>
      <c r="I999" s="1128"/>
    </row>
    <row r="1000" spans="1:13" x14ac:dyDescent="0.2">
      <c r="A1000" s="1096"/>
      <c r="B1000" s="828"/>
      <c r="C1000" s="835"/>
      <c r="D1000" s="852"/>
      <c r="E1000" s="823"/>
      <c r="F1000" s="831"/>
      <c r="G1000" s="832"/>
      <c r="I1000" s="1128"/>
    </row>
    <row r="1001" spans="1:13" x14ac:dyDescent="0.2">
      <c r="A1001" s="1096"/>
      <c r="B1001" s="828"/>
      <c r="C1001" s="835"/>
      <c r="D1001" s="1022"/>
      <c r="E1001" s="823"/>
      <c r="F1001" s="840"/>
      <c r="G1001" s="832"/>
      <c r="I1001" s="1128"/>
    </row>
    <row r="1002" spans="1:13" ht="13.5" thickBot="1" x14ac:dyDescent="0.25">
      <c r="A1002" s="1096"/>
      <c r="B1002" s="874"/>
      <c r="C1002" s="875"/>
      <c r="D1002" s="1014"/>
      <c r="E1002" s="1249"/>
      <c r="F1002" s="876" t="s">
        <v>986</v>
      </c>
      <c r="G1002" s="877">
        <f>SUM(G971:G1001)</f>
        <v>1113065.5</v>
      </c>
      <c r="I1002" s="1128"/>
      <c r="J1002" s="199">
        <v>1113065.5</v>
      </c>
    </row>
    <row r="1003" spans="1:13" ht="13.5" thickTop="1" x14ac:dyDescent="0.2">
      <c r="A1003" s="1099" t="s">
        <v>989</v>
      </c>
      <c r="B1003" s="878"/>
      <c r="C1003" s="947"/>
      <c r="D1003" s="1015"/>
      <c r="E1003" s="1250"/>
      <c r="F1003" s="879"/>
      <c r="G1003" s="864"/>
      <c r="I1003" s="1128"/>
    </row>
    <row r="1004" spans="1:13" ht="13.5" thickBot="1" x14ac:dyDescent="0.25">
      <c r="A1004" s="1102"/>
      <c r="B1004" s="880"/>
      <c r="C1004" s="880"/>
      <c r="D1004" s="1016"/>
      <c r="E1004" s="1251"/>
      <c r="F1004" s="881"/>
      <c r="G1004" s="882"/>
      <c r="I1004" s="1128"/>
    </row>
    <row r="1005" spans="1:13" ht="13.5" thickTop="1" x14ac:dyDescent="0.2">
      <c r="A1005" s="3710"/>
      <c r="B1005" s="3711"/>
      <c r="C1005" s="3711"/>
      <c r="D1005" s="1017" t="s">
        <v>18</v>
      </c>
      <c r="E1005" s="3712" t="s">
        <v>19</v>
      </c>
      <c r="F1005" s="3712"/>
      <c r="G1005" s="3713"/>
      <c r="I1005" s="1128"/>
    </row>
    <row r="1006" spans="1:13" x14ac:dyDescent="0.2">
      <c r="A1006" s="3689" t="s">
        <v>20</v>
      </c>
      <c r="B1006" s="3690"/>
      <c r="C1006" s="3690"/>
      <c r="D1006" s="1018"/>
      <c r="E1006" s="3714"/>
      <c r="F1006" s="3715"/>
      <c r="G1006" s="3716"/>
      <c r="I1006" s="1128"/>
    </row>
    <row r="1007" spans="1:13" x14ac:dyDescent="0.2">
      <c r="A1007" s="3689" t="s">
        <v>21</v>
      </c>
      <c r="B1007" s="3690"/>
      <c r="C1007" s="3690"/>
      <c r="D1007" s="1019" t="s">
        <v>85</v>
      </c>
      <c r="E1007" s="3691" t="s">
        <v>25</v>
      </c>
      <c r="F1007" s="3691"/>
      <c r="G1007" s="3692"/>
      <c r="I1007" s="1128"/>
    </row>
    <row r="1008" spans="1:13" ht="13.5" thickBot="1" x14ac:dyDescent="0.25">
      <c r="A1008" s="3693" t="s">
        <v>22</v>
      </c>
      <c r="B1008" s="3694"/>
      <c r="C1008" s="3694"/>
      <c r="D1008" s="1020" t="s">
        <v>113</v>
      </c>
      <c r="E1008" s="3695" t="s">
        <v>23</v>
      </c>
      <c r="F1008" s="3695"/>
      <c r="G1008" s="3696"/>
      <c r="I1008" s="1128"/>
    </row>
    <row r="1009" spans="1:13" s="644" customFormat="1" ht="16.5" x14ac:dyDescent="0.25">
      <c r="A1009" s="3697" t="s">
        <v>0</v>
      </c>
      <c r="B1009" s="3698"/>
      <c r="C1009" s="3698"/>
      <c r="D1009" s="3698"/>
      <c r="E1009" s="3698"/>
      <c r="F1009" s="3698"/>
      <c r="G1009" s="3699"/>
      <c r="I1009" s="1128"/>
    </row>
    <row r="1010" spans="1:13" x14ac:dyDescent="0.2">
      <c r="A1010" s="3700" t="s">
        <v>1</v>
      </c>
      <c r="B1010" s="3701"/>
      <c r="C1010" s="3701"/>
      <c r="D1010" s="3701"/>
      <c r="E1010" s="3701"/>
      <c r="F1010" s="3701"/>
      <c r="G1010" s="3702"/>
      <c r="H1010" s="644"/>
    </row>
    <row r="1011" spans="1:13" x14ac:dyDescent="0.2">
      <c r="A1011" s="3703" t="s">
        <v>2</v>
      </c>
      <c r="B1011" s="3704"/>
      <c r="C1011" s="3704"/>
      <c r="D1011" s="3704"/>
      <c r="E1011" s="3704"/>
      <c r="F1011" s="3704"/>
      <c r="G1011" s="3705"/>
      <c r="H1011" s="644"/>
    </row>
    <row r="1012" spans="1:13" x14ac:dyDescent="0.2">
      <c r="A1012" s="1097"/>
      <c r="B1012" s="853"/>
      <c r="C1012" s="988"/>
      <c r="D1012" s="1009"/>
      <c r="E1012" s="1245"/>
      <c r="F1012" s="855"/>
      <c r="G1012" s="856" t="s">
        <v>1053</v>
      </c>
      <c r="H1012" s="644"/>
    </row>
    <row r="1013" spans="1:13" x14ac:dyDescent="0.2">
      <c r="A1013" s="1098" t="s">
        <v>4</v>
      </c>
      <c r="B1013" s="857"/>
      <c r="C1013" s="858" t="s">
        <v>77</v>
      </c>
      <c r="D1013" s="1010"/>
      <c r="E1013" s="1734" t="s">
        <v>2743</v>
      </c>
      <c r="F1013" s="859"/>
      <c r="G1013" s="860" t="s">
        <v>2742</v>
      </c>
      <c r="H1013" s="644"/>
    </row>
    <row r="1014" spans="1:13" x14ac:dyDescent="0.2">
      <c r="A1014" s="1099" t="s">
        <v>6</v>
      </c>
      <c r="B1014" s="861"/>
      <c r="C1014" s="862"/>
      <c r="D1014" s="1011"/>
      <c r="E1014" s="3717"/>
      <c r="F1014" s="3718"/>
      <c r="G1014" s="864"/>
      <c r="H1014" s="644"/>
    </row>
    <row r="1015" spans="1:13" x14ac:dyDescent="0.2">
      <c r="A1015" s="1100" t="s">
        <v>7</v>
      </c>
      <c r="B1015" s="865"/>
      <c r="C1015" s="865"/>
      <c r="D1015" s="1012"/>
      <c r="E1015" s="1736" t="s">
        <v>8</v>
      </c>
      <c r="F1015" s="866"/>
      <c r="G1015" s="864" t="s">
        <v>9</v>
      </c>
      <c r="H1015" s="644"/>
    </row>
    <row r="1016" spans="1:13" x14ac:dyDescent="0.2">
      <c r="A1016" s="1097"/>
      <c r="B1016" s="853"/>
      <c r="C1016" s="988"/>
      <c r="D1016" s="1013"/>
      <c r="E1016" s="3708"/>
      <c r="F1016" s="3709"/>
      <c r="G1016" s="867"/>
      <c r="H1016" s="644"/>
    </row>
    <row r="1017" spans="1:13" ht="26.25" thickBot="1" x14ac:dyDescent="0.25">
      <c r="A1017" s="1101" t="s">
        <v>10</v>
      </c>
      <c r="B1017" s="868" t="s">
        <v>11</v>
      </c>
      <c r="C1017" s="869" t="s">
        <v>12</v>
      </c>
      <c r="D1017" s="870" t="s">
        <v>13</v>
      </c>
      <c r="E1017" s="871" t="s">
        <v>14</v>
      </c>
      <c r="F1017" s="872" t="s">
        <v>15</v>
      </c>
      <c r="G1017" s="873" t="s">
        <v>16</v>
      </c>
      <c r="H1017" s="644"/>
    </row>
    <row r="1018" spans="1:13" ht="13.5" customHeight="1" thickTop="1" x14ac:dyDescent="0.2">
      <c r="A1018" s="1096">
        <v>1</v>
      </c>
      <c r="B1018" s="822"/>
      <c r="C1018" s="1031" t="s">
        <v>305</v>
      </c>
      <c r="D1018" s="852" t="s">
        <v>567</v>
      </c>
      <c r="E1018" s="823">
        <v>15</v>
      </c>
      <c r="F1018" s="269">
        <v>125</v>
      </c>
      <c r="G1018" s="825">
        <f>F1018*E1018</f>
        <v>1875</v>
      </c>
      <c r="H1018" s="644"/>
      <c r="K1018" s="823">
        <v>15</v>
      </c>
      <c r="L1018" s="823"/>
      <c r="M1018" s="823"/>
    </row>
    <row r="1019" spans="1:13" ht="13.5" customHeight="1" x14ac:dyDescent="0.2">
      <c r="A1019" s="1096">
        <v>2</v>
      </c>
      <c r="B1019" s="822"/>
      <c r="C1019" s="1773" t="s">
        <v>305</v>
      </c>
      <c r="D1019" s="1226" t="s">
        <v>489</v>
      </c>
      <c r="E1019" s="1054">
        <v>125</v>
      </c>
      <c r="F1019" s="83">
        <v>360</v>
      </c>
      <c r="G1019" s="825">
        <f>F1019*E1019</f>
        <v>45000</v>
      </c>
      <c r="H1019" s="644"/>
      <c r="I1019" s="1768"/>
      <c r="K1019" s="823"/>
      <c r="L1019" s="823"/>
      <c r="M1019" s="823"/>
    </row>
    <row r="1020" spans="1:13" ht="13.5" customHeight="1" x14ac:dyDescent="0.2">
      <c r="A1020" s="1096">
        <v>3</v>
      </c>
      <c r="B1020" s="822"/>
      <c r="C1020" s="978" t="s">
        <v>305</v>
      </c>
      <c r="D1020" s="1226" t="s">
        <v>1317</v>
      </c>
      <c r="E1020" s="1054">
        <v>4</v>
      </c>
      <c r="F1020" s="1055">
        <v>1390</v>
      </c>
      <c r="G1020" s="825">
        <f t="shared" ref="G1020:G1050" si="28">F1020*E1020</f>
        <v>5560</v>
      </c>
      <c r="H1020" s="644"/>
      <c r="K1020" s="823">
        <v>4</v>
      </c>
      <c r="L1020" s="823"/>
      <c r="M1020" s="823"/>
    </row>
    <row r="1021" spans="1:13" ht="13.5" customHeight="1" x14ac:dyDescent="0.2">
      <c r="A1021" s="1096">
        <v>4</v>
      </c>
      <c r="B1021" s="822"/>
      <c r="C1021" s="978" t="s">
        <v>305</v>
      </c>
      <c r="D1021" s="1226" t="s">
        <v>1209</v>
      </c>
      <c r="E1021" s="1054">
        <v>2</v>
      </c>
      <c r="F1021" s="1055">
        <v>190</v>
      </c>
      <c r="G1021" s="825">
        <f t="shared" si="28"/>
        <v>380</v>
      </c>
      <c r="H1021" s="644"/>
      <c r="K1021" s="823">
        <v>2</v>
      </c>
      <c r="L1021" s="823"/>
      <c r="M1021" s="823"/>
    </row>
    <row r="1022" spans="1:13" ht="13.5" customHeight="1" x14ac:dyDescent="0.2">
      <c r="A1022" s="1096">
        <v>5</v>
      </c>
      <c r="B1022" s="822"/>
      <c r="C1022" s="978" t="s">
        <v>305</v>
      </c>
      <c r="D1022" s="1226" t="s">
        <v>1210</v>
      </c>
      <c r="E1022" s="1054">
        <v>3</v>
      </c>
      <c r="F1022" s="1055">
        <v>420</v>
      </c>
      <c r="G1022" s="825">
        <f t="shared" si="28"/>
        <v>1260</v>
      </c>
      <c r="H1022" s="644"/>
      <c r="I1022" s="1117"/>
      <c r="K1022" s="823">
        <v>3</v>
      </c>
      <c r="L1022" s="823"/>
      <c r="M1022" s="823"/>
    </row>
    <row r="1023" spans="1:13" ht="13.5" customHeight="1" x14ac:dyDescent="0.2">
      <c r="A1023" s="1096">
        <v>6</v>
      </c>
      <c r="B1023" s="822"/>
      <c r="C1023" s="978" t="s">
        <v>305</v>
      </c>
      <c r="D1023" s="1226" t="s">
        <v>491</v>
      </c>
      <c r="E1023" s="1054">
        <v>10</v>
      </c>
      <c r="F1023" s="1055">
        <v>175</v>
      </c>
      <c r="G1023" s="825">
        <f t="shared" si="28"/>
        <v>1750</v>
      </c>
      <c r="H1023" s="644"/>
      <c r="I1023" s="1117"/>
      <c r="K1023" s="823">
        <v>10</v>
      </c>
      <c r="L1023" s="823"/>
      <c r="M1023" s="823"/>
    </row>
    <row r="1024" spans="1:13" ht="13.5" customHeight="1" x14ac:dyDescent="0.2">
      <c r="A1024" s="1096"/>
      <c r="B1024" s="822"/>
      <c r="C1024" s="978"/>
      <c r="D1024" s="1226" t="s">
        <v>1211</v>
      </c>
      <c r="E1024" s="1054"/>
      <c r="F1024" s="1055"/>
      <c r="G1024" s="825"/>
      <c r="H1024" s="644"/>
      <c r="I1024" s="1117"/>
      <c r="K1024" s="823"/>
      <c r="L1024" s="823"/>
      <c r="M1024" s="823"/>
    </row>
    <row r="1025" spans="1:13" ht="13.5" customHeight="1" x14ac:dyDescent="0.2">
      <c r="A1025" s="1096">
        <v>7</v>
      </c>
      <c r="B1025" s="822"/>
      <c r="C1025" s="978" t="s">
        <v>232</v>
      </c>
      <c r="D1025" s="1226" t="s">
        <v>2809</v>
      </c>
      <c r="E1025" s="1054">
        <v>72</v>
      </c>
      <c r="F1025" s="1055">
        <v>48</v>
      </c>
      <c r="G1025" s="825">
        <f t="shared" si="28"/>
        <v>3456</v>
      </c>
      <c r="H1025" s="644"/>
      <c r="I1025" s="1768"/>
      <c r="K1025" s="823"/>
      <c r="L1025" s="823"/>
      <c r="M1025" s="823"/>
    </row>
    <row r="1026" spans="1:13" ht="13.5" customHeight="1" x14ac:dyDescent="0.2">
      <c r="A1026" s="1096"/>
      <c r="B1026" s="822"/>
      <c r="C1026" s="978"/>
      <c r="D1026" s="1226" t="s">
        <v>2810</v>
      </c>
      <c r="E1026" s="1054"/>
      <c r="F1026" s="1055"/>
      <c r="G1026" s="825"/>
      <c r="H1026" s="644"/>
      <c r="I1026" s="1768"/>
      <c r="K1026" s="823"/>
      <c r="L1026" s="823"/>
      <c r="M1026" s="823"/>
    </row>
    <row r="1027" spans="1:13" ht="13.5" customHeight="1" x14ac:dyDescent="0.2">
      <c r="A1027" s="1096">
        <v>8</v>
      </c>
      <c r="B1027" s="828"/>
      <c r="C1027" s="978" t="s">
        <v>305</v>
      </c>
      <c r="D1027" s="1226" t="s">
        <v>1212</v>
      </c>
      <c r="E1027" s="1057">
        <v>25</v>
      </c>
      <c r="F1027" s="148">
        <v>150</v>
      </c>
      <c r="G1027" s="825">
        <f t="shared" si="28"/>
        <v>3750</v>
      </c>
      <c r="H1027" s="644"/>
      <c r="I1027" s="1117"/>
      <c r="K1027" s="851">
        <v>25</v>
      </c>
      <c r="L1027" s="851"/>
      <c r="M1027" s="851"/>
    </row>
    <row r="1028" spans="1:13" ht="13.5" customHeight="1" x14ac:dyDescent="0.2">
      <c r="A1028" s="1096">
        <v>9</v>
      </c>
      <c r="B1028" s="828"/>
      <c r="C1028" s="1053" t="s">
        <v>305</v>
      </c>
      <c r="D1028" s="1774" t="s">
        <v>1213</v>
      </c>
      <c r="E1028" s="1080">
        <v>750</v>
      </c>
      <c r="F1028" s="148">
        <v>120</v>
      </c>
      <c r="G1028" s="825">
        <f t="shared" si="28"/>
        <v>90000</v>
      </c>
      <c r="H1028" s="644"/>
      <c r="I1028" s="1117"/>
      <c r="K1028" s="1252">
        <v>750</v>
      </c>
      <c r="L1028" s="1252"/>
      <c r="M1028" s="1252"/>
    </row>
    <row r="1029" spans="1:13" ht="13.5" customHeight="1" x14ac:dyDescent="0.2">
      <c r="A1029" s="1096">
        <v>10</v>
      </c>
      <c r="B1029" s="828"/>
      <c r="C1029" s="1053" t="s">
        <v>305</v>
      </c>
      <c r="D1029" s="1775" t="s">
        <v>1215</v>
      </c>
      <c r="E1029" s="1080">
        <v>500</v>
      </c>
      <c r="F1029" s="148">
        <v>290</v>
      </c>
      <c r="G1029" s="825">
        <f t="shared" si="28"/>
        <v>145000</v>
      </c>
      <c r="H1029" s="644"/>
      <c r="I1029" s="1117"/>
      <c r="K1029" s="1252">
        <v>500</v>
      </c>
      <c r="L1029" s="1252"/>
      <c r="M1029" s="1252"/>
    </row>
    <row r="1030" spans="1:13" ht="13.5" customHeight="1" x14ac:dyDescent="0.2">
      <c r="A1030" s="1096">
        <v>11</v>
      </c>
      <c r="B1030" s="828"/>
      <c r="C1030" s="978" t="s">
        <v>232</v>
      </c>
      <c r="D1030" s="1226" t="s">
        <v>1121</v>
      </c>
      <c r="E1030" s="1080">
        <v>540</v>
      </c>
      <c r="F1030" s="148">
        <v>45</v>
      </c>
      <c r="G1030" s="825">
        <f t="shared" si="28"/>
        <v>24300</v>
      </c>
      <c r="H1030" s="644"/>
      <c r="I1030" s="1117"/>
      <c r="K1030" s="1252">
        <v>540</v>
      </c>
      <c r="L1030" s="1252"/>
      <c r="M1030" s="1252"/>
    </row>
    <row r="1031" spans="1:13" ht="13.5" customHeight="1" x14ac:dyDescent="0.2">
      <c r="A1031" s="1096">
        <v>12</v>
      </c>
      <c r="B1031" s="828"/>
      <c r="C1031" s="1053" t="s">
        <v>232</v>
      </c>
      <c r="D1031" s="1775" t="s">
        <v>1122</v>
      </c>
      <c r="E1031" s="1080">
        <v>720</v>
      </c>
      <c r="F1031" s="148">
        <v>28</v>
      </c>
      <c r="G1031" s="825">
        <f t="shared" si="28"/>
        <v>20160</v>
      </c>
      <c r="H1031" s="644"/>
      <c r="I1031" s="1117"/>
      <c r="K1031" s="1252">
        <v>720</v>
      </c>
      <c r="L1031" s="1252"/>
      <c r="M1031" s="1252"/>
    </row>
    <row r="1032" spans="1:13" ht="13.5" customHeight="1" x14ac:dyDescent="0.2">
      <c r="A1032" s="1096">
        <v>13</v>
      </c>
      <c r="B1032" s="828"/>
      <c r="C1032" s="1053" t="s">
        <v>232</v>
      </c>
      <c r="D1032" s="1775" t="s">
        <v>1123</v>
      </c>
      <c r="E1032" s="1080">
        <v>270</v>
      </c>
      <c r="F1032" s="148">
        <v>38</v>
      </c>
      <c r="G1032" s="825">
        <f t="shared" si="28"/>
        <v>10260</v>
      </c>
      <c r="H1032" s="644"/>
      <c r="I1032" s="1117"/>
      <c r="K1032" s="1252">
        <v>270</v>
      </c>
      <c r="L1032" s="1252"/>
      <c r="M1032" s="1252"/>
    </row>
    <row r="1033" spans="1:13" ht="13.5" customHeight="1" x14ac:dyDescent="0.2">
      <c r="A1033" s="1096">
        <v>14</v>
      </c>
      <c r="B1033" s="828"/>
      <c r="C1033" s="1053" t="s">
        <v>232</v>
      </c>
      <c r="D1033" s="1775" t="s">
        <v>1124</v>
      </c>
      <c r="E1033" s="1054">
        <v>144</v>
      </c>
      <c r="F1033" s="148">
        <v>24</v>
      </c>
      <c r="G1033" s="825">
        <f t="shared" si="28"/>
        <v>3456</v>
      </c>
      <c r="H1033" s="644"/>
      <c r="I1033" s="1117"/>
      <c r="K1033" s="823">
        <v>144</v>
      </c>
      <c r="L1033" s="823"/>
      <c r="M1033" s="823"/>
    </row>
    <row r="1034" spans="1:13" ht="13.5" customHeight="1" x14ac:dyDescent="0.2">
      <c r="A1034" s="1096">
        <v>15</v>
      </c>
      <c r="B1034" s="828"/>
      <c r="C1034" s="1053" t="s">
        <v>305</v>
      </c>
      <c r="D1034" s="1774" t="s">
        <v>1216</v>
      </c>
      <c r="E1034" s="258">
        <v>450</v>
      </c>
      <c r="F1034" s="148">
        <v>220</v>
      </c>
      <c r="G1034" s="825">
        <f t="shared" si="28"/>
        <v>99000</v>
      </c>
      <c r="H1034" s="644"/>
      <c r="I1034" s="1117"/>
      <c r="K1034" s="827">
        <v>450</v>
      </c>
      <c r="L1034" s="827"/>
      <c r="M1034" s="827"/>
    </row>
    <row r="1035" spans="1:13" ht="13.5" customHeight="1" x14ac:dyDescent="0.2">
      <c r="A1035" s="1096">
        <v>16</v>
      </c>
      <c r="B1035" s="828"/>
      <c r="C1035" s="1053" t="s">
        <v>305</v>
      </c>
      <c r="D1035" s="1774" t="s">
        <v>1217</v>
      </c>
      <c r="E1035" s="1054">
        <v>10</v>
      </c>
      <c r="F1035" s="148">
        <v>120</v>
      </c>
      <c r="G1035" s="825">
        <f t="shared" si="28"/>
        <v>1200</v>
      </c>
      <c r="H1035" s="644"/>
      <c r="I1035" s="1117"/>
      <c r="K1035" s="823">
        <v>10</v>
      </c>
      <c r="L1035" s="823"/>
      <c r="M1035" s="823"/>
    </row>
    <row r="1036" spans="1:13" ht="13.5" customHeight="1" x14ac:dyDescent="0.2">
      <c r="A1036" s="1096">
        <v>17</v>
      </c>
      <c r="B1036" s="828"/>
      <c r="C1036" s="1053" t="s">
        <v>305</v>
      </c>
      <c r="D1036" s="1774" t="s">
        <v>1222</v>
      </c>
      <c r="E1036" s="1054">
        <v>25</v>
      </c>
      <c r="F1036" s="148">
        <v>425</v>
      </c>
      <c r="G1036" s="825">
        <f t="shared" si="28"/>
        <v>10625</v>
      </c>
      <c r="H1036" s="644"/>
      <c r="I1036" s="1117"/>
      <c r="K1036" s="823">
        <v>25</v>
      </c>
      <c r="L1036" s="823"/>
      <c r="M1036" s="823"/>
    </row>
    <row r="1037" spans="1:13" ht="13.5" customHeight="1" x14ac:dyDescent="0.2">
      <c r="A1037" s="1096">
        <v>18</v>
      </c>
      <c r="B1037" s="828"/>
      <c r="C1037" s="1053" t="s">
        <v>305</v>
      </c>
      <c r="D1037" s="1774" t="s">
        <v>1223</v>
      </c>
      <c r="E1037" s="1054">
        <v>25</v>
      </c>
      <c r="F1037" s="148">
        <v>795</v>
      </c>
      <c r="G1037" s="825">
        <f t="shared" si="28"/>
        <v>19875</v>
      </c>
      <c r="H1037" s="644"/>
      <c r="I1037" s="1117"/>
      <c r="K1037" s="823">
        <v>25</v>
      </c>
      <c r="L1037" s="823"/>
      <c r="M1037" s="823"/>
    </row>
    <row r="1038" spans="1:13" ht="13.5" customHeight="1" x14ac:dyDescent="0.2">
      <c r="A1038" s="1096">
        <v>19</v>
      </c>
      <c r="B1038" s="828"/>
      <c r="C1038" s="1053" t="s">
        <v>305</v>
      </c>
      <c r="D1038" s="1774" t="s">
        <v>1225</v>
      </c>
      <c r="E1038" s="1054">
        <v>135</v>
      </c>
      <c r="F1038" s="148">
        <v>108</v>
      </c>
      <c r="G1038" s="825">
        <f t="shared" si="28"/>
        <v>14580</v>
      </c>
      <c r="H1038" s="644"/>
      <c r="I1038" s="1117"/>
      <c r="K1038" s="823">
        <v>135</v>
      </c>
      <c r="L1038" s="823"/>
      <c r="M1038" s="823"/>
    </row>
    <row r="1039" spans="1:13" ht="13.5" customHeight="1" x14ac:dyDescent="0.2">
      <c r="A1039" s="1096">
        <v>20</v>
      </c>
      <c r="B1039" s="828"/>
      <c r="C1039" s="1053" t="s">
        <v>232</v>
      </c>
      <c r="D1039" s="1226" t="s">
        <v>1171</v>
      </c>
      <c r="E1039" s="1054">
        <v>5</v>
      </c>
      <c r="F1039" s="156">
        <v>275</v>
      </c>
      <c r="G1039" s="825">
        <f t="shared" si="28"/>
        <v>1375</v>
      </c>
      <c r="H1039" s="644"/>
      <c r="I1039" s="1117"/>
      <c r="K1039" s="823">
        <v>5</v>
      </c>
      <c r="L1039" s="823"/>
      <c r="M1039" s="823"/>
    </row>
    <row r="1040" spans="1:13" ht="13.5" customHeight="1" x14ac:dyDescent="0.2">
      <c r="A1040" s="1096">
        <v>21</v>
      </c>
      <c r="B1040" s="828"/>
      <c r="C1040" s="978" t="s">
        <v>305</v>
      </c>
      <c r="D1040" s="1226" t="s">
        <v>1349</v>
      </c>
      <c r="E1040" s="1054">
        <v>10</v>
      </c>
      <c r="F1040" s="156">
        <v>970</v>
      </c>
      <c r="G1040" s="825">
        <f t="shared" si="28"/>
        <v>9700</v>
      </c>
      <c r="H1040" s="644"/>
      <c r="I1040" s="1117"/>
      <c r="K1040" s="823">
        <v>10</v>
      </c>
      <c r="L1040" s="823"/>
      <c r="M1040" s="823"/>
    </row>
    <row r="1041" spans="1:13" ht="13.5" customHeight="1" x14ac:dyDescent="0.2">
      <c r="A1041" s="1096"/>
      <c r="B1041" s="828"/>
      <c r="C1041" s="978"/>
      <c r="D1041" s="1226" t="s">
        <v>1350</v>
      </c>
      <c r="E1041" s="1054"/>
      <c r="F1041" s="156"/>
      <c r="G1041" s="825"/>
      <c r="H1041" s="644"/>
      <c r="I1041" s="1137"/>
      <c r="K1041" s="823"/>
      <c r="L1041" s="823"/>
      <c r="M1041" s="823"/>
    </row>
    <row r="1042" spans="1:13" ht="13.5" customHeight="1" x14ac:dyDescent="0.2">
      <c r="A1042" s="1096">
        <v>22</v>
      </c>
      <c r="B1042" s="828"/>
      <c r="C1042" s="978" t="s">
        <v>305</v>
      </c>
      <c r="D1042" s="1226" t="s">
        <v>502</v>
      </c>
      <c r="E1042" s="1054">
        <v>10</v>
      </c>
      <c r="F1042" s="156">
        <v>4500</v>
      </c>
      <c r="G1042" s="825">
        <f t="shared" si="28"/>
        <v>45000</v>
      </c>
      <c r="H1042" s="644"/>
      <c r="I1042" s="1117"/>
      <c r="K1042" s="823">
        <v>10</v>
      </c>
      <c r="L1042" s="823"/>
      <c r="M1042" s="823"/>
    </row>
    <row r="1043" spans="1:13" ht="13.5" customHeight="1" x14ac:dyDescent="0.2">
      <c r="A1043" s="1096"/>
      <c r="B1043" s="828"/>
      <c r="C1043" s="978"/>
      <c r="D1043" s="1226" t="s">
        <v>1227</v>
      </c>
      <c r="E1043" s="1054"/>
      <c r="F1043" s="156"/>
      <c r="G1043" s="825"/>
      <c r="H1043" s="644"/>
      <c r="I1043" s="1653"/>
      <c r="K1043" s="823"/>
      <c r="L1043" s="823"/>
      <c r="M1043" s="823"/>
    </row>
    <row r="1044" spans="1:13" ht="13.5" customHeight="1" x14ac:dyDescent="0.2">
      <c r="A1044" s="1096">
        <v>23</v>
      </c>
      <c r="B1044" s="828"/>
      <c r="C1044" s="978" t="s">
        <v>59</v>
      </c>
      <c r="D1044" s="1226" t="s">
        <v>572</v>
      </c>
      <c r="E1044" s="1054">
        <v>50</v>
      </c>
      <c r="F1044" s="156">
        <v>95</v>
      </c>
      <c r="G1044" s="825">
        <f t="shared" si="28"/>
        <v>4750</v>
      </c>
      <c r="H1044" s="644"/>
      <c r="I1044" s="1117"/>
      <c r="K1044" s="823">
        <v>50</v>
      </c>
      <c r="L1044" s="823"/>
      <c r="M1044" s="823"/>
    </row>
    <row r="1045" spans="1:13" ht="13.5" customHeight="1" x14ac:dyDescent="0.2">
      <c r="A1045" s="1096">
        <v>24</v>
      </c>
      <c r="B1045" s="828"/>
      <c r="C1045" s="978" t="s">
        <v>1359</v>
      </c>
      <c r="D1045" s="1226" t="s">
        <v>998</v>
      </c>
      <c r="E1045" s="1054">
        <v>25</v>
      </c>
      <c r="F1045" s="156">
        <v>1350</v>
      </c>
      <c r="G1045" s="825">
        <f t="shared" si="28"/>
        <v>33750</v>
      </c>
      <c r="H1045" s="644"/>
      <c r="I1045" s="1117"/>
      <c r="K1045" s="823">
        <v>25</v>
      </c>
      <c r="L1045" s="823"/>
      <c r="M1045" s="823"/>
    </row>
    <row r="1046" spans="1:13" ht="13.5" customHeight="1" x14ac:dyDescent="0.2">
      <c r="A1046" s="1096"/>
      <c r="B1046" s="828"/>
      <c r="C1046" s="978"/>
      <c r="D1046" s="1226" t="s">
        <v>1383</v>
      </c>
      <c r="E1046" s="1054"/>
      <c r="F1046" s="156"/>
      <c r="G1046" s="825"/>
      <c r="H1046" s="644"/>
      <c r="I1046" s="1117"/>
      <c r="K1046" s="823"/>
      <c r="L1046" s="823"/>
      <c r="M1046" s="823"/>
    </row>
    <row r="1047" spans="1:13" ht="13.5" customHeight="1" x14ac:dyDescent="0.2">
      <c r="A1047" s="1096">
        <v>25</v>
      </c>
      <c r="B1047" s="828"/>
      <c r="C1047" s="1053" t="s">
        <v>305</v>
      </c>
      <c r="D1047" s="1774" t="s">
        <v>1228</v>
      </c>
      <c r="E1047" s="1054">
        <v>2</v>
      </c>
      <c r="F1047" s="156">
        <v>300</v>
      </c>
      <c r="G1047" s="825">
        <f t="shared" si="28"/>
        <v>600</v>
      </c>
      <c r="H1047" s="644"/>
      <c r="I1047" s="1117"/>
      <c r="K1047" s="823">
        <v>2</v>
      </c>
      <c r="L1047" s="823"/>
      <c r="M1047" s="823"/>
    </row>
    <row r="1048" spans="1:13" ht="13.5" customHeight="1" x14ac:dyDescent="0.2">
      <c r="A1048" s="1096">
        <v>26</v>
      </c>
      <c r="B1048" s="828"/>
      <c r="C1048" s="1053" t="s">
        <v>2812</v>
      </c>
      <c r="D1048" s="1776" t="s">
        <v>2811</v>
      </c>
      <c r="E1048" s="1054">
        <v>300</v>
      </c>
      <c r="F1048" s="156">
        <v>5.75</v>
      </c>
      <c r="G1048" s="825">
        <f t="shared" si="28"/>
        <v>1725</v>
      </c>
      <c r="H1048" s="644"/>
      <c r="I1048" s="1768"/>
      <c r="K1048" s="823"/>
      <c r="L1048" s="823"/>
      <c r="M1048" s="823"/>
    </row>
    <row r="1049" spans="1:13" ht="13.5" customHeight="1" x14ac:dyDescent="0.2">
      <c r="A1049" s="1096">
        <v>27</v>
      </c>
      <c r="B1049" s="828"/>
      <c r="C1049" s="1053" t="s">
        <v>305</v>
      </c>
      <c r="D1049" s="1777" t="s">
        <v>496</v>
      </c>
      <c r="E1049" s="1054">
        <v>2</v>
      </c>
      <c r="F1049" s="156">
        <v>1617</v>
      </c>
      <c r="G1049" s="825">
        <f t="shared" si="28"/>
        <v>3234</v>
      </c>
      <c r="H1049" s="644"/>
      <c r="I1049" s="1117"/>
      <c r="K1049" s="823">
        <v>2</v>
      </c>
      <c r="L1049" s="823"/>
      <c r="M1049" s="823"/>
    </row>
    <row r="1050" spans="1:13" ht="13.5" customHeight="1" x14ac:dyDescent="0.2">
      <c r="A1050" s="1096">
        <v>28</v>
      </c>
      <c r="B1050" s="828"/>
      <c r="C1050" s="1053" t="s">
        <v>305</v>
      </c>
      <c r="D1050" s="1778" t="s">
        <v>2813</v>
      </c>
      <c r="E1050" s="1054">
        <v>20</v>
      </c>
      <c r="F1050" s="156">
        <v>1200</v>
      </c>
      <c r="G1050" s="825">
        <f t="shared" si="28"/>
        <v>24000</v>
      </c>
      <c r="H1050" s="644"/>
      <c r="I1050" s="1117"/>
      <c r="K1050" s="823">
        <v>72</v>
      </c>
      <c r="L1050" s="823"/>
      <c r="M1050" s="823"/>
    </row>
    <row r="1051" spans="1:13" ht="12.75" customHeight="1" x14ac:dyDescent="0.2">
      <c r="A1051" s="1096"/>
      <c r="B1051" s="1221"/>
      <c r="C1051" s="1222"/>
      <c r="D1051" s="1591"/>
      <c r="E1051" s="1224"/>
      <c r="F1051" s="840"/>
      <c r="G1051" s="1225"/>
      <c r="H1051" s="644"/>
      <c r="I1051" s="1137"/>
    </row>
    <row r="1052" spans="1:13" ht="13.5" thickBot="1" x14ac:dyDescent="0.25">
      <c r="A1052" s="1096"/>
      <c r="B1052" s="874"/>
      <c r="C1052" s="875"/>
      <c r="D1052" s="1014"/>
      <c r="E1052" s="1249"/>
      <c r="F1052" s="876" t="s">
        <v>985</v>
      </c>
      <c r="G1052" s="877">
        <f>SUM(G1018:G1051)</f>
        <v>625621</v>
      </c>
      <c r="H1052" s="644"/>
    </row>
    <row r="1053" spans="1:13" ht="13.5" thickTop="1" x14ac:dyDescent="0.2">
      <c r="A1053" s="1099" t="s">
        <v>997</v>
      </c>
      <c r="B1053" s="878"/>
      <c r="C1053" s="987"/>
      <c r="D1053" s="1015"/>
      <c r="E1053" s="1250"/>
      <c r="F1053" s="879"/>
      <c r="G1053" s="864"/>
      <c r="H1053" s="644"/>
      <c r="I1053"/>
    </row>
    <row r="1054" spans="1:13" ht="13.5" thickBot="1" x14ac:dyDescent="0.25">
      <c r="A1054" s="1102"/>
      <c r="B1054" s="880"/>
      <c r="C1054" s="880"/>
      <c r="D1054" s="1016"/>
      <c r="E1054" s="1251"/>
      <c r="F1054" s="881"/>
      <c r="G1054" s="882"/>
      <c r="H1054" s="644"/>
      <c r="I1054"/>
    </row>
    <row r="1055" spans="1:13" ht="13.5" thickTop="1" x14ac:dyDescent="0.2">
      <c r="A1055" s="3710"/>
      <c r="B1055" s="3711"/>
      <c r="C1055" s="3711"/>
      <c r="D1055" s="1017" t="s">
        <v>18</v>
      </c>
      <c r="E1055" s="3712" t="s">
        <v>19</v>
      </c>
      <c r="F1055" s="3712"/>
      <c r="G1055" s="3713"/>
      <c r="H1055" s="644"/>
      <c r="I1055"/>
    </row>
    <row r="1056" spans="1:13" x14ac:dyDescent="0.2">
      <c r="A1056" s="3689" t="s">
        <v>20</v>
      </c>
      <c r="B1056" s="3690"/>
      <c r="C1056" s="3690"/>
      <c r="D1056" s="1018"/>
      <c r="E1056" s="3714"/>
      <c r="F1056" s="3715"/>
      <c r="G1056" s="3716"/>
      <c r="H1056" s="644"/>
      <c r="I1056"/>
    </row>
    <row r="1057" spans="1:9" x14ac:dyDescent="0.2">
      <c r="A1057" s="3689" t="s">
        <v>21</v>
      </c>
      <c r="B1057" s="3690"/>
      <c r="C1057" s="3690"/>
      <c r="D1057" s="1019" t="s">
        <v>85</v>
      </c>
      <c r="E1057" s="3691" t="s">
        <v>25</v>
      </c>
      <c r="F1057" s="3691"/>
      <c r="G1057" s="3692"/>
      <c r="H1057" s="644"/>
      <c r="I1057"/>
    </row>
    <row r="1058" spans="1:9" ht="13.5" thickBot="1" x14ac:dyDescent="0.25">
      <c r="A1058" s="3693" t="s">
        <v>22</v>
      </c>
      <c r="B1058" s="3694"/>
      <c r="C1058" s="3694"/>
      <c r="D1058" s="1020" t="s">
        <v>113</v>
      </c>
      <c r="E1058" s="3695" t="s">
        <v>23</v>
      </c>
      <c r="F1058" s="3695"/>
      <c r="G1058" s="3696"/>
      <c r="H1058" s="644"/>
      <c r="I1058"/>
    </row>
    <row r="1059" spans="1:9" ht="16.5" x14ac:dyDescent="0.25">
      <c r="A1059" s="3752" t="s">
        <v>0</v>
      </c>
      <c r="B1059" s="3753"/>
      <c r="C1059" s="3753"/>
      <c r="D1059" s="3753"/>
      <c r="E1059" s="3753"/>
      <c r="F1059" s="3753"/>
      <c r="G1059" s="3754"/>
      <c r="H1059" s="644"/>
      <c r="I1059"/>
    </row>
    <row r="1060" spans="1:9" x14ac:dyDescent="0.2">
      <c r="A1060" s="3700" t="s">
        <v>1</v>
      </c>
      <c r="B1060" s="3701"/>
      <c r="C1060" s="3701"/>
      <c r="D1060" s="3701"/>
      <c r="E1060" s="3701"/>
      <c r="F1060" s="3701"/>
      <c r="G1060" s="3702"/>
      <c r="H1060" s="644"/>
      <c r="I1060"/>
    </row>
    <row r="1061" spans="1:9" x14ac:dyDescent="0.2">
      <c r="A1061" s="3703" t="s">
        <v>2</v>
      </c>
      <c r="B1061" s="3704"/>
      <c r="C1061" s="3704"/>
      <c r="D1061" s="3704"/>
      <c r="E1061" s="3704"/>
      <c r="F1061" s="3704"/>
      <c r="G1061" s="3705"/>
      <c r="H1061" s="644"/>
      <c r="I1061"/>
    </row>
    <row r="1062" spans="1:9" x14ac:dyDescent="0.2">
      <c r="A1062" s="1097"/>
      <c r="B1062" s="853"/>
      <c r="C1062" s="988"/>
      <c r="D1062" s="1009"/>
      <c r="E1062" s="1245"/>
      <c r="F1062" s="855"/>
      <c r="G1062" s="856" t="s">
        <v>1052</v>
      </c>
      <c r="H1062" s="644"/>
      <c r="I1062"/>
    </row>
    <row r="1063" spans="1:9" x14ac:dyDescent="0.2">
      <c r="A1063" s="1098" t="s">
        <v>4</v>
      </c>
      <c r="B1063" s="857"/>
      <c r="C1063" s="858" t="s">
        <v>77</v>
      </c>
      <c r="D1063" s="1010"/>
      <c r="E1063" s="1734" t="s">
        <v>2743</v>
      </c>
      <c r="F1063" s="859"/>
      <c r="G1063" s="860" t="s">
        <v>2742</v>
      </c>
      <c r="H1063" s="644"/>
      <c r="I1063"/>
    </row>
    <row r="1064" spans="1:9" x14ac:dyDescent="0.2">
      <c r="A1064" s="1099" t="s">
        <v>6</v>
      </c>
      <c r="B1064" s="861"/>
      <c r="C1064" s="862"/>
      <c r="D1064" s="1011"/>
      <c r="E1064" s="3717"/>
      <c r="F1064" s="3718"/>
      <c r="G1064" s="864"/>
      <c r="H1064" s="644"/>
      <c r="I1064"/>
    </row>
    <row r="1065" spans="1:9" x14ac:dyDescent="0.2">
      <c r="A1065" s="1100" t="s">
        <v>7</v>
      </c>
      <c r="B1065" s="865"/>
      <c r="C1065" s="865"/>
      <c r="D1065" s="1012"/>
      <c r="E1065" s="1736" t="s">
        <v>8</v>
      </c>
      <c r="F1065" s="866"/>
      <c r="G1065" s="864" t="s">
        <v>9</v>
      </c>
      <c r="H1065" s="644"/>
      <c r="I1065"/>
    </row>
    <row r="1066" spans="1:9" x14ac:dyDescent="0.2">
      <c r="A1066" s="1097"/>
      <c r="B1066" s="853"/>
      <c r="C1066" s="988"/>
      <c r="D1066" s="1013"/>
      <c r="E1066" s="3708"/>
      <c r="F1066" s="3709"/>
      <c r="G1066" s="867"/>
      <c r="H1066" s="644"/>
      <c r="I1066"/>
    </row>
    <row r="1067" spans="1:9" ht="26.25" thickBot="1" x14ac:dyDescent="0.25">
      <c r="A1067" s="1101" t="s">
        <v>10</v>
      </c>
      <c r="B1067" s="868" t="s">
        <v>11</v>
      </c>
      <c r="C1067" s="869" t="s">
        <v>12</v>
      </c>
      <c r="D1067" s="870" t="s">
        <v>13</v>
      </c>
      <c r="E1067" s="871" t="s">
        <v>14</v>
      </c>
      <c r="F1067" s="872" t="s">
        <v>15</v>
      </c>
      <c r="G1067" s="873" t="s">
        <v>16</v>
      </c>
      <c r="H1067" s="644"/>
      <c r="I1067"/>
    </row>
    <row r="1068" spans="1:9" ht="12.75" customHeight="1" thickTop="1" x14ac:dyDescent="0.2">
      <c r="A1068" s="1096"/>
      <c r="B1068" s="822"/>
      <c r="C1068" s="1031"/>
      <c r="D1068" s="243" t="s">
        <v>193</v>
      </c>
      <c r="E1068" s="823"/>
      <c r="F1068" s="269"/>
      <c r="G1068" s="1489">
        <f>$G$1052</f>
        <v>625621</v>
      </c>
      <c r="H1068" s="644"/>
      <c r="I1068"/>
    </row>
    <row r="1069" spans="1:9" ht="12.75" customHeight="1" x14ac:dyDescent="0.2">
      <c r="A1069" s="1096">
        <v>29</v>
      </c>
      <c r="B1069" s="828"/>
      <c r="C1069" s="1032" t="s">
        <v>232</v>
      </c>
      <c r="D1069" s="1045" t="s">
        <v>1172</v>
      </c>
      <c r="E1069" s="823">
        <v>72</v>
      </c>
      <c r="F1069" s="831">
        <v>155</v>
      </c>
      <c r="G1069" s="825">
        <f t="shared" ref="G1069" si="29">F1069*E1069</f>
        <v>11160</v>
      </c>
      <c r="H1069" s="644"/>
      <c r="I1069" s="1768"/>
    </row>
    <row r="1070" spans="1:9" ht="12.75" customHeight="1" x14ac:dyDescent="0.2">
      <c r="A1070" s="1096">
        <v>30</v>
      </c>
      <c r="B1070" s="822"/>
      <c r="C1070" s="1032" t="s">
        <v>232</v>
      </c>
      <c r="D1070" s="1046" t="s">
        <v>1127</v>
      </c>
      <c r="E1070" s="823">
        <v>72</v>
      </c>
      <c r="F1070" s="885">
        <v>75</v>
      </c>
      <c r="G1070" s="825">
        <f>F1070*E1070</f>
        <v>5400</v>
      </c>
      <c r="H1070" s="644"/>
      <c r="I1070" s="1050">
        <v>1</v>
      </c>
    </row>
    <row r="1071" spans="1:9" ht="12.75" customHeight="1" x14ac:dyDescent="0.2">
      <c r="A1071" s="1096">
        <v>31</v>
      </c>
      <c r="B1071" s="822"/>
      <c r="C1071" s="1032" t="s">
        <v>305</v>
      </c>
      <c r="D1071" s="1047" t="s">
        <v>498</v>
      </c>
      <c r="E1071" s="823">
        <v>10</v>
      </c>
      <c r="F1071" s="885">
        <v>650</v>
      </c>
      <c r="G1071" s="825">
        <f t="shared" ref="G1071:G1099" si="30">F1071*E1071</f>
        <v>6500</v>
      </c>
      <c r="H1071" s="644"/>
      <c r="I1071" s="1050">
        <v>2</v>
      </c>
    </row>
    <row r="1072" spans="1:9" ht="12.75" customHeight="1" x14ac:dyDescent="0.2">
      <c r="A1072" s="1096">
        <v>32</v>
      </c>
      <c r="B1072" s="822"/>
      <c r="C1072" s="1032" t="s">
        <v>305</v>
      </c>
      <c r="D1072" s="1047" t="s">
        <v>1291</v>
      </c>
      <c r="E1072" s="823">
        <v>20</v>
      </c>
      <c r="F1072" s="885">
        <v>259</v>
      </c>
      <c r="G1072" s="825">
        <f t="shared" si="30"/>
        <v>5180</v>
      </c>
      <c r="H1072" s="644"/>
      <c r="I1072" s="1050">
        <v>3</v>
      </c>
    </row>
    <row r="1073" spans="1:9" s="1305" customFormat="1" ht="12.75" customHeight="1" x14ac:dyDescent="0.2">
      <c r="A1073" s="1076">
        <v>33</v>
      </c>
      <c r="B1073" s="676"/>
      <c r="C1073" s="978" t="s">
        <v>232</v>
      </c>
      <c r="D1073" s="1226" t="s">
        <v>2814</v>
      </c>
      <c r="E1073" s="1054">
        <v>24</v>
      </c>
      <c r="F1073" s="1055">
        <v>225</v>
      </c>
      <c r="G1073" s="1074">
        <f t="shared" si="30"/>
        <v>5400</v>
      </c>
      <c r="I1073" s="980"/>
    </row>
    <row r="1074" spans="1:9" ht="12.75" customHeight="1" x14ac:dyDescent="0.2">
      <c r="A1074" s="1096">
        <v>34</v>
      </c>
      <c r="B1074" s="822"/>
      <c r="C1074" s="835" t="s">
        <v>232</v>
      </c>
      <c r="D1074" s="852" t="s">
        <v>1173</v>
      </c>
      <c r="E1074" s="823">
        <v>36</v>
      </c>
      <c r="F1074" s="885">
        <v>129</v>
      </c>
      <c r="G1074" s="825">
        <f t="shared" si="30"/>
        <v>4644</v>
      </c>
      <c r="H1074" s="644"/>
      <c r="I1074" s="1768">
        <v>4</v>
      </c>
    </row>
    <row r="1075" spans="1:9" ht="12.75" customHeight="1" x14ac:dyDescent="0.2">
      <c r="A1075" s="1096">
        <v>35</v>
      </c>
      <c r="B1075" s="822"/>
      <c r="C1075" s="1032" t="s">
        <v>305</v>
      </c>
      <c r="D1075" s="1047" t="s">
        <v>1232</v>
      </c>
      <c r="E1075" s="823">
        <v>200</v>
      </c>
      <c r="F1075" s="885">
        <v>140</v>
      </c>
      <c r="G1075" s="825">
        <f t="shared" si="30"/>
        <v>28000</v>
      </c>
      <c r="H1075" s="644"/>
      <c r="I1075" s="1768">
        <v>5</v>
      </c>
    </row>
    <row r="1076" spans="1:9" ht="12.75" customHeight="1" x14ac:dyDescent="0.2">
      <c r="A1076" s="1096">
        <v>36</v>
      </c>
      <c r="B1076" s="822"/>
      <c r="C1076" s="1032" t="s">
        <v>305</v>
      </c>
      <c r="D1076" s="1047" t="s">
        <v>499</v>
      </c>
      <c r="E1076" s="851">
        <v>20</v>
      </c>
      <c r="F1076" s="885">
        <v>69.5</v>
      </c>
      <c r="G1076" s="825">
        <f t="shared" si="30"/>
        <v>1390</v>
      </c>
      <c r="H1076" s="644"/>
      <c r="I1076" s="1768">
        <v>6</v>
      </c>
    </row>
    <row r="1077" spans="1:9" ht="12.75" customHeight="1" x14ac:dyDescent="0.2">
      <c r="A1077" s="1096">
        <v>37</v>
      </c>
      <c r="B1077" s="822"/>
      <c r="C1077" s="1032" t="s">
        <v>305</v>
      </c>
      <c r="D1077" s="1047" t="s">
        <v>1292</v>
      </c>
      <c r="E1077" s="851">
        <v>300</v>
      </c>
      <c r="F1077" s="885">
        <v>300</v>
      </c>
      <c r="G1077" s="825">
        <f t="shared" si="30"/>
        <v>90000</v>
      </c>
      <c r="H1077" s="644"/>
      <c r="I1077" s="1768">
        <v>7</v>
      </c>
    </row>
    <row r="1078" spans="1:9" ht="12.75" customHeight="1" x14ac:dyDescent="0.2">
      <c r="A1078" s="1096">
        <v>38</v>
      </c>
      <c r="B1078" s="828"/>
      <c r="C1078" s="1032" t="s">
        <v>232</v>
      </c>
      <c r="D1078" s="852" t="s">
        <v>1174</v>
      </c>
      <c r="E1078" s="851">
        <v>72</v>
      </c>
      <c r="F1078" s="820">
        <v>38</v>
      </c>
      <c r="G1078" s="825">
        <f t="shared" si="30"/>
        <v>2736</v>
      </c>
      <c r="H1078" s="644"/>
      <c r="I1078" s="1768">
        <v>8</v>
      </c>
    </row>
    <row r="1079" spans="1:9" ht="12.75" customHeight="1" x14ac:dyDescent="0.2">
      <c r="A1079" s="1096">
        <v>39</v>
      </c>
      <c r="B1079" s="828"/>
      <c r="C1079" s="1032" t="s">
        <v>232</v>
      </c>
      <c r="D1079" s="852" t="s">
        <v>1130</v>
      </c>
      <c r="E1079" s="1252">
        <v>288</v>
      </c>
      <c r="F1079" s="820">
        <v>42</v>
      </c>
      <c r="G1079" s="825">
        <f t="shared" si="30"/>
        <v>12096</v>
      </c>
      <c r="H1079" s="644"/>
      <c r="I1079" s="1768">
        <v>9</v>
      </c>
    </row>
    <row r="1080" spans="1:9" ht="12.75" customHeight="1" x14ac:dyDescent="0.2">
      <c r="A1080" s="1096">
        <v>40</v>
      </c>
      <c r="B1080" s="828"/>
      <c r="C1080" s="1032" t="s">
        <v>232</v>
      </c>
      <c r="D1080" s="852" t="s">
        <v>1159</v>
      </c>
      <c r="E1080" s="1252">
        <v>36</v>
      </c>
      <c r="F1080" s="820">
        <v>36</v>
      </c>
      <c r="G1080" s="825">
        <f t="shared" si="30"/>
        <v>1296</v>
      </c>
      <c r="H1080" s="644"/>
      <c r="I1080" s="1768">
        <v>10</v>
      </c>
    </row>
    <row r="1081" spans="1:9" ht="12.75" customHeight="1" x14ac:dyDescent="0.2">
      <c r="A1081" s="1096">
        <v>41</v>
      </c>
      <c r="B1081" s="828"/>
      <c r="C1081" s="1032" t="s">
        <v>305</v>
      </c>
      <c r="D1081" s="1046" t="s">
        <v>1318</v>
      </c>
      <c r="E1081" s="1252">
        <v>2</v>
      </c>
      <c r="F1081" s="820">
        <v>350</v>
      </c>
      <c r="G1081" s="825">
        <f t="shared" si="30"/>
        <v>700</v>
      </c>
      <c r="H1081" s="644"/>
      <c r="I1081" s="1768">
        <v>11</v>
      </c>
    </row>
    <row r="1082" spans="1:9" ht="12.75" customHeight="1" x14ac:dyDescent="0.2">
      <c r="A1082" s="1096">
        <v>42</v>
      </c>
      <c r="B1082" s="828"/>
      <c r="C1082" s="1032" t="s">
        <v>305</v>
      </c>
      <c r="D1082" s="1047" t="s">
        <v>1235</v>
      </c>
      <c r="E1082" s="1252">
        <v>10</v>
      </c>
      <c r="F1082" s="820">
        <v>110</v>
      </c>
      <c r="G1082" s="825">
        <f t="shared" si="30"/>
        <v>1100</v>
      </c>
      <c r="H1082" s="644"/>
      <c r="I1082" s="1768">
        <v>12</v>
      </c>
    </row>
    <row r="1083" spans="1:9" ht="12.75" customHeight="1" x14ac:dyDescent="0.2">
      <c r="A1083" s="1096">
        <v>43</v>
      </c>
      <c r="B1083" s="828"/>
      <c r="C1083" s="1032" t="s">
        <v>305</v>
      </c>
      <c r="D1083" s="1048" t="s">
        <v>1236</v>
      </c>
      <c r="E1083" s="1252">
        <v>10</v>
      </c>
      <c r="F1083" s="820">
        <v>675</v>
      </c>
      <c r="G1083" s="825">
        <f t="shared" si="30"/>
        <v>6750</v>
      </c>
      <c r="H1083" s="644"/>
      <c r="I1083" s="1768">
        <v>13</v>
      </c>
    </row>
    <row r="1084" spans="1:9" ht="12.75" customHeight="1" x14ac:dyDescent="0.2">
      <c r="A1084" s="1096">
        <v>44</v>
      </c>
      <c r="B1084" s="828"/>
      <c r="C1084" s="1032" t="s">
        <v>232</v>
      </c>
      <c r="D1084" s="852" t="s">
        <v>991</v>
      </c>
      <c r="E1084" s="823">
        <v>36</v>
      </c>
      <c r="F1084" s="820">
        <v>475</v>
      </c>
      <c r="G1084" s="825">
        <f t="shared" si="30"/>
        <v>17100</v>
      </c>
      <c r="H1084" s="644"/>
      <c r="I1084" s="1768">
        <v>14</v>
      </c>
    </row>
    <row r="1085" spans="1:9" ht="12.75" customHeight="1" x14ac:dyDescent="0.2">
      <c r="A1085" s="1096">
        <v>45</v>
      </c>
      <c r="B1085" s="828"/>
      <c r="C1085" s="1032" t="s">
        <v>305</v>
      </c>
      <c r="D1085" s="1033" t="s">
        <v>1237</v>
      </c>
      <c r="E1085" s="827">
        <v>25</v>
      </c>
      <c r="F1085" s="820">
        <v>159.5</v>
      </c>
      <c r="G1085" s="825">
        <f t="shared" si="30"/>
        <v>3987.5</v>
      </c>
      <c r="H1085" s="644"/>
      <c r="I1085" s="1768">
        <v>15</v>
      </c>
    </row>
    <row r="1086" spans="1:9" ht="12.75" customHeight="1" x14ac:dyDescent="0.2">
      <c r="A1086" s="1096">
        <v>46</v>
      </c>
      <c r="B1086" s="828"/>
      <c r="C1086" s="1032" t="s">
        <v>305</v>
      </c>
      <c r="D1086" s="1045" t="s">
        <v>508</v>
      </c>
      <c r="E1086" s="823">
        <v>5</v>
      </c>
      <c r="F1086" s="820">
        <v>950</v>
      </c>
      <c r="G1086" s="825">
        <f t="shared" si="30"/>
        <v>4750</v>
      </c>
      <c r="H1086" s="644"/>
      <c r="I1086" s="1768">
        <v>16</v>
      </c>
    </row>
    <row r="1087" spans="1:9" ht="12.75" customHeight="1" x14ac:dyDescent="0.2">
      <c r="A1087" s="1096">
        <v>47</v>
      </c>
      <c r="B1087" s="828"/>
      <c r="C1087" s="1032" t="s">
        <v>305</v>
      </c>
      <c r="D1087" s="1033" t="s">
        <v>1239</v>
      </c>
      <c r="E1087" s="823">
        <v>25</v>
      </c>
      <c r="F1087" s="820">
        <v>220</v>
      </c>
      <c r="G1087" s="825">
        <f t="shared" si="30"/>
        <v>5500</v>
      </c>
      <c r="H1087" s="644"/>
      <c r="I1087" s="1768">
        <v>17</v>
      </c>
    </row>
    <row r="1088" spans="1:9" ht="12.75" customHeight="1" x14ac:dyDescent="0.2">
      <c r="A1088" s="1096">
        <v>48</v>
      </c>
      <c r="B1088" s="828"/>
      <c r="C1088" s="1032" t="s">
        <v>305</v>
      </c>
      <c r="D1088" s="1045" t="s">
        <v>509</v>
      </c>
      <c r="E1088" s="823">
        <v>20</v>
      </c>
      <c r="F1088" s="820">
        <v>360</v>
      </c>
      <c r="G1088" s="825">
        <f t="shared" si="30"/>
        <v>7200</v>
      </c>
      <c r="H1088" s="644"/>
      <c r="I1088" s="1768">
        <v>18</v>
      </c>
    </row>
    <row r="1089" spans="1:9" ht="12.75" customHeight="1" x14ac:dyDescent="0.2">
      <c r="A1089" s="1096">
        <v>49</v>
      </c>
      <c r="B1089" s="828"/>
      <c r="C1089" s="1032" t="s">
        <v>232</v>
      </c>
      <c r="D1089" s="1045" t="s">
        <v>1133</v>
      </c>
      <c r="E1089" s="823">
        <v>72</v>
      </c>
      <c r="F1089" s="820">
        <v>65</v>
      </c>
      <c r="G1089" s="825">
        <f t="shared" si="30"/>
        <v>4680</v>
      </c>
      <c r="H1089" s="644"/>
      <c r="I1089" s="1768">
        <v>19</v>
      </c>
    </row>
    <row r="1090" spans="1:9" ht="12.75" customHeight="1" x14ac:dyDescent="0.2">
      <c r="A1090" s="1096">
        <v>50</v>
      </c>
      <c r="B1090" s="828"/>
      <c r="C1090" s="1032" t="s">
        <v>232</v>
      </c>
      <c r="D1090" s="1045" t="s">
        <v>1134</v>
      </c>
      <c r="E1090" s="823">
        <v>36</v>
      </c>
      <c r="F1090" s="831">
        <v>165</v>
      </c>
      <c r="G1090" s="825">
        <f t="shared" si="30"/>
        <v>5940</v>
      </c>
      <c r="H1090" s="644"/>
      <c r="I1090" s="1768">
        <v>20</v>
      </c>
    </row>
    <row r="1091" spans="1:9" ht="12.75" customHeight="1" x14ac:dyDescent="0.2">
      <c r="A1091" s="1096">
        <v>51</v>
      </c>
      <c r="B1091" s="828"/>
      <c r="C1091" s="1032" t="s">
        <v>232</v>
      </c>
      <c r="D1091" s="1045" t="s">
        <v>1175</v>
      </c>
      <c r="E1091" s="823">
        <v>144</v>
      </c>
      <c r="F1091" s="831">
        <v>395</v>
      </c>
      <c r="G1091" s="825">
        <f t="shared" si="30"/>
        <v>56880</v>
      </c>
      <c r="H1091" s="644"/>
      <c r="I1091" s="1768">
        <v>21</v>
      </c>
    </row>
    <row r="1092" spans="1:9" ht="12.75" customHeight="1" x14ac:dyDescent="0.2">
      <c r="A1092" s="1096">
        <v>52</v>
      </c>
      <c r="B1092" s="828"/>
      <c r="C1092" s="1032" t="s">
        <v>1218</v>
      </c>
      <c r="D1092" s="1033" t="s">
        <v>1319</v>
      </c>
      <c r="E1092" s="823">
        <v>15000</v>
      </c>
      <c r="F1092" s="831">
        <v>11.95</v>
      </c>
      <c r="G1092" s="825">
        <f t="shared" si="30"/>
        <v>179250</v>
      </c>
      <c r="H1092" s="644"/>
      <c r="I1092" s="1768">
        <v>22</v>
      </c>
    </row>
    <row r="1093" spans="1:9" ht="12.75" customHeight="1" x14ac:dyDescent="0.2">
      <c r="A1093" s="1096">
        <v>53</v>
      </c>
      <c r="B1093" s="828"/>
      <c r="C1093" s="1032" t="s">
        <v>305</v>
      </c>
      <c r="D1093" s="1033" t="s">
        <v>1241</v>
      </c>
      <c r="E1093" s="823">
        <v>20</v>
      </c>
      <c r="F1093" s="831">
        <v>270</v>
      </c>
      <c r="G1093" s="825">
        <f t="shared" si="30"/>
        <v>5400</v>
      </c>
      <c r="H1093" s="644"/>
      <c r="I1093" s="1768">
        <v>23</v>
      </c>
    </row>
    <row r="1094" spans="1:9" ht="12.75" customHeight="1" x14ac:dyDescent="0.2">
      <c r="A1094" s="1096">
        <v>54</v>
      </c>
      <c r="B1094" s="828"/>
      <c r="C1094" s="1032" t="s">
        <v>305</v>
      </c>
      <c r="D1094" s="1043" t="s">
        <v>1242</v>
      </c>
      <c r="E1094" s="823">
        <v>10</v>
      </c>
      <c r="F1094" s="831">
        <v>600</v>
      </c>
      <c r="G1094" s="825">
        <f t="shared" si="30"/>
        <v>6000</v>
      </c>
      <c r="H1094" s="644"/>
      <c r="I1094" s="1768">
        <v>24</v>
      </c>
    </row>
    <row r="1095" spans="1:9" ht="12.75" customHeight="1" x14ac:dyDescent="0.2">
      <c r="A1095" s="1096">
        <v>55</v>
      </c>
      <c r="B1095" s="828"/>
      <c r="C1095" s="1032" t="s">
        <v>232</v>
      </c>
      <c r="D1095" s="1043" t="s">
        <v>1118</v>
      </c>
      <c r="E1095" s="823">
        <v>144</v>
      </c>
      <c r="F1095" s="831">
        <v>72</v>
      </c>
      <c r="G1095" s="825">
        <f t="shared" si="30"/>
        <v>10368</v>
      </c>
      <c r="H1095" s="644"/>
      <c r="I1095" s="1768">
        <v>25</v>
      </c>
    </row>
    <row r="1096" spans="1:9" ht="12.75" customHeight="1" x14ac:dyDescent="0.2">
      <c r="A1096" s="1096">
        <v>56</v>
      </c>
      <c r="B1096" s="828"/>
      <c r="C1096" s="1032" t="s">
        <v>305</v>
      </c>
      <c r="D1096" s="852" t="s">
        <v>1243</v>
      </c>
      <c r="E1096" s="823">
        <v>10</v>
      </c>
      <c r="F1096" s="831">
        <v>190</v>
      </c>
      <c r="G1096" s="825">
        <f t="shared" si="30"/>
        <v>1900</v>
      </c>
      <c r="H1096" s="644"/>
      <c r="I1096" s="1768">
        <v>26</v>
      </c>
    </row>
    <row r="1097" spans="1:9" ht="12.75" customHeight="1" x14ac:dyDescent="0.2">
      <c r="A1097" s="1096">
        <v>57</v>
      </c>
      <c r="B1097" s="828"/>
      <c r="C1097" s="1032" t="s">
        <v>305</v>
      </c>
      <c r="D1097" s="852" t="s">
        <v>1297</v>
      </c>
      <c r="E1097" s="823">
        <v>3</v>
      </c>
      <c r="F1097" s="831">
        <v>45</v>
      </c>
      <c r="G1097" s="825">
        <f t="shared" si="30"/>
        <v>135</v>
      </c>
      <c r="H1097" s="644"/>
      <c r="I1097" s="1768">
        <v>27</v>
      </c>
    </row>
    <row r="1098" spans="1:9" ht="12.75" customHeight="1" x14ac:dyDescent="0.2">
      <c r="A1098" s="1096">
        <v>58</v>
      </c>
      <c r="B1098" s="828"/>
      <c r="C1098" s="1032" t="s">
        <v>232</v>
      </c>
      <c r="D1098" s="852" t="s">
        <v>1161</v>
      </c>
      <c r="E1098" s="823">
        <v>72</v>
      </c>
      <c r="F1098" s="831">
        <v>22</v>
      </c>
      <c r="G1098" s="825">
        <f t="shared" si="30"/>
        <v>1584</v>
      </c>
      <c r="H1098" s="644"/>
      <c r="I1098" s="1768">
        <v>28</v>
      </c>
    </row>
    <row r="1099" spans="1:9" ht="12.75" customHeight="1" x14ac:dyDescent="0.2">
      <c r="A1099" s="1096">
        <v>59</v>
      </c>
      <c r="B1099" s="828"/>
      <c r="C1099" s="1053" t="s">
        <v>305</v>
      </c>
      <c r="D1099" s="1226" t="s">
        <v>1320</v>
      </c>
      <c r="E1099" s="1054">
        <v>1</v>
      </c>
      <c r="F1099" s="156">
        <v>825</v>
      </c>
      <c r="G1099" s="825">
        <f t="shared" si="30"/>
        <v>825</v>
      </c>
      <c r="H1099" s="644"/>
      <c r="I1099" s="1768">
        <v>29</v>
      </c>
    </row>
    <row r="1100" spans="1:9" ht="13.5" thickBot="1" x14ac:dyDescent="0.25">
      <c r="A1100" s="1096"/>
      <c r="B1100" s="874"/>
      <c r="C1100" s="875"/>
      <c r="D1100" s="875"/>
      <c r="E1100" s="1249"/>
      <c r="F1100" s="876" t="s">
        <v>985</v>
      </c>
      <c r="G1100" s="877">
        <f>SUM(G1068:G1099)</f>
        <v>1119472.5</v>
      </c>
      <c r="H1100" s="644"/>
    </row>
    <row r="1101" spans="1:9" ht="13.5" thickTop="1" x14ac:dyDescent="0.2">
      <c r="A1101" s="1099" t="s">
        <v>997</v>
      </c>
      <c r="B1101" s="878"/>
      <c r="C1101" s="987"/>
      <c r="D1101" s="1015"/>
      <c r="E1101" s="1250"/>
      <c r="F1101" s="879"/>
      <c r="G1101" s="864"/>
      <c r="H1101" s="644"/>
      <c r="I1101"/>
    </row>
    <row r="1102" spans="1:9" ht="13.5" thickBot="1" x14ac:dyDescent="0.25">
      <c r="A1102" s="1102"/>
      <c r="B1102" s="880"/>
      <c r="C1102" s="880"/>
      <c r="D1102" s="1016"/>
      <c r="E1102" s="1251"/>
      <c r="F1102" s="881"/>
      <c r="G1102" s="882"/>
      <c r="H1102" s="644"/>
      <c r="I1102"/>
    </row>
    <row r="1103" spans="1:9" ht="13.5" thickTop="1" x14ac:dyDescent="0.2">
      <c r="A1103" s="3710"/>
      <c r="B1103" s="3711"/>
      <c r="C1103" s="3711"/>
      <c r="D1103" s="1017" t="s">
        <v>18</v>
      </c>
      <c r="E1103" s="3712" t="s">
        <v>19</v>
      </c>
      <c r="F1103" s="3712"/>
      <c r="G1103" s="3713"/>
      <c r="H1103" s="644"/>
      <c r="I1103"/>
    </row>
    <row r="1104" spans="1:9" x14ac:dyDescent="0.2">
      <c r="A1104" s="3689" t="s">
        <v>20</v>
      </c>
      <c r="B1104" s="3690"/>
      <c r="C1104" s="3690"/>
      <c r="D1104" s="1018"/>
      <c r="E1104" s="3714"/>
      <c r="F1104" s="3715"/>
      <c r="G1104" s="3716"/>
      <c r="H1104" s="644"/>
      <c r="I1104"/>
    </row>
    <row r="1105" spans="1:9" x14ac:dyDescent="0.2">
      <c r="A1105" s="3689" t="s">
        <v>21</v>
      </c>
      <c r="B1105" s="3690"/>
      <c r="C1105" s="3690"/>
      <c r="D1105" s="1019" t="s">
        <v>85</v>
      </c>
      <c r="E1105" s="3691" t="s">
        <v>25</v>
      </c>
      <c r="F1105" s="3691"/>
      <c r="G1105" s="3692"/>
      <c r="H1105" s="644"/>
      <c r="I1105"/>
    </row>
    <row r="1106" spans="1:9" ht="13.5" thickBot="1" x14ac:dyDescent="0.25">
      <c r="A1106" s="3693" t="s">
        <v>22</v>
      </c>
      <c r="B1106" s="3694"/>
      <c r="C1106" s="3694"/>
      <c r="D1106" s="1020" t="s">
        <v>113</v>
      </c>
      <c r="E1106" s="3695" t="s">
        <v>23</v>
      </c>
      <c r="F1106" s="3695"/>
      <c r="G1106" s="3696"/>
      <c r="H1106" s="644"/>
      <c r="I1106"/>
    </row>
    <row r="1107" spans="1:9" ht="16.5" x14ac:dyDescent="0.25">
      <c r="A1107" s="3752" t="s">
        <v>0</v>
      </c>
      <c r="B1107" s="3753"/>
      <c r="C1107" s="3753"/>
      <c r="D1107" s="3753"/>
      <c r="E1107" s="3753"/>
      <c r="F1107" s="3753"/>
      <c r="G1107" s="3754"/>
      <c r="H1107" s="644"/>
      <c r="I1107"/>
    </row>
    <row r="1108" spans="1:9" x14ac:dyDescent="0.2">
      <c r="A1108" s="3700" t="s">
        <v>1</v>
      </c>
      <c r="B1108" s="3701"/>
      <c r="C1108" s="3701"/>
      <c r="D1108" s="3701"/>
      <c r="E1108" s="3701"/>
      <c r="F1108" s="3701"/>
      <c r="G1108" s="3702"/>
      <c r="H1108" s="644"/>
      <c r="I1108"/>
    </row>
    <row r="1109" spans="1:9" x14ac:dyDescent="0.2">
      <c r="A1109" s="3703" t="s">
        <v>2</v>
      </c>
      <c r="B1109" s="3704"/>
      <c r="C1109" s="3704"/>
      <c r="D1109" s="3704"/>
      <c r="E1109" s="3704"/>
      <c r="F1109" s="3704"/>
      <c r="G1109" s="3705"/>
      <c r="H1109" s="644"/>
      <c r="I1109"/>
    </row>
    <row r="1110" spans="1:9" x14ac:dyDescent="0.2">
      <c r="A1110" s="1097"/>
      <c r="B1110" s="853"/>
      <c r="C1110" s="988"/>
      <c r="D1110" s="1009"/>
      <c r="E1110" s="1245"/>
      <c r="F1110" s="855"/>
      <c r="G1110" s="856" t="s">
        <v>1051</v>
      </c>
      <c r="H1110" s="644"/>
      <c r="I1110"/>
    </row>
    <row r="1111" spans="1:9" x14ac:dyDescent="0.2">
      <c r="A1111" s="1098" t="s">
        <v>4</v>
      </c>
      <c r="B1111" s="857"/>
      <c r="C1111" s="858" t="s">
        <v>77</v>
      </c>
      <c r="D1111" s="1010"/>
      <c r="E1111" s="1734" t="s">
        <v>2743</v>
      </c>
      <c r="F1111" s="859"/>
      <c r="G1111" s="860" t="s">
        <v>2742</v>
      </c>
      <c r="H1111" s="644"/>
      <c r="I1111"/>
    </row>
    <row r="1112" spans="1:9" x14ac:dyDescent="0.2">
      <c r="A1112" s="1099" t="s">
        <v>6</v>
      </c>
      <c r="B1112" s="861"/>
      <c r="C1112" s="862"/>
      <c r="D1112" s="1011"/>
      <c r="E1112" s="3717"/>
      <c r="F1112" s="3718"/>
      <c r="G1112" s="864"/>
      <c r="H1112" s="644"/>
      <c r="I1112"/>
    </row>
    <row r="1113" spans="1:9" x14ac:dyDescent="0.2">
      <c r="A1113" s="1100" t="s">
        <v>7</v>
      </c>
      <c r="B1113" s="865"/>
      <c r="C1113" s="865"/>
      <c r="D1113" s="1012"/>
      <c r="E1113" s="1736" t="s">
        <v>8</v>
      </c>
      <c r="F1113" s="866"/>
      <c r="G1113" s="864" t="s">
        <v>9</v>
      </c>
      <c r="H1113" s="644"/>
      <c r="I1113"/>
    </row>
    <row r="1114" spans="1:9" x14ac:dyDescent="0.2">
      <c r="A1114" s="1097"/>
      <c r="B1114" s="853"/>
      <c r="C1114" s="988"/>
      <c r="D1114" s="1013"/>
      <c r="E1114" s="3708"/>
      <c r="F1114" s="3709"/>
      <c r="G1114" s="867"/>
      <c r="H1114" s="644"/>
      <c r="I1114"/>
    </row>
    <row r="1115" spans="1:9" ht="26.25" thickBot="1" x14ac:dyDescent="0.25">
      <c r="A1115" s="1101" t="s">
        <v>10</v>
      </c>
      <c r="B1115" s="868" t="s">
        <v>11</v>
      </c>
      <c r="C1115" s="869" t="s">
        <v>12</v>
      </c>
      <c r="D1115" s="870" t="s">
        <v>13</v>
      </c>
      <c r="E1115" s="871" t="s">
        <v>14</v>
      </c>
      <c r="F1115" s="872" t="s">
        <v>15</v>
      </c>
      <c r="G1115" s="873" t="s">
        <v>16</v>
      </c>
      <c r="H1115" s="644"/>
      <c r="I1115"/>
    </row>
    <row r="1116" spans="1:9" ht="12.75" customHeight="1" thickTop="1" x14ac:dyDescent="0.2">
      <c r="A1116" s="1096"/>
      <c r="B1116" s="822"/>
      <c r="C1116" s="1031"/>
      <c r="D1116" s="243" t="s">
        <v>193</v>
      </c>
      <c r="E1116" s="823"/>
      <c r="F1116" s="269"/>
      <c r="G1116" s="1023">
        <f>$G$1100</f>
        <v>1119472.5</v>
      </c>
      <c r="H1116" s="644"/>
      <c r="I1116"/>
    </row>
    <row r="1117" spans="1:9" ht="12.75" customHeight="1" x14ac:dyDescent="0.2">
      <c r="A1117" s="1096">
        <v>60</v>
      </c>
      <c r="B1117" s="822"/>
      <c r="C1117" s="1032" t="s">
        <v>305</v>
      </c>
      <c r="D1117" s="852" t="s">
        <v>516</v>
      </c>
      <c r="E1117" s="823">
        <v>2</v>
      </c>
      <c r="F1117" s="840">
        <v>220</v>
      </c>
      <c r="G1117" s="825">
        <f t="shared" ref="G1117" si="31">F1117*E1117</f>
        <v>440</v>
      </c>
      <c r="H1117" s="644"/>
      <c r="I1117" s="1768"/>
    </row>
    <row r="1118" spans="1:9" ht="12.75" customHeight="1" x14ac:dyDescent="0.2">
      <c r="A1118" s="1096">
        <v>61</v>
      </c>
      <c r="B1118" s="822"/>
      <c r="C1118" s="1032" t="s">
        <v>232</v>
      </c>
      <c r="D1118" s="852" t="s">
        <v>1138</v>
      </c>
      <c r="E1118" s="823">
        <v>24</v>
      </c>
      <c r="F1118" s="885">
        <v>32</v>
      </c>
      <c r="G1118" s="825">
        <f>F1118*E1118</f>
        <v>768</v>
      </c>
      <c r="H1118" s="644"/>
    </row>
    <row r="1119" spans="1:9" ht="12.75" customHeight="1" x14ac:dyDescent="0.2">
      <c r="A1119" s="1096">
        <v>62</v>
      </c>
      <c r="B1119" s="822"/>
      <c r="C1119" s="1032" t="s">
        <v>305</v>
      </c>
      <c r="D1119" s="1044" t="s">
        <v>581</v>
      </c>
      <c r="E1119" s="823">
        <v>3</v>
      </c>
      <c r="F1119" s="885">
        <v>520</v>
      </c>
      <c r="G1119" s="825">
        <f t="shared" ref="G1119:G1146" si="32">F1119*E1119</f>
        <v>1560</v>
      </c>
      <c r="H1119" s="644"/>
      <c r="I1119" s="1768"/>
    </row>
    <row r="1120" spans="1:9" ht="12.75" customHeight="1" x14ac:dyDescent="0.2">
      <c r="A1120" s="1096">
        <v>63</v>
      </c>
      <c r="B1120" s="822"/>
      <c r="C1120" s="1032" t="s">
        <v>305</v>
      </c>
      <c r="D1120" s="1033" t="s">
        <v>1245</v>
      </c>
      <c r="E1120" s="823">
        <v>2</v>
      </c>
      <c r="F1120" s="885">
        <v>600</v>
      </c>
      <c r="G1120" s="825">
        <f t="shared" si="32"/>
        <v>1200</v>
      </c>
      <c r="H1120" s="644"/>
      <c r="I1120" s="1768"/>
    </row>
    <row r="1121" spans="1:9" ht="12.75" customHeight="1" x14ac:dyDescent="0.2">
      <c r="A1121" s="1096">
        <v>64</v>
      </c>
      <c r="B1121" s="822"/>
      <c r="C1121" s="1032" t="s">
        <v>305</v>
      </c>
      <c r="D1121" s="1044" t="s">
        <v>1321</v>
      </c>
      <c r="E1121" s="823">
        <v>2</v>
      </c>
      <c r="F1121" s="885">
        <v>1200</v>
      </c>
      <c r="G1121" s="825">
        <f t="shared" si="32"/>
        <v>2400</v>
      </c>
      <c r="H1121" s="644"/>
      <c r="I1121" s="1768"/>
    </row>
    <row r="1122" spans="1:9" ht="12.75" customHeight="1" x14ac:dyDescent="0.2">
      <c r="A1122" s="1096">
        <v>65</v>
      </c>
      <c r="B1122" s="822"/>
      <c r="C1122" s="1032" t="s">
        <v>305</v>
      </c>
      <c r="D1122" s="1033" t="s">
        <v>521</v>
      </c>
      <c r="E1122" s="823">
        <v>5</v>
      </c>
      <c r="F1122" s="885">
        <v>1600</v>
      </c>
      <c r="G1122" s="825">
        <f t="shared" si="32"/>
        <v>8000</v>
      </c>
      <c r="H1122" s="644"/>
      <c r="I1122" s="1768"/>
    </row>
    <row r="1123" spans="1:9" ht="12.75" customHeight="1" x14ac:dyDescent="0.2">
      <c r="A1123" s="1096">
        <v>66</v>
      </c>
      <c r="B1123" s="822"/>
      <c r="C1123" s="1032" t="s">
        <v>305</v>
      </c>
      <c r="D1123" s="1033" t="s">
        <v>522</v>
      </c>
      <c r="E1123" s="851">
        <v>5</v>
      </c>
      <c r="F1123" s="885">
        <v>2700</v>
      </c>
      <c r="G1123" s="825">
        <f t="shared" si="32"/>
        <v>13500</v>
      </c>
      <c r="H1123" s="644"/>
      <c r="I1123" s="1768"/>
    </row>
    <row r="1124" spans="1:9" ht="12.75" customHeight="1" x14ac:dyDescent="0.2">
      <c r="A1124" s="1096">
        <v>67</v>
      </c>
      <c r="B1124" s="822"/>
      <c r="C1124" s="1032" t="s">
        <v>305</v>
      </c>
      <c r="D1124" s="852" t="s">
        <v>1247</v>
      </c>
      <c r="E1124" s="851">
        <v>20</v>
      </c>
      <c r="F1124" s="885">
        <v>325</v>
      </c>
      <c r="G1124" s="825">
        <f t="shared" si="32"/>
        <v>6500</v>
      </c>
      <c r="H1124" s="644"/>
      <c r="I1124" s="1768"/>
    </row>
    <row r="1125" spans="1:9" ht="12.75" customHeight="1" x14ac:dyDescent="0.2">
      <c r="A1125" s="1096">
        <v>68</v>
      </c>
      <c r="B1125" s="828"/>
      <c r="C1125" s="1032" t="s">
        <v>305</v>
      </c>
      <c r="D1125" s="852" t="s">
        <v>523</v>
      </c>
      <c r="E1125" s="851">
        <v>10</v>
      </c>
      <c r="F1125" s="820">
        <v>420</v>
      </c>
      <c r="G1125" s="825">
        <f t="shared" si="32"/>
        <v>4200</v>
      </c>
      <c r="H1125" s="644"/>
      <c r="I1125" s="1768"/>
    </row>
    <row r="1126" spans="1:9" ht="12.75" customHeight="1" x14ac:dyDescent="0.2">
      <c r="A1126" s="1096">
        <v>69</v>
      </c>
      <c r="B1126" s="828"/>
      <c r="C1126" s="1032" t="s">
        <v>59</v>
      </c>
      <c r="D1126" s="1033" t="s">
        <v>1109</v>
      </c>
      <c r="E1126" s="1252">
        <v>50</v>
      </c>
      <c r="F1126" s="820">
        <v>210</v>
      </c>
      <c r="G1126" s="825">
        <f t="shared" si="32"/>
        <v>10500</v>
      </c>
      <c r="H1126" s="644"/>
      <c r="I1126" s="1768"/>
    </row>
    <row r="1127" spans="1:9" ht="12.75" customHeight="1" x14ac:dyDescent="0.2">
      <c r="A1127" s="1096">
        <v>70</v>
      </c>
      <c r="B1127" s="828"/>
      <c r="C1127" s="1032" t="s">
        <v>305</v>
      </c>
      <c r="D1127" s="1033" t="s">
        <v>1251</v>
      </c>
      <c r="E1127" s="1252">
        <v>10</v>
      </c>
      <c r="F1127" s="820">
        <v>1450</v>
      </c>
      <c r="G1127" s="825">
        <f t="shared" si="32"/>
        <v>14500</v>
      </c>
      <c r="H1127" s="644"/>
      <c r="I1127" s="1768"/>
    </row>
    <row r="1128" spans="1:9" ht="12.75" customHeight="1" x14ac:dyDescent="0.2">
      <c r="A1128" s="1096">
        <v>71</v>
      </c>
      <c r="B1128" s="828"/>
      <c r="C1128" s="1032" t="s">
        <v>59</v>
      </c>
      <c r="D1128" s="1033" t="s">
        <v>1205</v>
      </c>
      <c r="E1128" s="1252">
        <v>25</v>
      </c>
      <c r="F1128" s="820">
        <v>89</v>
      </c>
      <c r="G1128" s="825">
        <f t="shared" si="32"/>
        <v>2225</v>
      </c>
      <c r="H1128" s="644"/>
      <c r="I1128" s="1768"/>
    </row>
    <row r="1129" spans="1:9" ht="12.75" customHeight="1" x14ac:dyDescent="0.2">
      <c r="A1129" s="1096">
        <v>72</v>
      </c>
      <c r="B1129" s="828"/>
      <c r="C1129" s="1032" t="s">
        <v>305</v>
      </c>
      <c r="D1129" s="1048" t="s">
        <v>1254</v>
      </c>
      <c r="E1129" s="1252">
        <v>3</v>
      </c>
      <c r="F1129" s="820">
        <v>475</v>
      </c>
      <c r="G1129" s="825">
        <f t="shared" si="32"/>
        <v>1425</v>
      </c>
      <c r="H1129" s="644"/>
      <c r="I1129" s="1768"/>
    </row>
    <row r="1130" spans="1:9" ht="12.75" customHeight="1" x14ac:dyDescent="0.2">
      <c r="A1130" s="1096">
        <v>73</v>
      </c>
      <c r="B1130" s="828"/>
      <c r="C1130" s="1032" t="s">
        <v>232</v>
      </c>
      <c r="D1130" s="1033" t="s">
        <v>1164</v>
      </c>
      <c r="E1130" s="1252">
        <v>36</v>
      </c>
      <c r="F1130" s="820">
        <v>137.69999999999999</v>
      </c>
      <c r="G1130" s="825">
        <f t="shared" si="32"/>
        <v>4957.2</v>
      </c>
      <c r="H1130" s="644"/>
      <c r="I1130" s="1768"/>
    </row>
    <row r="1131" spans="1:9" ht="12.75" customHeight="1" x14ac:dyDescent="0.2">
      <c r="A1131" s="1096">
        <v>74</v>
      </c>
      <c r="B1131" s="828"/>
      <c r="C1131" s="1032" t="s">
        <v>305</v>
      </c>
      <c r="D1131" s="1033" t="s">
        <v>590</v>
      </c>
      <c r="E1131" s="823">
        <v>5</v>
      </c>
      <c r="F1131" s="820">
        <v>223</v>
      </c>
      <c r="G1131" s="825">
        <f t="shared" si="32"/>
        <v>1115</v>
      </c>
      <c r="H1131" s="644"/>
      <c r="I1131" s="1768"/>
    </row>
    <row r="1132" spans="1:9" ht="12.75" customHeight="1" x14ac:dyDescent="0.2">
      <c r="A1132" s="1096">
        <v>75</v>
      </c>
      <c r="B1132" s="828"/>
      <c r="C1132" s="1032" t="s">
        <v>305</v>
      </c>
      <c r="D1132" s="852" t="s">
        <v>530</v>
      </c>
      <c r="E1132" s="827">
        <v>30</v>
      </c>
      <c r="F1132" s="820">
        <v>615</v>
      </c>
      <c r="G1132" s="825">
        <f t="shared" si="32"/>
        <v>18450</v>
      </c>
      <c r="H1132" s="644"/>
      <c r="I1132" s="1768"/>
    </row>
    <row r="1133" spans="1:9" ht="12.75" customHeight="1" x14ac:dyDescent="0.2">
      <c r="A1133" s="1096">
        <v>76</v>
      </c>
      <c r="B1133" s="828"/>
      <c r="C1133" s="1032" t="s">
        <v>305</v>
      </c>
      <c r="D1133" s="1044" t="s">
        <v>1206</v>
      </c>
      <c r="E1133" s="823">
        <v>1</v>
      </c>
      <c r="F1133" s="820">
        <v>875</v>
      </c>
      <c r="G1133" s="825">
        <f t="shared" si="32"/>
        <v>875</v>
      </c>
      <c r="H1133" s="644"/>
      <c r="I1133" s="1768"/>
    </row>
    <row r="1134" spans="1:9" ht="12.75" customHeight="1" x14ac:dyDescent="0.2">
      <c r="A1134" s="1096">
        <v>77</v>
      </c>
      <c r="B1134" s="828"/>
      <c r="C1134" s="1032" t="s">
        <v>305</v>
      </c>
      <c r="D1134" s="1044" t="s">
        <v>594</v>
      </c>
      <c r="E1134" s="823">
        <v>250</v>
      </c>
      <c r="F1134" s="820">
        <v>325</v>
      </c>
      <c r="G1134" s="825">
        <f t="shared" si="32"/>
        <v>81250</v>
      </c>
      <c r="H1134" s="644"/>
      <c r="I1134" s="1768"/>
    </row>
    <row r="1135" spans="1:9" ht="12.75" customHeight="1" x14ac:dyDescent="0.2">
      <c r="A1135" s="1096">
        <v>78</v>
      </c>
      <c r="B1135" s="828"/>
      <c r="C1135" s="1032" t="s">
        <v>232</v>
      </c>
      <c r="D1135" s="852" t="s">
        <v>1165</v>
      </c>
      <c r="E1135" s="823">
        <v>540</v>
      </c>
      <c r="F1135" s="820">
        <v>48</v>
      </c>
      <c r="G1135" s="825">
        <f t="shared" si="32"/>
        <v>25920</v>
      </c>
      <c r="H1135" s="644"/>
      <c r="I1135" s="1768"/>
    </row>
    <row r="1136" spans="1:9" ht="12.75" customHeight="1" x14ac:dyDescent="0.2">
      <c r="A1136" s="1096">
        <v>79</v>
      </c>
      <c r="B1136" s="828"/>
      <c r="C1136" s="1032" t="s">
        <v>1218</v>
      </c>
      <c r="D1136" s="1033" t="s">
        <v>1259</v>
      </c>
      <c r="E1136" s="823">
        <v>200</v>
      </c>
      <c r="F1136" s="831">
        <v>6.75</v>
      </c>
      <c r="G1136" s="825">
        <f t="shared" si="32"/>
        <v>1350</v>
      </c>
      <c r="H1136" s="644"/>
      <c r="I1136" s="1768"/>
    </row>
    <row r="1137" spans="1:9" ht="12.75" customHeight="1" x14ac:dyDescent="0.2">
      <c r="A1137" s="1096">
        <v>80</v>
      </c>
      <c r="B1137" s="828"/>
      <c r="C1137" s="1032" t="s">
        <v>305</v>
      </c>
      <c r="D1137" s="1044" t="s">
        <v>535</v>
      </c>
      <c r="E1137" s="823">
        <v>200</v>
      </c>
      <c r="F1137" s="831">
        <v>1200</v>
      </c>
      <c r="G1137" s="825">
        <f t="shared" si="32"/>
        <v>240000</v>
      </c>
      <c r="H1137" s="644"/>
      <c r="I1137" s="1768"/>
    </row>
    <row r="1138" spans="1:9" ht="12.75" customHeight="1" x14ac:dyDescent="0.2">
      <c r="A1138" s="1096">
        <v>81</v>
      </c>
      <c r="B1138" s="828"/>
      <c r="C1138" s="1032" t="s">
        <v>305</v>
      </c>
      <c r="D1138" s="852" t="s">
        <v>534</v>
      </c>
      <c r="E1138" s="823">
        <v>15</v>
      </c>
      <c r="F1138" s="831">
        <v>520</v>
      </c>
      <c r="G1138" s="825">
        <f t="shared" si="32"/>
        <v>7800</v>
      </c>
      <c r="H1138" s="644"/>
      <c r="I1138" s="1768"/>
    </row>
    <row r="1139" spans="1:9" ht="12.75" customHeight="1" x14ac:dyDescent="0.2">
      <c r="A1139" s="1096">
        <v>82</v>
      </c>
      <c r="B1139" s="828"/>
      <c r="C1139" s="1051" t="s">
        <v>232</v>
      </c>
      <c r="D1139" s="1043" t="s">
        <v>1176</v>
      </c>
      <c r="E1139" s="823">
        <v>20</v>
      </c>
      <c r="F1139" s="831">
        <v>125</v>
      </c>
      <c r="G1139" s="825">
        <f t="shared" si="32"/>
        <v>2500</v>
      </c>
      <c r="H1139" s="644"/>
      <c r="I1139" s="1768"/>
    </row>
    <row r="1140" spans="1:9" ht="12.75" customHeight="1" x14ac:dyDescent="0.2">
      <c r="A1140" s="1096">
        <v>83</v>
      </c>
      <c r="B1140" s="828"/>
      <c r="C1140" s="1051" t="s">
        <v>305</v>
      </c>
      <c r="D1140" s="1043" t="s">
        <v>1322</v>
      </c>
      <c r="E1140" s="823">
        <v>10</v>
      </c>
      <c r="F1140" s="831">
        <v>425</v>
      </c>
      <c r="G1140" s="825">
        <f t="shared" si="32"/>
        <v>4250</v>
      </c>
      <c r="H1140" s="644"/>
      <c r="I1140" s="1768"/>
    </row>
    <row r="1141" spans="1:9" ht="12.75" customHeight="1" x14ac:dyDescent="0.2">
      <c r="A1141" s="1096">
        <v>84</v>
      </c>
      <c r="B1141" s="828"/>
      <c r="C1141" s="1051" t="s">
        <v>305</v>
      </c>
      <c r="D1141" s="1044" t="s">
        <v>992</v>
      </c>
      <c r="E1141" s="823">
        <v>10</v>
      </c>
      <c r="F1141" s="831">
        <v>175</v>
      </c>
      <c r="G1141" s="825">
        <f t="shared" si="32"/>
        <v>1750</v>
      </c>
      <c r="H1141" s="644"/>
      <c r="I1141" s="1768"/>
    </row>
    <row r="1142" spans="1:9" ht="12.75" customHeight="1" x14ac:dyDescent="0.2">
      <c r="A1142" s="1096">
        <v>85</v>
      </c>
      <c r="B1142" s="828"/>
      <c r="C1142" s="1051" t="s">
        <v>305</v>
      </c>
      <c r="D1142" s="1044" t="s">
        <v>1207</v>
      </c>
      <c r="E1142" s="823">
        <v>750</v>
      </c>
      <c r="F1142" s="831">
        <v>295</v>
      </c>
      <c r="G1142" s="825">
        <f t="shared" si="32"/>
        <v>221250</v>
      </c>
      <c r="H1142" s="644"/>
      <c r="I1142" s="1768"/>
    </row>
    <row r="1143" spans="1:9" ht="12.75" customHeight="1" x14ac:dyDescent="0.2">
      <c r="A1143" s="1096">
        <v>86</v>
      </c>
      <c r="B1143" s="828"/>
      <c r="C1143" s="1051" t="s">
        <v>305</v>
      </c>
      <c r="D1143" s="1043" t="s">
        <v>993</v>
      </c>
      <c r="E1143" s="823">
        <v>10</v>
      </c>
      <c r="F1143" s="831">
        <v>175</v>
      </c>
      <c r="G1143" s="825">
        <f t="shared" si="32"/>
        <v>1750</v>
      </c>
      <c r="H1143" s="644"/>
      <c r="I1143" s="1768"/>
    </row>
    <row r="1144" spans="1:9" ht="12.75" customHeight="1" x14ac:dyDescent="0.2">
      <c r="A1144" s="1096">
        <v>87</v>
      </c>
      <c r="B1144" s="828"/>
      <c r="C1144" s="1051" t="s">
        <v>305</v>
      </c>
      <c r="D1144" s="1043" t="s">
        <v>536</v>
      </c>
      <c r="E1144" s="823">
        <v>300</v>
      </c>
      <c r="F1144" s="831">
        <v>220</v>
      </c>
      <c r="G1144" s="825">
        <f t="shared" si="32"/>
        <v>66000</v>
      </c>
      <c r="H1144" s="644"/>
      <c r="I1144" s="1768"/>
    </row>
    <row r="1145" spans="1:9" ht="12.75" customHeight="1" x14ac:dyDescent="0.2">
      <c r="A1145" s="1096">
        <v>88</v>
      </c>
      <c r="B1145" s="828"/>
      <c r="C1145" s="1032" t="s">
        <v>305</v>
      </c>
      <c r="D1145" s="852" t="s">
        <v>1264</v>
      </c>
      <c r="E1145" s="823">
        <v>375</v>
      </c>
      <c r="F1145" s="831">
        <v>150</v>
      </c>
      <c r="G1145" s="825">
        <f t="shared" si="32"/>
        <v>56250</v>
      </c>
      <c r="H1145" s="644"/>
      <c r="I1145" s="1768"/>
    </row>
    <row r="1146" spans="1:9" ht="12.75" customHeight="1" x14ac:dyDescent="0.2">
      <c r="A1146" s="1096">
        <v>89</v>
      </c>
      <c r="B1146" s="828"/>
      <c r="C1146" s="1032" t="s">
        <v>305</v>
      </c>
      <c r="D1146" s="1033" t="s">
        <v>1323</v>
      </c>
      <c r="E1146" s="823">
        <v>2</v>
      </c>
      <c r="F1146" s="840">
        <v>875</v>
      </c>
      <c r="G1146" s="825">
        <f t="shared" si="32"/>
        <v>1750</v>
      </c>
      <c r="H1146" s="644"/>
      <c r="I1146" s="1768"/>
    </row>
    <row r="1147" spans="1:9" ht="12.75" customHeight="1" thickBot="1" x14ac:dyDescent="0.25">
      <c r="A1147" s="1096"/>
      <c r="B1147" s="874"/>
      <c r="C1147" s="875"/>
      <c r="D1147" s="875"/>
      <c r="E1147" s="1249"/>
      <c r="F1147" s="876" t="s">
        <v>985</v>
      </c>
      <c r="G1147" s="877">
        <f>SUM(G1116:G1146)</f>
        <v>1923907.7</v>
      </c>
      <c r="H1147" s="644"/>
    </row>
    <row r="1148" spans="1:9" ht="13.5" thickTop="1" x14ac:dyDescent="0.2">
      <c r="A1148" s="1099" t="s">
        <v>997</v>
      </c>
      <c r="B1148" s="878"/>
      <c r="C1148" s="987"/>
      <c r="D1148" s="1015"/>
      <c r="E1148" s="1250"/>
      <c r="F1148" s="879"/>
      <c r="G1148" s="864"/>
      <c r="H1148" s="644"/>
    </row>
    <row r="1149" spans="1:9" ht="13.5" thickBot="1" x14ac:dyDescent="0.25">
      <c r="A1149" s="1102"/>
      <c r="B1149" s="880"/>
      <c r="C1149" s="880"/>
      <c r="D1149" s="1016"/>
      <c r="E1149" s="1251"/>
      <c r="F1149" s="881"/>
      <c r="G1149" s="882"/>
      <c r="H1149" s="644"/>
    </row>
    <row r="1150" spans="1:9" ht="13.5" thickTop="1" x14ac:dyDescent="0.2">
      <c r="A1150" s="3710"/>
      <c r="B1150" s="3711"/>
      <c r="C1150" s="3711"/>
      <c r="D1150" s="1017" t="s">
        <v>18</v>
      </c>
      <c r="E1150" s="3712" t="s">
        <v>19</v>
      </c>
      <c r="F1150" s="3712"/>
      <c r="G1150" s="3713"/>
      <c r="H1150" s="644"/>
    </row>
    <row r="1151" spans="1:9" x14ac:dyDescent="0.2">
      <c r="A1151" s="3689" t="s">
        <v>20</v>
      </c>
      <c r="B1151" s="3690"/>
      <c r="C1151" s="3690"/>
      <c r="D1151" s="1018"/>
      <c r="E1151" s="3714"/>
      <c r="F1151" s="3715"/>
      <c r="G1151" s="3716"/>
      <c r="H1151" s="644"/>
    </row>
    <row r="1152" spans="1:9" x14ac:dyDescent="0.2">
      <c r="A1152" s="3689" t="s">
        <v>21</v>
      </c>
      <c r="B1152" s="3690"/>
      <c r="C1152" s="3690"/>
      <c r="D1152" s="1019" t="s">
        <v>85</v>
      </c>
      <c r="E1152" s="3691" t="s">
        <v>25</v>
      </c>
      <c r="F1152" s="3691"/>
      <c r="G1152" s="3692"/>
      <c r="H1152" s="644"/>
    </row>
    <row r="1153" spans="1:13" ht="13.5" thickBot="1" x14ac:dyDescent="0.25">
      <c r="A1153" s="3693" t="s">
        <v>22</v>
      </c>
      <c r="B1153" s="3694"/>
      <c r="C1153" s="3694"/>
      <c r="D1153" s="1020" t="s">
        <v>113</v>
      </c>
      <c r="E1153" s="3695" t="s">
        <v>23</v>
      </c>
      <c r="F1153" s="3695"/>
      <c r="G1153" s="3696"/>
      <c r="H1153" s="644"/>
    </row>
    <row r="1154" spans="1:13" ht="16.5" x14ac:dyDescent="0.25">
      <c r="A1154" s="3752" t="s">
        <v>0</v>
      </c>
      <c r="B1154" s="3753"/>
      <c r="C1154" s="3753"/>
      <c r="D1154" s="3753"/>
      <c r="E1154" s="3753"/>
      <c r="F1154" s="3753"/>
      <c r="G1154" s="3754"/>
      <c r="H1154" s="644"/>
    </row>
    <row r="1155" spans="1:13" x14ac:dyDescent="0.2">
      <c r="A1155" s="3700" t="s">
        <v>1</v>
      </c>
      <c r="B1155" s="3701"/>
      <c r="C1155" s="3701"/>
      <c r="D1155" s="3701"/>
      <c r="E1155" s="3701"/>
      <c r="F1155" s="3701"/>
      <c r="G1155" s="3702"/>
      <c r="H1155" s="644"/>
    </row>
    <row r="1156" spans="1:13" x14ac:dyDescent="0.2">
      <c r="A1156" s="3703" t="s">
        <v>2</v>
      </c>
      <c r="B1156" s="3704"/>
      <c r="C1156" s="3704"/>
      <c r="D1156" s="3704"/>
      <c r="E1156" s="3704"/>
      <c r="F1156" s="3704"/>
      <c r="G1156" s="3705"/>
      <c r="H1156" s="644"/>
    </row>
    <row r="1157" spans="1:13" x14ac:dyDescent="0.2">
      <c r="A1157" s="1097"/>
      <c r="B1157" s="853"/>
      <c r="C1157" s="1029"/>
      <c r="D1157" s="1009"/>
      <c r="E1157" s="1245"/>
      <c r="F1157" s="855"/>
      <c r="G1157" s="856" t="s">
        <v>1050</v>
      </c>
      <c r="H1157" s="644"/>
    </row>
    <row r="1158" spans="1:13" x14ac:dyDescent="0.2">
      <c r="A1158" s="1098" t="s">
        <v>4</v>
      </c>
      <c r="B1158" s="857"/>
      <c r="C1158" s="858" t="s">
        <v>77</v>
      </c>
      <c r="D1158" s="1010"/>
      <c r="E1158" s="1734" t="s">
        <v>2743</v>
      </c>
      <c r="F1158" s="859"/>
      <c r="G1158" s="860" t="s">
        <v>2742</v>
      </c>
      <c r="H1158" s="644"/>
    </row>
    <row r="1159" spans="1:13" x14ac:dyDescent="0.2">
      <c r="A1159" s="1099" t="s">
        <v>6</v>
      </c>
      <c r="B1159" s="861"/>
      <c r="C1159" s="862"/>
      <c r="D1159" s="1011"/>
      <c r="E1159" s="3717"/>
      <c r="F1159" s="3718"/>
      <c r="G1159" s="864"/>
      <c r="H1159" s="644"/>
    </row>
    <row r="1160" spans="1:13" x14ac:dyDescent="0.2">
      <c r="A1160" s="1100" t="s">
        <v>7</v>
      </c>
      <c r="B1160" s="865"/>
      <c r="C1160" s="865"/>
      <c r="D1160" s="1012"/>
      <c r="E1160" s="1736" t="s">
        <v>8</v>
      </c>
      <c r="F1160" s="866"/>
      <c r="G1160" s="864" t="s">
        <v>9</v>
      </c>
      <c r="H1160" s="644"/>
    </row>
    <row r="1161" spans="1:13" x14ac:dyDescent="0.2">
      <c r="A1161" s="1097"/>
      <c r="B1161" s="853"/>
      <c r="C1161" s="1029"/>
      <c r="D1161" s="1013"/>
      <c r="E1161" s="3708"/>
      <c r="F1161" s="3709"/>
      <c r="G1161" s="867"/>
      <c r="H1161" s="644"/>
    </row>
    <row r="1162" spans="1:13" ht="26.25" thickBot="1" x14ac:dyDescent="0.25">
      <c r="A1162" s="1101" t="s">
        <v>10</v>
      </c>
      <c r="B1162" s="868" t="s">
        <v>11</v>
      </c>
      <c r="C1162" s="869" t="s">
        <v>12</v>
      </c>
      <c r="D1162" s="870" t="s">
        <v>13</v>
      </c>
      <c r="E1162" s="871" t="s">
        <v>14</v>
      </c>
      <c r="F1162" s="872" t="s">
        <v>15</v>
      </c>
      <c r="G1162" s="873" t="s">
        <v>16</v>
      </c>
      <c r="H1162" s="644"/>
    </row>
    <row r="1163" spans="1:13" ht="16.5" thickTop="1" x14ac:dyDescent="0.2">
      <c r="A1163" s="1096"/>
      <c r="B1163" s="822"/>
      <c r="C1163" s="1031"/>
      <c r="D1163" s="243" t="s">
        <v>193</v>
      </c>
      <c r="E1163" s="823"/>
      <c r="F1163" s="269"/>
      <c r="G1163" s="1023">
        <f>$G$1147</f>
        <v>1923907.7</v>
      </c>
      <c r="H1163" s="644"/>
    </row>
    <row r="1164" spans="1:13" ht="12.75" customHeight="1" x14ac:dyDescent="0.2">
      <c r="A1164" s="1096">
        <v>90</v>
      </c>
      <c r="B1164" s="822"/>
      <c r="C1164" s="1032" t="s">
        <v>232</v>
      </c>
      <c r="D1164" s="852" t="s">
        <v>1167</v>
      </c>
      <c r="E1164" s="823">
        <v>36</v>
      </c>
      <c r="F1164" s="885">
        <v>72</v>
      </c>
      <c r="G1164" s="825">
        <f>F1164*E1164</f>
        <v>2592</v>
      </c>
      <c r="H1164" s="644"/>
      <c r="K1164" s="823">
        <v>36</v>
      </c>
      <c r="L1164" s="823"/>
      <c r="M1164" s="823"/>
    </row>
    <row r="1165" spans="1:13" ht="12.75" customHeight="1" x14ac:dyDescent="0.2">
      <c r="A1165" s="1096">
        <v>91</v>
      </c>
      <c r="B1165" s="822"/>
      <c r="C1165" s="1051" t="s">
        <v>305</v>
      </c>
      <c r="D1165" s="1045" t="s">
        <v>1267</v>
      </c>
      <c r="E1165" s="823">
        <v>3</v>
      </c>
      <c r="F1165" s="885">
        <v>375</v>
      </c>
      <c r="G1165" s="825">
        <f t="shared" ref="G1165:G1193" si="33">F1165*E1165</f>
        <v>1125</v>
      </c>
      <c r="H1165" s="644"/>
      <c r="K1165" s="823">
        <v>3</v>
      </c>
      <c r="L1165" s="823"/>
      <c r="M1165" s="823"/>
    </row>
    <row r="1166" spans="1:13" ht="12.75" customHeight="1" x14ac:dyDescent="0.2">
      <c r="A1166" s="1096">
        <v>92</v>
      </c>
      <c r="B1166" s="822"/>
      <c r="C1166" s="1051" t="s">
        <v>305</v>
      </c>
      <c r="D1166" s="1043" t="s">
        <v>1269</v>
      </c>
      <c r="E1166" s="823">
        <v>5</v>
      </c>
      <c r="F1166" s="885">
        <v>320</v>
      </c>
      <c r="G1166" s="825">
        <f t="shared" si="33"/>
        <v>1600</v>
      </c>
      <c r="H1166" s="644"/>
      <c r="K1166" s="823">
        <v>5</v>
      </c>
      <c r="L1166" s="823"/>
      <c r="M1166" s="823"/>
    </row>
    <row r="1167" spans="1:13" ht="12.75" customHeight="1" x14ac:dyDescent="0.2">
      <c r="A1167" s="1096">
        <v>93</v>
      </c>
      <c r="B1167" s="822"/>
      <c r="C1167" s="1051" t="s">
        <v>305</v>
      </c>
      <c r="D1167" s="1043" t="s">
        <v>1324</v>
      </c>
      <c r="E1167" s="823">
        <v>3</v>
      </c>
      <c r="F1167" s="885">
        <v>595</v>
      </c>
      <c r="G1167" s="825">
        <f t="shared" si="33"/>
        <v>1785</v>
      </c>
      <c r="H1167" s="644"/>
      <c r="K1167" s="823">
        <v>3</v>
      </c>
      <c r="L1167" s="823"/>
      <c r="M1167" s="823"/>
    </row>
    <row r="1168" spans="1:13" ht="12.75" customHeight="1" x14ac:dyDescent="0.2">
      <c r="A1168" s="1096">
        <v>94</v>
      </c>
      <c r="B1168" s="822"/>
      <c r="C1168" s="1227" t="s">
        <v>1218</v>
      </c>
      <c r="D1168" s="1228" t="s">
        <v>1272</v>
      </c>
      <c r="E1168" s="1229">
        <v>900</v>
      </c>
      <c r="F1168" s="885">
        <v>25</v>
      </c>
      <c r="G1168" s="825">
        <f t="shared" si="33"/>
        <v>22500</v>
      </c>
      <c r="H1168" s="644"/>
      <c r="K1168" s="1229">
        <v>900</v>
      </c>
      <c r="L1168" s="1229"/>
      <c r="M1168" s="1229"/>
    </row>
    <row r="1169" spans="1:13" ht="12.75" customHeight="1" x14ac:dyDescent="0.2">
      <c r="A1169" s="1096">
        <v>95</v>
      </c>
      <c r="B1169" s="822"/>
      <c r="C1169" s="1051" t="s">
        <v>232</v>
      </c>
      <c r="D1169" s="1048" t="s">
        <v>1177</v>
      </c>
      <c r="E1169" s="851">
        <v>36</v>
      </c>
      <c r="F1169" s="885">
        <v>57</v>
      </c>
      <c r="G1169" s="825">
        <f t="shared" si="33"/>
        <v>2052</v>
      </c>
      <c r="H1169" s="644"/>
      <c r="K1169" s="851">
        <v>36</v>
      </c>
      <c r="L1169" s="851"/>
      <c r="M1169" s="851"/>
    </row>
    <row r="1170" spans="1:13" ht="12.75" customHeight="1" x14ac:dyDescent="0.2">
      <c r="A1170" s="1096">
        <v>96</v>
      </c>
      <c r="B1170" s="822"/>
      <c r="C1170" s="1051" t="s">
        <v>305</v>
      </c>
      <c r="D1170" s="1043" t="s">
        <v>1325</v>
      </c>
      <c r="E1170" s="851">
        <v>5</v>
      </c>
      <c r="F1170" s="885">
        <v>345</v>
      </c>
      <c r="G1170" s="825">
        <f t="shared" si="33"/>
        <v>1725</v>
      </c>
      <c r="H1170" s="644"/>
      <c r="K1170" s="851">
        <v>5</v>
      </c>
      <c r="L1170" s="851"/>
      <c r="M1170" s="851"/>
    </row>
    <row r="1171" spans="1:13" ht="12.75" customHeight="1" x14ac:dyDescent="0.2">
      <c r="A1171" s="1096">
        <v>97</v>
      </c>
      <c r="B1171" s="828"/>
      <c r="C1171" s="1056" t="s">
        <v>305</v>
      </c>
      <c r="D1171" s="1230" t="s">
        <v>1326</v>
      </c>
      <c r="E1171" s="1735">
        <v>3</v>
      </c>
      <c r="F1171" s="820">
        <v>1115</v>
      </c>
      <c r="G1171" s="825">
        <f t="shared" si="33"/>
        <v>3345</v>
      </c>
      <c r="H1171" s="644"/>
      <c r="K1171" s="1183">
        <v>5</v>
      </c>
      <c r="L1171" s="1183"/>
      <c r="M1171" s="1183"/>
    </row>
    <row r="1172" spans="1:13" ht="12.75" customHeight="1" x14ac:dyDescent="0.2">
      <c r="A1172" s="1096">
        <v>98</v>
      </c>
      <c r="B1172" s="828"/>
      <c r="C1172" s="1051" t="s">
        <v>305</v>
      </c>
      <c r="D1172" s="1046" t="s">
        <v>1271</v>
      </c>
      <c r="E1172" s="1252">
        <v>10</v>
      </c>
      <c r="F1172" s="820">
        <v>800</v>
      </c>
      <c r="G1172" s="825">
        <f t="shared" si="33"/>
        <v>8000</v>
      </c>
      <c r="H1172" s="644"/>
      <c r="K1172" s="1252">
        <v>10</v>
      </c>
      <c r="L1172" s="1252"/>
      <c r="M1172" s="1252"/>
    </row>
    <row r="1173" spans="1:13" ht="12.75" customHeight="1" x14ac:dyDescent="0.2">
      <c r="A1173" s="1096">
        <v>99</v>
      </c>
      <c r="B1173" s="828"/>
      <c r="C1173" s="1051" t="s">
        <v>305</v>
      </c>
      <c r="D1173" s="1046" t="s">
        <v>1327</v>
      </c>
      <c r="E1173" s="1252">
        <v>3</v>
      </c>
      <c r="F1173" s="820">
        <v>650</v>
      </c>
      <c r="G1173" s="825">
        <f t="shared" si="33"/>
        <v>1950</v>
      </c>
      <c r="H1173" s="644"/>
      <c r="K1173" s="1252">
        <v>3</v>
      </c>
      <c r="L1173" s="1252"/>
      <c r="M1173" s="1252"/>
    </row>
    <row r="1174" spans="1:13" ht="12.75" customHeight="1" x14ac:dyDescent="0.2">
      <c r="A1174" s="1096">
        <v>100</v>
      </c>
      <c r="B1174" s="828"/>
      <c r="C1174" s="1051" t="s">
        <v>232</v>
      </c>
      <c r="D1174" s="1043" t="s">
        <v>1143</v>
      </c>
      <c r="E1174" s="1252">
        <v>720</v>
      </c>
      <c r="F1174" s="820">
        <v>42</v>
      </c>
      <c r="G1174" s="825">
        <f t="shared" si="33"/>
        <v>30240</v>
      </c>
      <c r="H1174" s="644"/>
      <c r="K1174" s="1252">
        <v>720</v>
      </c>
      <c r="L1174" s="1252"/>
      <c r="M1174" s="1252"/>
    </row>
    <row r="1175" spans="1:13" ht="12.75" customHeight="1" x14ac:dyDescent="0.2">
      <c r="A1175" s="1096">
        <v>101</v>
      </c>
      <c r="B1175" s="828"/>
      <c r="C1175" s="1051" t="s">
        <v>305</v>
      </c>
      <c r="D1175" s="1043" t="s">
        <v>600</v>
      </c>
      <c r="E1175" s="1252">
        <v>375</v>
      </c>
      <c r="F1175" s="820">
        <v>390</v>
      </c>
      <c r="G1175" s="825">
        <f t="shared" si="33"/>
        <v>146250</v>
      </c>
      <c r="H1175" s="644"/>
      <c r="K1175" s="1252">
        <v>375</v>
      </c>
      <c r="L1175" s="1252"/>
      <c r="M1175" s="1252"/>
    </row>
    <row r="1176" spans="1:13" ht="12.75" customHeight="1" x14ac:dyDescent="0.2">
      <c r="A1176" s="1096">
        <v>102</v>
      </c>
      <c r="B1176" s="828"/>
      <c r="C1176" s="1051" t="s">
        <v>232</v>
      </c>
      <c r="D1176" s="1043" t="s">
        <v>1144</v>
      </c>
      <c r="E1176" s="1252">
        <v>144</v>
      </c>
      <c r="F1176" s="820">
        <v>38</v>
      </c>
      <c r="G1176" s="825">
        <f t="shared" si="33"/>
        <v>5472</v>
      </c>
      <c r="H1176" s="644"/>
      <c r="K1176" s="1252">
        <v>144</v>
      </c>
      <c r="L1176" s="1252"/>
      <c r="M1176" s="1252"/>
    </row>
    <row r="1177" spans="1:13" ht="12.75" customHeight="1" x14ac:dyDescent="0.2">
      <c r="A1177" s="1096">
        <v>103</v>
      </c>
      <c r="B1177" s="828"/>
      <c r="C1177" s="1051" t="s">
        <v>543</v>
      </c>
      <c r="D1177" s="1043" t="s">
        <v>994</v>
      </c>
      <c r="E1177" s="823">
        <v>200</v>
      </c>
      <c r="F1177" s="820">
        <v>125</v>
      </c>
      <c r="G1177" s="825">
        <f t="shared" si="33"/>
        <v>25000</v>
      </c>
      <c r="H1177" s="644"/>
      <c r="K1177" s="823">
        <v>200</v>
      </c>
      <c r="L1177" s="823"/>
      <c r="M1177" s="823"/>
    </row>
    <row r="1178" spans="1:13" ht="12.75" customHeight="1" x14ac:dyDescent="0.2">
      <c r="A1178" s="1096">
        <v>104</v>
      </c>
      <c r="B1178" s="828"/>
      <c r="C1178" s="1051" t="s">
        <v>305</v>
      </c>
      <c r="D1178" s="1043" t="s">
        <v>995</v>
      </c>
      <c r="E1178" s="827">
        <v>1</v>
      </c>
      <c r="F1178" s="820">
        <v>3200</v>
      </c>
      <c r="G1178" s="825">
        <f t="shared" si="33"/>
        <v>3200</v>
      </c>
      <c r="H1178" s="644"/>
      <c r="K1178" s="827">
        <v>1</v>
      </c>
      <c r="L1178" s="827"/>
      <c r="M1178" s="827"/>
    </row>
    <row r="1179" spans="1:13" ht="12.75" customHeight="1" x14ac:dyDescent="0.2">
      <c r="A1179" s="1096">
        <v>105</v>
      </c>
      <c r="B1179" s="828"/>
      <c r="C1179" s="1051" t="s">
        <v>305</v>
      </c>
      <c r="D1179" s="1043" t="s">
        <v>1274</v>
      </c>
      <c r="E1179" s="823">
        <v>15</v>
      </c>
      <c r="F1179" s="820">
        <v>950</v>
      </c>
      <c r="G1179" s="825">
        <f t="shared" si="33"/>
        <v>14250</v>
      </c>
      <c r="H1179" s="644"/>
      <c r="K1179" s="823">
        <v>15</v>
      </c>
      <c r="L1179" s="823"/>
      <c r="M1179" s="823"/>
    </row>
    <row r="1180" spans="1:13" ht="12.75" customHeight="1" x14ac:dyDescent="0.2">
      <c r="A1180" s="1096">
        <v>106</v>
      </c>
      <c r="B1180" s="828"/>
      <c r="C1180" s="1051" t="s">
        <v>305</v>
      </c>
      <c r="D1180" s="1043" t="s">
        <v>1307</v>
      </c>
      <c r="E1180" s="823">
        <v>10</v>
      </c>
      <c r="F1180" s="820">
        <v>570</v>
      </c>
      <c r="G1180" s="825">
        <f t="shared" si="33"/>
        <v>5700</v>
      </c>
      <c r="H1180" s="644"/>
      <c r="K1180" s="823">
        <v>10</v>
      </c>
      <c r="L1180" s="823"/>
      <c r="M1180" s="823"/>
    </row>
    <row r="1181" spans="1:13" ht="12.75" customHeight="1" x14ac:dyDescent="0.2">
      <c r="A1181" s="1096">
        <v>107</v>
      </c>
      <c r="B1181" s="828"/>
      <c r="C1181" s="1032" t="s">
        <v>305</v>
      </c>
      <c r="D1181" s="852" t="s">
        <v>546</v>
      </c>
      <c r="E1181" s="823">
        <v>100</v>
      </c>
      <c r="F1181" s="820">
        <v>120</v>
      </c>
      <c r="G1181" s="825">
        <f t="shared" si="33"/>
        <v>12000</v>
      </c>
      <c r="H1181" s="644"/>
      <c r="K1181" s="823">
        <v>100</v>
      </c>
      <c r="L1181" s="823"/>
      <c r="M1181" s="823"/>
    </row>
    <row r="1182" spans="1:13" ht="12.75" customHeight="1" x14ac:dyDescent="0.2">
      <c r="A1182" s="1096">
        <v>108</v>
      </c>
      <c r="B1182" s="828"/>
      <c r="C1182" s="1032" t="s">
        <v>305</v>
      </c>
      <c r="D1182" s="1033" t="s">
        <v>1275</v>
      </c>
      <c r="E1182" s="823">
        <v>10</v>
      </c>
      <c r="F1182" s="820">
        <v>246</v>
      </c>
      <c r="G1182" s="825">
        <f t="shared" si="33"/>
        <v>2460</v>
      </c>
      <c r="H1182" s="644"/>
      <c r="K1182" s="823">
        <v>10</v>
      </c>
      <c r="L1182" s="823"/>
      <c r="M1182" s="823"/>
    </row>
    <row r="1183" spans="1:13" ht="12.75" customHeight="1" x14ac:dyDescent="0.2">
      <c r="A1183" s="1096">
        <v>109</v>
      </c>
      <c r="B1183" s="828"/>
      <c r="C1183" s="1032" t="s">
        <v>305</v>
      </c>
      <c r="D1183" s="1033" t="s">
        <v>1276</v>
      </c>
      <c r="E1183" s="823">
        <v>300</v>
      </c>
      <c r="F1183" s="831">
        <v>90</v>
      </c>
      <c r="G1183" s="825">
        <f t="shared" si="33"/>
        <v>27000</v>
      </c>
      <c r="H1183" s="644"/>
      <c r="K1183" s="823">
        <v>300</v>
      </c>
      <c r="L1183" s="823"/>
      <c r="M1183" s="823"/>
    </row>
    <row r="1184" spans="1:13" ht="12.75" customHeight="1" x14ac:dyDescent="0.2">
      <c r="A1184" s="1096">
        <v>110</v>
      </c>
      <c r="B1184" s="828"/>
      <c r="C1184" s="1032" t="s">
        <v>232</v>
      </c>
      <c r="D1184" s="1033" t="s">
        <v>1145</v>
      </c>
      <c r="E1184" s="823">
        <v>144</v>
      </c>
      <c r="F1184" s="831">
        <v>32</v>
      </c>
      <c r="G1184" s="825">
        <f t="shared" si="33"/>
        <v>4608</v>
      </c>
      <c r="H1184" s="644"/>
      <c r="K1184" s="823">
        <v>144</v>
      </c>
      <c r="L1184" s="823"/>
      <c r="M1184" s="823"/>
    </row>
    <row r="1185" spans="1:13" ht="12.75" customHeight="1" x14ac:dyDescent="0.2">
      <c r="A1185" s="1096">
        <v>111</v>
      </c>
      <c r="B1185" s="828"/>
      <c r="C1185" s="1032" t="s">
        <v>232</v>
      </c>
      <c r="D1185" s="1043" t="s">
        <v>1146</v>
      </c>
      <c r="E1185" s="823">
        <v>144</v>
      </c>
      <c r="F1185" s="831">
        <v>29.75</v>
      </c>
      <c r="G1185" s="825">
        <f t="shared" si="33"/>
        <v>4284</v>
      </c>
      <c r="H1185" s="644"/>
      <c r="K1185" s="823">
        <v>144</v>
      </c>
      <c r="L1185" s="823"/>
      <c r="M1185" s="823"/>
    </row>
    <row r="1186" spans="1:13" ht="12.75" customHeight="1" x14ac:dyDescent="0.2">
      <c r="A1186" s="1096">
        <v>112</v>
      </c>
      <c r="B1186" s="828"/>
      <c r="C1186" s="1032" t="s">
        <v>232</v>
      </c>
      <c r="D1186" s="852" t="s">
        <v>1147</v>
      </c>
      <c r="E1186" s="823">
        <v>720</v>
      </c>
      <c r="F1186" s="831">
        <v>37.5</v>
      </c>
      <c r="G1186" s="825">
        <f t="shared" si="33"/>
        <v>27000</v>
      </c>
      <c r="H1186" s="644"/>
      <c r="K1186" s="823">
        <v>720</v>
      </c>
      <c r="L1186" s="823"/>
      <c r="M1186" s="823"/>
    </row>
    <row r="1187" spans="1:13" ht="12.75" customHeight="1" x14ac:dyDescent="0.2">
      <c r="A1187" s="1096">
        <v>113</v>
      </c>
      <c r="B1187" s="828"/>
      <c r="C1187" s="1052" t="s">
        <v>305</v>
      </c>
      <c r="D1187" s="852" t="s">
        <v>551</v>
      </c>
      <c r="E1187" s="823">
        <v>200</v>
      </c>
      <c r="F1187" s="831">
        <v>400</v>
      </c>
      <c r="G1187" s="825">
        <f t="shared" si="33"/>
        <v>80000</v>
      </c>
      <c r="H1187" s="644"/>
      <c r="K1187" s="823">
        <v>200</v>
      </c>
      <c r="L1187" s="823"/>
      <c r="M1187" s="823"/>
    </row>
    <row r="1188" spans="1:13" ht="12.75" customHeight="1" x14ac:dyDescent="0.2">
      <c r="A1188" s="1096"/>
      <c r="B1188" s="828"/>
      <c r="C1188" s="1052"/>
      <c r="D1188" s="852" t="s">
        <v>1328</v>
      </c>
      <c r="E1188" s="823"/>
      <c r="F1188" s="831"/>
      <c r="G1188" s="825">
        <f t="shared" si="33"/>
        <v>0</v>
      </c>
      <c r="H1188" s="644"/>
      <c r="K1188" s="823"/>
      <c r="L1188" s="823"/>
      <c r="M1188" s="823"/>
    </row>
    <row r="1189" spans="1:13" ht="12.75" customHeight="1" x14ac:dyDescent="0.2">
      <c r="A1189" s="1096">
        <v>114</v>
      </c>
      <c r="B1189" s="828"/>
      <c r="C1189" s="1052" t="s">
        <v>232</v>
      </c>
      <c r="D1189" s="852" t="s">
        <v>550</v>
      </c>
      <c r="E1189" s="823">
        <v>432</v>
      </c>
      <c r="F1189" s="156">
        <v>75</v>
      </c>
      <c r="G1189" s="825">
        <f t="shared" si="33"/>
        <v>32400</v>
      </c>
      <c r="H1189" s="644"/>
      <c r="K1189" s="823">
        <v>432</v>
      </c>
      <c r="L1189" s="823"/>
      <c r="M1189" s="823"/>
    </row>
    <row r="1190" spans="1:13" ht="12.75" customHeight="1" x14ac:dyDescent="0.2">
      <c r="A1190" s="1096"/>
      <c r="B1190" s="828"/>
      <c r="C1190" s="1052"/>
      <c r="D1190" s="852" t="s">
        <v>999</v>
      </c>
      <c r="E1190" s="823"/>
      <c r="F1190" s="831"/>
      <c r="G1190" s="825">
        <f t="shared" si="33"/>
        <v>0</v>
      </c>
      <c r="H1190" s="644"/>
      <c r="K1190" s="823"/>
      <c r="L1190" s="823"/>
      <c r="M1190" s="823"/>
    </row>
    <row r="1191" spans="1:13" ht="12.75" customHeight="1" x14ac:dyDescent="0.2">
      <c r="A1191" s="1096">
        <v>115</v>
      </c>
      <c r="B1191" s="828"/>
      <c r="C1191" s="1032" t="s">
        <v>232</v>
      </c>
      <c r="D1191" s="1033" t="s">
        <v>1178</v>
      </c>
      <c r="E1191" s="823">
        <v>72</v>
      </c>
      <c r="F1191" s="831">
        <v>42</v>
      </c>
      <c r="G1191" s="825">
        <f t="shared" si="33"/>
        <v>3024</v>
      </c>
      <c r="H1191" s="644"/>
      <c r="K1191" s="823">
        <v>72</v>
      </c>
      <c r="L1191" s="823"/>
      <c r="M1191" s="823"/>
    </row>
    <row r="1192" spans="1:13" ht="12.75" customHeight="1" x14ac:dyDescent="0.2">
      <c r="A1192" s="1096">
        <v>116</v>
      </c>
      <c r="B1192" s="828"/>
      <c r="C1192" s="1032" t="s">
        <v>305</v>
      </c>
      <c r="D1192" s="1033" t="s">
        <v>1279</v>
      </c>
      <c r="E1192" s="823">
        <v>10</v>
      </c>
      <c r="F1192" s="831">
        <v>195</v>
      </c>
      <c r="G1192" s="825">
        <f>F1192*E1192</f>
        <v>1950</v>
      </c>
      <c r="H1192" s="644"/>
      <c r="I1192" s="1128" t="s">
        <v>2386</v>
      </c>
      <c r="K1192" s="823">
        <v>10</v>
      </c>
      <c r="L1192" s="823"/>
      <c r="M1192" s="823"/>
    </row>
    <row r="1193" spans="1:13" ht="12.75" customHeight="1" x14ac:dyDescent="0.2">
      <c r="A1193" s="1096">
        <v>117</v>
      </c>
      <c r="B1193" s="828"/>
      <c r="C1193" s="1032" t="s">
        <v>305</v>
      </c>
      <c r="D1193" s="1033" t="s">
        <v>1280</v>
      </c>
      <c r="E1193" s="823">
        <v>10</v>
      </c>
      <c r="F1193" s="840">
        <v>375</v>
      </c>
      <c r="G1193" s="825">
        <f t="shared" si="33"/>
        <v>3750</v>
      </c>
      <c r="H1193" s="644"/>
      <c r="I1193" s="1128" t="s">
        <v>2386</v>
      </c>
      <c r="K1193" s="823">
        <v>10</v>
      </c>
      <c r="L1193" s="823"/>
      <c r="M1193" s="823"/>
    </row>
    <row r="1194" spans="1:13" ht="13.5" thickBot="1" x14ac:dyDescent="0.25">
      <c r="A1194" s="1096"/>
      <c r="B1194" s="874"/>
      <c r="C1194" s="875"/>
      <c r="D1194" s="875"/>
      <c r="E1194" s="1249"/>
      <c r="F1194" s="876" t="s">
        <v>985</v>
      </c>
      <c r="G1194" s="877">
        <f>SUM(G1163:G1193)</f>
        <v>2399169.7000000002</v>
      </c>
      <c r="H1194" s="644"/>
    </row>
    <row r="1195" spans="1:13" ht="13.5" thickTop="1" x14ac:dyDescent="0.2">
      <c r="A1195" s="1099" t="s">
        <v>997</v>
      </c>
      <c r="B1195" s="878"/>
      <c r="C1195" s="1030"/>
      <c r="D1195" s="1015"/>
      <c r="E1195" s="1250"/>
      <c r="F1195" s="879"/>
      <c r="G1195" s="864"/>
      <c r="H1195" s="644"/>
    </row>
    <row r="1196" spans="1:13" ht="13.5" thickBot="1" x14ac:dyDescent="0.25">
      <c r="A1196" s="1102"/>
      <c r="B1196" s="880"/>
      <c r="C1196" s="880"/>
      <c r="D1196" s="1016"/>
      <c r="E1196" s="1251"/>
      <c r="F1196" s="881"/>
      <c r="G1196" s="882"/>
      <c r="H1196" s="644"/>
    </row>
    <row r="1197" spans="1:13" ht="13.5" thickTop="1" x14ac:dyDescent="0.2">
      <c r="A1197" s="3710"/>
      <c r="B1197" s="3711"/>
      <c r="C1197" s="3711"/>
      <c r="D1197" s="1017" t="s">
        <v>18</v>
      </c>
      <c r="E1197" s="3712" t="s">
        <v>19</v>
      </c>
      <c r="F1197" s="3712"/>
      <c r="G1197" s="3713"/>
      <c r="H1197" s="644"/>
    </row>
    <row r="1198" spans="1:13" x14ac:dyDescent="0.2">
      <c r="A1198" s="3689" t="s">
        <v>20</v>
      </c>
      <c r="B1198" s="3690"/>
      <c r="C1198" s="3690"/>
      <c r="D1198" s="1018"/>
      <c r="E1198" s="3714"/>
      <c r="F1198" s="3715"/>
      <c r="G1198" s="3716"/>
      <c r="H1198" s="644"/>
    </row>
    <row r="1199" spans="1:13" x14ac:dyDescent="0.2">
      <c r="A1199" s="3689" t="s">
        <v>21</v>
      </c>
      <c r="B1199" s="3690"/>
      <c r="C1199" s="3690"/>
      <c r="D1199" s="1019" t="s">
        <v>85</v>
      </c>
      <c r="E1199" s="3691" t="s">
        <v>25</v>
      </c>
      <c r="F1199" s="3691"/>
      <c r="G1199" s="3692"/>
      <c r="H1199" s="644"/>
    </row>
    <row r="1200" spans="1:13" ht="13.5" thickBot="1" x14ac:dyDescent="0.25">
      <c r="A1200" s="3693" t="s">
        <v>22</v>
      </c>
      <c r="B1200" s="3694"/>
      <c r="C1200" s="3694"/>
      <c r="D1200" s="1020" t="s">
        <v>113</v>
      </c>
      <c r="E1200" s="3695" t="s">
        <v>23</v>
      </c>
      <c r="F1200" s="3695"/>
      <c r="G1200" s="3696"/>
      <c r="H1200" s="644"/>
    </row>
    <row r="1201" spans="1:13" ht="16.5" x14ac:dyDescent="0.25">
      <c r="A1201" s="3752" t="s">
        <v>0</v>
      </c>
      <c r="B1201" s="3753"/>
      <c r="C1201" s="3753"/>
      <c r="D1201" s="3753"/>
      <c r="E1201" s="3753"/>
      <c r="F1201" s="3753"/>
      <c r="G1201" s="3754"/>
      <c r="H1201" s="644"/>
    </row>
    <row r="1202" spans="1:13" x14ac:dyDescent="0.2">
      <c r="A1202" s="3700" t="s">
        <v>1</v>
      </c>
      <c r="B1202" s="3701"/>
      <c r="C1202" s="3701"/>
      <c r="D1202" s="3701"/>
      <c r="E1202" s="3701"/>
      <c r="F1202" s="3701"/>
      <c r="G1202" s="3702"/>
      <c r="H1202" s="644"/>
    </row>
    <row r="1203" spans="1:13" x14ac:dyDescent="0.2">
      <c r="A1203" s="3703" t="s">
        <v>2</v>
      </c>
      <c r="B1203" s="3704"/>
      <c r="C1203" s="3704"/>
      <c r="D1203" s="3704"/>
      <c r="E1203" s="3704"/>
      <c r="F1203" s="3704"/>
      <c r="G1203" s="3705"/>
      <c r="H1203" s="644"/>
    </row>
    <row r="1204" spans="1:13" x14ac:dyDescent="0.2">
      <c r="A1204" s="1097"/>
      <c r="B1204" s="853"/>
      <c r="C1204" s="1029"/>
      <c r="D1204" s="1009"/>
      <c r="E1204" s="1245"/>
      <c r="F1204" s="855"/>
      <c r="G1204" s="856" t="s">
        <v>1049</v>
      </c>
      <c r="H1204" s="644"/>
    </row>
    <row r="1205" spans="1:13" x14ac:dyDescent="0.2">
      <c r="A1205" s="1098" t="s">
        <v>4</v>
      </c>
      <c r="B1205" s="857"/>
      <c r="C1205" s="858" t="s">
        <v>77</v>
      </c>
      <c r="D1205" s="1010"/>
      <c r="E1205" s="1734" t="s">
        <v>2743</v>
      </c>
      <c r="F1205" s="859"/>
      <c r="G1205" s="860" t="s">
        <v>2742</v>
      </c>
      <c r="H1205" s="644"/>
    </row>
    <row r="1206" spans="1:13" x14ac:dyDescent="0.2">
      <c r="A1206" s="1099" t="s">
        <v>6</v>
      </c>
      <c r="B1206" s="861"/>
      <c r="C1206" s="862"/>
      <c r="D1206" s="1011"/>
      <c r="E1206" s="3717"/>
      <c r="F1206" s="3718"/>
      <c r="G1206" s="864"/>
      <c r="H1206" s="644"/>
    </row>
    <row r="1207" spans="1:13" x14ac:dyDescent="0.2">
      <c r="A1207" s="1100" t="s">
        <v>7</v>
      </c>
      <c r="B1207" s="865"/>
      <c r="C1207" s="865"/>
      <c r="D1207" s="1012"/>
      <c r="E1207" s="1736" t="s">
        <v>8</v>
      </c>
      <c r="F1207" s="866"/>
      <c r="G1207" s="864" t="s">
        <v>9</v>
      </c>
      <c r="H1207" s="644"/>
    </row>
    <row r="1208" spans="1:13" x14ac:dyDescent="0.2">
      <c r="A1208" s="1097"/>
      <c r="B1208" s="853"/>
      <c r="C1208" s="1029"/>
      <c r="D1208" s="1013"/>
      <c r="E1208" s="3708"/>
      <c r="F1208" s="3709"/>
      <c r="G1208" s="867"/>
      <c r="H1208" s="644"/>
    </row>
    <row r="1209" spans="1:13" ht="26.25" thickBot="1" x14ac:dyDescent="0.25">
      <c r="A1209" s="1101" t="s">
        <v>10</v>
      </c>
      <c r="B1209" s="868" t="s">
        <v>11</v>
      </c>
      <c r="C1209" s="869" t="s">
        <v>12</v>
      </c>
      <c r="D1209" s="870" t="s">
        <v>13</v>
      </c>
      <c r="E1209" s="871" t="s">
        <v>14</v>
      </c>
      <c r="F1209" s="872" t="s">
        <v>15</v>
      </c>
      <c r="G1209" s="873" t="s">
        <v>16</v>
      </c>
      <c r="H1209" s="644"/>
    </row>
    <row r="1210" spans="1:13" ht="17.25" thickTop="1" thickBot="1" x14ac:dyDescent="0.25">
      <c r="A1210" s="1096"/>
      <c r="B1210" s="822"/>
      <c r="C1210" s="1031"/>
      <c r="D1210" s="243" t="s">
        <v>193</v>
      </c>
      <c r="E1210" s="823"/>
      <c r="F1210" s="269"/>
      <c r="G1210" s="877">
        <f>$G$1194</f>
        <v>2399169.7000000002</v>
      </c>
      <c r="H1210" s="644"/>
    </row>
    <row r="1211" spans="1:13" ht="13.5" customHeight="1" thickTop="1" x14ac:dyDescent="0.2">
      <c r="A1211" s="1076">
        <v>118</v>
      </c>
      <c r="B1211" s="676"/>
      <c r="C1211" s="1032" t="s">
        <v>1359</v>
      </c>
      <c r="D1211" s="852" t="s">
        <v>1371</v>
      </c>
      <c r="E1211" s="1054">
        <v>9</v>
      </c>
      <c r="F1211" s="1055">
        <v>1850</v>
      </c>
      <c r="G1211" s="825">
        <f>F1211*E1211</f>
        <v>16650</v>
      </c>
      <c r="H1211" s="644"/>
      <c r="K1211" s="1178">
        <v>20</v>
      </c>
      <c r="L1211" s="1178"/>
      <c r="M1211" s="1178"/>
    </row>
    <row r="1212" spans="1:13" ht="13.5" customHeight="1" x14ac:dyDescent="0.2">
      <c r="A1212" s="1076">
        <v>119</v>
      </c>
      <c r="B1212" s="676"/>
      <c r="C1212" s="1032" t="s">
        <v>305</v>
      </c>
      <c r="D1212" s="1044" t="s">
        <v>1283</v>
      </c>
      <c r="E1212" s="1054">
        <v>10</v>
      </c>
      <c r="F1212" s="1055">
        <v>585</v>
      </c>
      <c r="G1212" s="825">
        <f t="shared" ref="G1212:G1226" si="34">F1212*E1212</f>
        <v>5850</v>
      </c>
      <c r="H1212" s="644"/>
      <c r="K1212" s="1054">
        <v>10</v>
      </c>
      <c r="L1212" s="1054"/>
      <c r="M1212" s="1054"/>
    </row>
    <row r="1213" spans="1:13" ht="13.5" customHeight="1" x14ac:dyDescent="0.2">
      <c r="A1213" s="1076">
        <v>120</v>
      </c>
      <c r="B1213" s="676"/>
      <c r="C1213" s="1032" t="s">
        <v>305</v>
      </c>
      <c r="D1213" s="1044" t="s">
        <v>1284</v>
      </c>
      <c r="E1213" s="1054">
        <v>10</v>
      </c>
      <c r="F1213" s="1055">
        <v>775</v>
      </c>
      <c r="G1213" s="825">
        <f t="shared" si="34"/>
        <v>7750</v>
      </c>
      <c r="H1213" s="644"/>
      <c r="K1213" s="1054">
        <v>10</v>
      </c>
      <c r="L1213" s="1054"/>
      <c r="M1213" s="1054"/>
    </row>
    <row r="1214" spans="1:13" ht="13.5" customHeight="1" x14ac:dyDescent="0.2">
      <c r="A1214" s="1076">
        <v>121</v>
      </c>
      <c r="B1214" s="676"/>
      <c r="C1214" s="1032" t="s">
        <v>232</v>
      </c>
      <c r="D1214" s="1045" t="s">
        <v>1179</v>
      </c>
      <c r="E1214" s="1054">
        <v>72</v>
      </c>
      <c r="F1214" s="1055">
        <v>38</v>
      </c>
      <c r="G1214" s="825">
        <f t="shared" si="34"/>
        <v>2736</v>
      </c>
      <c r="H1214" s="644"/>
      <c r="K1214" s="1054">
        <v>72</v>
      </c>
      <c r="L1214" s="1054"/>
      <c r="M1214" s="1054"/>
    </row>
    <row r="1215" spans="1:13" ht="13.5" customHeight="1" x14ac:dyDescent="0.2">
      <c r="A1215" s="1076">
        <v>122</v>
      </c>
      <c r="B1215" s="676"/>
      <c r="C1215" s="1032" t="s">
        <v>305</v>
      </c>
      <c r="D1215" s="1045" t="s">
        <v>605</v>
      </c>
      <c r="E1215" s="1054">
        <v>25</v>
      </c>
      <c r="F1215" s="1055">
        <v>630</v>
      </c>
      <c r="G1215" s="825">
        <f t="shared" si="34"/>
        <v>15750</v>
      </c>
      <c r="H1215" s="644"/>
      <c r="K1215" s="1054">
        <v>25</v>
      </c>
      <c r="L1215" s="1054"/>
      <c r="M1215" s="1054"/>
    </row>
    <row r="1216" spans="1:13" ht="13.5" customHeight="1" x14ac:dyDescent="0.2">
      <c r="A1216" s="1076">
        <v>123</v>
      </c>
      <c r="B1216" s="676"/>
      <c r="C1216" s="1032" t="s">
        <v>59</v>
      </c>
      <c r="D1216" s="1045" t="s">
        <v>556</v>
      </c>
      <c r="E1216" s="1057">
        <v>25</v>
      </c>
      <c r="F1216" s="1055">
        <v>98.5</v>
      </c>
      <c r="G1216" s="825">
        <f t="shared" si="34"/>
        <v>2462.5</v>
      </c>
      <c r="H1216" s="644"/>
      <c r="K1216" s="1057">
        <v>25</v>
      </c>
      <c r="L1216" s="1057"/>
      <c r="M1216" s="1057"/>
    </row>
    <row r="1217" spans="1:13" ht="13.5" customHeight="1" x14ac:dyDescent="0.2">
      <c r="A1217" s="1076">
        <v>124</v>
      </c>
      <c r="B1217" s="676"/>
      <c r="C1217" s="1032" t="s">
        <v>59</v>
      </c>
      <c r="D1217" s="1033" t="s">
        <v>1113</v>
      </c>
      <c r="E1217" s="1057">
        <v>25</v>
      </c>
      <c r="F1217" s="1055">
        <v>125</v>
      </c>
      <c r="G1217" s="825">
        <f t="shared" si="34"/>
        <v>3125</v>
      </c>
      <c r="H1217" s="644"/>
      <c r="K1217" s="1057">
        <v>25</v>
      </c>
      <c r="L1217" s="1057"/>
      <c r="M1217" s="1057"/>
    </row>
    <row r="1218" spans="1:13" ht="13.5" customHeight="1" x14ac:dyDescent="0.2">
      <c r="A1218" s="1076">
        <v>125</v>
      </c>
      <c r="B1218" s="147"/>
      <c r="C1218" s="1032" t="s">
        <v>305</v>
      </c>
      <c r="D1218" s="1033" t="s">
        <v>1312</v>
      </c>
      <c r="E1218" s="1057">
        <v>20</v>
      </c>
      <c r="F1218" s="148">
        <v>175</v>
      </c>
      <c r="G1218" s="825">
        <f t="shared" si="34"/>
        <v>3500</v>
      </c>
      <c r="H1218" s="644"/>
      <c r="K1218" s="1057">
        <v>20</v>
      </c>
      <c r="L1218" s="1057"/>
      <c r="M1218" s="1057"/>
    </row>
    <row r="1219" spans="1:13" ht="13.5" customHeight="1" x14ac:dyDescent="0.2">
      <c r="A1219" s="1076">
        <v>126</v>
      </c>
      <c r="B1219" s="147"/>
      <c r="C1219" s="1032" t="s">
        <v>305</v>
      </c>
      <c r="D1219" s="1033" t="s">
        <v>996</v>
      </c>
      <c r="E1219" s="1080">
        <v>5</v>
      </c>
      <c r="F1219" s="148">
        <v>1360</v>
      </c>
      <c r="G1219" s="825">
        <f t="shared" si="34"/>
        <v>6800</v>
      </c>
      <c r="H1219" s="644"/>
      <c r="K1219" s="1080">
        <v>5</v>
      </c>
      <c r="L1219" s="1080"/>
      <c r="M1219" s="1080"/>
    </row>
    <row r="1220" spans="1:13" ht="13.5" customHeight="1" x14ac:dyDescent="0.2">
      <c r="A1220" s="1076">
        <v>127</v>
      </c>
      <c r="B1220" s="147"/>
      <c r="C1220" s="1032" t="s">
        <v>305</v>
      </c>
      <c r="D1220" s="1033" t="s">
        <v>1314</v>
      </c>
      <c r="E1220" s="1080">
        <v>15</v>
      </c>
      <c r="F1220" s="148">
        <v>360</v>
      </c>
      <c r="G1220" s="825">
        <f t="shared" si="34"/>
        <v>5400</v>
      </c>
      <c r="H1220" s="644"/>
      <c r="K1220" s="1080">
        <v>15</v>
      </c>
      <c r="L1220" s="1080"/>
      <c r="M1220" s="1080"/>
    </row>
    <row r="1221" spans="1:13" ht="13.5" customHeight="1" x14ac:dyDescent="0.2">
      <c r="A1221" s="1076">
        <v>128</v>
      </c>
      <c r="B1221" s="147"/>
      <c r="C1221" s="1032" t="s">
        <v>305</v>
      </c>
      <c r="D1221" s="852" t="s">
        <v>558</v>
      </c>
      <c r="E1221" s="1080">
        <v>25</v>
      </c>
      <c r="F1221" s="148">
        <v>3200</v>
      </c>
      <c r="G1221" s="825">
        <f t="shared" si="34"/>
        <v>80000</v>
      </c>
      <c r="H1221" s="644"/>
      <c r="K1221" s="1080">
        <v>25</v>
      </c>
      <c r="L1221" s="1080"/>
      <c r="M1221" s="1080"/>
    </row>
    <row r="1222" spans="1:13" ht="13.5" customHeight="1" x14ac:dyDescent="0.2">
      <c r="A1222" s="1076">
        <v>129</v>
      </c>
      <c r="B1222" s="147"/>
      <c r="C1222" s="1032" t="s">
        <v>305</v>
      </c>
      <c r="D1222" s="1033" t="s">
        <v>559</v>
      </c>
      <c r="E1222" s="1080">
        <v>20</v>
      </c>
      <c r="F1222" s="148">
        <v>1750</v>
      </c>
      <c r="G1222" s="825">
        <f t="shared" si="34"/>
        <v>35000</v>
      </c>
      <c r="H1222" s="644"/>
      <c r="K1222" s="1080">
        <v>20</v>
      </c>
      <c r="L1222" s="1080"/>
      <c r="M1222" s="1080"/>
    </row>
    <row r="1223" spans="1:13" ht="13.5" customHeight="1" x14ac:dyDescent="0.2">
      <c r="A1223" s="1076">
        <v>130</v>
      </c>
      <c r="B1223" s="147"/>
      <c r="C1223" s="1032" t="s">
        <v>59</v>
      </c>
      <c r="D1223" s="1044" t="s">
        <v>1108</v>
      </c>
      <c r="E1223" s="1080">
        <v>10</v>
      </c>
      <c r="F1223" s="148">
        <v>210</v>
      </c>
      <c r="G1223" s="825">
        <f t="shared" si="34"/>
        <v>2100</v>
      </c>
      <c r="H1223" s="644"/>
      <c r="K1223" s="1080">
        <v>10</v>
      </c>
      <c r="L1223" s="1080"/>
      <c r="M1223" s="1080"/>
    </row>
    <row r="1224" spans="1:13" ht="13.5" customHeight="1" x14ac:dyDescent="0.2">
      <c r="A1224" s="1076">
        <v>131</v>
      </c>
      <c r="B1224" s="147"/>
      <c r="C1224" s="1032" t="s">
        <v>305</v>
      </c>
      <c r="D1224" s="1033" t="s">
        <v>563</v>
      </c>
      <c r="E1224" s="1054">
        <v>5</v>
      </c>
      <c r="F1224" s="148">
        <v>900</v>
      </c>
      <c r="G1224" s="825">
        <f t="shared" si="34"/>
        <v>4500</v>
      </c>
      <c r="H1224" s="644"/>
      <c r="K1224" s="1054">
        <v>5</v>
      </c>
      <c r="L1224" s="1054"/>
      <c r="M1224" s="1054"/>
    </row>
    <row r="1225" spans="1:13" ht="13.5" customHeight="1" x14ac:dyDescent="0.2">
      <c r="A1225" s="1076">
        <v>132</v>
      </c>
      <c r="B1225" s="147"/>
      <c r="C1225" s="1032" t="s">
        <v>305</v>
      </c>
      <c r="D1225" s="1045" t="s">
        <v>1289</v>
      </c>
      <c r="E1225" s="1054">
        <v>400</v>
      </c>
      <c r="F1225" s="148">
        <v>550</v>
      </c>
      <c r="G1225" s="825">
        <f>F1225*E1225</f>
        <v>220000</v>
      </c>
      <c r="H1225" s="644"/>
      <c r="K1225" s="1054">
        <v>400</v>
      </c>
      <c r="L1225" s="1054"/>
      <c r="M1225" s="1054"/>
    </row>
    <row r="1226" spans="1:13" ht="13.5" customHeight="1" x14ac:dyDescent="0.2">
      <c r="A1226" s="1076">
        <v>133</v>
      </c>
      <c r="B1226" s="147"/>
      <c r="C1226" s="1032" t="s">
        <v>232</v>
      </c>
      <c r="D1226" s="1045" t="s">
        <v>1180</v>
      </c>
      <c r="E1226" s="1054">
        <v>144</v>
      </c>
      <c r="F1226" s="148">
        <v>47.5</v>
      </c>
      <c r="G1226" s="825">
        <f t="shared" si="34"/>
        <v>6840</v>
      </c>
      <c r="H1226" s="644"/>
      <c r="K1226" s="1054">
        <v>144</v>
      </c>
      <c r="L1226" s="1054"/>
      <c r="M1226" s="1054"/>
    </row>
    <row r="1227" spans="1:13" ht="13.5" customHeight="1" x14ac:dyDescent="0.2">
      <c r="A1227" s="1076"/>
      <c r="B1227" s="147"/>
      <c r="C1227" s="1053"/>
      <c r="D1227" s="852"/>
      <c r="E1227" s="1054"/>
      <c r="F1227" s="148"/>
      <c r="G1227" s="825"/>
      <c r="H1227" s="644"/>
    </row>
    <row r="1228" spans="1:13" ht="13.5" customHeight="1" x14ac:dyDescent="0.2">
      <c r="A1228" s="1076"/>
      <c r="B1228" s="147"/>
      <c r="C1228" s="1053"/>
      <c r="D1228" s="852"/>
      <c r="E1228" s="1054"/>
      <c r="F1228" s="148"/>
      <c r="G1228" s="825"/>
      <c r="H1228" s="644"/>
      <c r="I1228" s="1653"/>
    </row>
    <row r="1229" spans="1:13" x14ac:dyDescent="0.2">
      <c r="A1229" s="1076"/>
      <c r="B1229" s="147"/>
      <c r="C1229" s="1053"/>
      <c r="D1229" s="852"/>
      <c r="E1229" s="1054"/>
      <c r="F1229" s="148"/>
      <c r="G1229" s="825"/>
      <c r="H1229" s="644"/>
      <c r="I1229"/>
    </row>
    <row r="1230" spans="1:13" x14ac:dyDescent="0.2">
      <c r="A1230" s="1076"/>
      <c r="B1230" s="147"/>
      <c r="C1230" s="1053"/>
      <c r="D1230" s="852"/>
      <c r="E1230" s="1054"/>
      <c r="F1230" s="156"/>
      <c r="G1230" s="825"/>
      <c r="H1230" s="644"/>
      <c r="I1230"/>
    </row>
    <row r="1231" spans="1:13" x14ac:dyDescent="0.2">
      <c r="A1231" s="1076"/>
      <c r="B1231" s="147"/>
      <c r="C1231" s="1053"/>
      <c r="D1231" s="852"/>
      <c r="E1231" s="1054"/>
      <c r="F1231" s="156"/>
      <c r="G1231" s="825"/>
      <c r="H1231" s="644"/>
      <c r="I1231"/>
    </row>
    <row r="1232" spans="1:13" x14ac:dyDescent="0.2">
      <c r="A1232" s="1076"/>
      <c r="B1232" s="147"/>
      <c r="C1232" s="1053"/>
      <c r="D1232" s="852"/>
      <c r="E1232" s="1054"/>
      <c r="F1232" s="156"/>
      <c r="G1232" s="825"/>
      <c r="H1232" s="644"/>
      <c r="I1232"/>
    </row>
    <row r="1233" spans="1:9" x14ac:dyDescent="0.2">
      <c r="A1233" s="1076"/>
      <c r="B1233" s="147"/>
      <c r="C1233" s="1053"/>
      <c r="D1233" s="852"/>
      <c r="E1233" s="1054"/>
      <c r="F1233" s="156"/>
      <c r="G1233" s="825"/>
      <c r="H1233" s="644"/>
      <c r="I1233"/>
    </row>
    <row r="1234" spans="1:9" x14ac:dyDescent="0.2">
      <c r="A1234" s="1076"/>
      <c r="B1234" s="147"/>
      <c r="C1234" s="1056"/>
      <c r="D1234" s="852"/>
      <c r="E1234" s="1054"/>
      <c r="F1234" s="156"/>
      <c r="G1234" s="825"/>
      <c r="H1234" s="644"/>
      <c r="I1234"/>
    </row>
    <row r="1235" spans="1:9" x14ac:dyDescent="0.2">
      <c r="A1235" s="1076"/>
      <c r="B1235" s="147"/>
      <c r="C1235" s="1056"/>
      <c r="D1235" s="852"/>
      <c r="E1235" s="1054"/>
      <c r="F1235" s="156"/>
      <c r="G1235" s="825"/>
      <c r="H1235" s="644"/>
      <c r="I1235"/>
    </row>
    <row r="1236" spans="1:9" x14ac:dyDescent="0.2">
      <c r="A1236" s="1076"/>
      <c r="B1236" s="147"/>
      <c r="C1236" s="1056"/>
      <c r="D1236" s="852"/>
      <c r="E1236" s="1054"/>
      <c r="F1236" s="156"/>
      <c r="G1236" s="825"/>
      <c r="H1236" s="644"/>
      <c r="I1236"/>
    </row>
    <row r="1237" spans="1:9" x14ac:dyDescent="0.2">
      <c r="A1237" s="1076"/>
      <c r="B1237" s="147"/>
      <c r="C1237" s="1056"/>
      <c r="D1237" s="852"/>
      <c r="E1237" s="1054"/>
      <c r="F1237" s="156"/>
      <c r="G1237" s="825"/>
      <c r="H1237" s="644"/>
      <c r="I1237"/>
    </row>
    <row r="1238" spans="1:9" x14ac:dyDescent="0.2">
      <c r="A1238" s="1076"/>
      <c r="B1238" s="147"/>
      <c r="C1238" s="1053"/>
      <c r="D1238" s="852"/>
      <c r="E1238" s="1054"/>
      <c r="F1238" s="156"/>
      <c r="G1238" s="825"/>
      <c r="H1238" s="644"/>
      <c r="I1238"/>
    </row>
    <row r="1239" spans="1:9" x14ac:dyDescent="0.2">
      <c r="A1239" s="1076"/>
      <c r="B1239" s="147"/>
      <c r="C1239" s="1053"/>
      <c r="D1239" s="852"/>
      <c r="E1239" s="1054"/>
      <c r="F1239" s="156"/>
      <c r="G1239" s="825"/>
      <c r="H1239" s="644"/>
      <c r="I1239"/>
    </row>
    <row r="1240" spans="1:9" x14ac:dyDescent="0.2">
      <c r="A1240" s="1076"/>
      <c r="B1240" s="147"/>
      <c r="C1240" s="1053"/>
      <c r="D1240" s="852"/>
      <c r="E1240" s="1054"/>
      <c r="F1240" s="1058"/>
      <c r="G1240" s="825"/>
      <c r="H1240" s="644"/>
      <c r="I1240"/>
    </row>
    <row r="1241" spans="1:9" ht="13.5" thickBot="1" x14ac:dyDescent="0.25">
      <c r="A1241" s="1096"/>
      <c r="B1241" s="874"/>
      <c r="C1241" s="875"/>
      <c r="D1241" s="875"/>
      <c r="E1241" s="1249"/>
      <c r="F1241" s="876" t="s">
        <v>986</v>
      </c>
      <c r="G1241" s="877">
        <f>SUM(G1210:G1240)</f>
        <v>2817633.2</v>
      </c>
      <c r="H1241" s="644"/>
      <c r="I1241"/>
    </row>
    <row r="1242" spans="1:9" ht="13.5" thickTop="1" x14ac:dyDescent="0.2">
      <c r="A1242" s="1099" t="s">
        <v>997</v>
      </c>
      <c r="B1242" s="878"/>
      <c r="C1242" s="1030"/>
      <c r="D1242" s="1015"/>
      <c r="E1242" s="1250"/>
      <c r="F1242" s="879"/>
      <c r="G1242" s="864"/>
      <c r="H1242" s="644"/>
      <c r="I1242"/>
    </row>
    <row r="1243" spans="1:9" ht="13.5" thickBot="1" x14ac:dyDescent="0.25">
      <c r="A1243" s="1102"/>
      <c r="B1243" s="880"/>
      <c r="C1243" s="880"/>
      <c r="D1243" s="1016"/>
      <c r="E1243" s="1251"/>
      <c r="F1243" s="881"/>
      <c r="G1243" s="882"/>
      <c r="H1243" s="644"/>
      <c r="I1243"/>
    </row>
    <row r="1244" spans="1:9" ht="13.5" thickTop="1" x14ac:dyDescent="0.2">
      <c r="A1244" s="3710"/>
      <c r="B1244" s="3711"/>
      <c r="C1244" s="3711"/>
      <c r="D1244" s="1017" t="s">
        <v>18</v>
      </c>
      <c r="E1244" s="3712" t="s">
        <v>19</v>
      </c>
      <c r="F1244" s="3712"/>
      <c r="G1244" s="3713"/>
      <c r="H1244" s="644"/>
      <c r="I1244"/>
    </row>
    <row r="1245" spans="1:9" x14ac:dyDescent="0.2">
      <c r="A1245" s="3689" t="s">
        <v>20</v>
      </c>
      <c r="B1245" s="3690"/>
      <c r="C1245" s="3690"/>
      <c r="D1245" s="1018"/>
      <c r="E1245" s="3714"/>
      <c r="F1245" s="3715"/>
      <c r="G1245" s="3716"/>
      <c r="H1245" s="644"/>
    </row>
    <row r="1246" spans="1:9" x14ac:dyDescent="0.2">
      <c r="A1246" s="3689" t="s">
        <v>21</v>
      </c>
      <c r="B1246" s="3690"/>
      <c r="C1246" s="3690"/>
      <c r="D1246" s="1019" t="s">
        <v>85</v>
      </c>
      <c r="E1246" s="3691" t="s">
        <v>25</v>
      </c>
      <c r="F1246" s="3691"/>
      <c r="G1246" s="3692"/>
      <c r="H1246" s="644"/>
    </row>
    <row r="1247" spans="1:9" ht="13.5" thickBot="1" x14ac:dyDescent="0.25">
      <c r="A1247" s="3693" t="s">
        <v>22</v>
      </c>
      <c r="B1247" s="3694"/>
      <c r="C1247" s="3694"/>
      <c r="D1247" s="1020" t="s">
        <v>113</v>
      </c>
      <c r="E1247" s="3695" t="s">
        <v>23</v>
      </c>
      <c r="F1247" s="3695"/>
      <c r="G1247" s="3696"/>
      <c r="H1247" s="644"/>
    </row>
    <row r="1248" spans="1:9" s="644" customFormat="1" ht="16.5" x14ac:dyDescent="0.25">
      <c r="A1248" s="3697" t="s">
        <v>0</v>
      </c>
      <c r="B1248" s="3698"/>
      <c r="C1248" s="3698"/>
      <c r="D1248" s="3698"/>
      <c r="E1248" s="3698"/>
      <c r="F1248" s="3698"/>
      <c r="G1248" s="3699"/>
      <c r="I1248" s="1128"/>
    </row>
    <row r="1249" spans="1:9" x14ac:dyDescent="0.2">
      <c r="A1249" s="3700" t="s">
        <v>1</v>
      </c>
      <c r="B1249" s="3701"/>
      <c r="C1249" s="3701"/>
      <c r="D1249" s="3701"/>
      <c r="E1249" s="3701"/>
      <c r="F1249" s="3701"/>
      <c r="G1249" s="3702"/>
      <c r="I1249" s="1128"/>
    </row>
    <row r="1250" spans="1:9" x14ac:dyDescent="0.2">
      <c r="A1250" s="3703" t="s">
        <v>2</v>
      </c>
      <c r="B1250" s="3704"/>
      <c r="C1250" s="3704"/>
      <c r="D1250" s="3704"/>
      <c r="E1250" s="3704"/>
      <c r="F1250" s="3704"/>
      <c r="G1250" s="3705"/>
      <c r="I1250" s="1128"/>
    </row>
    <row r="1251" spans="1:9" x14ac:dyDescent="0.2">
      <c r="A1251" s="1097"/>
      <c r="B1251" s="853"/>
      <c r="C1251" s="1029"/>
      <c r="D1251" s="1009"/>
      <c r="E1251" s="1245"/>
      <c r="F1251" s="855"/>
      <c r="G1251" s="856" t="s">
        <v>1069</v>
      </c>
      <c r="I1251" s="1128"/>
    </row>
    <row r="1252" spans="1:9" x14ac:dyDescent="0.2">
      <c r="A1252" s="1098" t="s">
        <v>4</v>
      </c>
      <c r="B1252" s="857"/>
      <c r="C1252" s="858" t="s">
        <v>77</v>
      </c>
      <c r="D1252" s="1010"/>
      <c r="E1252" s="1734" t="s">
        <v>2748</v>
      </c>
      <c r="F1252" s="859"/>
      <c r="G1252" s="860" t="s">
        <v>2742</v>
      </c>
      <c r="I1252" s="1128"/>
    </row>
    <row r="1253" spans="1:9" x14ac:dyDescent="0.2">
      <c r="A1253" s="1099" t="s">
        <v>6</v>
      </c>
      <c r="B1253" s="861"/>
      <c r="C1253" s="862"/>
      <c r="D1253" s="1011"/>
      <c r="E1253" s="3717"/>
      <c r="F1253" s="3718"/>
      <c r="G1253" s="864"/>
      <c r="I1253" s="1128"/>
    </row>
    <row r="1254" spans="1:9" x14ac:dyDescent="0.2">
      <c r="A1254" s="1100" t="s">
        <v>7</v>
      </c>
      <c r="B1254" s="865"/>
      <c r="C1254" s="865"/>
      <c r="D1254" s="1012"/>
      <c r="E1254" s="1736" t="s">
        <v>8</v>
      </c>
      <c r="F1254" s="866"/>
      <c r="G1254" s="864" t="s">
        <v>9</v>
      </c>
      <c r="I1254" s="1128"/>
    </row>
    <row r="1255" spans="1:9" x14ac:dyDescent="0.2">
      <c r="A1255" s="1097"/>
      <c r="B1255" s="853"/>
      <c r="C1255" s="1029"/>
      <c r="D1255" s="1013"/>
      <c r="E1255" s="3708"/>
      <c r="F1255" s="3709"/>
      <c r="G1255" s="867"/>
      <c r="I1255" s="1128"/>
    </row>
    <row r="1256" spans="1:9" ht="26.25" thickBot="1" x14ac:dyDescent="0.25">
      <c r="A1256" s="1101" t="s">
        <v>10</v>
      </c>
      <c r="B1256" s="868" t="s">
        <v>11</v>
      </c>
      <c r="C1256" s="869" t="s">
        <v>12</v>
      </c>
      <c r="D1256" s="870" t="s">
        <v>13</v>
      </c>
      <c r="E1256" s="871" t="s">
        <v>14</v>
      </c>
      <c r="F1256" s="872" t="s">
        <v>15</v>
      </c>
      <c r="G1256" s="873" t="s">
        <v>16</v>
      </c>
      <c r="I1256" s="1128"/>
    </row>
    <row r="1257" spans="1:9" ht="13.5" thickTop="1" x14ac:dyDescent="0.2">
      <c r="A1257" s="1096">
        <v>1</v>
      </c>
      <c r="B1257" s="822"/>
      <c r="C1257" s="1066" t="s">
        <v>305</v>
      </c>
      <c r="D1257" s="1063" t="s">
        <v>567</v>
      </c>
      <c r="E1257" s="823">
        <v>5</v>
      </c>
      <c r="F1257" s="269">
        <v>125</v>
      </c>
      <c r="G1257" s="825">
        <f>F1257*E1257</f>
        <v>625</v>
      </c>
      <c r="I1257" s="1118"/>
    </row>
    <row r="1258" spans="1:9" x14ac:dyDescent="0.2">
      <c r="A1258" s="1076">
        <v>2</v>
      </c>
      <c r="B1258" s="676"/>
      <c r="C1258" s="1032" t="s">
        <v>305</v>
      </c>
      <c r="D1258" s="852" t="s">
        <v>489</v>
      </c>
      <c r="E1258" s="1054">
        <v>8</v>
      </c>
      <c r="F1258" s="1055">
        <v>360</v>
      </c>
      <c r="G1258" s="825">
        <f t="shared" ref="G1258:G1286" si="35">F1258*E1258</f>
        <v>2880</v>
      </c>
      <c r="I1258" s="1118"/>
    </row>
    <row r="1259" spans="1:9" x14ac:dyDescent="0.2">
      <c r="A1259" s="1076">
        <v>3</v>
      </c>
      <c r="B1259" s="676"/>
      <c r="C1259" s="1066" t="s">
        <v>305</v>
      </c>
      <c r="D1259" s="1063" t="s">
        <v>1329</v>
      </c>
      <c r="E1259" s="1054">
        <v>1</v>
      </c>
      <c r="F1259" s="1055">
        <v>680</v>
      </c>
      <c r="G1259" s="825">
        <f t="shared" si="35"/>
        <v>680</v>
      </c>
      <c r="I1259" s="1118"/>
    </row>
    <row r="1260" spans="1:9" x14ac:dyDescent="0.2">
      <c r="A1260" s="1096">
        <v>4</v>
      </c>
      <c r="B1260" s="676"/>
      <c r="C1260" s="410" t="s">
        <v>305</v>
      </c>
      <c r="D1260" s="1063" t="s">
        <v>1330</v>
      </c>
      <c r="E1260" s="1054">
        <v>1</v>
      </c>
      <c r="F1260" s="1055">
        <v>190</v>
      </c>
      <c r="G1260" s="825">
        <f t="shared" si="35"/>
        <v>190</v>
      </c>
      <c r="I1260" s="1118"/>
    </row>
    <row r="1261" spans="1:9" x14ac:dyDescent="0.2">
      <c r="A1261" s="1076">
        <v>5</v>
      </c>
      <c r="B1261" s="676"/>
      <c r="C1261" s="1066" t="s">
        <v>305</v>
      </c>
      <c r="D1261" s="852" t="s">
        <v>2728</v>
      </c>
      <c r="E1261" s="1054">
        <v>1</v>
      </c>
      <c r="F1261" s="1055">
        <v>175</v>
      </c>
      <c r="G1261" s="825">
        <f t="shared" si="35"/>
        <v>175</v>
      </c>
      <c r="I1261" s="1118"/>
    </row>
    <row r="1262" spans="1:9" x14ac:dyDescent="0.2">
      <c r="A1262" s="1076">
        <v>6</v>
      </c>
      <c r="B1262" s="676"/>
      <c r="C1262" s="1032" t="s">
        <v>158</v>
      </c>
      <c r="D1262" s="852" t="s">
        <v>2729</v>
      </c>
      <c r="E1262" s="1054">
        <v>4</v>
      </c>
      <c r="F1262" s="1055">
        <v>48</v>
      </c>
      <c r="G1262" s="825">
        <f t="shared" si="35"/>
        <v>192</v>
      </c>
      <c r="I1262" s="1118"/>
    </row>
    <row r="1263" spans="1:9" x14ac:dyDescent="0.2">
      <c r="A1263" s="1096">
        <v>7</v>
      </c>
      <c r="B1263" s="676"/>
      <c r="C1263" s="1032" t="s">
        <v>305</v>
      </c>
      <c r="D1263" s="852" t="s">
        <v>1372</v>
      </c>
      <c r="E1263" s="1057">
        <v>2</v>
      </c>
      <c r="F1263" s="1055">
        <v>978.8</v>
      </c>
      <c r="G1263" s="825">
        <f t="shared" si="35"/>
        <v>1957.6</v>
      </c>
      <c r="I1263" s="1118"/>
    </row>
    <row r="1264" spans="1:9" x14ac:dyDescent="0.2">
      <c r="A1264" s="1076">
        <v>8</v>
      </c>
      <c r="B1264" s="147"/>
      <c r="C1264" s="1032" t="s">
        <v>305</v>
      </c>
      <c r="D1264" s="852" t="s">
        <v>492</v>
      </c>
      <c r="E1264" s="1057">
        <v>1</v>
      </c>
      <c r="F1264" s="148">
        <v>250</v>
      </c>
      <c r="G1264" s="825">
        <f t="shared" si="35"/>
        <v>250</v>
      </c>
      <c r="I1264" s="1118"/>
    </row>
    <row r="1265" spans="1:9" ht="13.5" customHeight="1" x14ac:dyDescent="0.2">
      <c r="A1265" s="1076">
        <v>9</v>
      </c>
      <c r="B1265" s="147"/>
      <c r="C1265" s="1066" t="s">
        <v>305</v>
      </c>
      <c r="D1265" s="1063" t="s">
        <v>1212</v>
      </c>
      <c r="E1265" s="1080">
        <v>1</v>
      </c>
      <c r="F1265" s="148">
        <v>150</v>
      </c>
      <c r="G1265" s="825">
        <f t="shared" si="35"/>
        <v>150</v>
      </c>
      <c r="I1265" s="1118"/>
    </row>
    <row r="1266" spans="1:9" ht="12.75" customHeight="1" x14ac:dyDescent="0.2">
      <c r="A1266" s="1096">
        <v>10</v>
      </c>
      <c r="B1266" s="147"/>
      <c r="C1266" s="1066" t="s">
        <v>305</v>
      </c>
      <c r="D1266" s="1063" t="s">
        <v>1213</v>
      </c>
      <c r="E1266" s="1080">
        <v>2</v>
      </c>
      <c r="F1266" s="148">
        <v>120</v>
      </c>
      <c r="G1266" s="825">
        <f t="shared" si="35"/>
        <v>240</v>
      </c>
      <c r="I1266" s="1118"/>
    </row>
    <row r="1267" spans="1:9" ht="16.5" x14ac:dyDescent="0.2">
      <c r="A1267" s="1076">
        <v>11</v>
      </c>
      <c r="B1267" s="147"/>
      <c r="C1267" s="410" t="s">
        <v>305</v>
      </c>
      <c r="D1267" s="1063" t="s">
        <v>1047</v>
      </c>
      <c r="E1267" s="1080">
        <v>1</v>
      </c>
      <c r="F1267" s="148">
        <v>1875</v>
      </c>
      <c r="G1267" s="825">
        <f t="shared" si="35"/>
        <v>1875</v>
      </c>
      <c r="I1267" s="1118"/>
    </row>
    <row r="1268" spans="1:9" ht="12.75" customHeight="1" x14ac:dyDescent="0.2">
      <c r="A1268" s="1076">
        <v>12</v>
      </c>
      <c r="B1268" s="147"/>
      <c r="C1268" s="1066" t="s">
        <v>305</v>
      </c>
      <c r="D1268" s="1071" t="s">
        <v>1214</v>
      </c>
      <c r="E1268" s="1080">
        <v>1</v>
      </c>
      <c r="F1268" s="148">
        <v>250</v>
      </c>
      <c r="G1268" s="825">
        <f t="shared" si="35"/>
        <v>250</v>
      </c>
      <c r="I1268" s="1118"/>
    </row>
    <row r="1269" spans="1:9" ht="16.5" x14ac:dyDescent="0.2">
      <c r="A1269" s="1096">
        <v>13</v>
      </c>
      <c r="B1269" s="147"/>
      <c r="C1269" s="1066" t="s">
        <v>305</v>
      </c>
      <c r="D1269" s="1071" t="s">
        <v>1215</v>
      </c>
      <c r="E1269" s="1080">
        <v>1</v>
      </c>
      <c r="F1269" s="148">
        <v>290</v>
      </c>
      <c r="G1269" s="825">
        <f t="shared" si="35"/>
        <v>290</v>
      </c>
      <c r="I1269" s="1118"/>
    </row>
    <row r="1270" spans="1:9" x14ac:dyDescent="0.2">
      <c r="A1270" s="1076">
        <v>14</v>
      </c>
      <c r="B1270" s="147"/>
      <c r="C1270" s="1066" t="s">
        <v>232</v>
      </c>
      <c r="D1270" s="852" t="s">
        <v>1119</v>
      </c>
      <c r="E1270" s="1054">
        <v>5</v>
      </c>
      <c r="F1270" s="148">
        <v>32</v>
      </c>
      <c r="G1270" s="825">
        <f t="shared" si="35"/>
        <v>160</v>
      </c>
      <c r="I1270" s="1118"/>
    </row>
    <row r="1271" spans="1:9" x14ac:dyDescent="0.2">
      <c r="A1271" s="1076">
        <v>15</v>
      </c>
      <c r="B1271" s="147"/>
      <c r="C1271" s="410" t="s">
        <v>232</v>
      </c>
      <c r="D1271" s="852" t="s">
        <v>1121</v>
      </c>
      <c r="E1271" s="258">
        <v>5</v>
      </c>
      <c r="F1271" s="148">
        <v>45</v>
      </c>
      <c r="G1271" s="825">
        <f t="shared" si="35"/>
        <v>225</v>
      </c>
      <c r="I1271" s="1118"/>
    </row>
    <row r="1272" spans="1:9" x14ac:dyDescent="0.2">
      <c r="A1272" s="1096">
        <v>16</v>
      </c>
      <c r="B1272" s="147"/>
      <c r="C1272" s="1066" t="s">
        <v>305</v>
      </c>
      <c r="D1272" s="1071" t="s">
        <v>1355</v>
      </c>
      <c r="E1272" s="1054">
        <v>20</v>
      </c>
      <c r="F1272" s="148">
        <v>229</v>
      </c>
      <c r="G1272" s="825">
        <f t="shared" si="35"/>
        <v>4580</v>
      </c>
      <c r="I1272" s="1118"/>
    </row>
    <row r="1273" spans="1:9" x14ac:dyDescent="0.2">
      <c r="A1273" s="1076">
        <v>17</v>
      </c>
      <c r="B1273" s="147"/>
      <c r="C1273" s="1066" t="s">
        <v>305</v>
      </c>
      <c r="D1273" s="1071" t="s">
        <v>1356</v>
      </c>
      <c r="E1273" s="1054">
        <v>10</v>
      </c>
      <c r="F1273" s="148">
        <v>320</v>
      </c>
      <c r="G1273" s="825">
        <f t="shared" si="35"/>
        <v>3200</v>
      </c>
      <c r="I1273" s="1118"/>
    </row>
    <row r="1274" spans="1:9" x14ac:dyDescent="0.2">
      <c r="A1274" s="1076">
        <v>18</v>
      </c>
      <c r="B1274" s="147"/>
      <c r="C1274" s="1066" t="s">
        <v>305</v>
      </c>
      <c r="D1274" s="1071" t="s">
        <v>1357</v>
      </c>
      <c r="E1274" s="1054">
        <v>5</v>
      </c>
      <c r="F1274" s="148">
        <v>245</v>
      </c>
      <c r="G1274" s="825">
        <f t="shared" si="35"/>
        <v>1225</v>
      </c>
      <c r="I1274" s="1118"/>
    </row>
    <row r="1275" spans="1:9" x14ac:dyDescent="0.2">
      <c r="A1275" s="1096">
        <v>19</v>
      </c>
      <c r="B1275" s="147"/>
      <c r="C1275" s="1066" t="s">
        <v>305</v>
      </c>
      <c r="D1275" s="852" t="s">
        <v>978</v>
      </c>
      <c r="E1275" s="1054">
        <v>10</v>
      </c>
      <c r="F1275" s="148">
        <v>2795</v>
      </c>
      <c r="G1275" s="825">
        <f t="shared" si="35"/>
        <v>27950</v>
      </c>
      <c r="I1275" s="1118"/>
    </row>
    <row r="1276" spans="1:9" x14ac:dyDescent="0.2">
      <c r="A1276" s="1076"/>
      <c r="B1276" s="147"/>
      <c r="C1276" s="1053"/>
      <c r="D1276" s="852" t="s">
        <v>1384</v>
      </c>
      <c r="E1276" s="1054"/>
      <c r="F1276" s="156"/>
      <c r="G1276" s="825"/>
      <c r="I1276" s="1118"/>
    </row>
    <row r="1277" spans="1:9" ht="12.75" customHeight="1" x14ac:dyDescent="0.2">
      <c r="A1277" s="1076">
        <v>20</v>
      </c>
      <c r="B1277" s="147"/>
      <c r="C1277" s="410" t="s">
        <v>232</v>
      </c>
      <c r="D1277" s="1073" t="s">
        <v>1122</v>
      </c>
      <c r="E1277" s="1054">
        <v>4</v>
      </c>
      <c r="F1277" s="156">
        <v>28</v>
      </c>
      <c r="G1277" s="825">
        <f t="shared" si="35"/>
        <v>112</v>
      </c>
      <c r="I1277" s="1118"/>
    </row>
    <row r="1278" spans="1:9" ht="12.75" customHeight="1" x14ac:dyDescent="0.2">
      <c r="A1278" s="1076">
        <v>21</v>
      </c>
      <c r="B1278" s="147"/>
      <c r="C1278" s="410" t="s">
        <v>232</v>
      </c>
      <c r="D1278" s="1063" t="s">
        <v>1124</v>
      </c>
      <c r="E1278" s="1054">
        <v>4</v>
      </c>
      <c r="F1278" s="156">
        <v>24</v>
      </c>
      <c r="G1278" s="825">
        <f t="shared" si="35"/>
        <v>96</v>
      </c>
      <c r="I1278" s="1118"/>
    </row>
    <row r="1279" spans="1:9" x14ac:dyDescent="0.2">
      <c r="A1279" s="1096">
        <v>22</v>
      </c>
      <c r="B1279" s="147"/>
      <c r="C1279" s="1066" t="s">
        <v>305</v>
      </c>
      <c r="D1279" s="1063" t="s">
        <v>1216</v>
      </c>
      <c r="E1279" s="1054">
        <v>2</v>
      </c>
      <c r="F1279" s="156">
        <v>220</v>
      </c>
      <c r="G1279" s="825">
        <f t="shared" si="35"/>
        <v>440</v>
      </c>
      <c r="I1279" s="1118"/>
    </row>
    <row r="1280" spans="1:9" x14ac:dyDescent="0.2">
      <c r="A1280" s="1076">
        <v>23</v>
      </c>
      <c r="B1280" s="147"/>
      <c r="C1280" s="1066" t="s">
        <v>305</v>
      </c>
      <c r="D1280" s="1063" t="s">
        <v>1217</v>
      </c>
      <c r="E1280" s="1054">
        <v>1</v>
      </c>
      <c r="F1280" s="156">
        <v>120</v>
      </c>
      <c r="G1280" s="825">
        <f t="shared" si="35"/>
        <v>120</v>
      </c>
      <c r="I1280" s="1118"/>
    </row>
    <row r="1281" spans="1:9" ht="12.75" customHeight="1" x14ac:dyDescent="0.2">
      <c r="A1281" s="1076">
        <v>24</v>
      </c>
      <c r="B1281" s="147"/>
      <c r="C1281" s="1066" t="s">
        <v>305</v>
      </c>
      <c r="D1281" s="1063" t="s">
        <v>1222</v>
      </c>
      <c r="E1281" s="1054">
        <v>1</v>
      </c>
      <c r="F1281" s="156">
        <v>425</v>
      </c>
      <c r="G1281" s="825">
        <f t="shared" si="35"/>
        <v>425</v>
      </c>
      <c r="I1281" s="1118"/>
    </row>
    <row r="1282" spans="1:9" ht="12.75" customHeight="1" x14ac:dyDescent="0.2">
      <c r="A1282" s="1096">
        <v>25</v>
      </c>
      <c r="B1282" s="147"/>
      <c r="C1282" s="1066" t="s">
        <v>305</v>
      </c>
      <c r="D1282" s="1063" t="s">
        <v>1223</v>
      </c>
      <c r="E1282" s="1054">
        <v>2</v>
      </c>
      <c r="F1282" s="156">
        <v>795</v>
      </c>
      <c r="G1282" s="825">
        <f t="shared" si="35"/>
        <v>1590</v>
      </c>
      <c r="I1282" s="1118"/>
    </row>
    <row r="1283" spans="1:9" ht="12" customHeight="1" x14ac:dyDescent="0.2">
      <c r="A1283" s="1076">
        <v>26</v>
      </c>
      <c r="B1283" s="147"/>
      <c r="C1283" s="1066" t="s">
        <v>305</v>
      </c>
      <c r="D1283" s="1071" t="s">
        <v>493</v>
      </c>
      <c r="E1283" s="1054">
        <v>1</v>
      </c>
      <c r="F1283" s="156">
        <v>220</v>
      </c>
      <c r="G1283" s="825">
        <f t="shared" si="35"/>
        <v>220</v>
      </c>
      <c r="I1283" s="1118"/>
    </row>
    <row r="1284" spans="1:9" x14ac:dyDescent="0.2">
      <c r="A1284" s="1076">
        <v>27</v>
      </c>
      <c r="B1284" s="147"/>
      <c r="C1284" s="1066" t="s">
        <v>305</v>
      </c>
      <c r="D1284" s="1063" t="s">
        <v>1225</v>
      </c>
      <c r="E1284" s="1054">
        <v>4</v>
      </c>
      <c r="F1284" s="156">
        <v>108</v>
      </c>
      <c r="G1284" s="825">
        <f t="shared" si="35"/>
        <v>432</v>
      </c>
      <c r="I1284" s="1118"/>
    </row>
    <row r="1285" spans="1:9" x14ac:dyDescent="0.2">
      <c r="A1285" s="1096">
        <v>28</v>
      </c>
      <c r="B1285" s="147"/>
      <c r="C1285" s="1066" t="s">
        <v>305</v>
      </c>
      <c r="D1285" s="852" t="s">
        <v>1226</v>
      </c>
      <c r="E1285" s="1054">
        <v>1</v>
      </c>
      <c r="F1285" s="156">
        <v>970</v>
      </c>
      <c r="G1285" s="825">
        <f t="shared" si="35"/>
        <v>970</v>
      </c>
      <c r="I1285" s="1118"/>
    </row>
    <row r="1286" spans="1:9" x14ac:dyDescent="0.2">
      <c r="A1286" s="1076">
        <v>29</v>
      </c>
      <c r="B1286" s="147"/>
      <c r="C1286" s="410" t="s">
        <v>59</v>
      </c>
      <c r="D1286" s="852" t="s">
        <v>1039</v>
      </c>
      <c r="E1286" s="1054">
        <v>4</v>
      </c>
      <c r="F1286" s="1058">
        <v>95</v>
      </c>
      <c r="G1286" s="825">
        <f t="shared" si="35"/>
        <v>380</v>
      </c>
      <c r="I1286" s="1118"/>
    </row>
    <row r="1287" spans="1:9" ht="13.5" thickBot="1" x14ac:dyDescent="0.25">
      <c r="A1287" s="1096"/>
      <c r="B1287" s="874"/>
      <c r="C1287" s="875"/>
      <c r="D1287" s="875"/>
      <c r="E1287" s="1249"/>
      <c r="F1287" s="876" t="s">
        <v>985</v>
      </c>
      <c r="G1287" s="877">
        <f>SUM(G1257:G1286)</f>
        <v>51879.6</v>
      </c>
      <c r="I1287" s="1118"/>
    </row>
    <row r="1288" spans="1:9" ht="13.5" thickTop="1" x14ac:dyDescent="0.2">
      <c r="A1288" s="1099" t="s">
        <v>1057</v>
      </c>
      <c r="B1288" s="878"/>
      <c r="C1288" s="1030"/>
      <c r="D1288" s="1015"/>
      <c r="E1288" s="1250"/>
      <c r="F1288" s="879"/>
      <c r="G1288" s="864"/>
      <c r="I1288" s="1118"/>
    </row>
    <row r="1289" spans="1:9" ht="13.5" thickBot="1" x14ac:dyDescent="0.25">
      <c r="A1289" s="1102"/>
      <c r="B1289" s="880"/>
      <c r="C1289" s="880"/>
      <c r="D1289" s="1016"/>
      <c r="E1289" s="1251"/>
      <c r="F1289" s="881"/>
      <c r="G1289" s="882"/>
      <c r="I1289" s="1118"/>
    </row>
    <row r="1290" spans="1:9" ht="13.5" thickTop="1" x14ac:dyDescent="0.2">
      <c r="A1290" s="3710"/>
      <c r="B1290" s="3711"/>
      <c r="C1290" s="3711"/>
      <c r="D1290" s="1017" t="s">
        <v>18</v>
      </c>
      <c r="E1290" s="3712" t="s">
        <v>19</v>
      </c>
      <c r="F1290" s="3712"/>
      <c r="G1290" s="3713"/>
      <c r="I1290" s="1118"/>
    </row>
    <row r="1291" spans="1:9" x14ac:dyDescent="0.2">
      <c r="A1291" s="3689" t="s">
        <v>20</v>
      </c>
      <c r="B1291" s="3690"/>
      <c r="C1291" s="3690"/>
      <c r="D1291" s="1018"/>
      <c r="E1291" s="3714"/>
      <c r="F1291" s="3715"/>
      <c r="G1291" s="3716"/>
      <c r="I1291" s="1118"/>
    </row>
    <row r="1292" spans="1:9" x14ac:dyDescent="0.2">
      <c r="A1292" s="3689" t="s">
        <v>21</v>
      </c>
      <c r="B1292" s="3690"/>
      <c r="C1292" s="3690"/>
      <c r="D1292" s="1019" t="s">
        <v>85</v>
      </c>
      <c r="E1292" s="3691" t="s">
        <v>25</v>
      </c>
      <c r="F1292" s="3691"/>
      <c r="G1292" s="3692"/>
      <c r="I1292" s="1118"/>
    </row>
    <row r="1293" spans="1:9" ht="13.5" thickBot="1" x14ac:dyDescent="0.25">
      <c r="A1293" s="3693" t="s">
        <v>22</v>
      </c>
      <c r="B1293" s="3694"/>
      <c r="C1293" s="3694"/>
      <c r="D1293" s="1020" t="s">
        <v>113</v>
      </c>
      <c r="E1293" s="3695" t="s">
        <v>23</v>
      </c>
      <c r="F1293" s="3695"/>
      <c r="G1293" s="3696"/>
      <c r="I1293" s="1118"/>
    </row>
    <row r="1294" spans="1:9" ht="16.5" x14ac:dyDescent="0.25">
      <c r="A1294" s="3697" t="s">
        <v>0</v>
      </c>
      <c r="B1294" s="3698"/>
      <c r="C1294" s="3698"/>
      <c r="D1294" s="3698"/>
      <c r="E1294" s="3698"/>
      <c r="F1294" s="3698"/>
      <c r="G1294" s="3699"/>
      <c r="I1294" s="1118"/>
    </row>
    <row r="1295" spans="1:9" x14ac:dyDescent="0.2">
      <c r="A1295" s="3700" t="s">
        <v>1</v>
      </c>
      <c r="B1295" s="3701"/>
      <c r="C1295" s="3701"/>
      <c r="D1295" s="3701"/>
      <c r="E1295" s="3701"/>
      <c r="F1295" s="3701"/>
      <c r="G1295" s="3702"/>
      <c r="I1295" s="1118"/>
    </row>
    <row r="1296" spans="1:9" x14ac:dyDescent="0.2">
      <c r="A1296" s="3703" t="s">
        <v>2</v>
      </c>
      <c r="B1296" s="3704"/>
      <c r="C1296" s="3704"/>
      <c r="D1296" s="3704"/>
      <c r="E1296" s="3704"/>
      <c r="F1296" s="3704"/>
      <c r="G1296" s="3705"/>
      <c r="I1296" s="1118"/>
    </row>
    <row r="1297" spans="1:13" x14ac:dyDescent="0.2">
      <c r="A1297" s="1097"/>
      <c r="B1297" s="853"/>
      <c r="C1297" s="1029"/>
      <c r="D1297" s="1009"/>
      <c r="E1297" s="1245"/>
      <c r="F1297" s="855"/>
      <c r="G1297" s="856" t="s">
        <v>1068</v>
      </c>
      <c r="I1297" s="1118"/>
    </row>
    <row r="1298" spans="1:13" x14ac:dyDescent="0.2">
      <c r="A1298" s="1098" t="s">
        <v>4</v>
      </c>
      <c r="B1298" s="857"/>
      <c r="C1298" s="858" t="s">
        <v>77</v>
      </c>
      <c r="D1298" s="1010"/>
      <c r="E1298" s="1734" t="s">
        <v>2748</v>
      </c>
      <c r="F1298" s="859"/>
      <c r="G1298" s="860" t="s">
        <v>2742</v>
      </c>
      <c r="I1298" s="1118"/>
    </row>
    <row r="1299" spans="1:13" x14ac:dyDescent="0.2">
      <c r="A1299" s="1099" t="s">
        <v>6</v>
      </c>
      <c r="B1299" s="861"/>
      <c r="C1299" s="862"/>
      <c r="D1299" s="1011"/>
      <c r="E1299" s="3717"/>
      <c r="F1299" s="3718"/>
      <c r="G1299" s="864"/>
      <c r="I1299" s="1118"/>
    </row>
    <row r="1300" spans="1:13" x14ac:dyDescent="0.2">
      <c r="A1300" s="1100" t="s">
        <v>7</v>
      </c>
      <c r="B1300" s="865"/>
      <c r="C1300" s="865"/>
      <c r="D1300" s="1012"/>
      <c r="E1300" s="1736" t="s">
        <v>8</v>
      </c>
      <c r="F1300" s="866"/>
      <c r="G1300" s="864" t="s">
        <v>9</v>
      </c>
      <c r="I1300" s="1118"/>
    </row>
    <row r="1301" spans="1:13" x14ac:dyDescent="0.2">
      <c r="A1301" s="1097"/>
      <c r="B1301" s="853"/>
      <c r="C1301" s="1029"/>
      <c r="D1301" s="1013"/>
      <c r="E1301" s="3708"/>
      <c r="F1301" s="3709"/>
      <c r="G1301" s="867"/>
      <c r="I1301" s="1118"/>
    </row>
    <row r="1302" spans="1:13" ht="26.25" thickBot="1" x14ac:dyDescent="0.25">
      <c r="A1302" s="1101" t="s">
        <v>10</v>
      </c>
      <c r="B1302" s="868" t="s">
        <v>11</v>
      </c>
      <c r="C1302" s="869" t="s">
        <v>12</v>
      </c>
      <c r="D1302" s="870" t="s">
        <v>13</v>
      </c>
      <c r="E1302" s="871" t="s">
        <v>14</v>
      </c>
      <c r="F1302" s="872" t="s">
        <v>15</v>
      </c>
      <c r="G1302" s="873" t="s">
        <v>16</v>
      </c>
      <c r="I1302" s="1118"/>
    </row>
    <row r="1303" spans="1:13" ht="13.5" thickTop="1" x14ac:dyDescent="0.2">
      <c r="A1303" s="1096"/>
      <c r="B1303" s="822"/>
      <c r="C1303" s="1066"/>
      <c r="D1303" s="1067" t="s">
        <v>193</v>
      </c>
      <c r="E1303" s="823"/>
      <c r="F1303" s="269"/>
      <c r="G1303" s="1023">
        <f>$G$1287</f>
        <v>51879.6</v>
      </c>
      <c r="I1303" s="1118"/>
    </row>
    <row r="1304" spans="1:13" ht="12.75" customHeight="1" x14ac:dyDescent="0.2">
      <c r="A1304" s="1076">
        <v>30</v>
      </c>
      <c r="B1304" s="676"/>
      <c r="C1304" s="410" t="s">
        <v>1359</v>
      </c>
      <c r="D1304" s="852" t="s">
        <v>998</v>
      </c>
      <c r="E1304" s="1054">
        <v>3</v>
      </c>
      <c r="F1304" s="1055">
        <v>1350</v>
      </c>
      <c r="G1304" s="1074">
        <f>F1304*E1304</f>
        <v>4050</v>
      </c>
      <c r="I1304" s="1118"/>
    </row>
    <row r="1305" spans="1:13" ht="12.75" customHeight="1" x14ac:dyDescent="0.2">
      <c r="A1305" s="1076"/>
      <c r="B1305" s="676"/>
      <c r="C1305" s="1066"/>
      <c r="D1305" s="852" t="s">
        <v>1383</v>
      </c>
      <c r="E1305" s="1054"/>
      <c r="F1305" s="1055"/>
      <c r="G1305" s="1074"/>
      <c r="I1305" s="1118"/>
    </row>
    <row r="1306" spans="1:13" ht="12.75" customHeight="1" x14ac:dyDescent="0.2">
      <c r="A1306" s="1076">
        <v>31</v>
      </c>
      <c r="B1306" s="676"/>
      <c r="C1306" s="1066" t="s">
        <v>305</v>
      </c>
      <c r="D1306" s="852" t="s">
        <v>495</v>
      </c>
      <c r="E1306" s="1054">
        <v>1</v>
      </c>
      <c r="F1306" s="1055">
        <v>575</v>
      </c>
      <c r="G1306" s="1074">
        <f t="shared" ref="G1306:G1332" si="36">F1306*E1306</f>
        <v>575</v>
      </c>
      <c r="I1306" s="1118"/>
    </row>
    <row r="1307" spans="1:13" ht="12.75" customHeight="1" x14ac:dyDescent="0.2">
      <c r="A1307" s="1076">
        <v>32</v>
      </c>
      <c r="B1307" s="676"/>
      <c r="C1307" s="1066" t="s">
        <v>305</v>
      </c>
      <c r="D1307" s="852" t="s">
        <v>496</v>
      </c>
      <c r="E1307" s="1054">
        <v>3</v>
      </c>
      <c r="F1307" s="1055">
        <v>1617</v>
      </c>
      <c r="G1307" s="1074">
        <f t="shared" si="36"/>
        <v>4851</v>
      </c>
      <c r="I1307" s="1118"/>
    </row>
    <row r="1308" spans="1:13" ht="12.75" customHeight="1" x14ac:dyDescent="0.2">
      <c r="A1308" s="1076">
        <v>33</v>
      </c>
      <c r="B1308" s="676"/>
      <c r="C1308" s="410" t="s">
        <v>1046</v>
      </c>
      <c r="D1308" s="852" t="s">
        <v>2730</v>
      </c>
      <c r="E1308" s="1054">
        <v>1</v>
      </c>
      <c r="F1308" s="1055">
        <v>1135</v>
      </c>
      <c r="G1308" s="1074">
        <f t="shared" si="36"/>
        <v>1135</v>
      </c>
      <c r="I1308" s="1118"/>
    </row>
    <row r="1309" spans="1:13" ht="12.75" customHeight="1" x14ac:dyDescent="0.2">
      <c r="A1309" s="1076">
        <v>34</v>
      </c>
      <c r="B1309" s="676"/>
      <c r="C1309" s="1066" t="s">
        <v>305</v>
      </c>
      <c r="D1309" s="852" t="s">
        <v>2731</v>
      </c>
      <c r="E1309" s="1057">
        <v>1</v>
      </c>
      <c r="F1309" s="1055">
        <v>1200</v>
      </c>
      <c r="G1309" s="1074">
        <f t="shared" si="36"/>
        <v>1200</v>
      </c>
      <c r="I1309" s="1118"/>
    </row>
    <row r="1310" spans="1:13" ht="12.75" customHeight="1" x14ac:dyDescent="0.2">
      <c r="A1310" s="1076">
        <v>35</v>
      </c>
      <c r="B1310" s="676"/>
      <c r="C1310" s="410" t="s">
        <v>232</v>
      </c>
      <c r="D1310" s="1071" t="s">
        <v>1154</v>
      </c>
      <c r="E1310" s="1057">
        <v>3</v>
      </c>
      <c r="F1310" s="1055">
        <v>155</v>
      </c>
      <c r="G1310" s="1074">
        <f t="shared" si="36"/>
        <v>465</v>
      </c>
      <c r="I1310" s="1118"/>
    </row>
    <row r="1311" spans="1:13" ht="12.75" customHeight="1" x14ac:dyDescent="0.2">
      <c r="A1311" s="1076">
        <v>36</v>
      </c>
      <c r="B1311" s="147"/>
      <c r="C1311" s="410" t="s">
        <v>1359</v>
      </c>
      <c r="D1311" s="1237" t="s">
        <v>1376</v>
      </c>
      <c r="E1311" s="1057">
        <v>3</v>
      </c>
      <c r="F1311" s="148">
        <v>58.75</v>
      </c>
      <c r="G1311" s="1074">
        <f t="shared" si="36"/>
        <v>176.25</v>
      </c>
      <c r="I1311" s="1118"/>
      <c r="J1311" s="410" t="s">
        <v>1359</v>
      </c>
      <c r="K1311" s="1412"/>
      <c r="L1311" s="1412"/>
      <c r="M1311" s="1412"/>
    </row>
    <row r="1312" spans="1:13" ht="12.75" customHeight="1" x14ac:dyDescent="0.2">
      <c r="A1312" s="1076">
        <v>37</v>
      </c>
      <c r="B1312" s="147"/>
      <c r="C1312" s="410" t="s">
        <v>232</v>
      </c>
      <c r="D1312" s="1063" t="s">
        <v>1125</v>
      </c>
      <c r="E1312" s="1080">
        <v>5</v>
      </c>
      <c r="F1312" s="148">
        <v>27</v>
      </c>
      <c r="G1312" s="1074">
        <f t="shared" si="36"/>
        <v>135</v>
      </c>
      <c r="I1312" s="1118"/>
    </row>
    <row r="1313" spans="1:13" ht="12.75" customHeight="1" x14ac:dyDescent="0.2">
      <c r="A1313" s="1076">
        <v>38</v>
      </c>
      <c r="B1313" s="147"/>
      <c r="C1313" s="410" t="s">
        <v>232</v>
      </c>
      <c r="D1313" s="1071" t="s">
        <v>1127</v>
      </c>
      <c r="E1313" s="1080">
        <v>5</v>
      </c>
      <c r="F1313" s="148">
        <v>75</v>
      </c>
      <c r="G1313" s="1074">
        <f t="shared" si="36"/>
        <v>375</v>
      </c>
      <c r="I1313" s="1118"/>
    </row>
    <row r="1314" spans="1:13" ht="12.75" customHeight="1" x14ac:dyDescent="0.2">
      <c r="A1314" s="1076">
        <v>39</v>
      </c>
      <c r="B1314" s="147"/>
      <c r="C1314" s="1066" t="s">
        <v>305</v>
      </c>
      <c r="D1314" s="1063" t="s">
        <v>1291</v>
      </c>
      <c r="E1314" s="1080">
        <v>1</v>
      </c>
      <c r="F1314" s="148">
        <v>259</v>
      </c>
      <c r="G1314" s="1074">
        <f t="shared" si="36"/>
        <v>259</v>
      </c>
      <c r="I1314" s="1118"/>
    </row>
    <row r="1315" spans="1:13" ht="12.75" customHeight="1" x14ac:dyDescent="0.2">
      <c r="A1315" s="1076">
        <v>40</v>
      </c>
      <c r="B1315" s="147"/>
      <c r="C1315" s="410" t="s">
        <v>232</v>
      </c>
      <c r="D1315" s="1072" t="s">
        <v>1156</v>
      </c>
      <c r="E1315" s="1080">
        <v>2</v>
      </c>
      <c r="F1315" s="148">
        <v>225</v>
      </c>
      <c r="G1315" s="1074">
        <f t="shared" si="36"/>
        <v>450</v>
      </c>
      <c r="I1315" s="1118"/>
    </row>
    <row r="1316" spans="1:13" ht="12.75" customHeight="1" x14ac:dyDescent="0.2">
      <c r="A1316" s="1076">
        <v>41</v>
      </c>
      <c r="B1316" s="147"/>
      <c r="C1316" s="410" t="s">
        <v>305</v>
      </c>
      <c r="D1316" s="852" t="s">
        <v>1377</v>
      </c>
      <c r="E1316" s="1080">
        <v>50</v>
      </c>
      <c r="F1316" s="148">
        <v>1480</v>
      </c>
      <c r="G1316" s="1074">
        <f t="shared" si="36"/>
        <v>74000</v>
      </c>
      <c r="I1316" s="1118"/>
    </row>
    <row r="1317" spans="1:13" ht="12.75" customHeight="1" x14ac:dyDescent="0.2">
      <c r="A1317" s="1076">
        <v>42</v>
      </c>
      <c r="B1317" s="147"/>
      <c r="C1317" s="410" t="s">
        <v>1359</v>
      </c>
      <c r="D1317" s="852" t="s">
        <v>1378</v>
      </c>
      <c r="E1317" s="1054">
        <v>250</v>
      </c>
      <c r="F1317" s="148">
        <v>75</v>
      </c>
      <c r="G1317" s="1074">
        <f t="shared" si="36"/>
        <v>18750</v>
      </c>
      <c r="I1317" s="1118"/>
    </row>
    <row r="1318" spans="1:13" ht="12.75" customHeight="1" x14ac:dyDescent="0.2">
      <c r="A1318" s="1076">
        <v>43</v>
      </c>
      <c r="B1318" s="147"/>
      <c r="C1318" s="1066" t="s">
        <v>305</v>
      </c>
      <c r="D1318" s="1065" t="s">
        <v>1232</v>
      </c>
      <c r="E1318" s="258">
        <v>20</v>
      </c>
      <c r="F1318" s="148">
        <v>140</v>
      </c>
      <c r="G1318" s="1074">
        <f t="shared" si="36"/>
        <v>2800</v>
      </c>
      <c r="I1318" s="1118"/>
    </row>
    <row r="1319" spans="1:13" ht="12.75" customHeight="1" x14ac:dyDescent="0.2">
      <c r="A1319" s="1076">
        <v>44</v>
      </c>
      <c r="B1319" s="147"/>
      <c r="C1319" s="1075" t="s">
        <v>232</v>
      </c>
      <c r="D1319" s="852" t="s">
        <v>1173</v>
      </c>
      <c r="E1319" s="1054">
        <v>3</v>
      </c>
      <c r="F1319" s="148">
        <v>129</v>
      </c>
      <c r="G1319" s="1074">
        <f t="shared" si="36"/>
        <v>387</v>
      </c>
      <c r="I1319" s="1118"/>
    </row>
    <row r="1320" spans="1:13" ht="12.75" customHeight="1" x14ac:dyDescent="0.2">
      <c r="A1320" s="1076">
        <v>45</v>
      </c>
      <c r="B1320" s="147"/>
      <c r="C1320" s="1066" t="s">
        <v>305</v>
      </c>
      <c r="D1320" s="1065" t="s">
        <v>499</v>
      </c>
      <c r="E1320" s="1054">
        <v>2</v>
      </c>
      <c r="F1320" s="148">
        <v>695</v>
      </c>
      <c r="G1320" s="1074">
        <f t="shared" si="36"/>
        <v>1390</v>
      </c>
      <c r="I1320" s="1118"/>
    </row>
    <row r="1321" spans="1:13" ht="12.75" customHeight="1" x14ac:dyDescent="0.2">
      <c r="A1321" s="1076">
        <v>46</v>
      </c>
      <c r="B1321" s="147"/>
      <c r="C1321" s="1066" t="s">
        <v>305</v>
      </c>
      <c r="D1321" s="1065" t="s">
        <v>1292</v>
      </c>
      <c r="E1321" s="1054">
        <v>1</v>
      </c>
      <c r="F1321" s="148">
        <v>300</v>
      </c>
      <c r="G1321" s="1074">
        <f t="shared" si="36"/>
        <v>300</v>
      </c>
      <c r="I1321" s="1118"/>
      <c r="J1321" s="1066" t="s">
        <v>305</v>
      </c>
      <c r="K1321" s="1413"/>
      <c r="L1321" s="1413"/>
      <c r="M1321" s="1413"/>
    </row>
    <row r="1322" spans="1:13" ht="12.75" customHeight="1" x14ac:dyDescent="0.2">
      <c r="A1322" s="1076">
        <v>47</v>
      </c>
      <c r="B1322" s="147"/>
      <c r="C1322" s="1075" t="s">
        <v>232</v>
      </c>
      <c r="D1322" s="852" t="s">
        <v>1174</v>
      </c>
      <c r="E1322" s="1054">
        <v>5</v>
      </c>
      <c r="F1322" s="148">
        <v>38</v>
      </c>
      <c r="G1322" s="1074">
        <f t="shared" si="36"/>
        <v>190</v>
      </c>
      <c r="I1322" s="1118"/>
    </row>
    <row r="1323" spans="1:13" ht="12.75" customHeight="1" x14ac:dyDescent="0.2">
      <c r="A1323" s="1076">
        <v>48</v>
      </c>
      <c r="B1323" s="147"/>
      <c r="C1323" s="1066" t="s">
        <v>232</v>
      </c>
      <c r="D1323" s="852" t="s">
        <v>1158</v>
      </c>
      <c r="E1323" s="1054">
        <v>5</v>
      </c>
      <c r="F1323" s="156">
        <v>42</v>
      </c>
      <c r="G1323" s="1074">
        <f t="shared" si="36"/>
        <v>210</v>
      </c>
      <c r="I1323" s="1118"/>
    </row>
    <row r="1324" spans="1:13" ht="12.75" customHeight="1" x14ac:dyDescent="0.2">
      <c r="A1324" s="1076">
        <v>49</v>
      </c>
      <c r="B1324" s="147"/>
      <c r="C1324" s="410" t="s">
        <v>232</v>
      </c>
      <c r="D1324" s="852" t="s">
        <v>1159</v>
      </c>
      <c r="E1324" s="1054">
        <v>2</v>
      </c>
      <c r="F1324" s="156">
        <v>36</v>
      </c>
      <c r="G1324" s="1074">
        <f t="shared" si="36"/>
        <v>72</v>
      </c>
      <c r="I1324" s="1118"/>
    </row>
    <row r="1325" spans="1:13" ht="12.75" customHeight="1" x14ac:dyDescent="0.2">
      <c r="A1325" s="1076">
        <v>50</v>
      </c>
      <c r="B1325" s="147"/>
      <c r="C1325" s="1066" t="s">
        <v>305</v>
      </c>
      <c r="D1325" s="1065" t="s">
        <v>1235</v>
      </c>
      <c r="E1325" s="1054">
        <v>1</v>
      </c>
      <c r="F1325" s="156">
        <v>110</v>
      </c>
      <c r="G1325" s="1074">
        <f t="shared" si="36"/>
        <v>110</v>
      </c>
      <c r="I1325" s="1118"/>
    </row>
    <row r="1326" spans="1:13" ht="12.75" customHeight="1" x14ac:dyDescent="0.2">
      <c r="A1326" s="1076">
        <v>51</v>
      </c>
      <c r="B1326" s="147"/>
      <c r="C1326" s="1066" t="s">
        <v>1359</v>
      </c>
      <c r="D1326" s="852" t="s">
        <v>1365</v>
      </c>
      <c r="E1326" s="1054">
        <v>20</v>
      </c>
      <c r="F1326" s="156">
        <v>235</v>
      </c>
      <c r="G1326" s="1074">
        <f t="shared" si="36"/>
        <v>4700</v>
      </c>
      <c r="I1326" s="1118"/>
    </row>
    <row r="1327" spans="1:13" ht="12.75" customHeight="1" x14ac:dyDescent="0.2">
      <c r="A1327" s="1076">
        <v>52</v>
      </c>
      <c r="B1327" s="147"/>
      <c r="C1327" s="1066" t="s">
        <v>305</v>
      </c>
      <c r="D1327" s="852" t="s">
        <v>1236</v>
      </c>
      <c r="E1327" s="1054">
        <v>1</v>
      </c>
      <c r="F1327" s="156">
        <v>675</v>
      </c>
      <c r="G1327" s="1074">
        <f t="shared" si="36"/>
        <v>675</v>
      </c>
      <c r="I1327" s="1118"/>
    </row>
    <row r="1328" spans="1:13" ht="12.75" customHeight="1" x14ac:dyDescent="0.2">
      <c r="A1328" s="1076">
        <v>53</v>
      </c>
      <c r="B1328" s="147"/>
      <c r="C1328" s="1066" t="s">
        <v>305</v>
      </c>
      <c r="D1328" s="1063" t="s">
        <v>1237</v>
      </c>
      <c r="E1328" s="1054">
        <v>3</v>
      </c>
      <c r="F1328" s="156">
        <v>159.5</v>
      </c>
      <c r="G1328" s="1074">
        <f t="shared" si="36"/>
        <v>478.5</v>
      </c>
      <c r="I1328" s="1118"/>
    </row>
    <row r="1329" spans="1:9" ht="12.75" customHeight="1" x14ac:dyDescent="0.2">
      <c r="A1329" s="1076">
        <v>54</v>
      </c>
      <c r="B1329" s="147"/>
      <c r="C1329" s="1066" t="s">
        <v>232</v>
      </c>
      <c r="D1329" s="1063" t="s">
        <v>1131</v>
      </c>
      <c r="E1329" s="1054">
        <v>3</v>
      </c>
      <c r="F1329" s="156">
        <v>220</v>
      </c>
      <c r="G1329" s="1074">
        <f t="shared" si="36"/>
        <v>660</v>
      </c>
      <c r="I1329" s="1118"/>
    </row>
    <row r="1330" spans="1:9" ht="12.75" customHeight="1" x14ac:dyDescent="0.2">
      <c r="A1330" s="1076">
        <v>55</v>
      </c>
      <c r="B1330" s="147"/>
      <c r="C1330" s="1066" t="s">
        <v>232</v>
      </c>
      <c r="D1330" s="1063" t="s">
        <v>1132</v>
      </c>
      <c r="E1330" s="1054">
        <v>3</v>
      </c>
      <c r="F1330" s="156">
        <v>475</v>
      </c>
      <c r="G1330" s="1074">
        <f t="shared" si="36"/>
        <v>1425</v>
      </c>
      <c r="I1330" s="1118"/>
    </row>
    <row r="1331" spans="1:9" ht="12.75" customHeight="1" x14ac:dyDescent="0.2">
      <c r="A1331" s="1076">
        <v>56</v>
      </c>
      <c r="B1331" s="147"/>
      <c r="C1331" s="1066" t="s">
        <v>305</v>
      </c>
      <c r="D1331" s="852" t="s">
        <v>507</v>
      </c>
      <c r="E1331" s="1054">
        <v>3</v>
      </c>
      <c r="F1331" s="156">
        <v>4750</v>
      </c>
      <c r="G1331" s="1074">
        <f t="shared" si="36"/>
        <v>14250</v>
      </c>
      <c r="I1331" s="1118"/>
    </row>
    <row r="1332" spans="1:9" ht="12.75" customHeight="1" x14ac:dyDescent="0.2">
      <c r="A1332" s="1076">
        <v>57</v>
      </c>
      <c r="B1332" s="147"/>
      <c r="C1332" s="1066" t="s">
        <v>305</v>
      </c>
      <c r="D1332" s="852" t="s">
        <v>508</v>
      </c>
      <c r="E1332" s="1054">
        <v>1</v>
      </c>
      <c r="F1332" s="156">
        <v>950</v>
      </c>
      <c r="G1332" s="1074">
        <f t="shared" si="36"/>
        <v>950</v>
      </c>
      <c r="I1332" s="1118"/>
    </row>
    <row r="1333" spans="1:9" ht="12.75" customHeight="1" x14ac:dyDescent="0.2">
      <c r="A1333" s="1076"/>
      <c r="B1333" s="147"/>
      <c r="C1333" s="1066"/>
      <c r="D1333" s="852"/>
      <c r="E1333" s="1054"/>
      <c r="F1333" s="1058"/>
      <c r="G1333" s="1074"/>
      <c r="I1333" s="1118"/>
    </row>
    <row r="1334" spans="1:9" ht="13.5" thickBot="1" x14ac:dyDescent="0.25">
      <c r="A1334" s="1096"/>
      <c r="B1334" s="874"/>
      <c r="C1334" s="875"/>
      <c r="D1334" s="875"/>
      <c r="E1334" s="1249"/>
      <c r="F1334" s="876" t="s">
        <v>985</v>
      </c>
      <c r="G1334" s="877">
        <f>SUM(G1303:G1333)</f>
        <v>186898.35</v>
      </c>
      <c r="I1334" s="1118"/>
    </row>
    <row r="1335" spans="1:9" ht="13.5" thickTop="1" x14ac:dyDescent="0.2">
      <c r="A1335" s="1099" t="s">
        <v>1057</v>
      </c>
      <c r="B1335" s="878"/>
      <c r="C1335" s="1030"/>
      <c r="D1335" s="1015"/>
      <c r="E1335" s="1250"/>
      <c r="F1335" s="879"/>
      <c r="G1335" s="864"/>
      <c r="I1335" s="1118"/>
    </row>
    <row r="1336" spans="1:9" ht="13.5" thickBot="1" x14ac:dyDescent="0.25">
      <c r="A1336" s="1102"/>
      <c r="B1336" s="880"/>
      <c r="C1336" s="880"/>
      <c r="D1336" s="1016"/>
      <c r="E1336" s="1251"/>
      <c r="F1336" s="881"/>
      <c r="G1336" s="882"/>
      <c r="I1336" s="1118"/>
    </row>
    <row r="1337" spans="1:9" ht="13.5" thickTop="1" x14ac:dyDescent="0.2">
      <c r="A1337" s="3710"/>
      <c r="B1337" s="3711"/>
      <c r="C1337" s="3711"/>
      <c r="D1337" s="1017" t="s">
        <v>18</v>
      </c>
      <c r="E1337" s="3712" t="s">
        <v>19</v>
      </c>
      <c r="F1337" s="3712"/>
      <c r="G1337" s="3713"/>
      <c r="I1337" s="1118"/>
    </row>
    <row r="1338" spans="1:9" x14ac:dyDescent="0.2">
      <c r="A1338" s="3689" t="s">
        <v>20</v>
      </c>
      <c r="B1338" s="3690"/>
      <c r="C1338" s="3690"/>
      <c r="D1338" s="1018"/>
      <c r="E1338" s="3714"/>
      <c r="F1338" s="3715"/>
      <c r="G1338" s="3716"/>
      <c r="I1338" s="1118"/>
    </row>
    <row r="1339" spans="1:9" x14ac:dyDescent="0.2">
      <c r="A1339" s="3689" t="s">
        <v>21</v>
      </c>
      <c r="B1339" s="3690"/>
      <c r="C1339" s="3690"/>
      <c r="D1339" s="1019" t="s">
        <v>85</v>
      </c>
      <c r="E1339" s="3691" t="s">
        <v>25</v>
      </c>
      <c r="F1339" s="3691"/>
      <c r="G1339" s="3692"/>
      <c r="I1339" s="1118"/>
    </row>
    <row r="1340" spans="1:9" ht="13.5" thickBot="1" x14ac:dyDescent="0.25">
      <c r="A1340" s="3693" t="s">
        <v>22</v>
      </c>
      <c r="B1340" s="3694"/>
      <c r="C1340" s="3694"/>
      <c r="D1340" s="1020" t="s">
        <v>113</v>
      </c>
      <c r="E1340" s="3695" t="s">
        <v>23</v>
      </c>
      <c r="F1340" s="3695"/>
      <c r="G1340" s="3696"/>
      <c r="I1340" s="1118"/>
    </row>
    <row r="1341" spans="1:9" ht="16.5" x14ac:dyDescent="0.25">
      <c r="A1341" s="3697" t="s">
        <v>0</v>
      </c>
      <c r="B1341" s="3698"/>
      <c r="C1341" s="3698"/>
      <c r="D1341" s="3698"/>
      <c r="E1341" s="3698"/>
      <c r="F1341" s="3698"/>
      <c r="G1341" s="3699"/>
      <c r="I1341" s="1118"/>
    </row>
    <row r="1342" spans="1:9" x14ac:dyDescent="0.2">
      <c r="A1342" s="3700" t="s">
        <v>1</v>
      </c>
      <c r="B1342" s="3701"/>
      <c r="C1342" s="3701"/>
      <c r="D1342" s="3701"/>
      <c r="E1342" s="3701"/>
      <c r="F1342" s="3701"/>
      <c r="G1342" s="3702"/>
      <c r="I1342" s="1118"/>
    </row>
    <row r="1343" spans="1:9" x14ac:dyDescent="0.2">
      <c r="A1343" s="3703" t="s">
        <v>2</v>
      </c>
      <c r="B1343" s="3704"/>
      <c r="C1343" s="3704"/>
      <c r="D1343" s="3704"/>
      <c r="E1343" s="3704"/>
      <c r="F1343" s="3704"/>
      <c r="G1343" s="3705"/>
      <c r="I1343" s="1118"/>
    </row>
    <row r="1344" spans="1:9" x14ac:dyDescent="0.2">
      <c r="A1344" s="1097"/>
      <c r="B1344" s="853"/>
      <c r="C1344" s="1029"/>
      <c r="D1344" s="1009"/>
      <c r="E1344" s="1245"/>
      <c r="F1344" s="855"/>
      <c r="G1344" s="856" t="s">
        <v>1067</v>
      </c>
      <c r="I1344" s="1118"/>
    </row>
    <row r="1345" spans="1:9" x14ac:dyDescent="0.2">
      <c r="A1345" s="1098" t="s">
        <v>4</v>
      </c>
      <c r="B1345" s="857"/>
      <c r="C1345" s="858" t="s">
        <v>77</v>
      </c>
      <c r="D1345" s="1010"/>
      <c r="E1345" s="1734" t="s">
        <v>2748</v>
      </c>
      <c r="F1345" s="859"/>
      <c r="G1345" s="860" t="s">
        <v>2742</v>
      </c>
      <c r="I1345" s="1118"/>
    </row>
    <row r="1346" spans="1:9" x14ac:dyDescent="0.2">
      <c r="A1346" s="1099" t="s">
        <v>6</v>
      </c>
      <c r="B1346" s="861"/>
      <c r="C1346" s="862"/>
      <c r="D1346" s="1011"/>
      <c r="E1346" s="3717"/>
      <c r="F1346" s="3718"/>
      <c r="G1346" s="864"/>
      <c r="I1346" s="1118"/>
    </row>
    <row r="1347" spans="1:9" x14ac:dyDescent="0.2">
      <c r="A1347" s="1100" t="s">
        <v>7</v>
      </c>
      <c r="B1347" s="865"/>
      <c r="C1347" s="865"/>
      <c r="D1347" s="1012"/>
      <c r="E1347" s="1736" t="s">
        <v>8</v>
      </c>
      <c r="F1347" s="866"/>
      <c r="G1347" s="864" t="s">
        <v>9</v>
      </c>
      <c r="I1347" s="1118"/>
    </row>
    <row r="1348" spans="1:9" x14ac:dyDescent="0.2">
      <c r="A1348" s="1097"/>
      <c r="B1348" s="853"/>
      <c r="C1348" s="1029"/>
      <c r="D1348" s="1013"/>
      <c r="E1348" s="3708"/>
      <c r="F1348" s="3709"/>
      <c r="G1348" s="867"/>
      <c r="I1348" s="1118"/>
    </row>
    <row r="1349" spans="1:9" ht="26.25" thickBot="1" x14ac:dyDescent="0.25">
      <c r="A1349" s="1101" t="s">
        <v>10</v>
      </c>
      <c r="B1349" s="868" t="s">
        <v>11</v>
      </c>
      <c r="C1349" s="869" t="s">
        <v>12</v>
      </c>
      <c r="D1349" s="870" t="s">
        <v>13</v>
      </c>
      <c r="E1349" s="871" t="s">
        <v>14</v>
      </c>
      <c r="F1349" s="872" t="s">
        <v>15</v>
      </c>
      <c r="G1349" s="873" t="s">
        <v>16</v>
      </c>
      <c r="I1349" s="1118"/>
    </row>
    <row r="1350" spans="1:9" ht="12.75" customHeight="1" thickTop="1" x14ac:dyDescent="0.2">
      <c r="A1350" s="1096"/>
      <c r="B1350" s="822"/>
      <c r="C1350" s="1066"/>
      <c r="D1350" s="1067" t="s">
        <v>193</v>
      </c>
      <c r="E1350" s="823"/>
      <c r="F1350" s="1077"/>
      <c r="G1350" s="1023">
        <f>$G$1334</f>
        <v>186898.35</v>
      </c>
      <c r="I1350" s="1118"/>
    </row>
    <row r="1351" spans="1:9" ht="12.75" customHeight="1" x14ac:dyDescent="0.2">
      <c r="A1351" s="1076">
        <v>58</v>
      </c>
      <c r="B1351" s="147"/>
      <c r="C1351" s="1066" t="s">
        <v>305</v>
      </c>
      <c r="D1351" s="852" t="s">
        <v>1238</v>
      </c>
      <c r="E1351" s="1054">
        <v>2</v>
      </c>
      <c r="F1351" s="1058">
        <v>975</v>
      </c>
      <c r="G1351" s="1074">
        <f t="shared" ref="G1351" si="37">F1351*E1351</f>
        <v>1950</v>
      </c>
      <c r="I1351" s="1118"/>
    </row>
    <row r="1352" spans="1:9" ht="12.75" customHeight="1" x14ac:dyDescent="0.2">
      <c r="A1352" s="1076">
        <v>59</v>
      </c>
      <c r="B1352" s="676"/>
      <c r="C1352" s="1066" t="s">
        <v>305</v>
      </c>
      <c r="D1352" s="1065" t="s">
        <v>1239</v>
      </c>
      <c r="E1352" s="1054">
        <v>1</v>
      </c>
      <c r="F1352" s="1078">
        <v>220</v>
      </c>
      <c r="G1352" s="1074">
        <f>F1352*E1352</f>
        <v>220</v>
      </c>
      <c r="I1352" s="1118"/>
    </row>
    <row r="1353" spans="1:9" ht="12.75" customHeight="1" x14ac:dyDescent="0.2">
      <c r="A1353" s="1076">
        <v>60</v>
      </c>
      <c r="B1353" s="676"/>
      <c r="C1353" s="1066" t="s">
        <v>305</v>
      </c>
      <c r="D1353" s="852" t="s">
        <v>509</v>
      </c>
      <c r="E1353" s="1054">
        <v>1</v>
      </c>
      <c r="F1353" s="1078">
        <v>360</v>
      </c>
      <c r="G1353" s="1074">
        <f t="shared" ref="G1353:G1377" si="38">F1353*E1353</f>
        <v>360</v>
      </c>
      <c r="I1353" s="1118"/>
    </row>
    <row r="1354" spans="1:9" ht="12.75" customHeight="1" x14ac:dyDescent="0.2">
      <c r="A1354" s="1076">
        <v>61</v>
      </c>
      <c r="B1354" s="676"/>
      <c r="C1354" s="1066" t="s">
        <v>232</v>
      </c>
      <c r="D1354" s="852" t="s">
        <v>1133</v>
      </c>
      <c r="E1354" s="1054">
        <v>3</v>
      </c>
      <c r="F1354" s="1078">
        <v>65</v>
      </c>
      <c r="G1354" s="1074">
        <f t="shared" si="38"/>
        <v>195</v>
      </c>
      <c r="I1354" s="1118"/>
    </row>
    <row r="1355" spans="1:9" ht="12.75" customHeight="1" x14ac:dyDescent="0.2">
      <c r="A1355" s="1076">
        <v>62</v>
      </c>
      <c r="B1355" s="676"/>
      <c r="C1355" s="1066" t="s">
        <v>305</v>
      </c>
      <c r="D1355" s="852" t="s">
        <v>510</v>
      </c>
      <c r="E1355" s="1054">
        <v>20</v>
      </c>
      <c r="F1355" s="1078">
        <v>119.5</v>
      </c>
      <c r="G1355" s="1074">
        <f t="shared" si="38"/>
        <v>2390</v>
      </c>
      <c r="I1355" s="1118"/>
    </row>
    <row r="1356" spans="1:9" ht="12.75" customHeight="1" x14ac:dyDescent="0.2">
      <c r="A1356" s="1076"/>
      <c r="B1356" s="676"/>
      <c r="C1356" s="1066"/>
      <c r="D1356" s="852" t="s">
        <v>1240</v>
      </c>
      <c r="E1356" s="1057"/>
      <c r="F1356" s="1078"/>
      <c r="G1356" s="1074"/>
      <c r="I1356" s="1118"/>
    </row>
    <row r="1357" spans="1:9" ht="12.75" customHeight="1" x14ac:dyDescent="0.2">
      <c r="A1357" s="1076">
        <v>63</v>
      </c>
      <c r="B1357" s="676"/>
      <c r="C1357" s="1066" t="s">
        <v>232</v>
      </c>
      <c r="D1357" s="852" t="s">
        <v>510</v>
      </c>
      <c r="E1357" s="1057">
        <v>5</v>
      </c>
      <c r="F1357" s="1078">
        <v>325</v>
      </c>
      <c r="G1357" s="1074">
        <f t="shared" si="38"/>
        <v>1625</v>
      </c>
      <c r="I1357" s="1118"/>
    </row>
    <row r="1358" spans="1:9" ht="12.75" customHeight="1" x14ac:dyDescent="0.2">
      <c r="A1358" s="1076"/>
      <c r="B1358" s="147"/>
      <c r="C1358" s="1066"/>
      <c r="D1358" s="852" t="s">
        <v>1135</v>
      </c>
      <c r="E1358" s="1057"/>
      <c r="F1358" s="1079"/>
      <c r="G1358" s="1074">
        <f t="shared" si="38"/>
        <v>0</v>
      </c>
      <c r="I1358" s="1118"/>
    </row>
    <row r="1359" spans="1:9" ht="12.75" customHeight="1" x14ac:dyDescent="0.2">
      <c r="A1359" s="1076">
        <v>64</v>
      </c>
      <c r="B1359" s="147"/>
      <c r="C1359" s="1066" t="s">
        <v>232</v>
      </c>
      <c r="D1359" s="852" t="s">
        <v>510</v>
      </c>
      <c r="E1359" s="1080">
        <v>5</v>
      </c>
      <c r="F1359" s="1079">
        <v>395</v>
      </c>
      <c r="G1359" s="1074">
        <f t="shared" si="38"/>
        <v>1975</v>
      </c>
      <c r="I1359" s="1118"/>
    </row>
    <row r="1360" spans="1:9" ht="12.75" customHeight="1" x14ac:dyDescent="0.2">
      <c r="A1360" s="1076"/>
      <c r="B1360" s="147"/>
      <c r="C1360" s="1066"/>
      <c r="D1360" s="852" t="s">
        <v>1136</v>
      </c>
      <c r="E1360" s="1080"/>
      <c r="F1360" s="148"/>
      <c r="G1360" s="1074"/>
      <c r="I1360" s="1118"/>
    </row>
    <row r="1361" spans="1:9" ht="12.75" customHeight="1" x14ac:dyDescent="0.2">
      <c r="A1361" s="1076">
        <v>65</v>
      </c>
      <c r="B1361" s="147"/>
      <c r="C1361" s="1066" t="s">
        <v>305</v>
      </c>
      <c r="D1361" s="1063" t="s">
        <v>1241</v>
      </c>
      <c r="E1361" s="1080">
        <v>1</v>
      </c>
      <c r="F1361" s="148">
        <v>220</v>
      </c>
      <c r="G1361" s="1074">
        <f t="shared" si="38"/>
        <v>220</v>
      </c>
      <c r="I1361" s="1118"/>
    </row>
    <row r="1362" spans="1:9" ht="12.75" customHeight="1" x14ac:dyDescent="0.2">
      <c r="A1362" s="1076">
        <v>66</v>
      </c>
      <c r="B1362" s="147"/>
      <c r="C1362" s="410" t="s">
        <v>232</v>
      </c>
      <c r="D1362" s="1073" t="s">
        <v>1118</v>
      </c>
      <c r="E1362" s="1080">
        <v>2</v>
      </c>
      <c r="F1362" s="148">
        <v>72</v>
      </c>
      <c r="G1362" s="1074">
        <f t="shared" si="38"/>
        <v>144</v>
      </c>
      <c r="I1362" s="1118"/>
    </row>
    <row r="1363" spans="1:9" ht="12.75" customHeight="1" x14ac:dyDescent="0.2">
      <c r="A1363" s="1076">
        <v>67</v>
      </c>
      <c r="B1363" s="147"/>
      <c r="C1363" s="410" t="s">
        <v>1218</v>
      </c>
      <c r="D1363" s="1064" t="s">
        <v>1040</v>
      </c>
      <c r="E1363" s="1080">
        <v>50</v>
      </c>
      <c r="F1363" s="148">
        <v>41</v>
      </c>
      <c r="G1363" s="1074">
        <f t="shared" si="38"/>
        <v>2050</v>
      </c>
      <c r="I1363" s="1118"/>
    </row>
    <row r="1364" spans="1:9" ht="12.75" customHeight="1" x14ac:dyDescent="0.2">
      <c r="A1364" s="1076">
        <v>68</v>
      </c>
      <c r="B1364" s="147"/>
      <c r="C1364" s="1066" t="s">
        <v>305</v>
      </c>
      <c r="D1364" s="852" t="s">
        <v>580</v>
      </c>
      <c r="E1364" s="1054">
        <v>1</v>
      </c>
      <c r="F1364" s="148">
        <v>315</v>
      </c>
      <c r="G1364" s="1074">
        <f t="shared" si="38"/>
        <v>315</v>
      </c>
      <c r="I1364" s="1118"/>
    </row>
    <row r="1365" spans="1:9" ht="12.75" customHeight="1" x14ac:dyDescent="0.2">
      <c r="A1365" s="1076">
        <v>69</v>
      </c>
      <c r="B1365" s="147"/>
      <c r="C1365" s="1066" t="s">
        <v>305</v>
      </c>
      <c r="D1365" s="852" t="s">
        <v>1297</v>
      </c>
      <c r="E1365" s="258">
        <v>1</v>
      </c>
      <c r="F1365" s="148">
        <v>45</v>
      </c>
      <c r="G1365" s="1074">
        <f t="shared" si="38"/>
        <v>45</v>
      </c>
      <c r="I1365" s="1118"/>
    </row>
    <row r="1366" spans="1:9" ht="12.75" customHeight="1" x14ac:dyDescent="0.2">
      <c r="A1366" s="1076">
        <v>70</v>
      </c>
      <c r="B1366" s="147"/>
      <c r="C1366" s="1066" t="s">
        <v>232</v>
      </c>
      <c r="D1366" s="852" t="s">
        <v>1161</v>
      </c>
      <c r="E1366" s="1054">
        <v>6</v>
      </c>
      <c r="F1366" s="148">
        <v>22</v>
      </c>
      <c r="G1366" s="1074">
        <f t="shared" si="38"/>
        <v>132</v>
      </c>
      <c r="I1366" s="1118"/>
    </row>
    <row r="1367" spans="1:9" ht="12.75" customHeight="1" x14ac:dyDescent="0.2">
      <c r="A1367" s="1076">
        <v>71</v>
      </c>
      <c r="B1367" s="147"/>
      <c r="C1367" s="1066" t="s">
        <v>305</v>
      </c>
      <c r="D1367" s="1065" t="s">
        <v>514</v>
      </c>
      <c r="E1367" s="1054">
        <v>1</v>
      </c>
      <c r="F1367" s="148">
        <v>2350</v>
      </c>
      <c r="G1367" s="1074">
        <f t="shared" si="38"/>
        <v>2350</v>
      </c>
      <c r="I1367" s="1118"/>
    </row>
    <row r="1368" spans="1:9" ht="12.75" customHeight="1" x14ac:dyDescent="0.2">
      <c r="A1368" s="1076">
        <v>72</v>
      </c>
      <c r="B1368" s="147"/>
      <c r="C1368" s="1066" t="s">
        <v>305</v>
      </c>
      <c r="D1368" s="852" t="s">
        <v>515</v>
      </c>
      <c r="E1368" s="1054">
        <v>3</v>
      </c>
      <c r="F1368" s="148">
        <v>650</v>
      </c>
      <c r="G1368" s="1074">
        <f t="shared" si="38"/>
        <v>1950</v>
      </c>
      <c r="I1368" s="1118"/>
    </row>
    <row r="1369" spans="1:9" ht="12.75" customHeight="1" x14ac:dyDescent="0.2">
      <c r="A1369" s="1076">
        <v>73</v>
      </c>
      <c r="B1369" s="147"/>
      <c r="C1369" s="1066" t="s">
        <v>305</v>
      </c>
      <c r="D1369" s="852" t="s">
        <v>516</v>
      </c>
      <c r="E1369" s="1054">
        <v>1</v>
      </c>
      <c r="F1369" s="148">
        <v>220</v>
      </c>
      <c r="G1369" s="1074">
        <f t="shared" si="38"/>
        <v>220</v>
      </c>
      <c r="I1369" s="1118"/>
    </row>
    <row r="1370" spans="1:9" ht="12.75" customHeight="1" x14ac:dyDescent="0.2">
      <c r="A1370" s="1076">
        <v>74</v>
      </c>
      <c r="B1370" s="147"/>
      <c r="C1370" s="1066" t="s">
        <v>232</v>
      </c>
      <c r="D1370" s="852" t="s">
        <v>1138</v>
      </c>
      <c r="E1370" s="1054">
        <v>3</v>
      </c>
      <c r="F1370" s="156">
        <v>32</v>
      </c>
      <c r="G1370" s="1074">
        <f t="shared" si="38"/>
        <v>96</v>
      </c>
      <c r="I1370" s="1118"/>
    </row>
    <row r="1371" spans="1:9" ht="12.75" customHeight="1" x14ac:dyDescent="0.2">
      <c r="A1371" s="1076">
        <v>75</v>
      </c>
      <c r="B1371" s="147"/>
      <c r="C1371" s="1066" t="s">
        <v>305</v>
      </c>
      <c r="D1371" s="852" t="s">
        <v>517</v>
      </c>
      <c r="E1371" s="1054">
        <v>1</v>
      </c>
      <c r="F1371" s="156">
        <v>2380</v>
      </c>
      <c r="G1371" s="1074">
        <f t="shared" si="38"/>
        <v>2380</v>
      </c>
      <c r="I1371" s="1118"/>
    </row>
    <row r="1372" spans="1:9" ht="12.75" customHeight="1" x14ac:dyDescent="0.2">
      <c r="A1372" s="1076">
        <v>76</v>
      </c>
      <c r="B1372" s="147"/>
      <c r="C1372" s="1066" t="s">
        <v>305</v>
      </c>
      <c r="D1372" s="1063" t="s">
        <v>1244</v>
      </c>
      <c r="E1372" s="1054">
        <v>1</v>
      </c>
      <c r="F1372" s="156">
        <v>1395</v>
      </c>
      <c r="G1372" s="1074">
        <f t="shared" si="38"/>
        <v>1395</v>
      </c>
      <c r="I1372" s="1118"/>
    </row>
    <row r="1373" spans="1:9" ht="12.75" customHeight="1" x14ac:dyDescent="0.2">
      <c r="A1373" s="1076">
        <v>77</v>
      </c>
      <c r="B1373" s="147"/>
      <c r="C1373" s="1066" t="s">
        <v>305</v>
      </c>
      <c r="D1373" s="1063" t="s">
        <v>518</v>
      </c>
      <c r="E1373" s="1054">
        <v>1</v>
      </c>
      <c r="F1373" s="156">
        <v>740</v>
      </c>
      <c r="G1373" s="1074">
        <f t="shared" si="38"/>
        <v>740</v>
      </c>
      <c r="I1373" s="1118"/>
    </row>
    <row r="1374" spans="1:9" ht="12.75" customHeight="1" x14ac:dyDescent="0.2">
      <c r="A1374" s="1076">
        <v>78</v>
      </c>
      <c r="B1374" s="147"/>
      <c r="C1374" s="1066" t="s">
        <v>305</v>
      </c>
      <c r="D1374" s="1072" t="s">
        <v>581</v>
      </c>
      <c r="E1374" s="1054">
        <v>1</v>
      </c>
      <c r="F1374" s="156">
        <v>520</v>
      </c>
      <c r="G1374" s="1074">
        <f t="shared" si="38"/>
        <v>520</v>
      </c>
      <c r="I1374" s="1118"/>
    </row>
    <row r="1375" spans="1:9" ht="12.75" customHeight="1" x14ac:dyDescent="0.2">
      <c r="A1375" s="1076">
        <v>79</v>
      </c>
      <c r="B1375" s="147"/>
      <c r="C1375" s="1066" t="s">
        <v>305</v>
      </c>
      <c r="D1375" s="852" t="s">
        <v>1054</v>
      </c>
      <c r="E1375" s="1054">
        <v>10</v>
      </c>
      <c r="F1375" s="156">
        <v>320</v>
      </c>
      <c r="G1375" s="1074">
        <f t="shared" si="38"/>
        <v>3200</v>
      </c>
      <c r="I1375" s="1118"/>
    </row>
    <row r="1376" spans="1:9" ht="12.75" customHeight="1" x14ac:dyDescent="0.2">
      <c r="A1376" s="1076"/>
      <c r="B1376" s="147"/>
      <c r="C1376" s="410"/>
      <c r="D1376" s="852" t="s">
        <v>1055</v>
      </c>
      <c r="E1376" s="1054"/>
      <c r="F1376" s="156"/>
      <c r="G1376" s="1074"/>
      <c r="I1376" s="1118"/>
    </row>
    <row r="1377" spans="1:9" ht="12.75" customHeight="1" x14ac:dyDescent="0.2">
      <c r="A1377" s="1076">
        <v>80</v>
      </c>
      <c r="B1377" s="147"/>
      <c r="C1377" s="410" t="s">
        <v>232</v>
      </c>
      <c r="D1377" s="852" t="s">
        <v>1056</v>
      </c>
      <c r="E1377" s="1054">
        <v>2</v>
      </c>
      <c r="F1377" s="156">
        <v>100</v>
      </c>
      <c r="G1377" s="1074">
        <f t="shared" si="38"/>
        <v>200</v>
      </c>
      <c r="I1377" s="1118"/>
    </row>
    <row r="1378" spans="1:9" ht="12.75" customHeight="1" x14ac:dyDescent="0.2">
      <c r="A1378" s="1076"/>
      <c r="B1378" s="147"/>
      <c r="C1378" s="1066"/>
      <c r="D1378" s="852" t="s">
        <v>1181</v>
      </c>
      <c r="E1378" s="1054"/>
      <c r="F1378" s="156"/>
      <c r="G1378" s="1074"/>
      <c r="I1378" s="1118"/>
    </row>
    <row r="1379" spans="1:9" ht="12.75" customHeight="1" x14ac:dyDescent="0.2">
      <c r="A1379" s="1076">
        <v>81</v>
      </c>
      <c r="B1379" s="147"/>
      <c r="C1379" s="1066" t="s">
        <v>305</v>
      </c>
      <c r="D1379" s="1065" t="s">
        <v>522</v>
      </c>
      <c r="E1379" s="1054">
        <v>2</v>
      </c>
      <c r="F1379" s="156">
        <v>2700</v>
      </c>
      <c r="G1379" s="1074">
        <f>F1379*E1379</f>
        <v>5400</v>
      </c>
      <c r="I1379" s="1118"/>
    </row>
    <row r="1380" spans="1:9" ht="12.75" customHeight="1" x14ac:dyDescent="0.2">
      <c r="A1380" s="1076"/>
      <c r="B1380" s="147"/>
      <c r="C1380" s="1066"/>
      <c r="D1380" s="852"/>
      <c r="E1380" s="1054"/>
      <c r="F1380" s="1058"/>
      <c r="G1380" s="1074"/>
      <c r="I1380" s="1118"/>
    </row>
    <row r="1381" spans="1:9" ht="13.5" thickBot="1" x14ac:dyDescent="0.25">
      <c r="A1381" s="1096"/>
      <c r="B1381" s="874"/>
      <c r="C1381" s="875"/>
      <c r="D1381" s="875"/>
      <c r="E1381" s="1249"/>
      <c r="F1381" s="876" t="s">
        <v>985</v>
      </c>
      <c r="G1381" s="877">
        <f>SUM(G1350:G1380)</f>
        <v>216970.35</v>
      </c>
      <c r="I1381" s="1118"/>
    </row>
    <row r="1382" spans="1:9" ht="13.5" thickTop="1" x14ac:dyDescent="0.2">
      <c r="A1382" s="1099" t="s">
        <v>1057</v>
      </c>
      <c r="B1382" s="878"/>
      <c r="C1382" s="1030"/>
      <c r="D1382" s="1015"/>
      <c r="E1382" s="1250"/>
      <c r="F1382" s="879"/>
      <c r="G1382" s="864"/>
      <c r="I1382" s="1118"/>
    </row>
    <row r="1383" spans="1:9" ht="13.5" thickBot="1" x14ac:dyDescent="0.25">
      <c r="A1383" s="1102"/>
      <c r="B1383" s="880"/>
      <c r="C1383" s="880"/>
      <c r="D1383" s="1016"/>
      <c r="E1383" s="1251"/>
      <c r="F1383" s="881"/>
      <c r="G1383" s="882"/>
      <c r="I1383" s="1118"/>
    </row>
    <row r="1384" spans="1:9" ht="13.5" thickTop="1" x14ac:dyDescent="0.2">
      <c r="A1384" s="3710"/>
      <c r="B1384" s="3711"/>
      <c r="C1384" s="3711"/>
      <c r="D1384" s="1017" t="s">
        <v>18</v>
      </c>
      <c r="E1384" s="3712" t="s">
        <v>19</v>
      </c>
      <c r="F1384" s="3712"/>
      <c r="G1384" s="3713"/>
      <c r="I1384" s="1118"/>
    </row>
    <row r="1385" spans="1:9" x14ac:dyDescent="0.2">
      <c r="A1385" s="3689" t="s">
        <v>20</v>
      </c>
      <c r="B1385" s="3690"/>
      <c r="C1385" s="3690"/>
      <c r="D1385" s="1018"/>
      <c r="E1385" s="3714"/>
      <c r="F1385" s="3715"/>
      <c r="G1385" s="3716"/>
      <c r="I1385" s="1118"/>
    </row>
    <row r="1386" spans="1:9" x14ac:dyDescent="0.2">
      <c r="A1386" s="3689" t="s">
        <v>21</v>
      </c>
      <c r="B1386" s="3690"/>
      <c r="C1386" s="3690"/>
      <c r="D1386" s="1019" t="s">
        <v>85</v>
      </c>
      <c r="E1386" s="3691" t="s">
        <v>25</v>
      </c>
      <c r="F1386" s="3691"/>
      <c r="G1386" s="3692"/>
      <c r="I1386" s="1118"/>
    </row>
    <row r="1387" spans="1:9" ht="13.5" thickBot="1" x14ac:dyDescent="0.25">
      <c r="A1387" s="3693" t="s">
        <v>22</v>
      </c>
      <c r="B1387" s="3694"/>
      <c r="C1387" s="3694"/>
      <c r="D1387" s="1020" t="s">
        <v>113</v>
      </c>
      <c r="E1387" s="3695" t="s">
        <v>23</v>
      </c>
      <c r="F1387" s="3695"/>
      <c r="G1387" s="3696"/>
      <c r="I1387" s="1118"/>
    </row>
    <row r="1388" spans="1:9" ht="16.5" x14ac:dyDescent="0.25">
      <c r="A1388" s="3697" t="s">
        <v>0</v>
      </c>
      <c r="B1388" s="3698"/>
      <c r="C1388" s="3698"/>
      <c r="D1388" s="3698"/>
      <c r="E1388" s="3698"/>
      <c r="F1388" s="3698"/>
      <c r="G1388" s="3699"/>
      <c r="I1388" s="1118"/>
    </row>
    <row r="1389" spans="1:9" x14ac:dyDescent="0.2">
      <c r="A1389" s="3700" t="s">
        <v>1</v>
      </c>
      <c r="B1389" s="3701"/>
      <c r="C1389" s="3701"/>
      <c r="D1389" s="3701"/>
      <c r="E1389" s="3701"/>
      <c r="F1389" s="3701"/>
      <c r="G1389" s="3702"/>
      <c r="I1389" s="1118"/>
    </row>
    <row r="1390" spans="1:9" x14ac:dyDescent="0.2">
      <c r="A1390" s="3703" t="s">
        <v>2</v>
      </c>
      <c r="B1390" s="3704"/>
      <c r="C1390" s="3704"/>
      <c r="D1390" s="3704"/>
      <c r="E1390" s="3704"/>
      <c r="F1390" s="3704"/>
      <c r="G1390" s="3705"/>
      <c r="I1390" s="1118"/>
    </row>
    <row r="1391" spans="1:9" x14ac:dyDescent="0.2">
      <c r="A1391" s="1097"/>
      <c r="B1391" s="853"/>
      <c r="C1391" s="1029"/>
      <c r="D1391" s="1009"/>
      <c r="E1391" s="1245"/>
      <c r="F1391" s="855"/>
      <c r="G1391" s="856" t="s">
        <v>1066</v>
      </c>
      <c r="I1391" s="1118"/>
    </row>
    <row r="1392" spans="1:9" x14ac:dyDescent="0.2">
      <c r="A1392" s="1098" t="s">
        <v>4</v>
      </c>
      <c r="B1392" s="857"/>
      <c r="C1392" s="858" t="s">
        <v>77</v>
      </c>
      <c r="D1392" s="1010"/>
      <c r="E1392" s="1734" t="s">
        <v>2748</v>
      </c>
      <c r="F1392" s="859"/>
      <c r="G1392" s="860" t="s">
        <v>2742</v>
      </c>
      <c r="I1392" s="1118"/>
    </row>
    <row r="1393" spans="1:9" x14ac:dyDescent="0.2">
      <c r="A1393" s="1099" t="s">
        <v>6</v>
      </c>
      <c r="B1393" s="861"/>
      <c r="C1393" s="862"/>
      <c r="D1393" s="1011"/>
      <c r="E1393" s="3717"/>
      <c r="F1393" s="3718"/>
      <c r="G1393" s="864"/>
      <c r="I1393" s="1118"/>
    </row>
    <row r="1394" spans="1:9" x14ac:dyDescent="0.2">
      <c r="A1394" s="1100" t="s">
        <v>7</v>
      </c>
      <c r="B1394" s="865"/>
      <c r="C1394" s="865"/>
      <c r="D1394" s="1012"/>
      <c r="E1394" s="1736" t="s">
        <v>8</v>
      </c>
      <c r="F1394" s="866"/>
      <c r="G1394" s="864" t="s">
        <v>9</v>
      </c>
      <c r="I1394" s="1118"/>
    </row>
    <row r="1395" spans="1:9" x14ac:dyDescent="0.2">
      <c r="A1395" s="1097"/>
      <c r="B1395" s="853"/>
      <c r="C1395" s="1029"/>
      <c r="D1395" s="1013"/>
      <c r="E1395" s="3708"/>
      <c r="F1395" s="3709"/>
      <c r="G1395" s="867"/>
      <c r="I1395" s="1118"/>
    </row>
    <row r="1396" spans="1:9" ht="26.25" thickBot="1" x14ac:dyDescent="0.25">
      <c r="A1396" s="1101" t="s">
        <v>10</v>
      </c>
      <c r="B1396" s="868" t="s">
        <v>11</v>
      </c>
      <c r="C1396" s="869" t="s">
        <v>12</v>
      </c>
      <c r="D1396" s="870" t="s">
        <v>13</v>
      </c>
      <c r="E1396" s="871" t="s">
        <v>14</v>
      </c>
      <c r="F1396" s="872" t="s">
        <v>15</v>
      </c>
      <c r="G1396" s="873" t="s">
        <v>16</v>
      </c>
      <c r="I1396" s="1118"/>
    </row>
    <row r="1397" spans="1:9" ht="12.75" customHeight="1" thickTop="1" x14ac:dyDescent="0.2">
      <c r="A1397" s="1096"/>
      <c r="B1397" s="822"/>
      <c r="C1397" s="1066"/>
      <c r="D1397" s="1067" t="s">
        <v>193</v>
      </c>
      <c r="E1397" s="823"/>
      <c r="F1397" s="1077"/>
      <c r="G1397" s="1023">
        <f>$G$1381</f>
        <v>216970.35</v>
      </c>
      <c r="I1397" s="1118"/>
    </row>
    <row r="1398" spans="1:9" ht="12.75" customHeight="1" x14ac:dyDescent="0.2">
      <c r="A1398" s="1076">
        <v>82</v>
      </c>
      <c r="B1398" s="676"/>
      <c r="C1398" s="1066" t="s">
        <v>305</v>
      </c>
      <c r="D1398" s="852" t="s">
        <v>1247</v>
      </c>
      <c r="E1398" s="1054">
        <v>1</v>
      </c>
      <c r="F1398" s="1078">
        <v>325</v>
      </c>
      <c r="G1398" s="1074">
        <f>F1398*E1398</f>
        <v>325</v>
      </c>
      <c r="I1398" s="1118"/>
    </row>
    <row r="1399" spans="1:9" ht="12.75" customHeight="1" x14ac:dyDescent="0.2">
      <c r="A1399" s="1076">
        <v>83</v>
      </c>
      <c r="B1399" s="676"/>
      <c r="C1399" s="1066" t="s">
        <v>305</v>
      </c>
      <c r="D1399" s="852" t="s">
        <v>523</v>
      </c>
      <c r="E1399" s="1054">
        <v>1</v>
      </c>
      <c r="F1399" s="1077">
        <v>420</v>
      </c>
      <c r="G1399" s="1074">
        <f t="shared" ref="G1399:G1425" si="39">F1399*E1399</f>
        <v>420</v>
      </c>
      <c r="I1399" s="1118"/>
    </row>
    <row r="1400" spans="1:9" ht="12.75" customHeight="1" x14ac:dyDescent="0.2">
      <c r="A1400" s="1076">
        <v>84</v>
      </c>
      <c r="B1400" s="676"/>
      <c r="C1400" s="1066" t="s">
        <v>305</v>
      </c>
      <c r="D1400" s="1065" t="s">
        <v>1331</v>
      </c>
      <c r="E1400" s="1054">
        <v>1</v>
      </c>
      <c r="F1400" s="1077">
        <v>245</v>
      </c>
      <c r="G1400" s="1074">
        <f t="shared" si="39"/>
        <v>245</v>
      </c>
      <c r="I1400" s="1118"/>
    </row>
    <row r="1401" spans="1:9" ht="12.75" customHeight="1" x14ac:dyDescent="0.2">
      <c r="A1401" s="1076">
        <v>85</v>
      </c>
      <c r="B1401" s="676"/>
      <c r="C1401" s="1066" t="s">
        <v>305</v>
      </c>
      <c r="D1401" s="1065" t="s">
        <v>1249</v>
      </c>
      <c r="E1401" s="1054">
        <v>1</v>
      </c>
      <c r="F1401" s="1077">
        <v>100</v>
      </c>
      <c r="G1401" s="1074">
        <f t="shared" si="39"/>
        <v>100</v>
      </c>
      <c r="I1401" s="1118"/>
    </row>
    <row r="1402" spans="1:9" ht="12.75" customHeight="1" x14ac:dyDescent="0.2">
      <c r="A1402" s="1076">
        <v>86</v>
      </c>
      <c r="B1402" s="676"/>
      <c r="C1402" s="1066" t="s">
        <v>305</v>
      </c>
      <c r="D1402" s="852" t="s">
        <v>525</v>
      </c>
      <c r="E1402" s="1054">
        <v>10</v>
      </c>
      <c r="F1402" s="1077">
        <v>169.5</v>
      </c>
      <c r="G1402" s="1074">
        <f t="shared" si="39"/>
        <v>1695</v>
      </c>
      <c r="I1402" s="1118"/>
    </row>
    <row r="1403" spans="1:9" ht="12.75" customHeight="1" x14ac:dyDescent="0.2">
      <c r="A1403" s="1076">
        <v>87</v>
      </c>
      <c r="B1403" s="676"/>
      <c r="C1403" s="410" t="s">
        <v>59</v>
      </c>
      <c r="D1403" s="1065" t="s">
        <v>1109</v>
      </c>
      <c r="E1403" s="1057">
        <v>4</v>
      </c>
      <c r="F1403" s="1077">
        <v>210</v>
      </c>
      <c r="G1403" s="1074">
        <f t="shared" si="39"/>
        <v>840</v>
      </c>
      <c r="I1403" s="1118"/>
    </row>
    <row r="1404" spans="1:9" ht="12.75" customHeight="1" x14ac:dyDescent="0.2">
      <c r="A1404" s="1076">
        <v>88</v>
      </c>
      <c r="B1404" s="676"/>
      <c r="C1404" s="1066" t="s">
        <v>305</v>
      </c>
      <c r="D1404" s="852" t="s">
        <v>527</v>
      </c>
      <c r="E1404" s="1057">
        <v>1</v>
      </c>
      <c r="F1404" s="1077">
        <v>827.5</v>
      </c>
      <c r="G1404" s="1074">
        <f t="shared" si="39"/>
        <v>827.5</v>
      </c>
      <c r="I1404" s="1118"/>
    </row>
    <row r="1405" spans="1:9" ht="12.75" customHeight="1" x14ac:dyDescent="0.2">
      <c r="A1405" s="1076">
        <v>89</v>
      </c>
      <c r="B1405" s="147"/>
      <c r="C1405" s="1066" t="s">
        <v>305</v>
      </c>
      <c r="D1405" s="1063" t="s">
        <v>1251</v>
      </c>
      <c r="E1405" s="1057">
        <v>1</v>
      </c>
      <c r="F1405" s="1081">
        <v>1450</v>
      </c>
      <c r="G1405" s="1074">
        <f t="shared" si="39"/>
        <v>1450</v>
      </c>
      <c r="I1405" s="1118"/>
    </row>
    <row r="1406" spans="1:9" ht="12.75" customHeight="1" x14ac:dyDescent="0.2">
      <c r="A1406" s="1076">
        <v>90</v>
      </c>
      <c r="B1406" s="147"/>
      <c r="C1406" s="1066" t="s">
        <v>305</v>
      </c>
      <c r="D1406" s="852" t="s">
        <v>528</v>
      </c>
      <c r="E1406" s="1080">
        <v>1</v>
      </c>
      <c r="F1406" s="1081">
        <v>1500</v>
      </c>
      <c r="G1406" s="1074">
        <f t="shared" si="39"/>
        <v>1500</v>
      </c>
      <c r="I1406" s="1118"/>
    </row>
    <row r="1407" spans="1:9" ht="12.75" customHeight="1" x14ac:dyDescent="0.2">
      <c r="A1407" s="1076">
        <v>91</v>
      </c>
      <c r="B1407" s="147"/>
      <c r="C1407" s="1066" t="s">
        <v>305</v>
      </c>
      <c r="D1407" s="852" t="s">
        <v>1366</v>
      </c>
      <c r="E1407" s="1080">
        <v>20</v>
      </c>
      <c r="F1407" s="820">
        <v>300</v>
      </c>
      <c r="G1407" s="1074">
        <f t="shared" si="39"/>
        <v>6000</v>
      </c>
      <c r="I1407" s="1118"/>
    </row>
    <row r="1408" spans="1:9" ht="12.75" customHeight="1" x14ac:dyDescent="0.2">
      <c r="A1408" s="1076">
        <v>92</v>
      </c>
      <c r="B1408" s="147"/>
      <c r="C1408" s="1066" t="s">
        <v>305</v>
      </c>
      <c r="D1408" s="852" t="s">
        <v>1367</v>
      </c>
      <c r="E1408" s="1080">
        <v>10</v>
      </c>
      <c r="F1408" s="820">
        <v>920</v>
      </c>
      <c r="G1408" s="1074">
        <f t="shared" si="39"/>
        <v>9200</v>
      </c>
      <c r="I1408" s="1118"/>
    </row>
    <row r="1409" spans="1:9" ht="12.75" customHeight="1" x14ac:dyDescent="0.2">
      <c r="A1409" s="1076">
        <v>93</v>
      </c>
      <c r="B1409" s="147"/>
      <c r="C1409" s="1066" t="s">
        <v>305</v>
      </c>
      <c r="D1409" s="852" t="s">
        <v>1254</v>
      </c>
      <c r="E1409" s="1080">
        <v>1</v>
      </c>
      <c r="F1409" s="820">
        <v>475</v>
      </c>
      <c r="G1409" s="1074">
        <f t="shared" si="39"/>
        <v>475</v>
      </c>
      <c r="I1409" s="1118"/>
    </row>
    <row r="1410" spans="1:9" ht="12.75" customHeight="1" x14ac:dyDescent="0.2">
      <c r="A1410" s="1076">
        <v>94</v>
      </c>
      <c r="B1410" s="147"/>
      <c r="C1410" s="410" t="s">
        <v>305</v>
      </c>
      <c r="D1410" s="1085" t="s">
        <v>529</v>
      </c>
      <c r="E1410" s="1080">
        <v>15</v>
      </c>
      <c r="F1410" s="820">
        <v>475</v>
      </c>
      <c r="G1410" s="1074">
        <f t="shared" si="39"/>
        <v>7125</v>
      </c>
      <c r="I1410" s="1118"/>
    </row>
    <row r="1411" spans="1:9" ht="12.75" customHeight="1" x14ac:dyDescent="0.2">
      <c r="A1411" s="1076">
        <v>95</v>
      </c>
      <c r="B1411" s="147"/>
      <c r="C1411" s="410" t="s">
        <v>305</v>
      </c>
      <c r="D1411" s="1086" t="s">
        <v>590</v>
      </c>
      <c r="E1411" s="1054">
        <v>1</v>
      </c>
      <c r="F1411" s="148">
        <v>223</v>
      </c>
      <c r="G1411" s="1074">
        <f t="shared" si="39"/>
        <v>223</v>
      </c>
      <c r="I1411" s="1118"/>
    </row>
    <row r="1412" spans="1:9" ht="12.75" customHeight="1" x14ac:dyDescent="0.2">
      <c r="A1412" s="1076">
        <v>96</v>
      </c>
      <c r="B1412" s="147"/>
      <c r="C1412" s="410" t="s">
        <v>232</v>
      </c>
      <c r="D1412" s="1086" t="s">
        <v>1164</v>
      </c>
      <c r="E1412" s="258">
        <v>3</v>
      </c>
      <c r="F1412" s="148">
        <v>137.69999999999999</v>
      </c>
      <c r="G1412" s="1074">
        <f t="shared" si="39"/>
        <v>413.09999999999997</v>
      </c>
      <c r="I1412" s="1118"/>
    </row>
    <row r="1413" spans="1:9" ht="12.75" customHeight="1" x14ac:dyDescent="0.2">
      <c r="A1413" s="1076">
        <v>97</v>
      </c>
      <c r="B1413" s="147"/>
      <c r="C1413" s="410" t="s">
        <v>1359</v>
      </c>
      <c r="D1413" s="1087" t="s">
        <v>1368</v>
      </c>
      <c r="E1413" s="1054">
        <v>3</v>
      </c>
      <c r="F1413" s="148">
        <v>1850</v>
      </c>
      <c r="G1413" s="1074">
        <f t="shared" si="39"/>
        <v>5550</v>
      </c>
      <c r="I1413" s="1118"/>
    </row>
    <row r="1414" spans="1:9" ht="12.75" customHeight="1" x14ac:dyDescent="0.2">
      <c r="A1414" s="1076">
        <v>98</v>
      </c>
      <c r="B1414" s="147"/>
      <c r="C1414" s="1066" t="s">
        <v>305</v>
      </c>
      <c r="D1414" s="1088" t="s">
        <v>1041</v>
      </c>
      <c r="E1414" s="1054">
        <v>30</v>
      </c>
      <c r="F1414" s="148">
        <v>615</v>
      </c>
      <c r="G1414" s="1074">
        <f t="shared" si="39"/>
        <v>18450</v>
      </c>
      <c r="I1414" s="1118"/>
    </row>
    <row r="1415" spans="1:9" s="1084" customFormat="1" ht="12.75" customHeight="1" x14ac:dyDescent="0.2">
      <c r="A1415" s="1076">
        <v>99</v>
      </c>
      <c r="B1415" s="1082"/>
      <c r="C1415" s="1066" t="s">
        <v>305</v>
      </c>
      <c r="D1415" s="1069" t="s">
        <v>531</v>
      </c>
      <c r="E1415" s="1054">
        <v>1</v>
      </c>
      <c r="F1415" s="148">
        <v>6700</v>
      </c>
      <c r="G1415" s="1074">
        <f t="shared" si="39"/>
        <v>6700</v>
      </c>
      <c r="I1415" s="1118"/>
    </row>
    <row r="1416" spans="1:9" s="1084" customFormat="1" ht="12.75" customHeight="1" x14ac:dyDescent="0.2">
      <c r="A1416" s="1076">
        <v>100</v>
      </c>
      <c r="B1416" s="1082"/>
      <c r="C1416" s="1066" t="s">
        <v>305</v>
      </c>
      <c r="D1416" s="1069" t="s">
        <v>1257</v>
      </c>
      <c r="E1416" s="1054">
        <v>1</v>
      </c>
      <c r="F1416" s="148">
        <v>875</v>
      </c>
      <c r="G1416" s="1074">
        <f t="shared" si="39"/>
        <v>875</v>
      </c>
      <c r="I1416" s="1118"/>
    </row>
    <row r="1417" spans="1:9" ht="12.75" customHeight="1" x14ac:dyDescent="0.2">
      <c r="A1417" s="1076">
        <v>101</v>
      </c>
      <c r="B1417" s="147"/>
      <c r="C1417" s="1066" t="s">
        <v>305</v>
      </c>
      <c r="D1417" s="1070" t="s">
        <v>1258</v>
      </c>
      <c r="E1417" s="1054">
        <v>2</v>
      </c>
      <c r="F1417" s="156">
        <v>157.5</v>
      </c>
      <c r="G1417" s="1074">
        <f t="shared" si="39"/>
        <v>315</v>
      </c>
      <c r="I1417" s="1118"/>
    </row>
    <row r="1418" spans="1:9" ht="12.75" customHeight="1" x14ac:dyDescent="0.2">
      <c r="A1418" s="1076">
        <v>102</v>
      </c>
      <c r="B1418" s="147"/>
      <c r="C1418" s="1066" t="s">
        <v>305</v>
      </c>
      <c r="D1418" s="1088" t="s">
        <v>532</v>
      </c>
      <c r="E1418" s="1054">
        <v>1</v>
      </c>
      <c r="F1418" s="156">
        <v>1800</v>
      </c>
      <c r="G1418" s="1074">
        <f t="shared" si="39"/>
        <v>1800</v>
      </c>
      <c r="I1418" s="1118"/>
    </row>
    <row r="1419" spans="1:9" ht="12.75" customHeight="1" x14ac:dyDescent="0.2">
      <c r="A1419" s="1076">
        <v>103</v>
      </c>
      <c r="B1419" s="147"/>
      <c r="C1419" s="1066" t="s">
        <v>305</v>
      </c>
      <c r="D1419" s="1070" t="s">
        <v>533</v>
      </c>
      <c r="E1419" s="1054">
        <v>10</v>
      </c>
      <c r="F1419" s="156">
        <v>390</v>
      </c>
      <c r="G1419" s="1074">
        <f t="shared" si="39"/>
        <v>3900</v>
      </c>
      <c r="I1419" s="1118"/>
    </row>
    <row r="1420" spans="1:9" ht="12.75" customHeight="1" x14ac:dyDescent="0.2">
      <c r="A1420" s="1076">
        <v>104</v>
      </c>
      <c r="B1420" s="147"/>
      <c r="C1420" s="410" t="s">
        <v>232</v>
      </c>
      <c r="D1420" s="1070" t="s">
        <v>1139</v>
      </c>
      <c r="E1420" s="1054">
        <v>6</v>
      </c>
      <c r="F1420" s="156">
        <v>90</v>
      </c>
      <c r="G1420" s="1074">
        <f t="shared" si="39"/>
        <v>540</v>
      </c>
      <c r="I1420" s="1118"/>
    </row>
    <row r="1421" spans="1:9" ht="12.75" customHeight="1" x14ac:dyDescent="0.2">
      <c r="A1421" s="1076">
        <v>105</v>
      </c>
      <c r="B1421" s="147"/>
      <c r="C1421" s="1066" t="s">
        <v>305</v>
      </c>
      <c r="D1421" s="1070" t="s">
        <v>594</v>
      </c>
      <c r="E1421" s="1054">
        <v>1</v>
      </c>
      <c r="F1421" s="156">
        <v>325</v>
      </c>
      <c r="G1421" s="1074">
        <f t="shared" si="39"/>
        <v>325</v>
      </c>
      <c r="I1421" s="1118"/>
    </row>
    <row r="1422" spans="1:9" ht="12.75" customHeight="1" x14ac:dyDescent="0.2">
      <c r="A1422" s="1076">
        <v>106</v>
      </c>
      <c r="B1422" s="147"/>
      <c r="C1422" s="1066" t="s">
        <v>232</v>
      </c>
      <c r="D1422" s="1070" t="s">
        <v>1165</v>
      </c>
      <c r="E1422" s="1054">
        <v>3</v>
      </c>
      <c r="F1422" s="156">
        <v>48</v>
      </c>
      <c r="G1422" s="1074">
        <f t="shared" si="39"/>
        <v>144</v>
      </c>
      <c r="I1422" s="1118"/>
    </row>
    <row r="1423" spans="1:9" ht="12.75" customHeight="1" x14ac:dyDescent="0.2">
      <c r="A1423" s="1076">
        <v>107</v>
      </c>
      <c r="B1423" s="147"/>
      <c r="C1423" s="1066" t="s">
        <v>305</v>
      </c>
      <c r="D1423" s="1065" t="s">
        <v>1260</v>
      </c>
      <c r="E1423" s="1054">
        <v>1</v>
      </c>
      <c r="F1423" s="156">
        <v>2900</v>
      </c>
      <c r="G1423" s="1074">
        <f t="shared" si="39"/>
        <v>2900</v>
      </c>
      <c r="I1423" s="1118"/>
    </row>
    <row r="1424" spans="1:9" ht="12.75" customHeight="1" x14ac:dyDescent="0.2">
      <c r="A1424" s="1076">
        <v>108</v>
      </c>
      <c r="B1424" s="147"/>
      <c r="C1424" s="1066" t="s">
        <v>305</v>
      </c>
      <c r="D1424" s="1088" t="s">
        <v>534</v>
      </c>
      <c r="E1424" s="1054">
        <v>20</v>
      </c>
      <c r="F1424" s="156">
        <v>520</v>
      </c>
      <c r="G1424" s="1074">
        <f t="shared" si="39"/>
        <v>10400</v>
      </c>
      <c r="I1424" s="1118"/>
    </row>
    <row r="1425" spans="1:13" x14ac:dyDescent="0.2">
      <c r="A1425" s="1076">
        <v>109</v>
      </c>
      <c r="B1425" s="147"/>
      <c r="C1425" s="1066" t="s">
        <v>305</v>
      </c>
      <c r="D1425" s="852" t="s">
        <v>1300</v>
      </c>
      <c r="E1425" s="1054">
        <v>1</v>
      </c>
      <c r="F1425" s="1058">
        <v>425</v>
      </c>
      <c r="G1425" s="1074">
        <f t="shared" si="39"/>
        <v>425</v>
      </c>
      <c r="I1425" s="1118"/>
    </row>
    <row r="1426" spans="1:13" x14ac:dyDescent="0.2">
      <c r="A1426" s="1076"/>
      <c r="B1426" s="1491"/>
      <c r="C1426" s="1737"/>
      <c r="D1426" s="939"/>
      <c r="E1426" s="1738"/>
      <c r="F1426" s="1058"/>
      <c r="G1426" s="1739"/>
      <c r="I1426" s="1118"/>
    </row>
    <row r="1427" spans="1:13" ht="12.75" customHeight="1" thickBot="1" x14ac:dyDescent="0.25">
      <c r="A1427" s="1096"/>
      <c r="B1427" s="874"/>
      <c r="C1427" s="875"/>
      <c r="D1427" s="875"/>
      <c r="E1427" s="1249"/>
      <c r="F1427" s="876" t="s">
        <v>985</v>
      </c>
      <c r="G1427" s="877">
        <f>SUM(G1397:G1425)</f>
        <v>300132.95</v>
      </c>
      <c r="I1427" s="1118"/>
      <c r="J1427" s="1181" t="s">
        <v>305</v>
      </c>
      <c r="K1427" s="1414"/>
      <c r="L1427" s="1414"/>
      <c r="M1427" s="1414"/>
    </row>
    <row r="1428" spans="1:13" ht="13.5" thickTop="1" x14ac:dyDescent="0.2">
      <c r="A1428" s="1099" t="s">
        <v>1057</v>
      </c>
      <c r="B1428" s="878"/>
      <c r="C1428" s="1030"/>
      <c r="D1428" s="1015"/>
      <c r="E1428" s="1250"/>
      <c r="F1428" s="879"/>
      <c r="G1428" s="864"/>
      <c r="I1428" s="1118"/>
    </row>
    <row r="1429" spans="1:13" ht="13.5" thickBot="1" x14ac:dyDescent="0.25">
      <c r="A1429" s="1102"/>
      <c r="B1429" s="880"/>
      <c r="C1429" s="880"/>
      <c r="D1429" s="1016"/>
      <c r="E1429" s="1251"/>
      <c r="F1429" s="881"/>
      <c r="G1429" s="882"/>
      <c r="I1429" s="1118"/>
    </row>
    <row r="1430" spans="1:13" ht="13.5" thickTop="1" x14ac:dyDescent="0.2">
      <c r="A1430" s="3710"/>
      <c r="B1430" s="3711"/>
      <c r="C1430" s="3711"/>
      <c r="D1430" s="1017" t="s">
        <v>18</v>
      </c>
      <c r="E1430" s="3712" t="s">
        <v>19</v>
      </c>
      <c r="F1430" s="3712"/>
      <c r="G1430" s="3713"/>
      <c r="I1430" s="1118"/>
    </row>
    <row r="1431" spans="1:13" x14ac:dyDescent="0.2">
      <c r="A1431" s="3689" t="s">
        <v>20</v>
      </c>
      <c r="B1431" s="3690"/>
      <c r="C1431" s="3690"/>
      <c r="D1431" s="1018"/>
      <c r="E1431" s="3714"/>
      <c r="F1431" s="3715"/>
      <c r="G1431" s="3716"/>
      <c r="I1431" s="1118"/>
    </row>
    <row r="1432" spans="1:13" x14ac:dyDescent="0.2">
      <c r="A1432" s="3689" t="s">
        <v>21</v>
      </c>
      <c r="B1432" s="3690"/>
      <c r="C1432" s="3690"/>
      <c r="D1432" s="1019" t="s">
        <v>85</v>
      </c>
      <c r="E1432" s="3691" t="s">
        <v>25</v>
      </c>
      <c r="F1432" s="3691"/>
      <c r="G1432" s="3692"/>
      <c r="I1432" s="1118"/>
    </row>
    <row r="1433" spans="1:13" ht="13.5" thickBot="1" x14ac:dyDescent="0.25">
      <c r="A1433" s="3693" t="s">
        <v>22</v>
      </c>
      <c r="B1433" s="3694"/>
      <c r="C1433" s="3694"/>
      <c r="D1433" s="1020" t="s">
        <v>113</v>
      </c>
      <c r="E1433" s="3695" t="s">
        <v>23</v>
      </c>
      <c r="F1433" s="3695"/>
      <c r="G1433" s="3696"/>
      <c r="I1433" s="1118"/>
    </row>
    <row r="1434" spans="1:13" ht="16.5" x14ac:dyDescent="0.25">
      <c r="A1434" s="3697" t="s">
        <v>0</v>
      </c>
      <c r="B1434" s="3698"/>
      <c r="C1434" s="3698"/>
      <c r="D1434" s="3698"/>
      <c r="E1434" s="3698"/>
      <c r="F1434" s="3698"/>
      <c r="G1434" s="3699"/>
      <c r="I1434" s="1118"/>
    </row>
    <row r="1435" spans="1:13" x14ac:dyDescent="0.2">
      <c r="A1435" s="3700" t="s">
        <v>1</v>
      </c>
      <c r="B1435" s="3701"/>
      <c r="C1435" s="3701"/>
      <c r="D1435" s="3701"/>
      <c r="E1435" s="3701"/>
      <c r="F1435" s="3701"/>
      <c r="G1435" s="3702"/>
      <c r="I1435" s="1118"/>
    </row>
    <row r="1436" spans="1:13" x14ac:dyDescent="0.2">
      <c r="A1436" s="3703" t="s">
        <v>2</v>
      </c>
      <c r="B1436" s="3704"/>
      <c r="C1436" s="3704"/>
      <c r="D1436" s="3704"/>
      <c r="E1436" s="3704"/>
      <c r="F1436" s="3704"/>
      <c r="G1436" s="3705"/>
      <c r="I1436" s="1118"/>
    </row>
    <row r="1437" spans="1:13" x14ac:dyDescent="0.2">
      <c r="A1437" s="1097"/>
      <c r="B1437" s="853"/>
      <c r="C1437" s="1029"/>
      <c r="D1437" s="1009"/>
      <c r="E1437" s="1245"/>
      <c r="F1437" s="855"/>
      <c r="G1437" s="856" t="s">
        <v>1065</v>
      </c>
      <c r="I1437" s="1118"/>
    </row>
    <row r="1438" spans="1:13" x14ac:dyDescent="0.2">
      <c r="A1438" s="1098" t="s">
        <v>4</v>
      </c>
      <c r="B1438" s="857"/>
      <c r="C1438" s="858" t="s">
        <v>77</v>
      </c>
      <c r="D1438" s="1010"/>
      <c r="E1438" s="1734" t="s">
        <v>2748</v>
      </c>
      <c r="F1438" s="859"/>
      <c r="G1438" s="860" t="s">
        <v>2742</v>
      </c>
      <c r="I1438" s="1118"/>
    </row>
    <row r="1439" spans="1:13" x14ac:dyDescent="0.2">
      <c r="A1439" s="1099" t="s">
        <v>6</v>
      </c>
      <c r="B1439" s="861"/>
      <c r="C1439" s="862"/>
      <c r="D1439" s="1011"/>
      <c r="E1439" s="3717"/>
      <c r="F1439" s="3718"/>
      <c r="G1439" s="864"/>
      <c r="I1439" s="1118"/>
    </row>
    <row r="1440" spans="1:13" x14ac:dyDescent="0.2">
      <c r="A1440" s="1100" t="s">
        <v>7</v>
      </c>
      <c r="B1440" s="865"/>
      <c r="C1440" s="865"/>
      <c r="D1440" s="1012"/>
      <c r="E1440" s="1736" t="s">
        <v>8</v>
      </c>
      <c r="F1440" s="866"/>
      <c r="G1440" s="864" t="s">
        <v>9</v>
      </c>
      <c r="I1440" s="1118"/>
    </row>
    <row r="1441" spans="1:9" x14ac:dyDescent="0.2">
      <c r="A1441" s="1097"/>
      <c r="B1441" s="853"/>
      <c r="C1441" s="1029"/>
      <c r="D1441" s="1013"/>
      <c r="E1441" s="3708"/>
      <c r="F1441" s="3709"/>
      <c r="G1441" s="867"/>
      <c r="I1441" s="1118"/>
    </row>
    <row r="1442" spans="1:9" ht="26.25" thickBot="1" x14ac:dyDescent="0.25">
      <c r="A1442" s="1101" t="s">
        <v>10</v>
      </c>
      <c r="B1442" s="868" t="s">
        <v>11</v>
      </c>
      <c r="C1442" s="869" t="s">
        <v>12</v>
      </c>
      <c r="D1442" s="870" t="s">
        <v>13</v>
      </c>
      <c r="E1442" s="871" t="s">
        <v>14</v>
      </c>
      <c r="F1442" s="872" t="s">
        <v>15</v>
      </c>
      <c r="G1442" s="873" t="s">
        <v>16</v>
      </c>
      <c r="I1442" s="1118"/>
    </row>
    <row r="1443" spans="1:9" ht="13.5" thickTop="1" x14ac:dyDescent="0.2">
      <c r="A1443" s="1096"/>
      <c r="B1443" s="822"/>
      <c r="C1443" s="1066"/>
      <c r="D1443" s="1067" t="s">
        <v>193</v>
      </c>
      <c r="E1443" s="823"/>
      <c r="F1443" s="1077"/>
      <c r="G1443" s="1023">
        <f>$G$1427</f>
        <v>300132.95</v>
      </c>
      <c r="I1443" s="1118"/>
    </row>
    <row r="1444" spans="1:9" ht="12" customHeight="1" x14ac:dyDescent="0.2">
      <c r="A1444" s="1076">
        <v>110</v>
      </c>
      <c r="B1444" s="676"/>
      <c r="C1444" s="1066" t="s">
        <v>232</v>
      </c>
      <c r="D1444" s="1063" t="s">
        <v>1176</v>
      </c>
      <c r="E1444" s="1054">
        <v>2</v>
      </c>
      <c r="F1444" s="1078">
        <v>125</v>
      </c>
      <c r="G1444" s="1074">
        <f>F1444*E1444</f>
        <v>250</v>
      </c>
      <c r="I1444" s="1118"/>
    </row>
    <row r="1445" spans="1:9" ht="12" customHeight="1" x14ac:dyDescent="0.2">
      <c r="A1445" s="1076">
        <v>111</v>
      </c>
      <c r="B1445" s="676"/>
      <c r="C1445" s="1066" t="s">
        <v>305</v>
      </c>
      <c r="D1445" s="1072" t="s">
        <v>1207</v>
      </c>
      <c r="E1445" s="1054">
        <v>2</v>
      </c>
      <c r="F1445" s="1077">
        <v>295</v>
      </c>
      <c r="G1445" s="1074">
        <f t="shared" ref="G1445:G1469" si="40">F1445*E1445</f>
        <v>590</v>
      </c>
      <c r="I1445" s="1118"/>
    </row>
    <row r="1446" spans="1:9" ht="12" customHeight="1" x14ac:dyDescent="0.2">
      <c r="A1446" s="1076">
        <v>112</v>
      </c>
      <c r="B1446" s="676"/>
      <c r="C1446" s="1066" t="s">
        <v>305</v>
      </c>
      <c r="D1446" s="1072" t="s">
        <v>1261</v>
      </c>
      <c r="E1446" s="1054">
        <v>1</v>
      </c>
      <c r="F1446" s="1077">
        <v>420</v>
      </c>
      <c r="G1446" s="1074">
        <f t="shared" si="40"/>
        <v>420</v>
      </c>
      <c r="I1446" s="1118"/>
    </row>
    <row r="1447" spans="1:9" x14ac:dyDescent="0.2">
      <c r="A1447" s="1076">
        <v>113</v>
      </c>
      <c r="B1447" s="676"/>
      <c r="C1447" s="1066" t="s">
        <v>305</v>
      </c>
      <c r="D1447" s="1088" t="s">
        <v>1301</v>
      </c>
      <c r="E1447" s="1054">
        <v>1</v>
      </c>
      <c r="F1447" s="1077">
        <v>975</v>
      </c>
      <c r="G1447" s="1074">
        <f t="shared" si="40"/>
        <v>975</v>
      </c>
      <c r="I1447" s="1118"/>
    </row>
    <row r="1448" spans="1:9" x14ac:dyDescent="0.2">
      <c r="A1448" s="1076">
        <v>114</v>
      </c>
      <c r="B1448" s="676"/>
      <c r="C1448" s="1066" t="s">
        <v>305</v>
      </c>
      <c r="D1448" s="1065" t="s">
        <v>1302</v>
      </c>
      <c r="E1448" s="1054">
        <v>1</v>
      </c>
      <c r="F1448" s="1077">
        <v>375</v>
      </c>
      <c r="G1448" s="1074">
        <f t="shared" si="40"/>
        <v>375</v>
      </c>
      <c r="I1448" s="1118"/>
    </row>
    <row r="1449" spans="1:9" x14ac:dyDescent="0.2">
      <c r="A1449" s="1076">
        <v>115</v>
      </c>
      <c r="B1449" s="676"/>
      <c r="C1449" s="410" t="s">
        <v>232</v>
      </c>
      <c r="D1449" s="1070" t="s">
        <v>1182</v>
      </c>
      <c r="E1449" s="1057">
        <v>2</v>
      </c>
      <c r="F1449" s="1077">
        <v>65</v>
      </c>
      <c r="G1449" s="1074">
        <f t="shared" si="40"/>
        <v>130</v>
      </c>
      <c r="I1449" s="1118"/>
    </row>
    <row r="1450" spans="1:9" x14ac:dyDescent="0.2">
      <c r="A1450" s="1076">
        <v>116</v>
      </c>
      <c r="B1450" s="676"/>
      <c r="C1450" s="1066" t="s">
        <v>305</v>
      </c>
      <c r="D1450" s="1065" t="s">
        <v>536</v>
      </c>
      <c r="E1450" s="1057">
        <v>3</v>
      </c>
      <c r="F1450" s="1077">
        <v>220</v>
      </c>
      <c r="G1450" s="1074">
        <f t="shared" si="40"/>
        <v>660</v>
      </c>
      <c r="I1450" s="1118"/>
    </row>
    <row r="1451" spans="1:9" x14ac:dyDescent="0.2">
      <c r="A1451" s="1076">
        <v>117</v>
      </c>
      <c r="B1451" s="147"/>
      <c r="C1451" s="410" t="s">
        <v>232</v>
      </c>
      <c r="D1451" s="1064" t="s">
        <v>1042</v>
      </c>
      <c r="E1451" s="1057">
        <v>3</v>
      </c>
      <c r="F1451" s="1081">
        <v>27</v>
      </c>
      <c r="G1451" s="1074">
        <f t="shared" si="40"/>
        <v>81</v>
      </c>
      <c r="I1451" s="1118"/>
    </row>
    <row r="1452" spans="1:9" ht="12.75" customHeight="1" x14ac:dyDescent="0.2">
      <c r="A1452" s="1076">
        <v>118</v>
      </c>
      <c r="B1452" s="147"/>
      <c r="C1452" s="410" t="s">
        <v>1359</v>
      </c>
      <c r="D1452" s="1065" t="s">
        <v>1385</v>
      </c>
      <c r="E1452" s="1080">
        <v>20</v>
      </c>
      <c r="F1452" s="1081">
        <v>975</v>
      </c>
      <c r="G1452" s="1074">
        <f t="shared" si="40"/>
        <v>19500</v>
      </c>
      <c r="I1452" s="1118"/>
    </row>
    <row r="1453" spans="1:9" ht="12" customHeight="1" x14ac:dyDescent="0.2">
      <c r="A1453" s="1076">
        <v>119</v>
      </c>
      <c r="B1453" s="147"/>
      <c r="C1453" s="1066" t="s">
        <v>305</v>
      </c>
      <c r="D1453" s="1072" t="s">
        <v>1264</v>
      </c>
      <c r="E1453" s="1080">
        <v>1</v>
      </c>
      <c r="F1453" s="820">
        <v>150</v>
      </c>
      <c r="G1453" s="1074">
        <f t="shared" si="40"/>
        <v>150</v>
      </c>
      <c r="I1453" s="1118"/>
    </row>
    <row r="1454" spans="1:9" ht="13.5" customHeight="1" x14ac:dyDescent="0.2">
      <c r="A1454" s="1076">
        <v>120</v>
      </c>
      <c r="B1454" s="147"/>
      <c r="C1454" s="1066" t="s">
        <v>305</v>
      </c>
      <c r="D1454" s="852" t="s">
        <v>1058</v>
      </c>
      <c r="E1454" s="1080">
        <v>2</v>
      </c>
      <c r="F1454" s="820">
        <v>575</v>
      </c>
      <c r="G1454" s="1074">
        <f t="shared" si="40"/>
        <v>1150</v>
      </c>
      <c r="I1454" s="1118"/>
    </row>
    <row r="1455" spans="1:9" ht="12" customHeight="1" x14ac:dyDescent="0.2">
      <c r="A1455" s="1076"/>
      <c r="B1455" s="147"/>
      <c r="C1455" s="1066"/>
      <c r="D1455" s="852" t="s">
        <v>1059</v>
      </c>
      <c r="E1455" s="1080"/>
      <c r="F1455" s="820"/>
      <c r="G1455" s="1074">
        <f t="shared" si="40"/>
        <v>0</v>
      </c>
      <c r="I1455" s="1118"/>
    </row>
    <row r="1456" spans="1:9" ht="12" customHeight="1" x14ac:dyDescent="0.2">
      <c r="A1456" s="1076">
        <v>121</v>
      </c>
      <c r="B1456" s="147"/>
      <c r="C1456" s="1066" t="s">
        <v>305</v>
      </c>
      <c r="D1456" s="1065" t="s">
        <v>1266</v>
      </c>
      <c r="E1456" s="1080">
        <v>1</v>
      </c>
      <c r="F1456" s="820">
        <v>297</v>
      </c>
      <c r="G1456" s="1074">
        <f t="shared" si="40"/>
        <v>297</v>
      </c>
      <c r="I1456" s="1118"/>
    </row>
    <row r="1457" spans="1:13" ht="12" customHeight="1" x14ac:dyDescent="0.2">
      <c r="A1457" s="1076">
        <v>122</v>
      </c>
      <c r="B1457" s="147"/>
      <c r="C1457" s="1066" t="s">
        <v>232</v>
      </c>
      <c r="D1457" s="852" t="s">
        <v>1167</v>
      </c>
      <c r="E1457" s="1054">
        <v>5</v>
      </c>
      <c r="F1457" s="148">
        <v>72</v>
      </c>
      <c r="G1457" s="1074">
        <f t="shared" si="40"/>
        <v>360</v>
      </c>
      <c r="I1457" s="1118"/>
    </row>
    <row r="1458" spans="1:13" x14ac:dyDescent="0.2">
      <c r="A1458" s="1076">
        <v>123</v>
      </c>
      <c r="B1458" s="147"/>
      <c r="C1458" s="1066" t="s">
        <v>305</v>
      </c>
      <c r="D1458" s="852" t="s">
        <v>1267</v>
      </c>
      <c r="E1458" s="258">
        <v>1</v>
      </c>
      <c r="F1458" s="148">
        <v>375</v>
      </c>
      <c r="G1458" s="1074">
        <f t="shared" si="40"/>
        <v>375</v>
      </c>
      <c r="I1458" s="1118"/>
    </row>
    <row r="1459" spans="1:13" x14ac:dyDescent="0.2">
      <c r="A1459" s="1076">
        <v>124</v>
      </c>
      <c r="B1459" s="147"/>
      <c r="C1459" s="1066" t="s">
        <v>305</v>
      </c>
      <c r="D1459" s="852" t="s">
        <v>540</v>
      </c>
      <c r="E1459" s="1054">
        <v>10</v>
      </c>
      <c r="F1459" s="148">
        <v>240</v>
      </c>
      <c r="G1459" s="1074">
        <f t="shared" si="40"/>
        <v>2400</v>
      </c>
      <c r="I1459" s="1118"/>
    </row>
    <row r="1460" spans="1:13" x14ac:dyDescent="0.2">
      <c r="A1460" s="1076">
        <v>125</v>
      </c>
      <c r="B1460" s="147"/>
      <c r="C1460" s="1066" t="s">
        <v>305</v>
      </c>
      <c r="D1460" s="852" t="s">
        <v>1269</v>
      </c>
      <c r="E1460" s="1054">
        <v>1</v>
      </c>
      <c r="F1460" s="148">
        <v>320</v>
      </c>
      <c r="G1460" s="1074">
        <f t="shared" si="40"/>
        <v>320</v>
      </c>
      <c r="I1460" s="1118"/>
    </row>
    <row r="1461" spans="1:13" x14ac:dyDescent="0.2">
      <c r="A1461" s="1076">
        <v>126</v>
      </c>
      <c r="B1461" s="1082"/>
      <c r="C1461" s="1066" t="s">
        <v>305</v>
      </c>
      <c r="D1461" s="852" t="s">
        <v>1140</v>
      </c>
      <c r="E1461" s="1054">
        <v>10</v>
      </c>
      <c r="F1461" s="148">
        <v>984</v>
      </c>
      <c r="G1461" s="1074">
        <f t="shared" si="40"/>
        <v>9840</v>
      </c>
      <c r="I1461" s="1118"/>
    </row>
    <row r="1462" spans="1:13" x14ac:dyDescent="0.2">
      <c r="A1462" s="1076">
        <v>127</v>
      </c>
      <c r="B1462" s="1082"/>
      <c r="C1462" s="1066" t="s">
        <v>232</v>
      </c>
      <c r="D1462" s="1063" t="s">
        <v>1141</v>
      </c>
      <c r="E1462" s="1054">
        <v>5</v>
      </c>
      <c r="F1462" s="148">
        <v>57</v>
      </c>
      <c r="G1462" s="1074">
        <f t="shared" si="40"/>
        <v>285</v>
      </c>
      <c r="I1462" s="1118"/>
    </row>
    <row r="1463" spans="1:13" x14ac:dyDescent="0.2">
      <c r="A1463" s="1076">
        <v>128</v>
      </c>
      <c r="B1463" s="147"/>
      <c r="C1463" s="1066" t="s">
        <v>305</v>
      </c>
      <c r="D1463" s="1063" t="s">
        <v>1270</v>
      </c>
      <c r="E1463" s="1054">
        <v>1</v>
      </c>
      <c r="F1463" s="156">
        <v>345</v>
      </c>
      <c r="G1463" s="1074">
        <f t="shared" si="40"/>
        <v>345</v>
      </c>
      <c r="I1463" s="1118"/>
    </row>
    <row r="1464" spans="1:13" ht="12" customHeight="1" x14ac:dyDescent="0.2">
      <c r="A1464" s="1076">
        <v>129</v>
      </c>
      <c r="B1464" s="147"/>
      <c r="C1464" s="1066" t="s">
        <v>305</v>
      </c>
      <c r="D1464" s="1072" t="s">
        <v>1271</v>
      </c>
      <c r="E1464" s="1054">
        <v>1</v>
      </c>
      <c r="F1464" s="156">
        <v>800</v>
      </c>
      <c r="G1464" s="1074">
        <f t="shared" si="40"/>
        <v>800</v>
      </c>
      <c r="I1464" s="1118"/>
    </row>
    <row r="1465" spans="1:13" ht="12.75" customHeight="1" x14ac:dyDescent="0.2">
      <c r="A1465" s="1076">
        <v>130</v>
      </c>
      <c r="B1465" s="147"/>
      <c r="C1465" s="1066" t="s">
        <v>543</v>
      </c>
      <c r="D1465" s="1065" t="s">
        <v>1043</v>
      </c>
      <c r="E1465" s="1054">
        <v>5</v>
      </c>
      <c r="F1465" s="156">
        <v>125</v>
      </c>
      <c r="G1465" s="1074">
        <f t="shared" si="40"/>
        <v>625</v>
      </c>
      <c r="I1465" s="1118"/>
      <c r="J1465" s="1066" t="s">
        <v>305</v>
      </c>
      <c r="K1465" s="1413"/>
      <c r="L1465" s="1413"/>
      <c r="M1465" s="1413"/>
    </row>
    <row r="1466" spans="1:13" x14ac:dyDescent="0.2">
      <c r="A1466" s="1076">
        <v>131</v>
      </c>
      <c r="B1466" s="147"/>
      <c r="C1466" s="1066" t="s">
        <v>305</v>
      </c>
      <c r="D1466" s="1072" t="s">
        <v>1273</v>
      </c>
      <c r="E1466" s="1054">
        <v>1</v>
      </c>
      <c r="F1466" s="156">
        <v>650</v>
      </c>
      <c r="G1466" s="1074">
        <f t="shared" si="40"/>
        <v>650</v>
      </c>
      <c r="I1466" s="1118"/>
    </row>
    <row r="1467" spans="1:13" ht="12" customHeight="1" x14ac:dyDescent="0.2">
      <c r="A1467" s="1076">
        <v>132</v>
      </c>
      <c r="B1467" s="147"/>
      <c r="C1467" s="1066" t="s">
        <v>305</v>
      </c>
      <c r="D1467" s="1089" t="s">
        <v>544</v>
      </c>
      <c r="E1467" s="1054">
        <v>6</v>
      </c>
      <c r="F1467" s="156">
        <v>4550</v>
      </c>
      <c r="G1467" s="1074">
        <f t="shared" si="40"/>
        <v>27300</v>
      </c>
      <c r="I1467" s="1118"/>
    </row>
    <row r="1468" spans="1:13" x14ac:dyDescent="0.2">
      <c r="A1468" s="1076">
        <v>133</v>
      </c>
      <c r="B1468" s="147"/>
      <c r="C1468" s="1066" t="s">
        <v>305</v>
      </c>
      <c r="D1468" s="1065" t="s">
        <v>602</v>
      </c>
      <c r="E1468" s="1054">
        <v>1</v>
      </c>
      <c r="F1468" s="156">
        <v>2300</v>
      </c>
      <c r="G1468" s="1074">
        <f t="shared" si="40"/>
        <v>2300</v>
      </c>
      <c r="I1468" s="1118"/>
    </row>
    <row r="1469" spans="1:13" x14ac:dyDescent="0.2">
      <c r="A1469" s="1076">
        <v>134</v>
      </c>
      <c r="B1469" s="147"/>
      <c r="C1469" s="1066" t="s">
        <v>305</v>
      </c>
      <c r="D1469" s="1089" t="s">
        <v>545</v>
      </c>
      <c r="E1469" s="1054">
        <v>1</v>
      </c>
      <c r="F1469" s="156">
        <v>6200</v>
      </c>
      <c r="G1469" s="1074">
        <f t="shared" si="40"/>
        <v>6200</v>
      </c>
      <c r="I1469" s="1118"/>
    </row>
    <row r="1470" spans="1:13" ht="12" customHeight="1" x14ac:dyDescent="0.2">
      <c r="A1470" s="1076">
        <v>135</v>
      </c>
      <c r="B1470" s="147"/>
      <c r="C1470" s="1066" t="s">
        <v>1359</v>
      </c>
      <c r="D1470" s="1065" t="s">
        <v>1369</v>
      </c>
      <c r="E1470" s="1054">
        <v>300</v>
      </c>
      <c r="F1470" s="156">
        <v>275</v>
      </c>
      <c r="G1470" s="1074">
        <f>F1470*E1470</f>
        <v>82500</v>
      </c>
      <c r="I1470" s="1118"/>
    </row>
    <row r="1471" spans="1:13" x14ac:dyDescent="0.2">
      <c r="A1471" s="1076">
        <v>136</v>
      </c>
      <c r="B1471" s="147"/>
      <c r="C1471" s="1066" t="s">
        <v>305</v>
      </c>
      <c r="D1471" s="1065" t="s">
        <v>1274</v>
      </c>
      <c r="E1471" s="1054">
        <v>1</v>
      </c>
      <c r="F1471" s="156">
        <v>950</v>
      </c>
      <c r="G1471" s="1074">
        <f>F1471*E1471</f>
        <v>950</v>
      </c>
      <c r="I1471" s="1118"/>
    </row>
    <row r="1472" spans="1:13" x14ac:dyDescent="0.2">
      <c r="A1472" s="1076"/>
      <c r="B1472" s="1491"/>
      <c r="C1472" s="1737"/>
      <c r="D1472" s="1740"/>
      <c r="E1472" s="1738"/>
      <c r="F1472" s="156"/>
      <c r="G1472" s="1739"/>
      <c r="I1472" s="1118"/>
    </row>
    <row r="1473" spans="1:9" ht="13.5" thickBot="1" x14ac:dyDescent="0.25">
      <c r="A1473" s="1741"/>
      <c r="B1473" s="874"/>
      <c r="C1473" s="875"/>
      <c r="D1473" s="875"/>
      <c r="E1473" s="1249"/>
      <c r="F1473" s="876" t="s">
        <v>985</v>
      </c>
      <c r="G1473" s="877">
        <f>SUM(G1443:G1471)</f>
        <v>459960.95</v>
      </c>
      <c r="I1473" s="1118"/>
    </row>
    <row r="1474" spans="1:9" ht="13.5" thickTop="1" x14ac:dyDescent="0.2">
      <c r="A1474" s="1099" t="s">
        <v>1057</v>
      </c>
      <c r="B1474" s="878"/>
      <c r="C1474" s="1030"/>
      <c r="D1474" s="1015"/>
      <c r="E1474" s="1250"/>
      <c r="F1474" s="879"/>
      <c r="G1474" s="864"/>
      <c r="I1474" s="1118"/>
    </row>
    <row r="1475" spans="1:9" ht="13.5" thickBot="1" x14ac:dyDescent="0.25">
      <c r="A1475" s="1102"/>
      <c r="B1475" s="880"/>
      <c r="C1475" s="880"/>
      <c r="D1475" s="1016"/>
      <c r="E1475" s="1251"/>
      <c r="F1475" s="881"/>
      <c r="G1475" s="882"/>
      <c r="I1475" s="1118"/>
    </row>
    <row r="1476" spans="1:9" ht="13.5" thickTop="1" x14ac:dyDescent="0.2">
      <c r="A1476" s="3710"/>
      <c r="B1476" s="3711"/>
      <c r="C1476" s="3711"/>
      <c r="D1476" s="1017" t="s">
        <v>18</v>
      </c>
      <c r="E1476" s="3712" t="s">
        <v>19</v>
      </c>
      <c r="F1476" s="3712"/>
      <c r="G1476" s="3713"/>
      <c r="I1476" s="1118"/>
    </row>
    <row r="1477" spans="1:9" x14ac:dyDescent="0.2">
      <c r="A1477" s="3689" t="s">
        <v>20</v>
      </c>
      <c r="B1477" s="3690"/>
      <c r="C1477" s="3690"/>
      <c r="D1477" s="1018"/>
      <c r="E1477" s="3714"/>
      <c r="F1477" s="3715"/>
      <c r="G1477" s="3716"/>
      <c r="I1477" s="1118"/>
    </row>
    <row r="1478" spans="1:9" x14ac:dyDescent="0.2">
      <c r="A1478" s="3689" t="s">
        <v>21</v>
      </c>
      <c r="B1478" s="3690"/>
      <c r="C1478" s="3690"/>
      <c r="D1478" s="1019" t="s">
        <v>85</v>
      </c>
      <c r="E1478" s="3691" t="s">
        <v>25</v>
      </c>
      <c r="F1478" s="3691"/>
      <c r="G1478" s="3692"/>
      <c r="I1478" s="1118"/>
    </row>
    <row r="1479" spans="1:9" ht="13.5" thickBot="1" x14ac:dyDescent="0.25">
      <c r="A1479" s="3693" t="s">
        <v>22</v>
      </c>
      <c r="B1479" s="3694"/>
      <c r="C1479" s="3694"/>
      <c r="D1479" s="1020" t="s">
        <v>113</v>
      </c>
      <c r="E1479" s="3695" t="s">
        <v>23</v>
      </c>
      <c r="F1479" s="3695"/>
      <c r="G1479" s="3696"/>
      <c r="I1479" s="1118"/>
    </row>
    <row r="1480" spans="1:9" ht="16.5" x14ac:dyDescent="0.25">
      <c r="A1480" s="3697" t="s">
        <v>0</v>
      </c>
      <c r="B1480" s="3698"/>
      <c r="C1480" s="3698"/>
      <c r="D1480" s="3698"/>
      <c r="E1480" s="3698"/>
      <c r="F1480" s="3698"/>
      <c r="G1480" s="3699"/>
      <c r="I1480" s="1118"/>
    </row>
    <row r="1481" spans="1:9" x14ac:dyDescent="0.2">
      <c r="A1481" s="3700" t="s">
        <v>1</v>
      </c>
      <c r="B1481" s="3701"/>
      <c r="C1481" s="3701"/>
      <c r="D1481" s="3701"/>
      <c r="E1481" s="3701"/>
      <c r="F1481" s="3701"/>
      <c r="G1481" s="3702"/>
      <c r="I1481" s="1118"/>
    </row>
    <row r="1482" spans="1:9" x14ac:dyDescent="0.2">
      <c r="A1482" s="3703" t="s">
        <v>2</v>
      </c>
      <c r="B1482" s="3704"/>
      <c r="C1482" s="3704"/>
      <c r="D1482" s="3704"/>
      <c r="E1482" s="3704"/>
      <c r="F1482" s="3704"/>
      <c r="G1482" s="3705"/>
      <c r="I1482" s="1118"/>
    </row>
    <row r="1483" spans="1:9" x14ac:dyDescent="0.2">
      <c r="A1483" s="1097"/>
      <c r="B1483" s="853"/>
      <c r="C1483" s="1029"/>
      <c r="D1483" s="1009"/>
      <c r="E1483" s="1245"/>
      <c r="F1483" s="855"/>
      <c r="G1483" s="856" t="s">
        <v>1064</v>
      </c>
      <c r="I1483" s="1118"/>
    </row>
    <row r="1484" spans="1:9" x14ac:dyDescent="0.2">
      <c r="A1484" s="1098" t="s">
        <v>4</v>
      </c>
      <c r="B1484" s="857"/>
      <c r="C1484" s="858" t="s">
        <v>77</v>
      </c>
      <c r="D1484" s="1010"/>
      <c r="E1484" s="1734" t="s">
        <v>2748</v>
      </c>
      <c r="F1484" s="859"/>
      <c r="G1484" s="860" t="s">
        <v>2742</v>
      </c>
      <c r="I1484" s="1118"/>
    </row>
    <row r="1485" spans="1:9" x14ac:dyDescent="0.2">
      <c r="A1485" s="1099" t="s">
        <v>6</v>
      </c>
      <c r="B1485" s="861"/>
      <c r="C1485" s="862"/>
      <c r="D1485" s="1011"/>
      <c r="E1485" s="3717"/>
      <c r="F1485" s="3718"/>
      <c r="G1485" s="864"/>
      <c r="I1485" s="1118"/>
    </row>
    <row r="1486" spans="1:9" x14ac:dyDescent="0.2">
      <c r="A1486" s="1100" t="s">
        <v>7</v>
      </c>
      <c r="B1486" s="865"/>
      <c r="C1486" s="865"/>
      <c r="D1486" s="1012"/>
      <c r="E1486" s="1736" t="s">
        <v>8</v>
      </c>
      <c r="F1486" s="866"/>
      <c r="G1486" s="864" t="s">
        <v>9</v>
      </c>
      <c r="I1486" s="1118"/>
    </row>
    <row r="1487" spans="1:9" x14ac:dyDescent="0.2">
      <c r="A1487" s="1097"/>
      <c r="B1487" s="853"/>
      <c r="C1487" s="1029"/>
      <c r="D1487" s="1013"/>
      <c r="E1487" s="3708"/>
      <c r="F1487" s="3709"/>
      <c r="G1487" s="867"/>
      <c r="I1487" s="1118"/>
    </row>
    <row r="1488" spans="1:9" ht="26.25" thickBot="1" x14ac:dyDescent="0.25">
      <c r="A1488" s="1101" t="s">
        <v>10</v>
      </c>
      <c r="B1488" s="868" t="s">
        <v>11</v>
      </c>
      <c r="C1488" s="869" t="s">
        <v>12</v>
      </c>
      <c r="D1488" s="870" t="s">
        <v>13</v>
      </c>
      <c r="E1488" s="871" t="s">
        <v>14</v>
      </c>
      <c r="F1488" s="872" t="s">
        <v>15</v>
      </c>
      <c r="G1488" s="873" t="s">
        <v>16</v>
      </c>
      <c r="I1488" s="1118"/>
    </row>
    <row r="1489" spans="1:9" ht="13.5" thickTop="1" x14ac:dyDescent="0.2">
      <c r="A1489" s="1096"/>
      <c r="B1489" s="822"/>
      <c r="C1489" s="1066"/>
      <c r="D1489" s="1067" t="s">
        <v>193</v>
      </c>
      <c r="E1489" s="823"/>
      <c r="F1489" s="1077"/>
      <c r="G1489" s="1023">
        <f>$G$1473</f>
        <v>459960.95</v>
      </c>
      <c r="I1489" s="1118"/>
    </row>
    <row r="1490" spans="1:9" x14ac:dyDescent="0.2">
      <c r="A1490" s="1076">
        <v>137</v>
      </c>
      <c r="B1490" s="676"/>
      <c r="C1490" s="1066" t="s">
        <v>305</v>
      </c>
      <c r="D1490" s="1088" t="s">
        <v>546</v>
      </c>
      <c r="E1490" s="1054">
        <v>4</v>
      </c>
      <c r="F1490" s="1078">
        <v>120</v>
      </c>
      <c r="G1490" s="1074">
        <f>F1490*E1490</f>
        <v>480</v>
      </c>
      <c r="I1490" s="1118"/>
    </row>
    <row r="1491" spans="1:9" ht="12.75" customHeight="1" x14ac:dyDescent="0.2">
      <c r="A1491" s="1076">
        <v>138</v>
      </c>
      <c r="B1491" s="676"/>
      <c r="C1491" s="1066" t="s">
        <v>305</v>
      </c>
      <c r="D1491" s="1063" t="s">
        <v>547</v>
      </c>
      <c r="E1491" s="1054">
        <v>10</v>
      </c>
      <c r="F1491" s="1077">
        <v>375</v>
      </c>
      <c r="G1491" s="1074">
        <f t="shared" ref="G1491:G1519" si="41">F1491*E1491</f>
        <v>3750</v>
      </c>
      <c r="I1491" s="1118"/>
    </row>
    <row r="1492" spans="1:9" x14ac:dyDescent="0.2">
      <c r="A1492" s="1076">
        <v>139</v>
      </c>
      <c r="B1492" s="676"/>
      <c r="C1492" s="1066" t="s">
        <v>305</v>
      </c>
      <c r="D1492" s="1065" t="s">
        <v>1276</v>
      </c>
      <c r="E1492" s="1054">
        <v>5</v>
      </c>
      <c r="F1492" s="1077">
        <v>90</v>
      </c>
      <c r="G1492" s="1074">
        <f t="shared" si="41"/>
        <v>450</v>
      </c>
      <c r="I1492" s="1118"/>
    </row>
    <row r="1493" spans="1:9" x14ac:dyDescent="0.2">
      <c r="A1493" s="1076">
        <v>140</v>
      </c>
      <c r="B1493" s="676"/>
      <c r="C1493" s="1066" t="s">
        <v>232</v>
      </c>
      <c r="D1493" s="1065" t="s">
        <v>1145</v>
      </c>
      <c r="E1493" s="1054">
        <v>15</v>
      </c>
      <c r="F1493" s="1077">
        <v>32</v>
      </c>
      <c r="G1493" s="1074">
        <f t="shared" si="41"/>
        <v>480</v>
      </c>
      <c r="I1493" s="1118"/>
    </row>
    <row r="1494" spans="1:9" x14ac:dyDescent="0.2">
      <c r="A1494" s="1076">
        <v>141</v>
      </c>
      <c r="B1494" s="676"/>
      <c r="C1494" s="410" t="s">
        <v>232</v>
      </c>
      <c r="D1494" s="1072" t="s">
        <v>1146</v>
      </c>
      <c r="E1494" s="1054">
        <v>15</v>
      </c>
      <c r="F1494" s="1077">
        <v>29.75</v>
      </c>
      <c r="G1494" s="1074">
        <f t="shared" si="41"/>
        <v>446.25</v>
      </c>
      <c r="I1494" s="1118"/>
    </row>
    <row r="1495" spans="1:9" x14ac:dyDescent="0.2">
      <c r="A1495" s="1076">
        <v>142</v>
      </c>
      <c r="B1495" s="676"/>
      <c r="C1495" s="410" t="s">
        <v>232</v>
      </c>
      <c r="D1495" s="1070" t="s">
        <v>1147</v>
      </c>
      <c r="E1495" s="1057">
        <v>25</v>
      </c>
      <c r="F1495" s="1077">
        <v>37.5</v>
      </c>
      <c r="G1495" s="1074">
        <f t="shared" si="41"/>
        <v>937.5</v>
      </c>
      <c r="I1495" s="1118"/>
    </row>
    <row r="1496" spans="1:9" x14ac:dyDescent="0.2">
      <c r="A1496" s="1076">
        <v>143</v>
      </c>
      <c r="B1496" s="676"/>
      <c r="C1496" s="1066" t="s">
        <v>305</v>
      </c>
      <c r="D1496" s="1072" t="s">
        <v>548</v>
      </c>
      <c r="E1496" s="1057">
        <v>40</v>
      </c>
      <c r="F1496" s="1077">
        <v>125</v>
      </c>
      <c r="G1496" s="1074">
        <f t="shared" si="41"/>
        <v>5000</v>
      </c>
      <c r="I1496" s="1118"/>
    </row>
    <row r="1497" spans="1:9" ht="12.75" customHeight="1" x14ac:dyDescent="0.2">
      <c r="A1497" s="1076">
        <v>144</v>
      </c>
      <c r="B1497" s="147"/>
      <c r="C1497" s="1066" t="s">
        <v>305</v>
      </c>
      <c r="D1497" s="1065" t="s">
        <v>1386</v>
      </c>
      <c r="E1497" s="1057">
        <v>1</v>
      </c>
      <c r="F1497" s="1081">
        <v>415</v>
      </c>
      <c r="G1497" s="1074">
        <f t="shared" si="41"/>
        <v>415</v>
      </c>
      <c r="I1497" s="1118"/>
    </row>
    <row r="1498" spans="1:9" ht="16.5" x14ac:dyDescent="0.2">
      <c r="A1498" s="1076">
        <v>145</v>
      </c>
      <c r="B1498" s="147"/>
      <c r="C1498" s="1066" t="s">
        <v>305</v>
      </c>
      <c r="D1498" s="1065" t="s">
        <v>1044</v>
      </c>
      <c r="E1498" s="1080">
        <v>1</v>
      </c>
      <c r="F1498" s="1081">
        <v>975</v>
      </c>
      <c r="G1498" s="1074">
        <f t="shared" si="41"/>
        <v>975</v>
      </c>
      <c r="I1498" s="1118"/>
    </row>
    <row r="1499" spans="1:9" ht="12.75" customHeight="1" x14ac:dyDescent="0.2">
      <c r="A1499" s="1076">
        <v>146</v>
      </c>
      <c r="B1499" s="147"/>
      <c r="C1499" s="1066" t="s">
        <v>305</v>
      </c>
      <c r="D1499" s="1065" t="s">
        <v>1045</v>
      </c>
      <c r="E1499" s="1080">
        <v>1</v>
      </c>
      <c r="F1499" s="1103">
        <v>950</v>
      </c>
      <c r="G1499" s="1074">
        <f t="shared" si="41"/>
        <v>950</v>
      </c>
      <c r="I1499" s="1118"/>
    </row>
    <row r="1500" spans="1:9" ht="12.75" customHeight="1" x14ac:dyDescent="0.2">
      <c r="A1500" s="1076">
        <v>147</v>
      </c>
      <c r="B1500" s="147"/>
      <c r="C1500" s="1066" t="s">
        <v>490</v>
      </c>
      <c r="D1500" s="1072" t="s">
        <v>2733</v>
      </c>
      <c r="E1500" s="1080">
        <v>3</v>
      </c>
      <c r="F1500" s="1103">
        <v>575</v>
      </c>
      <c r="G1500" s="1074">
        <f t="shared" si="41"/>
        <v>1725</v>
      </c>
      <c r="I1500" s="1118"/>
    </row>
    <row r="1501" spans="1:9" ht="12.75" customHeight="1" x14ac:dyDescent="0.2">
      <c r="A1501" s="1076">
        <v>148</v>
      </c>
      <c r="B1501" s="147"/>
      <c r="C1501" s="1066" t="s">
        <v>305</v>
      </c>
      <c r="D1501" s="1072" t="s">
        <v>553</v>
      </c>
      <c r="E1501" s="1080">
        <v>3</v>
      </c>
      <c r="F1501" s="820">
        <v>420</v>
      </c>
      <c r="G1501" s="1074">
        <f t="shared" si="41"/>
        <v>1260</v>
      </c>
      <c r="H1501" s="1614" t="s">
        <v>2726</v>
      </c>
      <c r="I1501" s="1118"/>
    </row>
    <row r="1502" spans="1:9" ht="12.75" customHeight="1" x14ac:dyDescent="0.2">
      <c r="A1502" s="1076">
        <v>149</v>
      </c>
      <c r="B1502" s="147"/>
      <c r="C1502" s="1066" t="s">
        <v>305</v>
      </c>
      <c r="D1502" s="1104" t="s">
        <v>1387</v>
      </c>
      <c r="E1502" s="1080">
        <v>5</v>
      </c>
      <c r="F1502" s="820">
        <v>2950</v>
      </c>
      <c r="G1502" s="1074">
        <f t="shared" si="41"/>
        <v>14750</v>
      </c>
      <c r="I1502" s="1118"/>
    </row>
    <row r="1503" spans="1:9" ht="12.75" customHeight="1" x14ac:dyDescent="0.2">
      <c r="A1503" s="1076">
        <v>150</v>
      </c>
      <c r="B1503" s="147"/>
      <c r="C1503" s="1066" t="s">
        <v>305</v>
      </c>
      <c r="D1503" s="1065" t="s">
        <v>1278</v>
      </c>
      <c r="E1503" s="1080">
        <v>2</v>
      </c>
      <c r="F1503" s="820">
        <v>1155</v>
      </c>
      <c r="G1503" s="1074">
        <f t="shared" si="41"/>
        <v>2310</v>
      </c>
      <c r="I1503" s="1118"/>
    </row>
    <row r="1504" spans="1:9" x14ac:dyDescent="0.2">
      <c r="A1504" s="1076">
        <v>151</v>
      </c>
      <c r="B1504" s="147"/>
      <c r="C1504" s="1066" t="s">
        <v>305</v>
      </c>
      <c r="D1504" s="1065" t="s">
        <v>1280</v>
      </c>
      <c r="E1504" s="1054">
        <v>1</v>
      </c>
      <c r="F1504" s="148">
        <v>375</v>
      </c>
      <c r="G1504" s="1074">
        <f t="shared" si="41"/>
        <v>375</v>
      </c>
      <c r="I1504" s="1118"/>
    </row>
    <row r="1505" spans="1:9" ht="12.75" customHeight="1" x14ac:dyDescent="0.2">
      <c r="A1505" s="1076">
        <v>152</v>
      </c>
      <c r="B1505" s="147"/>
      <c r="C1505" s="1066" t="s">
        <v>305</v>
      </c>
      <c r="D1505" s="1072" t="s">
        <v>1282</v>
      </c>
      <c r="E1505" s="258">
        <v>1</v>
      </c>
      <c r="F1505" s="148">
        <v>1975</v>
      </c>
      <c r="G1505" s="1074">
        <f t="shared" si="41"/>
        <v>1975</v>
      </c>
      <c r="I1505" s="1118"/>
    </row>
    <row r="1506" spans="1:9" ht="12.75" customHeight="1" x14ac:dyDescent="0.2">
      <c r="A1506" s="1076">
        <v>153</v>
      </c>
      <c r="B1506" s="147"/>
      <c r="C1506" s="1066" t="s">
        <v>305</v>
      </c>
      <c r="D1506" s="1065" t="s">
        <v>554</v>
      </c>
      <c r="E1506" s="1054">
        <v>12</v>
      </c>
      <c r="F1506" s="148">
        <v>295</v>
      </c>
      <c r="G1506" s="1074">
        <f t="shared" si="41"/>
        <v>3540</v>
      </c>
      <c r="I1506" s="1118"/>
    </row>
    <row r="1507" spans="1:9" ht="12.75" customHeight="1" x14ac:dyDescent="0.2">
      <c r="A1507" s="1076">
        <v>154</v>
      </c>
      <c r="B1507" s="147"/>
      <c r="C1507" s="1066" t="s">
        <v>305</v>
      </c>
      <c r="D1507" s="1072" t="s">
        <v>1284</v>
      </c>
      <c r="E1507" s="1054">
        <v>2</v>
      </c>
      <c r="F1507" s="148">
        <v>775</v>
      </c>
      <c r="G1507" s="1074">
        <f t="shared" si="41"/>
        <v>1550</v>
      </c>
      <c r="I1507" s="1118"/>
    </row>
    <row r="1508" spans="1:9" x14ac:dyDescent="0.2">
      <c r="A1508" s="1076">
        <v>155</v>
      </c>
      <c r="B1508" s="1082"/>
      <c r="C1508" s="1066" t="s">
        <v>232</v>
      </c>
      <c r="D1508" s="1070" t="s">
        <v>1179</v>
      </c>
      <c r="E1508" s="1054">
        <v>8</v>
      </c>
      <c r="F1508" s="148">
        <v>38</v>
      </c>
      <c r="G1508" s="1074">
        <f t="shared" si="41"/>
        <v>304</v>
      </c>
      <c r="I1508" s="1118"/>
    </row>
    <row r="1509" spans="1:9" x14ac:dyDescent="0.2">
      <c r="A1509" s="1076">
        <v>156</v>
      </c>
      <c r="B1509" s="1082"/>
      <c r="C1509" s="1066" t="s">
        <v>305</v>
      </c>
      <c r="D1509" s="1070" t="s">
        <v>605</v>
      </c>
      <c r="E1509" s="1054">
        <v>20</v>
      </c>
      <c r="F1509" s="148">
        <v>630</v>
      </c>
      <c r="G1509" s="1074">
        <f t="shared" si="41"/>
        <v>12600</v>
      </c>
      <c r="I1509" s="1118"/>
    </row>
    <row r="1510" spans="1:9" x14ac:dyDescent="0.2">
      <c r="A1510" s="1076">
        <v>157</v>
      </c>
      <c r="B1510" s="147"/>
      <c r="C1510" s="410" t="s">
        <v>59</v>
      </c>
      <c r="D1510" s="1065" t="s">
        <v>1113</v>
      </c>
      <c r="E1510" s="1054">
        <v>4</v>
      </c>
      <c r="F1510" s="156">
        <v>125</v>
      </c>
      <c r="G1510" s="1074">
        <f t="shared" si="41"/>
        <v>500</v>
      </c>
      <c r="I1510" s="1118"/>
    </row>
    <row r="1511" spans="1:9" ht="12.75" customHeight="1" x14ac:dyDescent="0.2">
      <c r="A1511" s="1076">
        <v>158</v>
      </c>
      <c r="B1511" s="147"/>
      <c r="C1511" s="1066" t="s">
        <v>305</v>
      </c>
      <c r="D1511" s="1105" t="s">
        <v>558</v>
      </c>
      <c r="E1511" s="1054">
        <v>60</v>
      </c>
      <c r="F1511" s="156">
        <v>3200</v>
      </c>
      <c r="G1511" s="1074">
        <f t="shared" si="41"/>
        <v>192000</v>
      </c>
      <c r="I1511" s="1118"/>
    </row>
    <row r="1512" spans="1:9" x14ac:dyDescent="0.2">
      <c r="A1512" s="1076">
        <v>159</v>
      </c>
      <c r="B1512" s="147"/>
      <c r="C1512" s="1066" t="s">
        <v>305</v>
      </c>
      <c r="D1512" s="1065" t="s">
        <v>559</v>
      </c>
      <c r="E1512" s="1054">
        <v>25</v>
      </c>
      <c r="F1512" s="831">
        <v>1750</v>
      </c>
      <c r="G1512" s="1074">
        <f t="shared" si="41"/>
        <v>43750</v>
      </c>
      <c r="I1512" s="1118"/>
    </row>
    <row r="1513" spans="1:9" x14ac:dyDescent="0.2">
      <c r="A1513" s="1076">
        <v>160</v>
      </c>
      <c r="B1513" s="147"/>
      <c r="C1513" s="410" t="s">
        <v>59</v>
      </c>
      <c r="D1513" s="1065" t="s">
        <v>1060</v>
      </c>
      <c r="E1513" s="1054">
        <v>2</v>
      </c>
      <c r="F1513" s="156">
        <v>195</v>
      </c>
      <c r="G1513" s="1074">
        <f t="shared" si="41"/>
        <v>390</v>
      </c>
      <c r="I1513" s="1118"/>
    </row>
    <row r="1514" spans="1:9" ht="12.75" customHeight="1" x14ac:dyDescent="0.2">
      <c r="A1514" s="1076"/>
      <c r="B1514" s="147"/>
      <c r="C1514" s="410"/>
      <c r="D1514" s="1065" t="s">
        <v>1183</v>
      </c>
      <c r="E1514" s="1054"/>
      <c r="F1514" s="156"/>
      <c r="G1514" s="1074"/>
      <c r="I1514" s="1118"/>
    </row>
    <row r="1515" spans="1:9" x14ac:dyDescent="0.2">
      <c r="A1515" s="1076">
        <v>161</v>
      </c>
      <c r="B1515" s="147"/>
      <c r="C1515" s="1066" t="s">
        <v>305</v>
      </c>
      <c r="D1515" s="1070" t="s">
        <v>561</v>
      </c>
      <c r="E1515" s="1054">
        <v>1</v>
      </c>
      <c r="F1515" s="156">
        <v>550</v>
      </c>
      <c r="G1515" s="1074">
        <f t="shared" si="41"/>
        <v>550</v>
      </c>
      <c r="I1515" s="1118"/>
    </row>
    <row r="1516" spans="1:9" x14ac:dyDescent="0.2">
      <c r="A1516" s="1076">
        <v>162</v>
      </c>
      <c r="B1516" s="147"/>
      <c r="C1516" s="1066" t="s">
        <v>305</v>
      </c>
      <c r="D1516" s="1089" t="s">
        <v>562</v>
      </c>
      <c r="E1516" s="1054">
        <v>6</v>
      </c>
      <c r="F1516" s="156">
        <v>775</v>
      </c>
      <c r="G1516" s="1074">
        <f t="shared" si="41"/>
        <v>4650</v>
      </c>
      <c r="I1516" s="1118"/>
    </row>
    <row r="1517" spans="1:9" ht="12" customHeight="1" x14ac:dyDescent="0.2">
      <c r="A1517" s="1076">
        <v>163</v>
      </c>
      <c r="B1517" s="147"/>
      <c r="C1517" s="410" t="s">
        <v>305</v>
      </c>
      <c r="D1517" s="1106" t="s">
        <v>1332</v>
      </c>
      <c r="E1517" s="1054">
        <v>1</v>
      </c>
      <c r="F1517" s="156">
        <v>590</v>
      </c>
      <c r="G1517" s="1074">
        <f t="shared" si="41"/>
        <v>590</v>
      </c>
      <c r="I1517" s="1118"/>
    </row>
    <row r="1518" spans="1:9" ht="12.75" customHeight="1" x14ac:dyDescent="0.2">
      <c r="A1518" s="1076">
        <v>164</v>
      </c>
      <c r="B1518" s="147"/>
      <c r="C1518" s="1066" t="s">
        <v>305</v>
      </c>
      <c r="D1518" s="1065" t="s">
        <v>563</v>
      </c>
      <c r="E1518" s="1054">
        <v>1</v>
      </c>
      <c r="F1518" s="156">
        <v>900</v>
      </c>
      <c r="G1518" s="1074">
        <f t="shared" si="41"/>
        <v>900</v>
      </c>
      <c r="I1518" s="1118"/>
    </row>
    <row r="1519" spans="1:9" ht="12.75" customHeight="1" x14ac:dyDescent="0.2">
      <c r="A1519" s="1076">
        <v>165</v>
      </c>
      <c r="B1519" s="147"/>
      <c r="C1519" s="1066" t="s">
        <v>305</v>
      </c>
      <c r="D1519" s="1065" t="s">
        <v>564</v>
      </c>
      <c r="E1519" s="1054">
        <v>10</v>
      </c>
      <c r="F1519" s="156">
        <v>1300</v>
      </c>
      <c r="G1519" s="1074">
        <f t="shared" si="41"/>
        <v>13000</v>
      </c>
      <c r="I1519" s="1118"/>
    </row>
    <row r="1520" spans="1:9" x14ac:dyDescent="0.2">
      <c r="A1520" s="1076">
        <v>166</v>
      </c>
      <c r="B1520" s="147"/>
      <c r="C1520" s="1066" t="s">
        <v>305</v>
      </c>
      <c r="D1520" s="1070" t="s">
        <v>1288</v>
      </c>
      <c r="E1520" s="1054">
        <v>2</v>
      </c>
      <c r="F1520" s="156">
        <v>1150</v>
      </c>
      <c r="G1520" s="1074">
        <f>F1520*E1520</f>
        <v>2300</v>
      </c>
      <c r="I1520" s="1118"/>
    </row>
    <row r="1521" spans="1:9" ht="13.5" thickBot="1" x14ac:dyDescent="0.25">
      <c r="A1521" s="1096"/>
      <c r="B1521" s="874"/>
      <c r="C1521" s="875"/>
      <c r="D1521" s="875"/>
      <c r="E1521" s="1249"/>
      <c r="F1521" s="876" t="s">
        <v>985</v>
      </c>
      <c r="G1521" s="877">
        <f>SUM(G1489:G1520)</f>
        <v>772863.7</v>
      </c>
      <c r="I1521" s="1118"/>
    </row>
    <row r="1522" spans="1:9" ht="13.5" thickTop="1" x14ac:dyDescent="0.2">
      <c r="A1522" s="1099" t="s">
        <v>1057</v>
      </c>
      <c r="B1522" s="878"/>
      <c r="C1522" s="1030"/>
      <c r="D1522" s="1015"/>
      <c r="E1522" s="1250"/>
      <c r="F1522" s="879"/>
      <c r="G1522" s="864"/>
      <c r="I1522" s="1118"/>
    </row>
    <row r="1523" spans="1:9" ht="13.5" thickBot="1" x14ac:dyDescent="0.25">
      <c r="A1523" s="1102"/>
      <c r="B1523" s="880"/>
      <c r="C1523" s="880"/>
      <c r="D1523" s="1016"/>
      <c r="E1523" s="1251"/>
      <c r="F1523" s="881"/>
      <c r="G1523" s="882"/>
      <c r="I1523" s="1118"/>
    </row>
    <row r="1524" spans="1:9" ht="13.5" thickTop="1" x14ac:dyDescent="0.2">
      <c r="A1524" s="3710"/>
      <c r="B1524" s="3711"/>
      <c r="C1524" s="3711"/>
      <c r="D1524" s="1017" t="s">
        <v>18</v>
      </c>
      <c r="E1524" s="3712" t="s">
        <v>19</v>
      </c>
      <c r="F1524" s="3712"/>
      <c r="G1524" s="3713"/>
      <c r="I1524" s="1118"/>
    </row>
    <row r="1525" spans="1:9" x14ac:dyDescent="0.2">
      <c r="A1525" s="3689" t="s">
        <v>20</v>
      </c>
      <c r="B1525" s="3690"/>
      <c r="C1525" s="3690"/>
      <c r="D1525" s="1018"/>
      <c r="E1525" s="3714"/>
      <c r="F1525" s="3715"/>
      <c r="G1525" s="3716"/>
      <c r="I1525" s="1118"/>
    </row>
    <row r="1526" spans="1:9" x14ac:dyDescent="0.2">
      <c r="A1526" s="3689" t="s">
        <v>21</v>
      </c>
      <c r="B1526" s="3690"/>
      <c r="C1526" s="3690"/>
      <c r="D1526" s="1019" t="s">
        <v>85</v>
      </c>
      <c r="E1526" s="3691" t="s">
        <v>25</v>
      </c>
      <c r="F1526" s="3691"/>
      <c r="G1526" s="3692"/>
      <c r="I1526" s="1118"/>
    </row>
    <row r="1527" spans="1:9" ht="13.5" thickBot="1" x14ac:dyDescent="0.25">
      <c r="A1527" s="3693" t="s">
        <v>22</v>
      </c>
      <c r="B1527" s="3694"/>
      <c r="C1527" s="3694"/>
      <c r="D1527" s="1020" t="s">
        <v>113</v>
      </c>
      <c r="E1527" s="3695" t="s">
        <v>23</v>
      </c>
      <c r="F1527" s="3695"/>
      <c r="G1527" s="3696"/>
      <c r="I1527" s="1118"/>
    </row>
    <row r="1528" spans="1:9" ht="16.5" x14ac:dyDescent="0.25">
      <c r="A1528" s="3697" t="s">
        <v>0</v>
      </c>
      <c r="B1528" s="3698"/>
      <c r="C1528" s="3698"/>
      <c r="D1528" s="3698"/>
      <c r="E1528" s="3698"/>
      <c r="F1528" s="3698"/>
      <c r="G1528" s="3699"/>
      <c r="I1528" s="1118"/>
    </row>
    <row r="1529" spans="1:9" x14ac:dyDescent="0.2">
      <c r="A1529" s="3700" t="s">
        <v>1</v>
      </c>
      <c r="B1529" s="3701"/>
      <c r="C1529" s="3701"/>
      <c r="D1529" s="3701"/>
      <c r="E1529" s="3701"/>
      <c r="F1529" s="3701"/>
      <c r="G1529" s="3702"/>
      <c r="I1529" s="1128"/>
    </row>
    <row r="1530" spans="1:9" x14ac:dyDescent="0.2">
      <c r="A1530" s="3703" t="s">
        <v>2</v>
      </c>
      <c r="B1530" s="3704"/>
      <c r="C1530" s="3704"/>
      <c r="D1530" s="3704"/>
      <c r="E1530" s="3704"/>
      <c r="F1530" s="3704"/>
      <c r="G1530" s="3705"/>
      <c r="I1530" s="1128"/>
    </row>
    <row r="1531" spans="1:9" x14ac:dyDescent="0.2">
      <c r="A1531" s="1097"/>
      <c r="B1531" s="853"/>
      <c r="C1531" s="1029"/>
      <c r="D1531" s="1009"/>
      <c r="E1531" s="1245"/>
      <c r="F1531" s="855"/>
      <c r="G1531" s="856" t="s">
        <v>1063</v>
      </c>
      <c r="I1531" s="1128"/>
    </row>
    <row r="1532" spans="1:9" x14ac:dyDescent="0.2">
      <c r="A1532" s="1098" t="s">
        <v>4</v>
      </c>
      <c r="B1532" s="857"/>
      <c r="C1532" s="858" t="s">
        <v>77</v>
      </c>
      <c r="D1532" s="1010"/>
      <c r="E1532" s="1734" t="s">
        <v>2748</v>
      </c>
      <c r="F1532" s="859"/>
      <c r="G1532" s="860" t="s">
        <v>2742</v>
      </c>
      <c r="I1532" s="1128"/>
    </row>
    <row r="1533" spans="1:9" x14ac:dyDescent="0.2">
      <c r="A1533" s="1099" t="s">
        <v>6</v>
      </c>
      <c r="B1533" s="861"/>
      <c r="C1533" s="862"/>
      <c r="D1533" s="1011"/>
      <c r="E1533" s="3717"/>
      <c r="F1533" s="3718"/>
      <c r="G1533" s="864"/>
      <c r="I1533" s="1128"/>
    </row>
    <row r="1534" spans="1:9" x14ac:dyDescent="0.2">
      <c r="A1534" s="1100" t="s">
        <v>7</v>
      </c>
      <c r="B1534" s="865"/>
      <c r="C1534" s="865"/>
      <c r="D1534" s="1012"/>
      <c r="E1534" s="1736" t="s">
        <v>8</v>
      </c>
      <c r="F1534" s="866"/>
      <c r="G1534" s="864" t="s">
        <v>9</v>
      </c>
      <c r="I1534" s="1128"/>
    </row>
    <row r="1535" spans="1:9" x14ac:dyDescent="0.2">
      <c r="A1535" s="1097"/>
      <c r="B1535" s="853"/>
      <c r="C1535" s="1029"/>
      <c r="D1535" s="1013"/>
      <c r="E1535" s="3708"/>
      <c r="F1535" s="3709"/>
      <c r="G1535" s="867"/>
      <c r="I1535" s="1128"/>
    </row>
    <row r="1536" spans="1:9" ht="26.25" thickBot="1" x14ac:dyDescent="0.25">
      <c r="A1536" s="1101" t="s">
        <v>10</v>
      </c>
      <c r="B1536" s="868" t="s">
        <v>11</v>
      </c>
      <c r="C1536" s="869" t="s">
        <v>12</v>
      </c>
      <c r="D1536" s="870" t="s">
        <v>13</v>
      </c>
      <c r="E1536" s="871" t="s">
        <v>14</v>
      </c>
      <c r="F1536" s="872" t="s">
        <v>15</v>
      </c>
      <c r="G1536" s="873" t="s">
        <v>16</v>
      </c>
      <c r="I1536" s="1128"/>
    </row>
    <row r="1537" spans="1:9" ht="13.5" thickTop="1" x14ac:dyDescent="0.2">
      <c r="A1537" s="1096"/>
      <c r="B1537" s="822"/>
      <c r="C1537" s="1066"/>
      <c r="D1537" s="1067" t="s">
        <v>193</v>
      </c>
      <c r="E1537" s="823"/>
      <c r="F1537" s="1077"/>
      <c r="G1537" s="1023">
        <f>$G$1521</f>
        <v>772863.7</v>
      </c>
      <c r="I1537" s="1128"/>
    </row>
    <row r="1538" spans="1:9" x14ac:dyDescent="0.2">
      <c r="A1538" s="1076">
        <v>167</v>
      </c>
      <c r="B1538" s="676"/>
      <c r="C1538" s="1066" t="s">
        <v>305</v>
      </c>
      <c r="D1538" s="1070" t="s">
        <v>1289</v>
      </c>
      <c r="E1538" s="1054">
        <v>1</v>
      </c>
      <c r="F1538" s="1078">
        <v>550</v>
      </c>
      <c r="G1538" s="1074">
        <f>F1538*E1538</f>
        <v>550</v>
      </c>
      <c r="I1538" s="1118"/>
    </row>
    <row r="1539" spans="1:9" ht="12" customHeight="1" x14ac:dyDescent="0.2">
      <c r="A1539" s="1076">
        <v>168</v>
      </c>
      <c r="B1539" s="676"/>
      <c r="C1539" s="1066" t="s">
        <v>305</v>
      </c>
      <c r="D1539" s="1089" t="s">
        <v>565</v>
      </c>
      <c r="E1539" s="1054">
        <v>5</v>
      </c>
      <c r="F1539" s="1077">
        <v>1350</v>
      </c>
      <c r="G1539" s="1074">
        <f t="shared" ref="G1539:G1541" si="42">F1539*E1539</f>
        <v>6750</v>
      </c>
      <c r="I1539" s="1118"/>
    </row>
    <row r="1540" spans="1:9" ht="12" customHeight="1" x14ac:dyDescent="0.2">
      <c r="A1540" s="1076">
        <v>169</v>
      </c>
      <c r="B1540" s="676"/>
      <c r="C1540" s="1066" t="s">
        <v>232</v>
      </c>
      <c r="D1540" s="1089" t="s">
        <v>1151</v>
      </c>
      <c r="E1540" s="1054">
        <v>4</v>
      </c>
      <c r="F1540" s="1077">
        <v>38</v>
      </c>
      <c r="G1540" s="1074">
        <f t="shared" si="42"/>
        <v>152</v>
      </c>
      <c r="I1540" s="1118"/>
    </row>
    <row r="1541" spans="1:9" x14ac:dyDescent="0.2">
      <c r="A1541" s="1076">
        <v>170</v>
      </c>
      <c r="B1541" s="676"/>
      <c r="C1541" s="1066" t="s">
        <v>232</v>
      </c>
      <c r="D1541" s="1070" t="s">
        <v>1152</v>
      </c>
      <c r="E1541" s="1054">
        <v>4</v>
      </c>
      <c r="F1541" s="1077">
        <v>47.5</v>
      </c>
      <c r="G1541" s="1074">
        <f t="shared" si="42"/>
        <v>190</v>
      </c>
      <c r="I1541" s="1118"/>
    </row>
    <row r="1542" spans="1:9" x14ac:dyDescent="0.2">
      <c r="A1542" s="1076"/>
      <c r="B1542" s="676"/>
      <c r="C1542" s="410"/>
      <c r="D1542" s="1072"/>
      <c r="E1542" s="1054"/>
      <c r="F1542" s="1077"/>
      <c r="G1542" s="1074"/>
      <c r="I1542" s="1128"/>
    </row>
    <row r="1543" spans="1:9" x14ac:dyDescent="0.2">
      <c r="A1543" s="1076"/>
      <c r="B1543" s="676"/>
      <c r="C1543" s="410"/>
      <c r="D1543" s="1070"/>
      <c r="E1543" s="1057"/>
      <c r="F1543" s="1077"/>
      <c r="G1543" s="1074"/>
      <c r="I1543" s="1128"/>
    </row>
    <row r="1544" spans="1:9" ht="12.75" customHeight="1" x14ac:dyDescent="0.2">
      <c r="A1544" s="1076"/>
      <c r="B1544" s="676"/>
      <c r="C1544" s="1066"/>
      <c r="D1544" s="1072"/>
      <c r="E1544" s="1057"/>
      <c r="F1544" s="1077"/>
      <c r="G1544" s="1074"/>
      <c r="I1544" s="1128"/>
    </row>
    <row r="1545" spans="1:9" ht="12.75" customHeight="1" x14ac:dyDescent="0.2">
      <c r="A1545" s="1076"/>
      <c r="B1545" s="147"/>
      <c r="C1545" s="1066"/>
      <c r="D1545" s="1065"/>
      <c r="E1545" s="1057"/>
      <c r="F1545" s="1081"/>
      <c r="G1545" s="1074"/>
      <c r="I1545" s="1128"/>
    </row>
    <row r="1546" spans="1:9" ht="12.75" customHeight="1" x14ac:dyDescent="0.2">
      <c r="A1546" s="1076"/>
      <c r="B1546" s="147"/>
      <c r="C1546" s="1066"/>
      <c r="D1546" s="1065"/>
      <c r="E1546" s="1080"/>
      <c r="F1546" s="1081"/>
      <c r="G1546" s="1074"/>
      <c r="I1546" s="1128"/>
    </row>
    <row r="1547" spans="1:9" ht="12.75" customHeight="1" x14ac:dyDescent="0.2">
      <c r="A1547" s="1076"/>
      <c r="B1547" s="147"/>
      <c r="C1547" s="1066"/>
      <c r="D1547" s="1065"/>
      <c r="E1547" s="1080"/>
      <c r="F1547" s="1103"/>
      <c r="G1547" s="1074"/>
      <c r="I1547" s="1128"/>
    </row>
    <row r="1548" spans="1:9" ht="12.75" customHeight="1" x14ac:dyDescent="0.2">
      <c r="A1548" s="1076"/>
      <c r="B1548" s="147"/>
      <c r="C1548" s="1066"/>
      <c r="D1548" s="1072"/>
      <c r="E1548" s="1080"/>
      <c r="F1548" s="820"/>
      <c r="G1548" s="1074"/>
      <c r="I1548" s="1128"/>
    </row>
    <row r="1549" spans="1:9" ht="12.75" customHeight="1" x14ac:dyDescent="0.2">
      <c r="A1549" s="1076"/>
      <c r="B1549" s="147"/>
      <c r="C1549" s="1066"/>
      <c r="D1549" s="1104"/>
      <c r="E1549" s="1080"/>
      <c r="F1549" s="820"/>
      <c r="G1549" s="1074"/>
      <c r="I1549" s="1128"/>
    </row>
    <row r="1550" spans="1:9" ht="12.75" customHeight="1" x14ac:dyDescent="0.2">
      <c r="A1550" s="1076"/>
      <c r="B1550" s="147"/>
      <c r="C1550" s="1066"/>
      <c r="D1550" s="1065"/>
      <c r="E1550" s="1080"/>
      <c r="F1550" s="820"/>
      <c r="G1550" s="1074"/>
      <c r="I1550" s="1128"/>
    </row>
    <row r="1551" spans="1:9" ht="12.75" customHeight="1" x14ac:dyDescent="0.2">
      <c r="A1551" s="1076"/>
      <c r="B1551" s="147"/>
      <c r="C1551" s="1066"/>
      <c r="D1551" s="1065"/>
      <c r="E1551" s="1054"/>
      <c r="F1551" s="148"/>
      <c r="G1551" s="1074"/>
      <c r="I1551" s="1128"/>
    </row>
    <row r="1552" spans="1:9" ht="12.75" customHeight="1" x14ac:dyDescent="0.2">
      <c r="A1552" s="1076"/>
      <c r="B1552" s="147"/>
      <c r="C1552" s="1066"/>
      <c r="D1552" s="1072"/>
      <c r="E1552" s="258"/>
      <c r="F1552" s="148"/>
      <c r="G1552" s="1074"/>
      <c r="I1552" s="1128"/>
    </row>
    <row r="1553" spans="1:9" ht="12.75" customHeight="1" x14ac:dyDescent="0.2">
      <c r="A1553" s="1076"/>
      <c r="B1553" s="147"/>
      <c r="C1553" s="1066"/>
      <c r="D1553" s="1065"/>
      <c r="E1553" s="1054"/>
      <c r="F1553" s="148"/>
      <c r="G1553" s="1074"/>
      <c r="I1553" s="1128"/>
    </row>
    <row r="1554" spans="1:9" ht="12.75" customHeight="1" x14ac:dyDescent="0.2">
      <c r="A1554" s="1076"/>
      <c r="B1554" s="147"/>
      <c r="C1554" s="1066"/>
      <c r="D1554" s="1072"/>
      <c r="E1554" s="1054"/>
      <c r="F1554" s="148"/>
      <c r="G1554" s="1074"/>
      <c r="I1554" s="1128"/>
    </row>
    <row r="1555" spans="1:9" ht="12.75" customHeight="1" x14ac:dyDescent="0.2">
      <c r="A1555" s="1076"/>
      <c r="B1555" s="1082"/>
      <c r="C1555" s="1066"/>
      <c r="D1555" s="1070"/>
      <c r="E1555" s="1054"/>
      <c r="F1555" s="148"/>
      <c r="G1555" s="1083"/>
      <c r="I1555" s="1128"/>
    </row>
    <row r="1556" spans="1:9" ht="12.75" customHeight="1" x14ac:dyDescent="0.2">
      <c r="A1556" s="1076"/>
      <c r="B1556" s="1082"/>
      <c r="C1556" s="1066"/>
      <c r="D1556" s="1070"/>
      <c r="E1556" s="1054"/>
      <c r="F1556" s="148"/>
      <c r="G1556" s="1083"/>
      <c r="I1556" s="1128"/>
    </row>
    <row r="1557" spans="1:9" ht="12.75" customHeight="1" x14ac:dyDescent="0.2">
      <c r="A1557" s="1076"/>
      <c r="B1557" s="147"/>
      <c r="C1557" s="410"/>
      <c r="D1557" s="1065"/>
      <c r="E1557" s="1054"/>
      <c r="F1557" s="156"/>
      <c r="G1557" s="1074"/>
      <c r="I1557" s="1128"/>
    </row>
    <row r="1558" spans="1:9" ht="12.75" customHeight="1" x14ac:dyDescent="0.2">
      <c r="A1558" s="1076"/>
      <c r="B1558" s="147"/>
      <c r="C1558" s="1066"/>
      <c r="D1558" s="1105"/>
      <c r="E1558" s="1054"/>
      <c r="F1558" s="156"/>
      <c r="G1558" s="1074"/>
      <c r="I1558" s="1128"/>
    </row>
    <row r="1559" spans="1:9" ht="12.75" customHeight="1" x14ac:dyDescent="0.2">
      <c r="A1559" s="1076"/>
      <c r="B1559" s="147"/>
      <c r="C1559" s="1066"/>
      <c r="D1559" s="1065"/>
      <c r="E1559" s="1054"/>
      <c r="F1559" s="831"/>
      <c r="G1559" s="1074"/>
      <c r="I1559" s="1128"/>
    </row>
    <row r="1560" spans="1:9" ht="12.75" customHeight="1" x14ac:dyDescent="0.2">
      <c r="A1560" s="1076"/>
      <c r="B1560" s="147"/>
      <c r="C1560" s="410"/>
      <c r="D1560" s="1065"/>
      <c r="E1560" s="1054"/>
      <c r="F1560" s="156"/>
      <c r="G1560" s="1074"/>
      <c r="I1560" s="1128"/>
    </row>
    <row r="1561" spans="1:9" ht="12.75" customHeight="1" x14ac:dyDescent="0.2">
      <c r="A1561" s="1076"/>
      <c r="B1561" s="147"/>
      <c r="C1561" s="410"/>
      <c r="D1561" s="1065"/>
      <c r="E1561" s="1054"/>
      <c r="F1561" s="156"/>
      <c r="G1561" s="1074"/>
      <c r="I1561" s="1128"/>
    </row>
    <row r="1562" spans="1:9" ht="12.75" customHeight="1" x14ac:dyDescent="0.2">
      <c r="A1562" s="1076"/>
      <c r="B1562" s="147"/>
      <c r="C1562" s="1066"/>
      <c r="D1562" s="1070"/>
      <c r="E1562" s="1054"/>
      <c r="F1562" s="156"/>
      <c r="G1562" s="1074"/>
      <c r="I1562" s="1128"/>
    </row>
    <row r="1563" spans="1:9" ht="12.75" customHeight="1" x14ac:dyDescent="0.2">
      <c r="A1563" s="1076"/>
      <c r="B1563" s="147"/>
      <c r="C1563" s="1066"/>
      <c r="D1563" s="1089"/>
      <c r="E1563" s="1054"/>
      <c r="F1563" s="156"/>
      <c r="G1563" s="1074"/>
      <c r="I1563" s="1128"/>
    </row>
    <row r="1564" spans="1:9" ht="12.75" customHeight="1" x14ac:dyDescent="0.2">
      <c r="A1564" s="1076"/>
      <c r="B1564" s="147"/>
      <c r="C1564" s="410"/>
      <c r="D1564" s="1106"/>
      <c r="E1564" s="1054"/>
      <c r="F1564" s="156"/>
      <c r="G1564" s="1074"/>
      <c r="I1564" s="1128"/>
    </row>
    <row r="1565" spans="1:9" x14ac:dyDescent="0.2">
      <c r="A1565" s="1076"/>
      <c r="B1565" s="147"/>
      <c r="C1565" s="1066"/>
      <c r="D1565" s="1065"/>
      <c r="E1565" s="1054"/>
      <c r="F1565" s="156"/>
      <c r="G1565" s="1074"/>
      <c r="I1565" s="1128"/>
    </row>
    <row r="1566" spans="1:9" x14ac:dyDescent="0.2">
      <c r="A1566" s="1076"/>
      <c r="B1566" s="147"/>
      <c r="C1566" s="1066"/>
      <c r="D1566" s="1065"/>
      <c r="E1566" s="1054"/>
      <c r="F1566" s="156"/>
      <c r="G1566" s="1074"/>
      <c r="I1566" s="1128"/>
    </row>
    <row r="1567" spans="1:9" x14ac:dyDescent="0.2">
      <c r="A1567" s="1076"/>
      <c r="B1567" s="147"/>
      <c r="C1567" s="1066"/>
      <c r="D1567" s="1070"/>
      <c r="E1567" s="1054"/>
      <c r="F1567" s="156"/>
      <c r="G1567" s="1074"/>
      <c r="I1567" s="1128"/>
    </row>
    <row r="1568" spans="1:9" x14ac:dyDescent="0.2">
      <c r="A1568" s="1076"/>
      <c r="B1568" s="147"/>
      <c r="C1568" s="1066"/>
      <c r="D1568" s="852"/>
      <c r="E1568" s="1054"/>
      <c r="F1568" s="1058"/>
      <c r="G1568" s="1074"/>
      <c r="I1568" s="1128"/>
    </row>
    <row r="1569" spans="1:9" ht="13.5" thickBot="1" x14ac:dyDescent="0.25">
      <c r="A1569" s="1096"/>
      <c r="B1569" s="874"/>
      <c r="C1569" s="875"/>
      <c r="D1569" s="875"/>
      <c r="E1569" s="1249"/>
      <c r="F1569" s="876" t="s">
        <v>17</v>
      </c>
      <c r="G1569" s="877">
        <f>SUM(G1537:G1568)</f>
        <v>780505.7</v>
      </c>
      <c r="I1569" s="1128"/>
    </row>
    <row r="1570" spans="1:9" ht="13.5" thickTop="1" x14ac:dyDescent="0.2">
      <c r="A1570" s="1099" t="s">
        <v>1057</v>
      </c>
      <c r="B1570" s="878"/>
      <c r="C1570" s="1030"/>
      <c r="D1570" s="1015"/>
      <c r="E1570" s="1250"/>
      <c r="F1570" s="879"/>
      <c r="G1570" s="864"/>
      <c r="I1570" s="1128"/>
    </row>
    <row r="1571" spans="1:9" ht="13.5" thickBot="1" x14ac:dyDescent="0.25">
      <c r="A1571" s="1102"/>
      <c r="B1571" s="880"/>
      <c r="C1571" s="880"/>
      <c r="D1571" s="1016"/>
      <c r="E1571" s="1251"/>
      <c r="F1571" s="881"/>
      <c r="G1571" s="882"/>
      <c r="I1571" s="1128"/>
    </row>
    <row r="1572" spans="1:9" ht="13.5" thickTop="1" x14ac:dyDescent="0.2">
      <c r="A1572" s="3710"/>
      <c r="B1572" s="3711"/>
      <c r="C1572" s="3711"/>
      <c r="D1572" s="1017" t="s">
        <v>18</v>
      </c>
      <c r="E1572" s="3712" t="s">
        <v>19</v>
      </c>
      <c r="F1572" s="3712"/>
      <c r="G1572" s="3713"/>
      <c r="I1572" s="1128"/>
    </row>
    <row r="1573" spans="1:9" x14ac:dyDescent="0.2">
      <c r="A1573" s="3689" t="s">
        <v>20</v>
      </c>
      <c r="B1573" s="3690"/>
      <c r="C1573" s="3690"/>
      <c r="D1573" s="1018"/>
      <c r="E1573" s="3714"/>
      <c r="F1573" s="3715"/>
      <c r="G1573" s="3716"/>
      <c r="I1573" s="1128"/>
    </row>
    <row r="1574" spans="1:9" x14ac:dyDescent="0.2">
      <c r="A1574" s="3689" t="s">
        <v>21</v>
      </c>
      <c r="B1574" s="3690"/>
      <c r="C1574" s="3690"/>
      <c r="D1574" s="1019" t="s">
        <v>85</v>
      </c>
      <c r="E1574" s="3691" t="s">
        <v>25</v>
      </c>
      <c r="F1574" s="3691"/>
      <c r="G1574" s="3692"/>
      <c r="I1574" s="1128"/>
    </row>
    <row r="1575" spans="1:9" ht="13.5" thickBot="1" x14ac:dyDescent="0.25">
      <c r="A1575" s="3693" t="s">
        <v>22</v>
      </c>
      <c r="B1575" s="3694"/>
      <c r="C1575" s="3694"/>
      <c r="D1575" s="1020" t="s">
        <v>113</v>
      </c>
      <c r="E1575" s="3695" t="s">
        <v>23</v>
      </c>
      <c r="F1575" s="3695"/>
      <c r="G1575" s="3696"/>
      <c r="I1575" s="1128"/>
    </row>
    <row r="1576" spans="1:9" s="644" customFormat="1" ht="16.5" x14ac:dyDescent="0.25">
      <c r="A1576" s="3749" t="s">
        <v>0</v>
      </c>
      <c r="B1576" s="3750"/>
      <c r="C1576" s="3750"/>
      <c r="D1576" s="3750"/>
      <c r="E1576" s="3750"/>
      <c r="F1576" s="3750"/>
      <c r="G1576" s="3751"/>
      <c r="I1576" s="1128"/>
    </row>
    <row r="1577" spans="1:9" x14ac:dyDescent="0.2">
      <c r="A1577" s="3735" t="s">
        <v>1</v>
      </c>
      <c r="B1577" s="3736"/>
      <c r="C1577" s="3736"/>
      <c r="D1577" s="3736"/>
      <c r="E1577" s="3736"/>
      <c r="F1577" s="3736"/>
      <c r="G1577" s="3737"/>
    </row>
    <row r="1578" spans="1:9" x14ac:dyDescent="0.2">
      <c r="A1578" s="3738" t="s">
        <v>2</v>
      </c>
      <c r="B1578" s="3739"/>
      <c r="C1578" s="3739"/>
      <c r="D1578" s="3739"/>
      <c r="E1578" s="3739"/>
      <c r="F1578" s="3739"/>
      <c r="G1578" s="3740"/>
    </row>
    <row r="1579" spans="1:9" x14ac:dyDescent="0.2">
      <c r="A1579" s="1138"/>
      <c r="B1579" s="1139"/>
      <c r="C1579" s="1140"/>
      <c r="D1579" s="1141"/>
      <c r="E1579" s="1253"/>
      <c r="F1579" s="1142"/>
      <c r="G1579" s="1143" t="s">
        <v>1069</v>
      </c>
    </row>
    <row r="1580" spans="1:9" x14ac:dyDescent="0.2">
      <c r="A1580" s="1144" t="s">
        <v>4</v>
      </c>
      <c r="B1580" s="1145"/>
      <c r="C1580" s="1146" t="s">
        <v>77</v>
      </c>
      <c r="D1580" s="1147"/>
      <c r="E1580" s="1254" t="s">
        <v>1115</v>
      </c>
      <c r="F1580" s="1148"/>
      <c r="G1580" s="1149" t="s">
        <v>1116</v>
      </c>
    </row>
    <row r="1581" spans="1:9" x14ac:dyDescent="0.2">
      <c r="A1581" s="1150" t="s">
        <v>6</v>
      </c>
      <c r="B1581" s="1151"/>
      <c r="C1581" s="1152"/>
      <c r="D1581" s="1153"/>
      <c r="E1581" s="3741"/>
      <c r="F1581" s="3742"/>
      <c r="G1581" s="1154"/>
    </row>
    <row r="1582" spans="1:9" x14ac:dyDescent="0.2">
      <c r="A1582" s="1155" t="s">
        <v>7</v>
      </c>
      <c r="B1582" s="1156"/>
      <c r="C1582" s="1156"/>
      <c r="D1582" s="1157"/>
      <c r="E1582" s="1255" t="s">
        <v>8</v>
      </c>
      <c r="F1582" s="1158"/>
      <c r="G1582" s="1154" t="s">
        <v>9</v>
      </c>
    </row>
    <row r="1583" spans="1:9" x14ac:dyDescent="0.2">
      <c r="A1583" s="1138"/>
      <c r="B1583" s="1139"/>
      <c r="C1583" s="1140"/>
      <c r="D1583" s="1159"/>
      <c r="E1583" s="3743"/>
      <c r="F1583" s="3744"/>
      <c r="G1583" s="1160"/>
    </row>
    <row r="1584" spans="1:9" ht="26.25" thickBot="1" x14ac:dyDescent="0.25">
      <c r="A1584" s="1161" t="s">
        <v>10</v>
      </c>
      <c r="B1584" s="1162" t="s">
        <v>11</v>
      </c>
      <c r="C1584" s="1163" t="s">
        <v>12</v>
      </c>
      <c r="D1584" s="1164" t="s">
        <v>13</v>
      </c>
      <c r="E1584" s="1165" t="s">
        <v>14</v>
      </c>
      <c r="F1584" s="1166" t="s">
        <v>15</v>
      </c>
      <c r="G1584" s="1167" t="s">
        <v>16</v>
      </c>
    </row>
    <row r="1585" spans="1:13" ht="13.5" thickTop="1" x14ac:dyDescent="0.2">
      <c r="A1585" s="1168">
        <v>1</v>
      </c>
      <c r="B1585" s="1169"/>
      <c r="C1585" s="1170" t="s">
        <v>305</v>
      </c>
      <c r="D1585" s="1171" t="s">
        <v>1333</v>
      </c>
      <c r="E1585" s="1172">
        <v>1</v>
      </c>
      <c r="F1585" s="1173">
        <v>695</v>
      </c>
      <c r="G1585" s="1174"/>
      <c r="J1585" s="1119"/>
      <c r="K1585" s="1415"/>
      <c r="L1585" s="1415"/>
      <c r="M1585" s="1415"/>
    </row>
    <row r="1586" spans="1:13" x14ac:dyDescent="0.2">
      <c r="A1586" s="1175">
        <v>2</v>
      </c>
      <c r="B1586" s="1176"/>
      <c r="C1586" s="1170" t="s">
        <v>305</v>
      </c>
      <c r="D1586" s="1177" t="s">
        <v>1334</v>
      </c>
      <c r="E1586" s="1178">
        <v>1</v>
      </c>
      <c r="F1586" s="1179">
        <v>190</v>
      </c>
      <c r="G1586" s="1083"/>
      <c r="J1586" s="1119"/>
      <c r="K1586" s="1415"/>
      <c r="L1586" s="1415"/>
      <c r="M1586" s="1415"/>
    </row>
    <row r="1587" spans="1:13" x14ac:dyDescent="0.2">
      <c r="A1587" s="1175">
        <v>3</v>
      </c>
      <c r="B1587" s="1176"/>
      <c r="C1587" s="1170" t="s">
        <v>305</v>
      </c>
      <c r="D1587" s="1180" t="s">
        <v>1090</v>
      </c>
      <c r="E1587" s="1178">
        <v>1</v>
      </c>
      <c r="F1587" s="1173">
        <v>175</v>
      </c>
      <c r="G1587" s="1083"/>
      <c r="J1587" s="1120"/>
      <c r="K1587" s="1416"/>
      <c r="L1587" s="1416"/>
      <c r="M1587" s="1416"/>
    </row>
    <row r="1588" spans="1:13" ht="12.75" customHeight="1" x14ac:dyDescent="0.2">
      <c r="A1588" s="1175"/>
      <c r="B1588" s="1176"/>
      <c r="C1588" s="1181"/>
      <c r="D1588" s="1180" t="s">
        <v>1335</v>
      </c>
      <c r="E1588" s="1178"/>
      <c r="F1588" s="1173"/>
      <c r="G1588" s="1083"/>
      <c r="J1588" s="1119"/>
      <c r="K1588" s="1415"/>
      <c r="L1588" s="1415"/>
      <c r="M1588" s="1415"/>
    </row>
    <row r="1589" spans="1:13" x14ac:dyDescent="0.2">
      <c r="A1589" s="1175">
        <v>4</v>
      </c>
      <c r="B1589" s="1176"/>
      <c r="C1589" s="1170" t="s">
        <v>305</v>
      </c>
      <c r="D1589" s="1182" t="s">
        <v>1070</v>
      </c>
      <c r="E1589" s="1178">
        <v>2</v>
      </c>
      <c r="F1589" s="1173">
        <v>250</v>
      </c>
      <c r="G1589" s="1083"/>
      <c r="J1589" s="1119"/>
      <c r="K1589" s="1415"/>
      <c r="L1589" s="1415"/>
      <c r="M1589" s="1415"/>
    </row>
    <row r="1590" spans="1:13" x14ac:dyDescent="0.2">
      <c r="A1590" s="1175">
        <v>5</v>
      </c>
      <c r="B1590" s="1176"/>
      <c r="C1590" s="1170" t="s">
        <v>305</v>
      </c>
      <c r="D1590" s="1171" t="s">
        <v>1212</v>
      </c>
      <c r="E1590" s="1178">
        <v>1</v>
      </c>
      <c r="F1590" s="1173">
        <v>150</v>
      </c>
      <c r="G1590" s="1083"/>
      <c r="J1590" s="1119"/>
      <c r="K1590" s="1415"/>
      <c r="L1590" s="1415"/>
      <c r="M1590" s="1415"/>
    </row>
    <row r="1591" spans="1:13" x14ac:dyDescent="0.2">
      <c r="A1591" s="1175">
        <v>6</v>
      </c>
      <c r="B1591" s="1176"/>
      <c r="C1591" s="1170" t="s">
        <v>305</v>
      </c>
      <c r="D1591" s="1171" t="s">
        <v>1213</v>
      </c>
      <c r="E1591" s="1183">
        <v>2</v>
      </c>
      <c r="F1591" s="1173">
        <v>120</v>
      </c>
      <c r="G1591" s="1083"/>
      <c r="J1591" s="1119"/>
      <c r="K1591" s="1415"/>
      <c r="L1591" s="1415"/>
      <c r="M1591" s="1415"/>
    </row>
    <row r="1592" spans="1:13" x14ac:dyDescent="0.2">
      <c r="A1592" s="1175">
        <v>7</v>
      </c>
      <c r="B1592" s="1176"/>
      <c r="C1592" s="1170" t="s">
        <v>305</v>
      </c>
      <c r="D1592" s="1182" t="s">
        <v>1214</v>
      </c>
      <c r="E1592" s="1183">
        <v>2</v>
      </c>
      <c r="F1592" s="1184">
        <v>250</v>
      </c>
      <c r="G1592" s="1083"/>
      <c r="J1592" s="1119"/>
      <c r="K1592" s="1415"/>
      <c r="L1592" s="1415"/>
      <c r="M1592" s="1415"/>
    </row>
    <row r="1593" spans="1:13" x14ac:dyDescent="0.2">
      <c r="A1593" s="1175">
        <v>8</v>
      </c>
      <c r="B1593" s="1082"/>
      <c r="C1593" s="1170" t="s">
        <v>305</v>
      </c>
      <c r="D1593" s="1182" t="s">
        <v>1215</v>
      </c>
      <c r="E1593" s="1183">
        <v>2</v>
      </c>
      <c r="F1593" s="1185">
        <v>290</v>
      </c>
      <c r="G1593" s="1083"/>
      <c r="J1593" s="1120"/>
      <c r="K1593" s="1416"/>
      <c r="L1593" s="1416"/>
      <c r="M1593" s="1416"/>
    </row>
    <row r="1594" spans="1:13" ht="12.75" customHeight="1" x14ac:dyDescent="0.2">
      <c r="A1594" s="1175">
        <v>9</v>
      </c>
      <c r="B1594" s="1082"/>
      <c r="C1594" s="1170" t="s">
        <v>232</v>
      </c>
      <c r="D1594" s="1180" t="s">
        <v>1184</v>
      </c>
      <c r="E1594" s="1186">
        <v>7</v>
      </c>
      <c r="F1594" s="1185">
        <v>32</v>
      </c>
      <c r="G1594" s="1083"/>
      <c r="J1594" s="1120"/>
      <c r="K1594" s="1416"/>
      <c r="L1594" s="1416"/>
      <c r="M1594" s="1416"/>
    </row>
    <row r="1595" spans="1:13" ht="12.75" customHeight="1" x14ac:dyDescent="0.2">
      <c r="A1595" s="1175">
        <v>10</v>
      </c>
      <c r="B1595" s="1082"/>
      <c r="C1595" s="1170" t="s">
        <v>232</v>
      </c>
      <c r="D1595" s="1180" t="s">
        <v>1185</v>
      </c>
      <c r="E1595" s="1186">
        <v>6</v>
      </c>
      <c r="F1595" s="1187">
        <v>36</v>
      </c>
      <c r="G1595" s="1083"/>
      <c r="J1595" s="1120"/>
      <c r="K1595" s="1416"/>
      <c r="L1595" s="1416"/>
      <c r="M1595" s="1416"/>
    </row>
    <row r="1596" spans="1:13" ht="12.75" customHeight="1" x14ac:dyDescent="0.2">
      <c r="A1596" s="1175">
        <v>11</v>
      </c>
      <c r="B1596" s="1082"/>
      <c r="C1596" s="1170" t="s">
        <v>232</v>
      </c>
      <c r="D1596" s="1180" t="s">
        <v>1186</v>
      </c>
      <c r="E1596" s="1186">
        <v>6</v>
      </c>
      <c r="F1596" s="1187">
        <v>45</v>
      </c>
      <c r="G1596" s="1083"/>
      <c r="J1596" s="912"/>
      <c r="K1596" s="1417"/>
      <c r="L1596" s="1417"/>
      <c r="M1596" s="1417"/>
    </row>
    <row r="1597" spans="1:13" ht="12.75" customHeight="1" x14ac:dyDescent="0.2">
      <c r="A1597" s="1175">
        <v>12</v>
      </c>
      <c r="B1597" s="1082"/>
      <c r="C1597" s="1170" t="s">
        <v>305</v>
      </c>
      <c r="D1597" s="1188" t="s">
        <v>1355</v>
      </c>
      <c r="E1597" s="1186">
        <v>11</v>
      </c>
      <c r="F1597" s="1187">
        <v>229</v>
      </c>
      <c r="G1597" s="1083"/>
      <c r="J1597" s="912"/>
      <c r="K1597" s="1417"/>
      <c r="L1597" s="1417"/>
      <c r="M1597" s="1417"/>
    </row>
    <row r="1598" spans="1:13" ht="12.75" customHeight="1" x14ac:dyDescent="0.2">
      <c r="A1598" s="1175">
        <v>13</v>
      </c>
      <c r="B1598" s="1082"/>
      <c r="C1598" s="1170" t="s">
        <v>305</v>
      </c>
      <c r="D1598" s="1188" t="s">
        <v>1356</v>
      </c>
      <c r="E1598" s="1186">
        <v>21</v>
      </c>
      <c r="F1598" s="1187">
        <v>320</v>
      </c>
      <c r="G1598" s="1083"/>
      <c r="J1598" s="912"/>
      <c r="K1598" s="1417"/>
      <c r="L1598" s="1417"/>
      <c r="M1598" s="1417"/>
    </row>
    <row r="1599" spans="1:13" x14ac:dyDescent="0.2">
      <c r="A1599" s="1175">
        <v>14</v>
      </c>
      <c r="B1599" s="1082"/>
      <c r="C1599" s="1170" t="s">
        <v>232</v>
      </c>
      <c r="D1599" s="1188" t="s">
        <v>1187</v>
      </c>
      <c r="E1599" s="1178">
        <v>12</v>
      </c>
      <c r="F1599" s="1189">
        <v>28</v>
      </c>
      <c r="G1599" s="1083"/>
      <c r="J1599" s="912"/>
      <c r="K1599" s="1417"/>
      <c r="L1599" s="1417"/>
      <c r="M1599" s="1417"/>
    </row>
    <row r="1600" spans="1:13" x14ac:dyDescent="0.2">
      <c r="A1600" s="1175">
        <v>15</v>
      </c>
      <c r="B1600" s="1082"/>
      <c r="C1600" s="1170" t="s">
        <v>232</v>
      </c>
      <c r="D1600" s="1190" t="s">
        <v>1188</v>
      </c>
      <c r="E1600" s="1191">
        <v>10</v>
      </c>
      <c r="F1600" s="1192">
        <v>24</v>
      </c>
      <c r="G1600" s="1083"/>
      <c r="J1600" s="1121"/>
      <c r="K1600" s="1417"/>
      <c r="L1600" s="1417"/>
      <c r="M1600" s="1417"/>
    </row>
    <row r="1601" spans="1:13" x14ac:dyDescent="0.2">
      <c r="A1601" s="1175">
        <v>16</v>
      </c>
      <c r="B1601" s="1082"/>
      <c r="C1601" s="1170" t="s">
        <v>305</v>
      </c>
      <c r="D1601" s="1193" t="s">
        <v>1216</v>
      </c>
      <c r="E1601" s="1178">
        <v>5</v>
      </c>
      <c r="F1601" s="1192">
        <v>220</v>
      </c>
      <c r="G1601" s="1083"/>
      <c r="J1601" s="253"/>
      <c r="K1601" s="1418"/>
      <c r="L1601" s="1418"/>
      <c r="M1601" s="1418"/>
    </row>
    <row r="1602" spans="1:13" x14ac:dyDescent="0.2">
      <c r="A1602" s="1175">
        <v>17</v>
      </c>
      <c r="B1602" s="1082"/>
      <c r="C1602" s="1170" t="s">
        <v>305</v>
      </c>
      <c r="D1602" s="1194" t="s">
        <v>1217</v>
      </c>
      <c r="E1602" s="1178">
        <v>1</v>
      </c>
      <c r="F1602" s="1192">
        <v>120</v>
      </c>
      <c r="G1602" s="1083"/>
      <c r="J1602" s="1122"/>
      <c r="K1602" s="1415"/>
      <c r="L1602" s="1415"/>
      <c r="M1602" s="1415"/>
    </row>
    <row r="1603" spans="1:13" x14ac:dyDescent="0.2">
      <c r="A1603" s="1175">
        <v>18</v>
      </c>
      <c r="B1603" s="1082"/>
      <c r="C1603" s="1170" t="s">
        <v>305</v>
      </c>
      <c r="D1603" s="1195" t="s">
        <v>1336</v>
      </c>
      <c r="E1603" s="1178">
        <v>1</v>
      </c>
      <c r="F1603" s="1192">
        <v>425</v>
      </c>
      <c r="G1603" s="1083"/>
      <c r="J1603" s="1119"/>
      <c r="K1603" s="1415"/>
      <c r="L1603" s="1415"/>
      <c r="M1603" s="1415"/>
    </row>
    <row r="1604" spans="1:13" x14ac:dyDescent="0.2">
      <c r="A1604" s="1175">
        <v>19</v>
      </c>
      <c r="B1604" s="1082"/>
      <c r="C1604" s="1170" t="s">
        <v>305</v>
      </c>
      <c r="D1604" s="1171" t="s">
        <v>1337</v>
      </c>
      <c r="E1604" s="1178">
        <v>1</v>
      </c>
      <c r="F1604" s="1192">
        <v>795</v>
      </c>
      <c r="G1604" s="1083"/>
      <c r="J1604" s="1119"/>
      <c r="K1604" s="1415"/>
      <c r="L1604" s="1415"/>
      <c r="M1604" s="1415"/>
    </row>
    <row r="1605" spans="1:13" x14ac:dyDescent="0.2">
      <c r="A1605" s="1175">
        <v>20</v>
      </c>
      <c r="B1605" s="1082"/>
      <c r="C1605" s="1170" t="s">
        <v>305</v>
      </c>
      <c r="D1605" s="1182" t="s">
        <v>1071</v>
      </c>
      <c r="E1605" s="1178">
        <v>1</v>
      </c>
      <c r="F1605" s="1196">
        <v>220</v>
      </c>
      <c r="G1605" s="1083"/>
      <c r="J1605" s="1119"/>
      <c r="K1605" s="1415"/>
      <c r="L1605" s="1415"/>
      <c r="M1605" s="1415"/>
    </row>
    <row r="1606" spans="1:13" x14ac:dyDescent="0.2">
      <c r="A1606" s="1175">
        <v>21</v>
      </c>
      <c r="B1606" s="1082"/>
      <c r="C1606" s="1170" t="s">
        <v>305</v>
      </c>
      <c r="D1606" s="1171" t="s">
        <v>1225</v>
      </c>
      <c r="E1606" s="1178">
        <v>50</v>
      </c>
      <c r="F1606" s="1196">
        <v>108</v>
      </c>
      <c r="G1606" s="1083"/>
      <c r="J1606" s="1120"/>
      <c r="K1606" s="1416"/>
      <c r="L1606" s="1416"/>
      <c r="M1606" s="1416"/>
    </row>
    <row r="1607" spans="1:13" x14ac:dyDescent="0.2">
      <c r="A1607" s="1175">
        <v>22</v>
      </c>
      <c r="B1607" s="1082"/>
      <c r="C1607" s="1170" t="s">
        <v>305</v>
      </c>
      <c r="D1607" s="1180" t="s">
        <v>1338</v>
      </c>
      <c r="E1607" s="1178">
        <v>4</v>
      </c>
      <c r="F1607" s="1197">
        <v>970</v>
      </c>
      <c r="G1607" s="1083"/>
      <c r="J1607" s="1120"/>
      <c r="K1607" s="1416"/>
      <c r="L1607" s="1416"/>
      <c r="M1607" s="1416"/>
    </row>
    <row r="1608" spans="1:13" x14ac:dyDescent="0.2">
      <c r="A1608" s="1175">
        <v>23</v>
      </c>
      <c r="B1608" s="1082"/>
      <c r="C1608" s="1170" t="s">
        <v>305</v>
      </c>
      <c r="D1608" s="1180" t="s">
        <v>1339</v>
      </c>
      <c r="E1608" s="1178">
        <v>1</v>
      </c>
      <c r="F1608" s="1196">
        <v>4500</v>
      </c>
      <c r="G1608" s="1083"/>
      <c r="J1608" s="1120"/>
      <c r="K1608" s="1416"/>
      <c r="L1608" s="1416"/>
      <c r="M1608" s="1416"/>
    </row>
    <row r="1609" spans="1:13" ht="12.75" customHeight="1" x14ac:dyDescent="0.2">
      <c r="A1609" s="1175">
        <v>24</v>
      </c>
      <c r="B1609" s="1082"/>
      <c r="C1609" s="1170" t="s">
        <v>59</v>
      </c>
      <c r="D1609" s="1198" t="s">
        <v>494</v>
      </c>
      <c r="E1609" s="1178">
        <v>1</v>
      </c>
      <c r="F1609" s="1196">
        <v>250</v>
      </c>
      <c r="G1609" s="1083"/>
      <c r="J1609" s="1120"/>
      <c r="K1609" s="1416"/>
      <c r="L1609" s="1416"/>
      <c r="M1609" s="1416"/>
    </row>
    <row r="1610" spans="1:13" ht="12.75" customHeight="1" x14ac:dyDescent="0.2">
      <c r="A1610" s="1175">
        <v>25</v>
      </c>
      <c r="B1610" s="1082"/>
      <c r="C1610" s="1170" t="s">
        <v>59</v>
      </c>
      <c r="D1610" s="1198" t="s">
        <v>573</v>
      </c>
      <c r="E1610" s="1178">
        <v>1</v>
      </c>
      <c r="F1610" s="1196">
        <v>567.5</v>
      </c>
      <c r="G1610" s="1083"/>
      <c r="J1610" s="912"/>
      <c r="K1610" s="1417"/>
      <c r="L1610" s="1417"/>
      <c r="M1610" s="1417"/>
    </row>
    <row r="1611" spans="1:13" x14ac:dyDescent="0.2">
      <c r="A1611" s="1175">
        <v>26</v>
      </c>
      <c r="B1611" s="1082"/>
      <c r="C1611" s="1170" t="s">
        <v>305</v>
      </c>
      <c r="D1611" s="1180" t="s">
        <v>1072</v>
      </c>
      <c r="E1611" s="1178">
        <v>3</v>
      </c>
      <c r="F1611" s="1196">
        <v>1617</v>
      </c>
      <c r="G1611" s="1083"/>
      <c r="J1611" s="912"/>
      <c r="K1611" s="1417"/>
      <c r="L1611" s="1417"/>
      <c r="M1611" s="1417"/>
    </row>
    <row r="1612" spans="1:13" x14ac:dyDescent="0.2">
      <c r="A1612" s="1175">
        <v>27</v>
      </c>
      <c r="B1612" s="1082"/>
      <c r="C1612" s="1170" t="s">
        <v>59</v>
      </c>
      <c r="D1612" s="1190" t="s">
        <v>1073</v>
      </c>
      <c r="E1612" s="1178">
        <v>10</v>
      </c>
      <c r="F1612" s="1196">
        <v>58.75</v>
      </c>
      <c r="G1612" s="1083"/>
      <c r="J1612" s="1119"/>
      <c r="K1612" s="1415"/>
      <c r="L1612" s="1415"/>
      <c r="M1612" s="1415"/>
    </row>
    <row r="1613" spans="1:13" x14ac:dyDescent="0.2">
      <c r="A1613" s="1175">
        <v>28</v>
      </c>
      <c r="B1613" s="1082"/>
      <c r="C1613" s="1170" t="s">
        <v>305</v>
      </c>
      <c r="D1613" s="1171" t="s">
        <v>1340</v>
      </c>
      <c r="E1613" s="1178">
        <v>1</v>
      </c>
      <c r="F1613" s="1196">
        <v>425</v>
      </c>
      <c r="G1613" s="1083"/>
      <c r="J1613" s="1119"/>
      <c r="K1613" s="1415"/>
      <c r="L1613" s="1415"/>
      <c r="M1613" s="1415"/>
    </row>
    <row r="1614" spans="1:13" x14ac:dyDescent="0.2">
      <c r="A1614" s="1175">
        <v>29</v>
      </c>
      <c r="B1614" s="1082"/>
      <c r="C1614" s="1170" t="s">
        <v>232</v>
      </c>
      <c r="D1614" s="1171" t="s">
        <v>1074</v>
      </c>
      <c r="E1614" s="1178">
        <v>6</v>
      </c>
      <c r="F1614" s="1196">
        <v>27</v>
      </c>
      <c r="G1614" s="1083"/>
      <c r="J1614" s="1119"/>
      <c r="K1614" s="1415"/>
      <c r="L1614" s="1415"/>
      <c r="M1614" s="1415"/>
    </row>
    <row r="1615" spans="1:13" x14ac:dyDescent="0.2">
      <c r="A1615" s="1175">
        <v>30</v>
      </c>
      <c r="B1615" s="1082"/>
      <c r="C1615" s="1170" t="s">
        <v>232</v>
      </c>
      <c r="D1615" s="1182" t="s">
        <v>1189</v>
      </c>
      <c r="E1615" s="1178">
        <v>6</v>
      </c>
      <c r="F1615" s="1196">
        <v>75</v>
      </c>
      <c r="G1615" s="1083"/>
      <c r="J1615" s="1119"/>
      <c r="K1615" s="1415"/>
      <c r="L1615" s="1415"/>
      <c r="M1615" s="1415"/>
    </row>
    <row r="1616" spans="1:13" x14ac:dyDescent="0.2">
      <c r="A1616" s="1175"/>
      <c r="B1616" s="1082"/>
      <c r="C1616" s="1181"/>
      <c r="D1616" s="1180"/>
      <c r="E1616" s="1178"/>
      <c r="F1616" s="1199"/>
      <c r="G1616" s="1083"/>
      <c r="J1616" s="1119"/>
      <c r="K1616" s="1415"/>
      <c r="L1616" s="1415"/>
      <c r="M1616" s="1415"/>
    </row>
    <row r="1617" spans="1:13" ht="13.5" thickBot="1" x14ac:dyDescent="0.25">
      <c r="A1617" s="1168"/>
      <c r="B1617" s="1200"/>
      <c r="C1617" s="1201"/>
      <c r="D1617" s="1201"/>
      <c r="E1617" s="1256"/>
      <c r="F1617" s="1202" t="s">
        <v>985</v>
      </c>
      <c r="G1617" s="1203">
        <f>SUM(G1585:G1616)</f>
        <v>0</v>
      </c>
      <c r="J1617" s="1120"/>
      <c r="K1617" s="1416"/>
      <c r="L1617" s="1416"/>
      <c r="M1617" s="1416"/>
    </row>
    <row r="1618" spans="1:13" ht="13.5" thickTop="1" x14ac:dyDescent="0.2">
      <c r="A1618" s="1150" t="s">
        <v>1117</v>
      </c>
      <c r="B1618" s="1204"/>
      <c r="C1618" s="1205"/>
      <c r="D1618" s="1206"/>
      <c r="E1618" s="1257"/>
      <c r="F1618" s="1207"/>
      <c r="G1618" s="1154"/>
      <c r="J1618" s="1120"/>
      <c r="K1618" s="1416"/>
      <c r="L1618" s="1416"/>
      <c r="M1618" s="1416"/>
    </row>
    <row r="1619" spans="1:13" ht="13.5" thickBot="1" x14ac:dyDescent="0.25">
      <c r="A1619" s="1208"/>
      <c r="B1619" s="1209"/>
      <c r="C1619" s="1209"/>
      <c r="D1619" s="1210"/>
      <c r="E1619" s="1258"/>
      <c r="F1619" s="1211"/>
      <c r="G1619" s="1212"/>
      <c r="J1619" s="1120"/>
      <c r="K1619" s="1416"/>
      <c r="L1619" s="1416"/>
      <c r="M1619" s="1416"/>
    </row>
    <row r="1620" spans="1:13" ht="13.5" thickTop="1" x14ac:dyDescent="0.2">
      <c r="A1620" s="3745"/>
      <c r="B1620" s="3746"/>
      <c r="C1620" s="3746"/>
      <c r="D1620" s="1213" t="s">
        <v>18</v>
      </c>
      <c r="E1620" s="3747" t="s">
        <v>19</v>
      </c>
      <c r="F1620" s="3747"/>
      <c r="G1620" s="3748"/>
      <c r="J1620" s="1120"/>
      <c r="K1620" s="1416"/>
      <c r="L1620" s="1416"/>
      <c r="M1620" s="1416"/>
    </row>
    <row r="1621" spans="1:13" x14ac:dyDescent="0.2">
      <c r="A1621" s="3721" t="s">
        <v>20</v>
      </c>
      <c r="B1621" s="3722"/>
      <c r="C1621" s="3722"/>
      <c r="D1621" s="1214"/>
      <c r="E1621" s="3723"/>
      <c r="F1621" s="3724"/>
      <c r="G1621" s="3725"/>
      <c r="J1621" s="1120"/>
      <c r="K1621" s="1416"/>
      <c r="L1621" s="1416"/>
      <c r="M1621" s="1416"/>
    </row>
    <row r="1622" spans="1:13" x14ac:dyDescent="0.2">
      <c r="A1622" s="3721" t="s">
        <v>21</v>
      </c>
      <c r="B1622" s="3722"/>
      <c r="C1622" s="3722"/>
      <c r="D1622" s="1215" t="s">
        <v>85</v>
      </c>
      <c r="E1622" s="3726" t="s">
        <v>25</v>
      </c>
      <c r="F1622" s="3726"/>
      <c r="G1622" s="3727"/>
      <c r="J1622" s="1119"/>
      <c r="K1622" s="1415"/>
      <c r="L1622" s="1415"/>
      <c r="M1622" s="1415"/>
    </row>
    <row r="1623" spans="1:13" ht="13.5" thickBot="1" x14ac:dyDescent="0.25">
      <c r="A1623" s="3728" t="s">
        <v>22</v>
      </c>
      <c r="B1623" s="3729"/>
      <c r="C1623" s="3729"/>
      <c r="D1623" s="1216" t="s">
        <v>113</v>
      </c>
      <c r="E1623" s="3730" t="s">
        <v>23</v>
      </c>
      <c r="F1623" s="3730"/>
      <c r="G1623" s="3731"/>
      <c r="J1623" s="1119"/>
      <c r="K1623" s="1415"/>
      <c r="L1623" s="1415"/>
      <c r="M1623" s="1415"/>
    </row>
    <row r="1624" spans="1:13" ht="16.5" x14ac:dyDescent="0.25">
      <c r="A1624" s="3732" t="s">
        <v>0</v>
      </c>
      <c r="B1624" s="3733"/>
      <c r="C1624" s="3733"/>
      <c r="D1624" s="3733"/>
      <c r="E1624" s="3733"/>
      <c r="F1624" s="3733"/>
      <c r="G1624" s="3734"/>
      <c r="J1624" s="1120"/>
      <c r="K1624" s="1416"/>
      <c r="L1624" s="1416"/>
      <c r="M1624" s="1416"/>
    </row>
    <row r="1625" spans="1:13" x14ac:dyDescent="0.2">
      <c r="A1625" s="3735" t="s">
        <v>1</v>
      </c>
      <c r="B1625" s="3736"/>
      <c r="C1625" s="3736"/>
      <c r="D1625" s="3736"/>
      <c r="E1625" s="3736"/>
      <c r="F1625" s="3736"/>
      <c r="G1625" s="3737"/>
      <c r="J1625" s="1120"/>
      <c r="K1625" s="1416"/>
      <c r="L1625" s="1416"/>
      <c r="M1625" s="1416"/>
    </row>
    <row r="1626" spans="1:13" x14ac:dyDescent="0.2">
      <c r="A1626" s="3738" t="s">
        <v>2</v>
      </c>
      <c r="B1626" s="3739"/>
      <c r="C1626" s="3739"/>
      <c r="D1626" s="3739"/>
      <c r="E1626" s="3739"/>
      <c r="F1626" s="3739"/>
      <c r="G1626" s="3740"/>
      <c r="J1626" s="1120"/>
      <c r="K1626" s="1416"/>
      <c r="L1626" s="1416"/>
      <c r="M1626" s="1416"/>
    </row>
    <row r="1627" spans="1:13" x14ac:dyDescent="0.2">
      <c r="A1627" s="1138"/>
      <c r="B1627" s="1139"/>
      <c r="C1627" s="1140"/>
      <c r="D1627" s="1141"/>
      <c r="E1627" s="1253"/>
      <c r="F1627" s="1142"/>
      <c r="G1627" s="1143" t="s">
        <v>1069</v>
      </c>
      <c r="J1627" s="1119"/>
      <c r="K1627" s="1415"/>
      <c r="L1627" s="1415"/>
      <c r="M1627" s="1415"/>
    </row>
    <row r="1628" spans="1:13" x14ac:dyDescent="0.2">
      <c r="A1628" s="1144" t="s">
        <v>4</v>
      </c>
      <c r="B1628" s="1145"/>
      <c r="C1628" s="1146" t="s">
        <v>77</v>
      </c>
      <c r="D1628" s="1147"/>
      <c r="E1628" s="1254" t="s">
        <v>1115</v>
      </c>
      <c r="F1628" s="1148"/>
      <c r="G1628" s="1149" t="s">
        <v>1116</v>
      </c>
      <c r="J1628" s="1120"/>
      <c r="K1628" s="1416"/>
      <c r="L1628" s="1416"/>
      <c r="M1628" s="1416"/>
    </row>
    <row r="1629" spans="1:13" x14ac:dyDescent="0.2">
      <c r="A1629" s="1150" t="s">
        <v>6</v>
      </c>
      <c r="B1629" s="1151"/>
      <c r="C1629" s="1152"/>
      <c r="D1629" s="1153"/>
      <c r="E1629" s="3741"/>
      <c r="F1629" s="3742"/>
      <c r="G1629" s="1154"/>
      <c r="J1629" s="1119"/>
      <c r="K1629" s="1415"/>
      <c r="L1629" s="1415"/>
      <c r="M1629" s="1415"/>
    </row>
    <row r="1630" spans="1:13" x14ac:dyDescent="0.2">
      <c r="A1630" s="1155" t="s">
        <v>7</v>
      </c>
      <c r="B1630" s="1156"/>
      <c r="C1630" s="1156"/>
      <c r="D1630" s="1157"/>
      <c r="E1630" s="1255" t="s">
        <v>8</v>
      </c>
      <c r="F1630" s="1158"/>
      <c r="G1630" s="1154" t="s">
        <v>9</v>
      </c>
      <c r="J1630" s="1119"/>
      <c r="K1630" s="1415"/>
      <c r="L1630" s="1415"/>
      <c r="M1630" s="1415"/>
    </row>
    <row r="1631" spans="1:13" x14ac:dyDescent="0.2">
      <c r="A1631" s="1138"/>
      <c r="B1631" s="1139"/>
      <c r="C1631" s="1140"/>
      <c r="D1631" s="1159"/>
      <c r="E1631" s="3743"/>
      <c r="F1631" s="3744"/>
      <c r="G1631" s="1160"/>
      <c r="J1631" s="912"/>
      <c r="K1631" s="1417"/>
      <c r="L1631" s="1417"/>
      <c r="M1631" s="1417"/>
    </row>
    <row r="1632" spans="1:13" ht="26.25" thickBot="1" x14ac:dyDescent="0.25">
      <c r="A1632" s="1161" t="s">
        <v>10</v>
      </c>
      <c r="B1632" s="1162" t="s">
        <v>11</v>
      </c>
      <c r="C1632" s="1163" t="s">
        <v>12</v>
      </c>
      <c r="D1632" s="1164" t="s">
        <v>13</v>
      </c>
      <c r="E1632" s="1165" t="s">
        <v>14</v>
      </c>
      <c r="F1632" s="1166" t="s">
        <v>15</v>
      </c>
      <c r="G1632" s="1167" t="s">
        <v>16</v>
      </c>
      <c r="J1632" s="1119"/>
      <c r="K1632" s="1415"/>
      <c r="L1632" s="1415"/>
      <c r="M1632" s="1415"/>
    </row>
    <row r="1633" spans="1:13" ht="13.5" thickTop="1" x14ac:dyDescent="0.2">
      <c r="A1633" s="1168"/>
      <c r="B1633" s="1169"/>
      <c r="C1633" s="1170"/>
      <c r="D1633" s="1217" t="s">
        <v>193</v>
      </c>
      <c r="E1633" s="1172"/>
      <c r="F1633" s="1173"/>
      <c r="G1633" s="1174"/>
      <c r="J1633" s="1120"/>
      <c r="K1633" s="1416"/>
      <c r="L1633" s="1416"/>
      <c r="M1633" s="1416"/>
    </row>
    <row r="1634" spans="1:13" x14ac:dyDescent="0.2">
      <c r="A1634" s="1175">
        <v>31</v>
      </c>
      <c r="B1634" s="1176"/>
      <c r="C1634" s="1170" t="s">
        <v>305</v>
      </c>
      <c r="D1634" s="1171" t="s">
        <v>498</v>
      </c>
      <c r="E1634" s="1178">
        <v>2</v>
      </c>
      <c r="F1634" s="1179">
        <v>650</v>
      </c>
      <c r="G1634" s="1083"/>
      <c r="J1634" s="1119"/>
      <c r="K1634" s="1415"/>
      <c r="L1634" s="1415"/>
      <c r="M1634" s="1415"/>
    </row>
    <row r="1635" spans="1:13" x14ac:dyDescent="0.2">
      <c r="A1635" s="1175">
        <v>32</v>
      </c>
      <c r="B1635" s="1176"/>
      <c r="C1635" s="1170" t="s">
        <v>232</v>
      </c>
      <c r="D1635" s="1171" t="s">
        <v>1190</v>
      </c>
      <c r="E1635" s="1178">
        <v>6</v>
      </c>
      <c r="F1635" s="1173">
        <v>440</v>
      </c>
      <c r="G1635" s="1083"/>
      <c r="J1635" s="1119"/>
      <c r="K1635" s="1415"/>
      <c r="L1635" s="1415"/>
      <c r="M1635" s="1415"/>
    </row>
    <row r="1636" spans="1:13" ht="12.75" customHeight="1" x14ac:dyDescent="0.2">
      <c r="A1636" s="1175">
        <v>33</v>
      </c>
      <c r="B1636" s="1176"/>
      <c r="C1636" s="1170" t="s">
        <v>305</v>
      </c>
      <c r="D1636" s="1180" t="s">
        <v>1388</v>
      </c>
      <c r="E1636" s="1178">
        <v>60</v>
      </c>
      <c r="F1636" s="1173">
        <v>1480</v>
      </c>
      <c r="G1636" s="1083"/>
      <c r="J1636" s="1120"/>
      <c r="K1636" s="1416"/>
      <c r="L1636" s="1416"/>
      <c r="M1636" s="1416"/>
    </row>
    <row r="1637" spans="1:13" x14ac:dyDescent="0.2">
      <c r="A1637" s="1175">
        <v>34</v>
      </c>
      <c r="B1637" s="1176"/>
      <c r="C1637" s="1170" t="s">
        <v>1359</v>
      </c>
      <c r="D1637" s="1182" t="s">
        <v>1389</v>
      </c>
      <c r="E1637" s="1178">
        <v>800</v>
      </c>
      <c r="F1637" s="1173">
        <v>75</v>
      </c>
      <c r="G1637" s="1083"/>
      <c r="J1637" s="1120"/>
      <c r="K1637" s="1416"/>
      <c r="L1637" s="1416"/>
      <c r="M1637" s="1416"/>
    </row>
    <row r="1638" spans="1:13" x14ac:dyDescent="0.2">
      <c r="A1638" s="1175">
        <v>35</v>
      </c>
      <c r="B1638" s="1176"/>
      <c r="C1638" s="1170" t="s">
        <v>305</v>
      </c>
      <c r="D1638" s="1180" t="s">
        <v>1341</v>
      </c>
      <c r="E1638" s="1178">
        <v>100</v>
      </c>
      <c r="F1638" s="1173">
        <v>140</v>
      </c>
      <c r="G1638" s="1083"/>
      <c r="J1638" s="1120"/>
      <c r="K1638" s="1416"/>
      <c r="L1638" s="1416"/>
      <c r="M1638" s="1416"/>
    </row>
    <row r="1639" spans="1:13" x14ac:dyDescent="0.2">
      <c r="A1639" s="1175">
        <v>36</v>
      </c>
      <c r="B1639" s="1176"/>
      <c r="C1639" s="1170" t="s">
        <v>232</v>
      </c>
      <c r="D1639" s="1180" t="s">
        <v>1191</v>
      </c>
      <c r="E1639" s="1183">
        <v>6</v>
      </c>
      <c r="F1639" s="1173">
        <v>265</v>
      </c>
      <c r="G1639" s="1083"/>
      <c r="J1639" s="1120"/>
      <c r="K1639" s="1416"/>
      <c r="L1639" s="1416"/>
      <c r="M1639" s="1416"/>
    </row>
    <row r="1640" spans="1:13" x14ac:dyDescent="0.2">
      <c r="A1640" s="1175">
        <v>37</v>
      </c>
      <c r="B1640" s="1176"/>
      <c r="C1640" s="1170" t="s">
        <v>232</v>
      </c>
      <c r="D1640" s="1180" t="s">
        <v>1192</v>
      </c>
      <c r="E1640" s="1183">
        <v>7</v>
      </c>
      <c r="F1640" s="1184">
        <v>129</v>
      </c>
      <c r="G1640" s="1083"/>
      <c r="J1640" s="1120"/>
      <c r="K1640" s="1416"/>
      <c r="L1640" s="1416"/>
      <c r="M1640" s="1416"/>
    </row>
    <row r="1641" spans="1:13" x14ac:dyDescent="0.2">
      <c r="A1641" s="1175">
        <v>38</v>
      </c>
      <c r="B1641" s="1082"/>
      <c r="C1641" s="1170" t="s">
        <v>305</v>
      </c>
      <c r="D1641" s="1171" t="s">
        <v>1075</v>
      </c>
      <c r="E1641" s="1183">
        <v>5</v>
      </c>
      <c r="F1641" s="1185">
        <v>695</v>
      </c>
      <c r="G1641" s="1083"/>
      <c r="J1641" s="1119"/>
      <c r="K1641" s="1415"/>
      <c r="L1641" s="1415"/>
      <c r="M1641" s="1415"/>
    </row>
    <row r="1642" spans="1:13" ht="12.75" customHeight="1" x14ac:dyDescent="0.2">
      <c r="A1642" s="1175">
        <v>39</v>
      </c>
      <c r="B1642" s="1082"/>
      <c r="C1642" s="1170" t="s">
        <v>305</v>
      </c>
      <c r="D1642" s="1171" t="s">
        <v>1342</v>
      </c>
      <c r="E1642" s="1186">
        <v>5</v>
      </c>
      <c r="F1642" s="1185">
        <v>300</v>
      </c>
      <c r="G1642" s="1083"/>
      <c r="J1642" s="1119"/>
      <c r="K1642" s="1415"/>
      <c r="L1642" s="1415"/>
      <c r="M1642" s="1415"/>
    </row>
    <row r="1643" spans="1:13" ht="12.75" customHeight="1" x14ac:dyDescent="0.2">
      <c r="A1643" s="1175">
        <v>40</v>
      </c>
      <c r="B1643" s="1082"/>
      <c r="C1643" s="1170" t="s">
        <v>232</v>
      </c>
      <c r="D1643" s="1180" t="s">
        <v>1193</v>
      </c>
      <c r="E1643" s="1186">
        <v>20</v>
      </c>
      <c r="F1643" s="1187">
        <v>38</v>
      </c>
      <c r="G1643" s="1083"/>
      <c r="J1643" s="1120"/>
      <c r="K1643" s="1416"/>
      <c r="L1643" s="1416"/>
      <c r="M1643" s="1416"/>
    </row>
    <row r="1644" spans="1:13" ht="12.75" customHeight="1" x14ac:dyDescent="0.2">
      <c r="A1644" s="1175">
        <v>41</v>
      </c>
      <c r="B1644" s="1082"/>
      <c r="C1644" s="1170" t="s">
        <v>232</v>
      </c>
      <c r="D1644" s="1180" t="s">
        <v>1194</v>
      </c>
      <c r="E1644" s="1186">
        <v>20</v>
      </c>
      <c r="F1644" s="1187">
        <v>42</v>
      </c>
      <c r="G1644" s="1083"/>
      <c r="J1644" s="1120"/>
      <c r="K1644" s="1416"/>
      <c r="L1644" s="1416"/>
      <c r="M1644" s="1416"/>
    </row>
    <row r="1645" spans="1:13" ht="12.75" customHeight="1" x14ac:dyDescent="0.2">
      <c r="A1645" s="1175">
        <v>42</v>
      </c>
      <c r="B1645" s="1082"/>
      <c r="C1645" s="1170" t="s">
        <v>232</v>
      </c>
      <c r="D1645" s="1180" t="s">
        <v>1195</v>
      </c>
      <c r="E1645" s="1186">
        <v>5</v>
      </c>
      <c r="F1645" s="1187">
        <v>36</v>
      </c>
      <c r="G1645" s="1083"/>
      <c r="J1645" s="1120"/>
      <c r="K1645" s="1416"/>
      <c r="L1645" s="1416"/>
      <c r="M1645" s="1416"/>
    </row>
    <row r="1646" spans="1:13" ht="12.75" customHeight="1" x14ac:dyDescent="0.2">
      <c r="A1646" s="1175">
        <v>43</v>
      </c>
      <c r="B1646" s="1082"/>
      <c r="C1646" s="1170" t="s">
        <v>305</v>
      </c>
      <c r="D1646" s="1171" t="s">
        <v>1235</v>
      </c>
      <c r="E1646" s="1186">
        <v>3</v>
      </c>
      <c r="F1646" s="1187">
        <v>110</v>
      </c>
      <c r="G1646" s="1083"/>
      <c r="J1646" s="1119"/>
      <c r="K1646" s="1415"/>
      <c r="L1646" s="1415"/>
      <c r="M1646" s="1415"/>
    </row>
    <row r="1647" spans="1:13" ht="12.75" customHeight="1" x14ac:dyDescent="0.2">
      <c r="A1647" s="1175">
        <v>44</v>
      </c>
      <c r="B1647" s="1082"/>
      <c r="C1647" s="1170" t="s">
        <v>1359</v>
      </c>
      <c r="D1647" s="1180" t="s">
        <v>1390</v>
      </c>
      <c r="E1647" s="1178">
        <v>50</v>
      </c>
      <c r="F1647" s="1189">
        <v>235</v>
      </c>
      <c r="G1647" s="1083"/>
      <c r="J1647" s="1120"/>
      <c r="K1647" s="1416"/>
      <c r="L1647" s="1416"/>
      <c r="M1647" s="1416"/>
    </row>
    <row r="1648" spans="1:13" x14ac:dyDescent="0.2">
      <c r="A1648" s="1175">
        <v>45</v>
      </c>
      <c r="B1648" s="1082"/>
      <c r="C1648" s="1170" t="s">
        <v>305</v>
      </c>
      <c r="D1648" s="1180" t="s">
        <v>1343</v>
      </c>
      <c r="E1648" s="1191">
        <v>4</v>
      </c>
      <c r="F1648" s="1192">
        <v>675</v>
      </c>
      <c r="G1648" s="1083"/>
      <c r="J1648" s="1119"/>
      <c r="K1648" s="1415"/>
      <c r="L1648" s="1415"/>
      <c r="M1648" s="1415"/>
    </row>
    <row r="1649" spans="1:13" x14ac:dyDescent="0.2">
      <c r="A1649" s="1175">
        <v>46</v>
      </c>
      <c r="B1649" s="1082"/>
      <c r="C1649" s="1170" t="s">
        <v>490</v>
      </c>
      <c r="D1649" s="1171" t="s">
        <v>1076</v>
      </c>
      <c r="E1649" s="1178">
        <v>50</v>
      </c>
      <c r="F1649" s="1192">
        <v>175</v>
      </c>
      <c r="G1649" s="1083"/>
      <c r="J1649" s="1119"/>
      <c r="K1649" s="1415"/>
      <c r="L1649" s="1415"/>
      <c r="M1649" s="1415"/>
    </row>
    <row r="1650" spans="1:13" x14ac:dyDescent="0.2">
      <c r="A1650" s="1175">
        <v>47</v>
      </c>
      <c r="B1650" s="1082"/>
      <c r="C1650" s="1170" t="s">
        <v>305</v>
      </c>
      <c r="D1650" s="1190" t="s">
        <v>1344</v>
      </c>
      <c r="E1650" s="1178">
        <v>2</v>
      </c>
      <c r="F1650" s="1192">
        <v>159.5</v>
      </c>
      <c r="G1650" s="1083"/>
      <c r="J1650" s="912"/>
      <c r="K1650" s="1417"/>
      <c r="L1650" s="1417"/>
      <c r="M1650" s="1417"/>
    </row>
    <row r="1651" spans="1:13" x14ac:dyDescent="0.2">
      <c r="A1651" s="1175">
        <v>48</v>
      </c>
      <c r="B1651" s="1082"/>
      <c r="C1651" s="1170" t="s">
        <v>232</v>
      </c>
      <c r="D1651" s="1171" t="s">
        <v>1196</v>
      </c>
      <c r="E1651" s="1178">
        <v>6</v>
      </c>
      <c r="F1651" s="1192">
        <v>475</v>
      </c>
      <c r="G1651" s="1083"/>
      <c r="J1651" s="1119"/>
      <c r="K1651" s="1415"/>
      <c r="L1651" s="1415"/>
      <c r="M1651" s="1415"/>
    </row>
    <row r="1652" spans="1:13" x14ac:dyDescent="0.2">
      <c r="A1652" s="1175">
        <v>49</v>
      </c>
      <c r="B1652" s="1082"/>
      <c r="C1652" s="1170" t="s">
        <v>305</v>
      </c>
      <c r="D1652" s="1180" t="s">
        <v>1077</v>
      </c>
      <c r="E1652" s="1178">
        <v>5</v>
      </c>
      <c r="F1652" s="1192">
        <v>4750</v>
      </c>
      <c r="G1652" s="1083"/>
      <c r="J1652" s="1120"/>
      <c r="K1652" s="1416"/>
      <c r="L1652" s="1416"/>
      <c r="M1652" s="1416"/>
    </row>
    <row r="1653" spans="1:13" x14ac:dyDescent="0.2">
      <c r="A1653" s="1175">
        <v>50</v>
      </c>
      <c r="B1653" s="1082"/>
      <c r="C1653" s="1170" t="s">
        <v>305</v>
      </c>
      <c r="D1653" s="1180" t="s">
        <v>1078</v>
      </c>
      <c r="E1653" s="1178">
        <v>1</v>
      </c>
      <c r="F1653" s="1196">
        <v>950</v>
      </c>
      <c r="G1653" s="1083"/>
      <c r="J1653" s="1120"/>
      <c r="K1653" s="1416"/>
      <c r="L1653" s="1416"/>
      <c r="M1653" s="1416"/>
    </row>
    <row r="1654" spans="1:13" x14ac:dyDescent="0.2">
      <c r="A1654" s="1175">
        <v>51</v>
      </c>
      <c r="B1654" s="1082"/>
      <c r="C1654" s="1170" t="s">
        <v>305</v>
      </c>
      <c r="D1654" s="1180" t="s">
        <v>1238</v>
      </c>
      <c r="E1654" s="1178">
        <v>2</v>
      </c>
      <c r="F1654" s="1196">
        <v>975</v>
      </c>
      <c r="G1654" s="1083"/>
      <c r="J1654" s="1120"/>
      <c r="K1654" s="1416"/>
      <c r="L1654" s="1416"/>
      <c r="M1654" s="1416"/>
    </row>
    <row r="1655" spans="1:13" x14ac:dyDescent="0.2">
      <c r="A1655" s="1175">
        <v>52</v>
      </c>
      <c r="B1655" s="1082"/>
      <c r="C1655" s="1170" t="s">
        <v>305</v>
      </c>
      <c r="D1655" s="1171" t="s">
        <v>1239</v>
      </c>
      <c r="E1655" s="1178">
        <v>3</v>
      </c>
      <c r="F1655" s="1197">
        <v>220</v>
      </c>
      <c r="G1655" s="1083"/>
      <c r="J1655" s="1119"/>
      <c r="K1655" s="1415"/>
      <c r="L1655" s="1415"/>
      <c r="M1655" s="1415"/>
    </row>
    <row r="1656" spans="1:13" x14ac:dyDescent="0.2">
      <c r="A1656" s="1175">
        <v>53</v>
      </c>
      <c r="B1656" s="1082"/>
      <c r="C1656" s="1170" t="s">
        <v>305</v>
      </c>
      <c r="D1656" s="1180" t="s">
        <v>509</v>
      </c>
      <c r="E1656" s="1178">
        <v>4</v>
      </c>
      <c r="F1656" s="1196">
        <v>360</v>
      </c>
      <c r="G1656" s="1083"/>
      <c r="J1656" s="1119"/>
      <c r="K1656" s="1415"/>
      <c r="L1656" s="1415"/>
      <c r="M1656" s="1415"/>
    </row>
    <row r="1657" spans="1:13" x14ac:dyDescent="0.2">
      <c r="A1657" s="1175">
        <v>54</v>
      </c>
      <c r="B1657" s="1082"/>
      <c r="C1657" s="1170" t="s">
        <v>232</v>
      </c>
      <c r="D1657" s="1180" t="s">
        <v>1100</v>
      </c>
      <c r="E1657" s="1178">
        <v>10</v>
      </c>
      <c r="F1657" s="1196">
        <v>165</v>
      </c>
      <c r="G1657" s="1083"/>
      <c r="J1657" s="1120"/>
      <c r="K1657" s="1416"/>
      <c r="L1657" s="1416"/>
      <c r="M1657" s="1416"/>
    </row>
    <row r="1658" spans="1:13" x14ac:dyDescent="0.2">
      <c r="A1658" s="1175"/>
      <c r="B1658" s="1082"/>
      <c r="C1658" s="1170"/>
      <c r="D1658" s="1180" t="s">
        <v>1197</v>
      </c>
      <c r="E1658" s="1178"/>
      <c r="F1658" s="1196"/>
      <c r="G1658" s="1083"/>
      <c r="J1658" s="1120"/>
      <c r="K1658" s="1416"/>
      <c r="L1658" s="1416"/>
      <c r="M1658" s="1416"/>
    </row>
    <row r="1659" spans="1:13" x14ac:dyDescent="0.2">
      <c r="A1659" s="1175">
        <v>55</v>
      </c>
      <c r="B1659" s="1082"/>
      <c r="C1659" s="1170" t="s">
        <v>305</v>
      </c>
      <c r="D1659" s="1180" t="s">
        <v>1101</v>
      </c>
      <c r="E1659" s="1178">
        <v>15</v>
      </c>
      <c r="F1659" s="1196">
        <v>119.5</v>
      </c>
      <c r="G1659" s="1083"/>
      <c r="J1659" s="1123"/>
      <c r="K1659" s="1419"/>
      <c r="L1659" s="1419"/>
      <c r="M1659" s="1419"/>
    </row>
    <row r="1660" spans="1:13" x14ac:dyDescent="0.2">
      <c r="A1660" s="1175"/>
      <c r="B1660" s="1082"/>
      <c r="C1660" s="1170"/>
      <c r="D1660" s="1180" t="s">
        <v>1240</v>
      </c>
      <c r="E1660" s="1178"/>
      <c r="F1660" s="1196"/>
      <c r="G1660" s="1083"/>
      <c r="J1660" s="1120"/>
      <c r="K1660" s="1416"/>
      <c r="L1660" s="1416"/>
      <c r="M1660" s="1416"/>
    </row>
    <row r="1661" spans="1:13" x14ac:dyDescent="0.2">
      <c r="A1661" s="1175">
        <v>56</v>
      </c>
      <c r="B1661" s="1082"/>
      <c r="C1661" s="1170" t="s">
        <v>232</v>
      </c>
      <c r="D1661" s="1218" t="s">
        <v>1101</v>
      </c>
      <c r="E1661" s="1178">
        <v>7</v>
      </c>
      <c r="F1661" s="1196">
        <v>325</v>
      </c>
      <c r="G1661" s="1083"/>
      <c r="J1661" s="1119"/>
      <c r="K1661" s="1415"/>
      <c r="L1661" s="1415"/>
      <c r="M1661" s="1415"/>
    </row>
    <row r="1662" spans="1:13" x14ac:dyDescent="0.2">
      <c r="A1662" s="1175"/>
      <c r="B1662" s="1082"/>
      <c r="C1662" s="1170"/>
      <c r="D1662" s="1180" t="s">
        <v>1198</v>
      </c>
      <c r="E1662" s="1178"/>
      <c r="F1662" s="1196"/>
      <c r="G1662" s="1083"/>
      <c r="J1662" s="1119"/>
      <c r="K1662" s="1415"/>
      <c r="L1662" s="1415"/>
      <c r="M1662" s="1415"/>
    </row>
    <row r="1663" spans="1:13" x14ac:dyDescent="0.2">
      <c r="A1663" s="1175">
        <v>57</v>
      </c>
      <c r="B1663" s="1082"/>
      <c r="C1663" s="1170" t="s">
        <v>232</v>
      </c>
      <c r="D1663" s="1180" t="s">
        <v>1100</v>
      </c>
      <c r="E1663" s="1178">
        <v>6</v>
      </c>
      <c r="F1663" s="1196">
        <v>395</v>
      </c>
      <c r="G1663" s="1083"/>
      <c r="J1663" s="1119"/>
      <c r="K1663" s="1415"/>
      <c r="L1663" s="1415"/>
      <c r="M1663" s="1415"/>
    </row>
    <row r="1664" spans="1:13" x14ac:dyDescent="0.2">
      <c r="A1664" s="1175"/>
      <c r="B1664" s="1082"/>
      <c r="C1664" s="1181"/>
      <c r="D1664" s="1180" t="s">
        <v>1199</v>
      </c>
      <c r="E1664" s="1178"/>
      <c r="F1664" s="1199"/>
      <c r="G1664" s="1083"/>
      <c r="J1664" s="1119"/>
      <c r="K1664" s="1415"/>
      <c r="L1664" s="1415"/>
      <c r="M1664" s="1415"/>
    </row>
    <row r="1665" spans="1:13" ht="13.5" thickBot="1" x14ac:dyDescent="0.25">
      <c r="A1665" s="1168"/>
      <c r="B1665" s="1200"/>
      <c r="C1665" s="1201"/>
      <c r="D1665" s="1201"/>
      <c r="E1665" s="1256"/>
      <c r="F1665" s="1202" t="s">
        <v>985</v>
      </c>
      <c r="G1665" s="1203">
        <f>SUM(G1633:G1664)</f>
        <v>0</v>
      </c>
      <c r="J1665" s="1119"/>
      <c r="K1665" s="1415"/>
      <c r="L1665" s="1415"/>
      <c r="M1665" s="1415"/>
    </row>
    <row r="1666" spans="1:13" ht="13.5" thickTop="1" x14ac:dyDescent="0.2">
      <c r="A1666" s="1150" t="s">
        <v>1117</v>
      </c>
      <c r="B1666" s="1204"/>
      <c r="C1666" s="1205"/>
      <c r="D1666" s="1206"/>
      <c r="E1666" s="1257"/>
      <c r="F1666" s="1207"/>
      <c r="G1666" s="1154"/>
      <c r="J1666" s="1120"/>
      <c r="K1666" s="1416"/>
      <c r="L1666" s="1416"/>
      <c r="M1666" s="1416"/>
    </row>
    <row r="1667" spans="1:13" ht="13.5" thickBot="1" x14ac:dyDescent="0.25">
      <c r="A1667" s="1208"/>
      <c r="B1667" s="1209"/>
      <c r="C1667" s="1209"/>
      <c r="D1667" s="1210"/>
      <c r="E1667" s="1258"/>
      <c r="F1667" s="1211"/>
      <c r="G1667" s="1212"/>
      <c r="J1667" s="1120"/>
      <c r="K1667" s="1416"/>
      <c r="L1667" s="1416"/>
      <c r="M1667" s="1416"/>
    </row>
    <row r="1668" spans="1:13" ht="13.5" thickTop="1" x14ac:dyDescent="0.2">
      <c r="A1668" s="3745"/>
      <c r="B1668" s="3746"/>
      <c r="C1668" s="3746"/>
      <c r="D1668" s="1213" t="s">
        <v>18</v>
      </c>
      <c r="E1668" s="3747" t="s">
        <v>19</v>
      </c>
      <c r="F1668" s="3747"/>
      <c r="G1668" s="3748"/>
      <c r="J1668" s="1119"/>
      <c r="K1668" s="1415"/>
      <c r="L1668" s="1415"/>
      <c r="M1668" s="1415"/>
    </row>
    <row r="1669" spans="1:13" x14ac:dyDescent="0.2">
      <c r="A1669" s="3721" t="s">
        <v>20</v>
      </c>
      <c r="B1669" s="3722"/>
      <c r="C1669" s="3722"/>
      <c r="D1669" s="1214"/>
      <c r="E1669" s="3723"/>
      <c r="F1669" s="3724"/>
      <c r="G1669" s="3725"/>
      <c r="J1669" s="1119"/>
      <c r="K1669" s="1415"/>
      <c r="L1669" s="1415"/>
      <c r="M1669" s="1415"/>
    </row>
    <row r="1670" spans="1:13" x14ac:dyDescent="0.2">
      <c r="A1670" s="3721" t="s">
        <v>21</v>
      </c>
      <c r="B1670" s="3722"/>
      <c r="C1670" s="3722"/>
      <c r="D1670" s="1215" t="s">
        <v>85</v>
      </c>
      <c r="E1670" s="3726" t="s">
        <v>25</v>
      </c>
      <c r="F1670" s="3726"/>
      <c r="G1670" s="3727"/>
      <c r="J1670" s="1120"/>
      <c r="K1670" s="1416"/>
      <c r="L1670" s="1416"/>
      <c r="M1670" s="1416"/>
    </row>
    <row r="1671" spans="1:13" ht="13.5" thickBot="1" x14ac:dyDescent="0.25">
      <c r="A1671" s="3728" t="s">
        <v>22</v>
      </c>
      <c r="B1671" s="3729"/>
      <c r="C1671" s="3729"/>
      <c r="D1671" s="1216" t="s">
        <v>113</v>
      </c>
      <c r="E1671" s="3730" t="s">
        <v>23</v>
      </c>
      <c r="F1671" s="3730"/>
      <c r="G1671" s="3731"/>
      <c r="J1671" s="1120"/>
      <c r="K1671" s="1416"/>
      <c r="L1671" s="1416"/>
      <c r="M1671" s="1416"/>
    </row>
    <row r="1672" spans="1:13" ht="16.5" x14ac:dyDescent="0.25">
      <c r="A1672" s="3732" t="s">
        <v>0</v>
      </c>
      <c r="B1672" s="3733"/>
      <c r="C1672" s="3733"/>
      <c r="D1672" s="3733"/>
      <c r="E1672" s="3733"/>
      <c r="F1672" s="3733"/>
      <c r="G1672" s="3734"/>
      <c r="J1672" s="1120"/>
      <c r="K1672" s="1416"/>
      <c r="L1672" s="1416"/>
      <c r="M1672" s="1416"/>
    </row>
    <row r="1673" spans="1:13" x14ac:dyDescent="0.2">
      <c r="A1673" s="3735" t="s">
        <v>1</v>
      </c>
      <c r="B1673" s="3736"/>
      <c r="C1673" s="3736"/>
      <c r="D1673" s="3736"/>
      <c r="E1673" s="3736"/>
      <c r="F1673" s="3736"/>
      <c r="G1673" s="3737"/>
      <c r="J1673" s="1120"/>
      <c r="K1673" s="1416"/>
      <c r="L1673" s="1416"/>
      <c r="M1673" s="1416"/>
    </row>
    <row r="1674" spans="1:13" x14ac:dyDescent="0.2">
      <c r="A1674" s="3738" t="s">
        <v>2</v>
      </c>
      <c r="B1674" s="3739"/>
      <c r="C1674" s="3739"/>
      <c r="D1674" s="3739"/>
      <c r="E1674" s="3739"/>
      <c r="F1674" s="3739"/>
      <c r="G1674" s="3740"/>
      <c r="J1674" s="1120"/>
      <c r="K1674" s="1416"/>
      <c r="L1674" s="1416"/>
      <c r="M1674" s="1416"/>
    </row>
    <row r="1675" spans="1:13" x14ac:dyDescent="0.2">
      <c r="A1675" s="1138"/>
      <c r="B1675" s="1139"/>
      <c r="C1675" s="1140"/>
      <c r="D1675" s="1141"/>
      <c r="E1675" s="1253"/>
      <c r="F1675" s="1142"/>
      <c r="G1675" s="1143" t="s">
        <v>1069</v>
      </c>
      <c r="J1675" s="1119"/>
      <c r="K1675" s="1415"/>
      <c r="L1675" s="1415"/>
      <c r="M1675" s="1415"/>
    </row>
    <row r="1676" spans="1:13" x14ac:dyDescent="0.2">
      <c r="A1676" s="1144" t="s">
        <v>4</v>
      </c>
      <c r="B1676" s="1145"/>
      <c r="C1676" s="1146" t="s">
        <v>77</v>
      </c>
      <c r="D1676" s="1147"/>
      <c r="E1676" s="1254" t="s">
        <v>1115</v>
      </c>
      <c r="F1676" s="1148"/>
      <c r="G1676" s="1149" t="s">
        <v>1116</v>
      </c>
      <c r="J1676" s="1119"/>
      <c r="K1676" s="1415"/>
      <c r="L1676" s="1415"/>
      <c r="M1676" s="1415"/>
    </row>
    <row r="1677" spans="1:13" x14ac:dyDescent="0.2">
      <c r="A1677" s="1150" t="s">
        <v>6</v>
      </c>
      <c r="B1677" s="1151"/>
      <c r="C1677" s="1152"/>
      <c r="D1677" s="1153"/>
      <c r="E1677" s="3741"/>
      <c r="F1677" s="3742"/>
      <c r="G1677" s="1154"/>
      <c r="J1677" s="1119"/>
      <c r="K1677" s="1415"/>
      <c r="L1677" s="1415"/>
      <c r="M1677" s="1415"/>
    </row>
    <row r="1678" spans="1:13" x14ac:dyDescent="0.2">
      <c r="A1678" s="1155" t="s">
        <v>7</v>
      </c>
      <c r="B1678" s="1156"/>
      <c r="C1678" s="1156"/>
      <c r="D1678" s="1157"/>
      <c r="E1678" s="1255" t="s">
        <v>8</v>
      </c>
      <c r="F1678" s="1158"/>
      <c r="G1678" s="1154" t="s">
        <v>9</v>
      </c>
      <c r="J1678" s="1120"/>
      <c r="K1678" s="1416"/>
      <c r="L1678" s="1416"/>
      <c r="M1678" s="1416"/>
    </row>
    <row r="1679" spans="1:13" x14ac:dyDescent="0.2">
      <c r="A1679" s="1138"/>
      <c r="B1679" s="1139"/>
      <c r="C1679" s="1140"/>
      <c r="D1679" s="1159"/>
      <c r="E1679" s="3743"/>
      <c r="F1679" s="3744"/>
      <c r="G1679" s="1160"/>
      <c r="J1679" s="1119"/>
      <c r="K1679" s="1415"/>
      <c r="L1679" s="1415"/>
      <c r="M1679" s="1415"/>
    </row>
    <row r="1680" spans="1:13" ht="26.25" thickBot="1" x14ac:dyDescent="0.25">
      <c r="A1680" s="1161" t="s">
        <v>10</v>
      </c>
      <c r="B1680" s="1162" t="s">
        <v>11</v>
      </c>
      <c r="C1680" s="1163" t="s">
        <v>12</v>
      </c>
      <c r="D1680" s="1164" t="s">
        <v>13</v>
      </c>
      <c r="E1680" s="1165" t="s">
        <v>14</v>
      </c>
      <c r="F1680" s="1166" t="s">
        <v>15</v>
      </c>
      <c r="G1680" s="1167" t="s">
        <v>16</v>
      </c>
      <c r="J1680" s="1119"/>
      <c r="K1680" s="1415"/>
      <c r="L1680" s="1415"/>
      <c r="M1680" s="1415"/>
    </row>
    <row r="1681" spans="1:13" ht="13.5" thickTop="1" x14ac:dyDescent="0.2">
      <c r="A1681" s="1168"/>
      <c r="B1681" s="1169"/>
      <c r="C1681" s="1170"/>
      <c r="D1681" s="1217" t="s">
        <v>193</v>
      </c>
      <c r="E1681" s="1172"/>
      <c r="F1681" s="1173"/>
      <c r="G1681" s="1174"/>
      <c r="J1681" s="1124"/>
      <c r="K1681" s="1415"/>
      <c r="L1681" s="1415"/>
      <c r="M1681" s="1415"/>
    </row>
    <row r="1682" spans="1:13" x14ac:dyDescent="0.2">
      <c r="A1682" s="1175">
        <v>58</v>
      </c>
      <c r="B1682" s="1176"/>
      <c r="C1682" s="1170" t="s">
        <v>305</v>
      </c>
      <c r="D1682" s="1171" t="s">
        <v>1345</v>
      </c>
      <c r="E1682" s="1178">
        <v>1</v>
      </c>
      <c r="F1682" s="1179">
        <v>220</v>
      </c>
      <c r="G1682" s="1083"/>
      <c r="J1682" s="1119"/>
      <c r="K1682" s="1415"/>
      <c r="L1682" s="1415"/>
      <c r="M1682" s="1415"/>
    </row>
    <row r="1683" spans="1:13" x14ac:dyDescent="0.2">
      <c r="A1683" s="1175">
        <v>59</v>
      </c>
      <c r="B1683" s="1176"/>
      <c r="C1683" s="1170" t="s">
        <v>305</v>
      </c>
      <c r="D1683" s="1177" t="s">
        <v>1346</v>
      </c>
      <c r="E1683" s="1178">
        <v>1</v>
      </c>
      <c r="F1683" s="1173">
        <v>375</v>
      </c>
      <c r="G1683" s="1083"/>
      <c r="J1683" s="1119"/>
      <c r="K1683" s="1415"/>
      <c r="L1683" s="1415"/>
      <c r="M1683" s="1415"/>
    </row>
    <row r="1684" spans="1:13" x14ac:dyDescent="0.2">
      <c r="A1684" s="1175">
        <v>60</v>
      </c>
      <c r="B1684" s="1176"/>
      <c r="C1684" s="1170" t="s">
        <v>305</v>
      </c>
      <c r="D1684" s="1182" t="s">
        <v>1347</v>
      </c>
      <c r="E1684" s="1178">
        <v>1</v>
      </c>
      <c r="F1684" s="1173">
        <v>600</v>
      </c>
      <c r="G1684" s="1083"/>
      <c r="J1684" s="1119"/>
      <c r="K1684" s="1415"/>
      <c r="L1684" s="1415"/>
      <c r="M1684" s="1415"/>
    </row>
    <row r="1685" spans="1:13" x14ac:dyDescent="0.2">
      <c r="A1685" s="1175">
        <v>61</v>
      </c>
      <c r="B1685" s="1176"/>
      <c r="C1685" s="1170" t="s">
        <v>232</v>
      </c>
      <c r="D1685" s="1182" t="s">
        <v>1200</v>
      </c>
      <c r="E1685" s="1178">
        <v>6</v>
      </c>
      <c r="F1685" s="1173">
        <v>72</v>
      </c>
      <c r="G1685" s="1083"/>
      <c r="J1685" s="1119"/>
      <c r="K1685" s="1415"/>
      <c r="L1685" s="1415"/>
      <c r="M1685" s="1415"/>
    </row>
    <row r="1686" spans="1:13" x14ac:dyDescent="0.2">
      <c r="A1686" s="1175">
        <v>62</v>
      </c>
      <c r="B1686" s="1176"/>
      <c r="C1686" s="1170" t="s">
        <v>232</v>
      </c>
      <c r="D1686" s="1182" t="s">
        <v>1201</v>
      </c>
      <c r="E1686" s="1178">
        <v>6</v>
      </c>
      <c r="F1686" s="1173">
        <v>95</v>
      </c>
      <c r="G1686" s="1083"/>
      <c r="J1686" s="1119"/>
      <c r="K1686" s="1415"/>
      <c r="L1686" s="1415"/>
      <c r="M1686" s="1415"/>
    </row>
    <row r="1687" spans="1:13" x14ac:dyDescent="0.2">
      <c r="A1687" s="1175">
        <v>63</v>
      </c>
      <c r="B1687" s="1176"/>
      <c r="C1687" s="1170" t="s">
        <v>305</v>
      </c>
      <c r="D1687" s="1180" t="s">
        <v>1079</v>
      </c>
      <c r="E1687" s="1183">
        <v>2</v>
      </c>
      <c r="F1687" s="1173">
        <v>315</v>
      </c>
      <c r="G1687" s="1083"/>
      <c r="J1687" s="1120"/>
      <c r="K1687" s="1416"/>
      <c r="L1687" s="1416"/>
      <c r="M1687" s="1416"/>
    </row>
    <row r="1688" spans="1:13" x14ac:dyDescent="0.2">
      <c r="A1688" s="1175">
        <v>64</v>
      </c>
      <c r="B1688" s="1176"/>
      <c r="C1688" s="1170" t="s">
        <v>232</v>
      </c>
      <c r="D1688" s="1180" t="s">
        <v>1202</v>
      </c>
      <c r="E1688" s="1183">
        <v>6</v>
      </c>
      <c r="F1688" s="1184">
        <v>22</v>
      </c>
      <c r="G1688" s="1083"/>
      <c r="J1688" s="1120"/>
      <c r="K1688" s="1416"/>
      <c r="L1688" s="1416"/>
      <c r="M1688" s="1416"/>
    </row>
    <row r="1689" spans="1:13" x14ac:dyDescent="0.2">
      <c r="A1689" s="1175">
        <v>65</v>
      </c>
      <c r="B1689" s="1082"/>
      <c r="C1689" s="1170" t="s">
        <v>305</v>
      </c>
      <c r="D1689" s="1171" t="s">
        <v>1298</v>
      </c>
      <c r="E1689" s="1183">
        <v>1</v>
      </c>
      <c r="F1689" s="1185">
        <v>375</v>
      </c>
      <c r="G1689" s="1083"/>
      <c r="J1689" s="1119"/>
      <c r="K1689" s="1415"/>
      <c r="L1689" s="1415"/>
      <c r="M1689" s="1415"/>
    </row>
    <row r="1690" spans="1:13" ht="12.75" customHeight="1" x14ac:dyDescent="0.2">
      <c r="A1690" s="1175">
        <v>66</v>
      </c>
      <c r="B1690" s="1082"/>
      <c r="C1690" s="1170" t="s">
        <v>305</v>
      </c>
      <c r="D1690" s="1171" t="s">
        <v>1080</v>
      </c>
      <c r="E1690" s="1186">
        <v>1</v>
      </c>
      <c r="F1690" s="1185">
        <v>2350</v>
      </c>
      <c r="G1690" s="1083"/>
      <c r="J1690" s="1119"/>
      <c r="K1690" s="1415"/>
      <c r="L1690" s="1415"/>
      <c r="M1690" s="1415"/>
    </row>
    <row r="1691" spans="1:13" ht="12.75" customHeight="1" x14ac:dyDescent="0.2">
      <c r="A1691" s="1175">
        <v>67</v>
      </c>
      <c r="B1691" s="1082"/>
      <c r="C1691" s="1170" t="s">
        <v>305</v>
      </c>
      <c r="D1691" s="1180" t="s">
        <v>1081</v>
      </c>
      <c r="E1691" s="1186">
        <v>10</v>
      </c>
      <c r="F1691" s="1187">
        <v>650</v>
      </c>
      <c r="G1691" s="1083"/>
      <c r="J1691" s="1120"/>
      <c r="K1691" s="1416"/>
      <c r="L1691" s="1416"/>
      <c r="M1691" s="1416"/>
    </row>
    <row r="1692" spans="1:13" ht="12.75" customHeight="1" x14ac:dyDescent="0.2">
      <c r="A1692" s="1175">
        <v>68</v>
      </c>
      <c r="B1692" s="1082"/>
      <c r="C1692" s="1170" t="s">
        <v>305</v>
      </c>
      <c r="D1692" s="1180" t="s">
        <v>516</v>
      </c>
      <c r="E1692" s="1186">
        <v>1</v>
      </c>
      <c r="F1692" s="1187">
        <v>220</v>
      </c>
      <c r="G1692" s="1083"/>
      <c r="J1692" s="1120"/>
      <c r="K1692" s="1416"/>
      <c r="L1692" s="1416"/>
      <c r="M1692" s="1416"/>
    </row>
    <row r="1693" spans="1:13" ht="12.75" customHeight="1" x14ac:dyDescent="0.2">
      <c r="A1693" s="1175">
        <v>69</v>
      </c>
      <c r="B1693" s="1082"/>
      <c r="C1693" s="1170" t="s">
        <v>232</v>
      </c>
      <c r="D1693" s="1180" t="s">
        <v>1203</v>
      </c>
      <c r="E1693" s="1186">
        <v>6</v>
      </c>
      <c r="F1693" s="1187">
        <v>32</v>
      </c>
      <c r="G1693" s="1083"/>
      <c r="J1693" s="1120"/>
      <c r="K1693" s="1416"/>
      <c r="L1693" s="1416"/>
      <c r="M1693" s="1416"/>
    </row>
    <row r="1694" spans="1:13" ht="12.75" customHeight="1" x14ac:dyDescent="0.2">
      <c r="A1694" s="1175">
        <v>70</v>
      </c>
      <c r="B1694" s="1082"/>
      <c r="C1694" s="1170" t="s">
        <v>305</v>
      </c>
      <c r="D1694" s="1180" t="s">
        <v>1082</v>
      </c>
      <c r="E1694" s="1186">
        <v>4</v>
      </c>
      <c r="F1694" s="1187">
        <v>2380</v>
      </c>
      <c r="G1694" s="1083"/>
      <c r="J1694" s="1120"/>
      <c r="K1694" s="1416"/>
      <c r="L1694" s="1416"/>
      <c r="M1694" s="1416"/>
    </row>
    <row r="1695" spans="1:13" x14ac:dyDescent="0.2">
      <c r="A1695" s="1175">
        <v>71</v>
      </c>
      <c r="B1695" s="1082"/>
      <c r="C1695" s="1170" t="s">
        <v>305</v>
      </c>
      <c r="D1695" s="1198" t="s">
        <v>1348</v>
      </c>
      <c r="E1695" s="1178">
        <v>2</v>
      </c>
      <c r="F1695" s="1189">
        <v>1395</v>
      </c>
      <c r="G1695" s="1083"/>
      <c r="J1695" s="1120"/>
      <c r="K1695" s="1416"/>
      <c r="L1695" s="1416"/>
      <c r="M1695" s="1416"/>
    </row>
    <row r="1696" spans="1:13" x14ac:dyDescent="0.2">
      <c r="A1696" s="1175">
        <v>72</v>
      </c>
      <c r="B1696" s="1082"/>
      <c r="C1696" s="1170" t="s">
        <v>232</v>
      </c>
      <c r="D1696" s="1182" t="s">
        <v>1204</v>
      </c>
      <c r="E1696" s="1191">
        <v>10</v>
      </c>
      <c r="F1696" s="1192">
        <v>148</v>
      </c>
      <c r="G1696" s="1083"/>
      <c r="J1696" s="1119"/>
      <c r="K1696" s="1415"/>
      <c r="L1696" s="1415"/>
      <c r="M1696" s="1415"/>
    </row>
    <row r="1697" spans="1:13" x14ac:dyDescent="0.2">
      <c r="A1697" s="1175">
        <v>73</v>
      </c>
      <c r="B1697" s="1082"/>
      <c r="C1697" s="1170" t="s">
        <v>305</v>
      </c>
      <c r="D1697" s="1171" t="s">
        <v>1083</v>
      </c>
      <c r="E1697" s="1178">
        <v>20</v>
      </c>
      <c r="F1697" s="1192">
        <v>740</v>
      </c>
      <c r="G1697" s="1083"/>
      <c r="J1697" s="1119"/>
      <c r="K1697" s="1415"/>
      <c r="L1697" s="1415"/>
      <c r="M1697" s="1415"/>
    </row>
    <row r="1698" spans="1:13" x14ac:dyDescent="0.2">
      <c r="A1698" s="1175">
        <v>74</v>
      </c>
      <c r="B1698" s="1082"/>
      <c r="C1698" s="1170" t="s">
        <v>305</v>
      </c>
      <c r="D1698" s="1177" t="s">
        <v>1084</v>
      </c>
      <c r="E1698" s="1178">
        <v>1</v>
      </c>
      <c r="F1698" s="1192">
        <v>520</v>
      </c>
      <c r="G1698" s="1083"/>
      <c r="J1698" s="1119"/>
      <c r="K1698" s="1415"/>
      <c r="L1698" s="1415"/>
      <c r="M1698" s="1415"/>
    </row>
    <row r="1699" spans="1:13" x14ac:dyDescent="0.2">
      <c r="A1699" s="1175">
        <v>75</v>
      </c>
      <c r="B1699" s="1082"/>
      <c r="C1699" s="1170" t="s">
        <v>305</v>
      </c>
      <c r="D1699" s="1180" t="s">
        <v>1085</v>
      </c>
      <c r="E1699" s="1178">
        <v>10</v>
      </c>
      <c r="F1699" s="1192">
        <v>320</v>
      </c>
      <c r="G1699" s="1083"/>
      <c r="J1699" s="1120"/>
      <c r="K1699" s="1416"/>
      <c r="L1699" s="1416"/>
      <c r="M1699" s="1416"/>
    </row>
    <row r="1700" spans="1:13" x14ac:dyDescent="0.2">
      <c r="A1700" s="1175">
        <v>76</v>
      </c>
      <c r="B1700" s="1082"/>
      <c r="C1700" s="1170" t="s">
        <v>59</v>
      </c>
      <c r="D1700" s="1182" t="s">
        <v>1086</v>
      </c>
      <c r="E1700" s="1178">
        <v>5</v>
      </c>
      <c r="F1700" s="1192">
        <v>115</v>
      </c>
      <c r="G1700" s="1083"/>
      <c r="J1700" s="1119"/>
      <c r="K1700" s="1415"/>
      <c r="L1700" s="1415"/>
      <c r="M1700" s="1415"/>
    </row>
    <row r="1701" spans="1:13" x14ac:dyDescent="0.2">
      <c r="A1701" s="1175">
        <v>77</v>
      </c>
      <c r="B1701" s="1082"/>
      <c r="C1701" s="1170" t="s">
        <v>305</v>
      </c>
      <c r="D1701" s="1171" t="s">
        <v>1087</v>
      </c>
      <c r="E1701" s="1178">
        <v>1</v>
      </c>
      <c r="F1701" s="1196">
        <v>1600</v>
      </c>
      <c r="G1701" s="1083"/>
      <c r="J1701" s="1119"/>
      <c r="K1701" s="1415"/>
      <c r="L1701" s="1415"/>
      <c r="M1701" s="1415"/>
    </row>
    <row r="1702" spans="1:13" x14ac:dyDescent="0.2">
      <c r="A1702" s="1175">
        <v>78</v>
      </c>
      <c r="B1702" s="1082"/>
      <c r="C1702" s="1170" t="s">
        <v>305</v>
      </c>
      <c r="D1702" s="1219" t="s">
        <v>1088</v>
      </c>
      <c r="E1702" s="1178">
        <v>1</v>
      </c>
      <c r="F1702" s="1196">
        <v>2700</v>
      </c>
      <c r="G1702" s="1083"/>
      <c r="J1702" s="1124"/>
      <c r="K1702" s="1415"/>
      <c r="L1702" s="1415"/>
      <c r="M1702" s="1415"/>
    </row>
    <row r="1703" spans="1:13" x14ac:dyDescent="0.2">
      <c r="A1703" s="1175">
        <v>79</v>
      </c>
      <c r="B1703" s="1082"/>
      <c r="C1703" s="1170" t="s">
        <v>305</v>
      </c>
      <c r="D1703" s="1180" t="s">
        <v>1247</v>
      </c>
      <c r="E1703" s="1178">
        <v>1</v>
      </c>
      <c r="F1703" s="1197">
        <v>325</v>
      </c>
      <c r="G1703" s="1083"/>
      <c r="J1703" s="1068"/>
      <c r="K1703" s="1420"/>
      <c r="L1703" s="1420"/>
      <c r="M1703" s="1420"/>
    </row>
    <row r="1704" spans="1:13" x14ac:dyDescent="0.2">
      <c r="A1704" s="1175">
        <v>80</v>
      </c>
      <c r="B1704" s="1082"/>
      <c r="C1704" s="1170" t="s">
        <v>305</v>
      </c>
      <c r="D1704" s="1194" t="s">
        <v>1089</v>
      </c>
      <c r="E1704" s="1178">
        <v>1</v>
      </c>
      <c r="F1704" s="1196">
        <v>275</v>
      </c>
      <c r="G1704" s="1083"/>
      <c r="J1704" s="1068"/>
      <c r="K1704" s="1420"/>
      <c r="L1704" s="1420"/>
      <c r="M1704" s="1420"/>
    </row>
    <row r="1705" spans="1:13" x14ac:dyDescent="0.2">
      <c r="A1705" s="1175">
        <v>81</v>
      </c>
      <c r="B1705" s="1082"/>
      <c r="C1705" s="1170" t="s">
        <v>305</v>
      </c>
      <c r="D1705" s="1194" t="s">
        <v>1249</v>
      </c>
      <c r="E1705" s="1178">
        <v>1</v>
      </c>
      <c r="F1705" s="1196">
        <v>100</v>
      </c>
      <c r="G1705" s="1083"/>
      <c r="J1705" s="1068"/>
      <c r="K1705" s="1420"/>
      <c r="L1705" s="1420"/>
      <c r="M1705" s="1420"/>
    </row>
    <row r="1706" spans="1:13" x14ac:dyDescent="0.2">
      <c r="A1706" s="1175">
        <v>82</v>
      </c>
      <c r="B1706" s="1082"/>
      <c r="C1706" s="1170" t="s">
        <v>305</v>
      </c>
      <c r="D1706" s="1180" t="s">
        <v>525</v>
      </c>
      <c r="E1706" s="1178">
        <v>12</v>
      </c>
      <c r="F1706" s="1196">
        <v>169.5</v>
      </c>
      <c r="G1706" s="1083"/>
      <c r="J1706" s="1068"/>
      <c r="K1706" s="1420"/>
      <c r="L1706" s="1420"/>
      <c r="M1706" s="1420"/>
    </row>
    <row r="1707" spans="1:13" x14ac:dyDescent="0.2">
      <c r="A1707" s="1175">
        <v>83</v>
      </c>
      <c r="B1707" s="1082"/>
      <c r="C1707" s="1170" t="s">
        <v>305</v>
      </c>
      <c r="D1707" s="1180" t="s">
        <v>527</v>
      </c>
      <c r="E1707" s="1178">
        <v>50</v>
      </c>
      <c r="F1707" s="1196">
        <v>827.5</v>
      </c>
      <c r="G1707" s="1083"/>
      <c r="J1707" s="1068"/>
      <c r="K1707" s="1420"/>
      <c r="L1707" s="1420"/>
      <c r="M1707" s="1420"/>
    </row>
    <row r="1708" spans="1:13" x14ac:dyDescent="0.2">
      <c r="A1708" s="1175">
        <v>84</v>
      </c>
      <c r="B1708" s="1082"/>
      <c r="C1708" s="1170" t="s">
        <v>305</v>
      </c>
      <c r="D1708" s="1194" t="s">
        <v>1250</v>
      </c>
      <c r="E1708" s="1178">
        <v>1</v>
      </c>
      <c r="F1708" s="1196">
        <v>450</v>
      </c>
      <c r="G1708" s="1083"/>
      <c r="J1708" s="1068"/>
      <c r="K1708" s="1420"/>
      <c r="L1708" s="1420"/>
      <c r="M1708" s="1420"/>
    </row>
    <row r="1709" spans="1:13" x14ac:dyDescent="0.2">
      <c r="A1709" s="1175">
        <v>85</v>
      </c>
      <c r="B1709" s="1082"/>
      <c r="C1709" s="1170" t="s">
        <v>305</v>
      </c>
      <c r="D1709" s="1194" t="s">
        <v>1251</v>
      </c>
      <c r="E1709" s="1178">
        <v>1</v>
      </c>
      <c r="F1709" s="1196">
        <v>1450</v>
      </c>
      <c r="G1709" s="1083"/>
      <c r="J1709" s="1068"/>
      <c r="K1709" s="1420"/>
      <c r="L1709" s="1420"/>
      <c r="M1709" s="1420"/>
    </row>
    <row r="1710" spans="1:13" ht="12.75" customHeight="1" x14ac:dyDescent="0.2">
      <c r="A1710" s="1175">
        <v>86</v>
      </c>
      <c r="B1710" s="1082"/>
      <c r="C1710" s="1170" t="s">
        <v>305</v>
      </c>
      <c r="D1710" s="1220" t="s">
        <v>1253</v>
      </c>
      <c r="E1710" s="1178">
        <v>1</v>
      </c>
      <c r="F1710" s="1196">
        <v>1420</v>
      </c>
      <c r="G1710" s="1083"/>
      <c r="J1710" s="1129"/>
      <c r="K1710" s="1421"/>
      <c r="L1710" s="1421"/>
      <c r="M1710" s="1421"/>
    </row>
    <row r="1711" spans="1:13" x14ac:dyDescent="0.2">
      <c r="A1711" s="1175">
        <v>87</v>
      </c>
      <c r="B1711" s="1082"/>
      <c r="C1711" s="1170" t="s">
        <v>59</v>
      </c>
      <c r="D1711" s="1194" t="s">
        <v>1110</v>
      </c>
      <c r="E1711" s="1178">
        <v>5</v>
      </c>
      <c r="F1711" s="1196">
        <v>89</v>
      </c>
      <c r="G1711" s="1083"/>
      <c r="J1711" s="1125"/>
      <c r="K1711" s="1422"/>
      <c r="L1711" s="1422"/>
      <c r="M1711" s="1422"/>
    </row>
    <row r="1712" spans="1:13" x14ac:dyDescent="0.2">
      <c r="A1712" s="1175"/>
      <c r="B1712" s="1082"/>
      <c r="C1712" s="1181"/>
      <c r="D1712" s="1180"/>
      <c r="E1712" s="1178"/>
      <c r="F1712" s="1199"/>
      <c r="G1712" s="1083"/>
      <c r="J1712" s="1068"/>
      <c r="K1712" s="1420"/>
      <c r="L1712" s="1420"/>
      <c r="M1712" s="1420"/>
    </row>
    <row r="1713" spans="1:13" ht="13.5" thickBot="1" x14ac:dyDescent="0.25">
      <c r="A1713" s="1168"/>
      <c r="B1713" s="1200"/>
      <c r="C1713" s="1201"/>
      <c r="D1713" s="1201"/>
      <c r="E1713" s="1256"/>
      <c r="F1713" s="1202" t="s">
        <v>985</v>
      </c>
      <c r="G1713" s="1203">
        <f>SUM(G1681:G1712)</f>
        <v>0</v>
      </c>
      <c r="J1713" s="1126"/>
      <c r="K1713" s="1423"/>
      <c r="L1713" s="1423"/>
      <c r="M1713" s="1423"/>
    </row>
    <row r="1714" spans="1:13" ht="13.5" thickTop="1" x14ac:dyDescent="0.2">
      <c r="A1714" s="1150" t="s">
        <v>1117</v>
      </c>
      <c r="B1714" s="1204"/>
      <c r="C1714" s="1205"/>
      <c r="D1714" s="1206"/>
      <c r="E1714" s="1257"/>
      <c r="F1714" s="1207"/>
      <c r="G1714" s="1154"/>
      <c r="J1714" s="1126"/>
      <c r="K1714" s="1423"/>
      <c r="L1714" s="1423"/>
      <c r="M1714" s="1423"/>
    </row>
    <row r="1715" spans="1:13" ht="13.5" thickBot="1" x14ac:dyDescent="0.25">
      <c r="A1715" s="1208"/>
      <c r="B1715" s="1209"/>
      <c r="C1715" s="1209"/>
      <c r="D1715" s="1210"/>
      <c r="E1715" s="1258"/>
      <c r="F1715" s="1211"/>
      <c r="G1715" s="1212"/>
      <c r="J1715" s="1068"/>
      <c r="K1715" s="1420"/>
      <c r="L1715" s="1420"/>
      <c r="M1715" s="1420"/>
    </row>
    <row r="1716" spans="1:13" ht="14.25" thickTop="1" thickBot="1" x14ac:dyDescent="0.25">
      <c r="A1716" s="3745"/>
      <c r="B1716" s="3746"/>
      <c r="C1716" s="3746"/>
      <c r="D1716" s="1213" t="s">
        <v>18</v>
      </c>
      <c r="E1716" s="3747" t="s">
        <v>19</v>
      </c>
      <c r="F1716" s="3747"/>
      <c r="G1716" s="3748"/>
      <c r="J1716" s="1068"/>
      <c r="K1716" s="1420"/>
      <c r="L1716" s="1420"/>
      <c r="M1716" s="1420"/>
    </row>
    <row r="1717" spans="1:13" ht="13.5" thickBot="1" x14ac:dyDescent="0.25">
      <c r="A1717" s="3721" t="s">
        <v>20</v>
      </c>
      <c r="B1717" s="3722"/>
      <c r="C1717" s="3722"/>
      <c r="D1717" s="1214"/>
      <c r="E1717" s="3723"/>
      <c r="F1717" s="3724"/>
      <c r="G1717" s="3725"/>
      <c r="J1717" s="1127"/>
      <c r="K1717" s="1418"/>
      <c r="L1717" s="1418"/>
      <c r="M1717" s="1418"/>
    </row>
    <row r="1718" spans="1:13" x14ac:dyDescent="0.2">
      <c r="A1718" s="3721" t="s">
        <v>21</v>
      </c>
      <c r="B1718" s="3722"/>
      <c r="C1718" s="3722"/>
      <c r="D1718" s="1215" t="s">
        <v>85</v>
      </c>
      <c r="E1718" s="3726" t="s">
        <v>25</v>
      </c>
      <c r="F1718" s="3726"/>
      <c r="G1718" s="3727"/>
      <c r="J1718" s="1068"/>
      <c r="K1718" s="1420"/>
      <c r="L1718" s="1420"/>
      <c r="M1718" s="1420"/>
    </row>
    <row r="1719" spans="1:13" ht="13.5" thickBot="1" x14ac:dyDescent="0.25">
      <c r="A1719" s="3728" t="s">
        <v>22</v>
      </c>
      <c r="B1719" s="3729"/>
      <c r="C1719" s="3729"/>
      <c r="D1719" s="1216" t="s">
        <v>113</v>
      </c>
      <c r="E1719" s="3730" t="s">
        <v>23</v>
      </c>
      <c r="F1719" s="3730"/>
      <c r="G1719" s="3731"/>
      <c r="J1719" s="1068"/>
      <c r="K1719" s="1420"/>
      <c r="L1719" s="1420"/>
      <c r="M1719" s="1420"/>
    </row>
    <row r="1720" spans="1:13" ht="16.5" x14ac:dyDescent="0.25">
      <c r="A1720" s="3732" t="s">
        <v>0</v>
      </c>
      <c r="B1720" s="3733"/>
      <c r="C1720" s="3733"/>
      <c r="D1720" s="3733"/>
      <c r="E1720" s="3733"/>
      <c r="F1720" s="3733"/>
      <c r="G1720" s="3734"/>
      <c r="J1720" s="1068"/>
      <c r="K1720" s="1420"/>
      <c r="L1720" s="1420"/>
      <c r="M1720" s="1420"/>
    </row>
    <row r="1721" spans="1:13" x14ac:dyDescent="0.2">
      <c r="A1721" s="3735" t="s">
        <v>1</v>
      </c>
      <c r="B1721" s="3736"/>
      <c r="C1721" s="3736"/>
      <c r="D1721" s="3736"/>
      <c r="E1721" s="3736"/>
      <c r="F1721" s="3736"/>
      <c r="G1721" s="3737"/>
      <c r="J1721" s="1068"/>
      <c r="K1721" s="1420"/>
      <c r="L1721" s="1420"/>
      <c r="M1721" s="1420"/>
    </row>
    <row r="1722" spans="1:13" x14ac:dyDescent="0.2">
      <c r="A1722" s="3738" t="s">
        <v>2</v>
      </c>
      <c r="B1722" s="3739"/>
      <c r="C1722" s="3739"/>
      <c r="D1722" s="3739"/>
      <c r="E1722" s="3739"/>
      <c r="F1722" s="3739"/>
      <c r="G1722" s="3740"/>
      <c r="J1722" s="1068"/>
      <c r="K1722" s="1420"/>
      <c r="L1722" s="1420"/>
      <c r="M1722" s="1420"/>
    </row>
    <row r="1723" spans="1:13" x14ac:dyDescent="0.2">
      <c r="A1723" s="1138"/>
      <c r="B1723" s="1139"/>
      <c r="C1723" s="1140"/>
      <c r="D1723" s="1141"/>
      <c r="E1723" s="1253"/>
      <c r="F1723" s="1142"/>
      <c r="G1723" s="1143" t="s">
        <v>1069</v>
      </c>
      <c r="J1723" s="1068"/>
      <c r="K1723" s="1420"/>
      <c r="L1723" s="1420"/>
      <c r="M1723" s="1420"/>
    </row>
    <row r="1724" spans="1:13" x14ac:dyDescent="0.2">
      <c r="A1724" s="1144" t="s">
        <v>4</v>
      </c>
      <c r="B1724" s="1145"/>
      <c r="C1724" s="1146" t="s">
        <v>77</v>
      </c>
      <c r="D1724" s="1147"/>
      <c r="E1724" s="1254" t="s">
        <v>1115</v>
      </c>
      <c r="F1724" s="1148"/>
      <c r="G1724" s="1149" t="s">
        <v>1116</v>
      </c>
      <c r="J1724" s="1068"/>
      <c r="K1724" s="1420"/>
      <c r="L1724" s="1420"/>
      <c r="M1724" s="1420"/>
    </row>
    <row r="1725" spans="1:13" x14ac:dyDescent="0.2">
      <c r="A1725" s="1150" t="s">
        <v>6</v>
      </c>
      <c r="B1725" s="1151"/>
      <c r="C1725" s="1152"/>
      <c r="D1725" s="1153"/>
      <c r="E1725" s="3741"/>
      <c r="F1725" s="3742"/>
      <c r="G1725" s="1154"/>
      <c r="J1725" s="1068"/>
      <c r="K1725" s="1420"/>
      <c r="L1725" s="1420"/>
      <c r="M1725" s="1420"/>
    </row>
    <row r="1726" spans="1:13" x14ac:dyDescent="0.2">
      <c r="A1726" s="1155" t="s">
        <v>7</v>
      </c>
      <c r="B1726" s="1156"/>
      <c r="C1726" s="1156"/>
      <c r="D1726" s="1157"/>
      <c r="E1726" s="1255" t="s">
        <v>8</v>
      </c>
      <c r="F1726" s="1158"/>
      <c r="G1726" s="1154" t="s">
        <v>9</v>
      </c>
      <c r="J1726" s="1068"/>
      <c r="K1726" s="1420"/>
      <c r="L1726" s="1420"/>
      <c r="M1726" s="1420"/>
    </row>
    <row r="1727" spans="1:13" x14ac:dyDescent="0.2">
      <c r="A1727" s="1138"/>
      <c r="B1727" s="1139"/>
      <c r="C1727" s="1140"/>
      <c r="D1727" s="1159"/>
      <c r="E1727" s="3743"/>
      <c r="F1727" s="3744"/>
      <c r="G1727" s="1160"/>
      <c r="J1727" s="1068"/>
      <c r="K1727" s="1420"/>
      <c r="L1727" s="1420"/>
      <c r="M1727" s="1420"/>
    </row>
    <row r="1728" spans="1:13" ht="26.25" thickBot="1" x14ac:dyDescent="0.25">
      <c r="A1728" s="1161" t="s">
        <v>10</v>
      </c>
      <c r="B1728" s="1162" t="s">
        <v>11</v>
      </c>
      <c r="C1728" s="1163" t="s">
        <v>12</v>
      </c>
      <c r="D1728" s="1164" t="s">
        <v>13</v>
      </c>
      <c r="E1728" s="1165" t="s">
        <v>14</v>
      </c>
      <c r="F1728" s="1166" t="s">
        <v>15</v>
      </c>
      <c r="G1728" s="1167" t="s">
        <v>16</v>
      </c>
      <c r="J1728" s="1068"/>
      <c r="K1728" s="1420"/>
      <c r="L1728" s="1420"/>
      <c r="M1728" s="1420"/>
    </row>
    <row r="1729" spans="1:13" ht="13.5" thickTop="1" x14ac:dyDescent="0.2">
      <c r="A1729" s="1168"/>
      <c r="B1729" s="1169"/>
      <c r="C1729" s="1170"/>
      <c r="D1729" s="1217" t="s">
        <v>193</v>
      </c>
      <c r="E1729" s="1172"/>
      <c r="F1729" s="1173"/>
      <c r="G1729" s="1174"/>
      <c r="J1729" s="1068"/>
      <c r="K1729" s="1420"/>
      <c r="L1729" s="1420"/>
      <c r="M1729" s="1420"/>
    </row>
    <row r="1730" spans="1:13" x14ac:dyDescent="0.2">
      <c r="A1730" s="1175">
        <v>88</v>
      </c>
      <c r="B1730" s="1176"/>
      <c r="C1730" s="1170"/>
      <c r="D1730" s="1171"/>
      <c r="E1730" s="1178"/>
      <c r="F1730" s="1179"/>
      <c r="G1730" s="1083"/>
      <c r="J1730" s="1126"/>
      <c r="K1730" s="1423"/>
      <c r="L1730" s="1423"/>
      <c r="M1730" s="1423"/>
    </row>
    <row r="1731" spans="1:13" x14ac:dyDescent="0.2">
      <c r="A1731" s="1175">
        <v>89</v>
      </c>
      <c r="B1731" s="1176"/>
      <c r="C1731" s="1170"/>
      <c r="D1731" s="1177"/>
      <c r="E1731" s="1178"/>
      <c r="F1731" s="1173"/>
      <c r="G1731" s="1083"/>
      <c r="J1731" s="1126"/>
      <c r="K1731" s="1423"/>
      <c r="L1731" s="1423"/>
      <c r="M1731" s="1423"/>
    </row>
    <row r="1732" spans="1:13" x14ac:dyDescent="0.2">
      <c r="A1732" s="1175">
        <v>90</v>
      </c>
      <c r="B1732" s="1176"/>
      <c r="C1732" s="1170"/>
      <c r="D1732" s="1182"/>
      <c r="E1732" s="1178"/>
      <c r="F1732" s="1173"/>
      <c r="G1732" s="1083"/>
      <c r="J1732" s="1068"/>
      <c r="K1732" s="1420"/>
      <c r="L1732" s="1420"/>
      <c r="M1732" s="1420"/>
    </row>
    <row r="1733" spans="1:13" ht="13.5" thickBot="1" x14ac:dyDescent="0.25">
      <c r="A1733" s="1175">
        <v>91</v>
      </c>
      <c r="B1733" s="1176"/>
      <c r="C1733" s="1170"/>
      <c r="D1733" s="1182"/>
      <c r="E1733" s="1178"/>
      <c r="F1733" s="1173"/>
      <c r="G1733" s="1083"/>
      <c r="J1733" s="1068"/>
      <c r="K1733" s="1420"/>
      <c r="L1733" s="1420"/>
      <c r="M1733" s="1420"/>
    </row>
    <row r="1734" spans="1:13" ht="13.5" thickBot="1" x14ac:dyDescent="0.25">
      <c r="A1734" s="1175">
        <v>92</v>
      </c>
      <c r="B1734" s="1176"/>
      <c r="C1734" s="1170"/>
      <c r="D1734" s="1182"/>
      <c r="E1734" s="1178"/>
      <c r="F1734" s="1173"/>
      <c r="G1734" s="1083"/>
      <c r="J1734" s="1127"/>
      <c r="K1734" s="1418"/>
      <c r="L1734" s="1418"/>
      <c r="M1734" s="1418"/>
    </row>
    <row r="1735" spans="1:13" x14ac:dyDescent="0.2">
      <c r="A1735" s="1175">
        <v>93</v>
      </c>
      <c r="B1735" s="1176"/>
      <c r="C1735" s="1170"/>
      <c r="D1735" s="1180"/>
      <c r="E1735" s="1183"/>
      <c r="F1735" s="1173"/>
      <c r="G1735" s="1083"/>
      <c r="J1735" s="1068"/>
      <c r="K1735" s="1420"/>
      <c r="L1735" s="1420"/>
      <c r="M1735" s="1420"/>
    </row>
    <row r="1736" spans="1:13" x14ac:dyDescent="0.2">
      <c r="A1736" s="1175">
        <v>94</v>
      </c>
      <c r="B1736" s="1176"/>
      <c r="C1736" s="1170"/>
      <c r="D1736" s="1180"/>
      <c r="E1736" s="1183"/>
      <c r="F1736" s="1184"/>
      <c r="G1736" s="1083"/>
      <c r="J1736" s="1068"/>
      <c r="K1736" s="1420"/>
      <c r="L1736" s="1420"/>
      <c r="M1736" s="1420"/>
    </row>
    <row r="1737" spans="1:13" x14ac:dyDescent="0.2">
      <c r="A1737" s="1175">
        <v>95</v>
      </c>
      <c r="B1737" s="1082"/>
      <c r="C1737" s="1170"/>
      <c r="D1737" s="1171"/>
      <c r="E1737" s="1183"/>
      <c r="F1737" s="1185"/>
      <c r="G1737" s="1083"/>
      <c r="J1737" s="1068"/>
      <c r="K1737" s="1420"/>
      <c r="L1737" s="1420"/>
      <c r="M1737" s="1420"/>
    </row>
    <row r="1738" spans="1:13" ht="16.5" x14ac:dyDescent="0.2">
      <c r="A1738" s="1175">
        <v>96</v>
      </c>
      <c r="B1738" s="1082"/>
      <c r="C1738" s="1170"/>
      <c r="D1738" s="1171"/>
      <c r="E1738" s="1186"/>
      <c r="F1738" s="1185"/>
      <c r="G1738" s="1083"/>
      <c r="J1738" s="1068"/>
      <c r="K1738" s="1420"/>
      <c r="L1738" s="1420"/>
      <c r="M1738" s="1420"/>
    </row>
    <row r="1739" spans="1:13" ht="16.5" x14ac:dyDescent="0.2">
      <c r="A1739" s="1175">
        <v>97</v>
      </c>
      <c r="B1739" s="1082"/>
      <c r="C1739" s="1170"/>
      <c r="D1739" s="1180"/>
      <c r="E1739" s="1186"/>
      <c r="F1739" s="1187"/>
      <c r="G1739" s="1083"/>
      <c r="J1739" s="1068"/>
      <c r="K1739" s="1420"/>
      <c r="L1739" s="1420"/>
      <c r="M1739" s="1420"/>
    </row>
    <row r="1740" spans="1:13" ht="16.5" x14ac:dyDescent="0.2">
      <c r="A1740" s="1175">
        <v>98</v>
      </c>
      <c r="B1740" s="1082"/>
      <c r="C1740" s="1170"/>
      <c r="D1740" s="1180"/>
      <c r="E1740" s="1186"/>
      <c r="F1740" s="1187"/>
      <c r="G1740" s="1083"/>
      <c r="J1740" s="1068"/>
      <c r="K1740" s="1420"/>
      <c r="L1740" s="1420"/>
      <c r="M1740" s="1420"/>
    </row>
    <row r="1741" spans="1:13" ht="16.5" x14ac:dyDescent="0.2">
      <c r="A1741" s="1175">
        <v>99</v>
      </c>
      <c r="B1741" s="1082"/>
      <c r="C1741" s="1170"/>
      <c r="D1741" s="1180"/>
      <c r="E1741" s="1186"/>
      <c r="F1741" s="1187"/>
      <c r="G1741" s="1083"/>
      <c r="J1741" s="1068"/>
      <c r="K1741" s="1420"/>
      <c r="L1741" s="1420"/>
      <c r="M1741" s="1420"/>
    </row>
    <row r="1742" spans="1:13" ht="16.5" x14ac:dyDescent="0.2">
      <c r="A1742" s="1175">
        <v>100</v>
      </c>
      <c r="B1742" s="1082"/>
      <c r="C1742" s="1170"/>
      <c r="D1742" s="1180"/>
      <c r="E1742" s="1186"/>
      <c r="F1742" s="1187"/>
      <c r="G1742" s="1083"/>
      <c r="J1742" s="1068"/>
      <c r="K1742" s="1420"/>
      <c r="L1742" s="1420"/>
      <c r="M1742" s="1420"/>
    </row>
    <row r="1743" spans="1:13" x14ac:dyDescent="0.2">
      <c r="A1743" s="1175">
        <v>101</v>
      </c>
      <c r="B1743" s="1082"/>
      <c r="C1743" s="1170"/>
      <c r="D1743" s="1198"/>
      <c r="E1743" s="1178"/>
      <c r="F1743" s="1189"/>
      <c r="G1743" s="1083"/>
      <c r="J1743" s="1068"/>
      <c r="K1743" s="1420"/>
      <c r="L1743" s="1420"/>
      <c r="M1743" s="1420"/>
    </row>
    <row r="1744" spans="1:13" x14ac:dyDescent="0.2">
      <c r="A1744" s="1175">
        <v>102</v>
      </c>
      <c r="B1744" s="1082"/>
      <c r="C1744" s="1170"/>
      <c r="D1744" s="1182"/>
      <c r="E1744" s="1191"/>
      <c r="F1744" s="1192"/>
      <c r="G1744" s="1083"/>
      <c r="J1744" s="1068"/>
      <c r="K1744" s="1420"/>
      <c r="L1744" s="1420"/>
      <c r="M1744" s="1420"/>
    </row>
    <row r="1745" spans="1:13" x14ac:dyDescent="0.2">
      <c r="A1745" s="1175">
        <v>103</v>
      </c>
      <c r="B1745" s="1082"/>
      <c r="C1745" s="1170"/>
      <c r="D1745" s="1171"/>
      <c r="E1745" s="1178"/>
      <c r="F1745" s="1192"/>
      <c r="G1745" s="1083"/>
      <c r="J1745" s="1068"/>
      <c r="K1745" s="1420"/>
      <c r="L1745" s="1420"/>
      <c r="M1745" s="1420"/>
    </row>
    <row r="1746" spans="1:13" x14ac:dyDescent="0.2">
      <c r="A1746" s="1175">
        <v>104</v>
      </c>
      <c r="B1746" s="1082"/>
      <c r="C1746" s="1170"/>
      <c r="D1746" s="1177"/>
      <c r="E1746" s="1178"/>
      <c r="F1746" s="1192"/>
      <c r="G1746" s="1083"/>
      <c r="J1746" s="1068"/>
      <c r="K1746" s="1420"/>
      <c r="L1746" s="1420"/>
      <c r="M1746" s="1420"/>
    </row>
    <row r="1747" spans="1:13" x14ac:dyDescent="0.2">
      <c r="A1747" s="1175">
        <v>105</v>
      </c>
      <c r="B1747" s="1082"/>
      <c r="C1747" s="1170"/>
      <c r="D1747" s="1180"/>
      <c r="E1747" s="1178"/>
      <c r="F1747" s="1192"/>
      <c r="G1747" s="1083"/>
      <c r="J1747" s="1068"/>
      <c r="K1747" s="1420"/>
      <c r="L1747" s="1420"/>
      <c r="M1747" s="1420"/>
    </row>
    <row r="1748" spans="1:13" x14ac:dyDescent="0.2">
      <c r="A1748" s="1175">
        <v>106</v>
      </c>
      <c r="B1748" s="1082"/>
      <c r="C1748" s="1170"/>
      <c r="D1748" s="1182"/>
      <c r="E1748" s="1178"/>
      <c r="F1748" s="1192"/>
      <c r="G1748" s="1083"/>
      <c r="J1748" s="1068"/>
      <c r="K1748" s="1420"/>
      <c r="L1748" s="1420"/>
      <c r="M1748" s="1420"/>
    </row>
    <row r="1749" spans="1:13" x14ac:dyDescent="0.2">
      <c r="A1749" s="1175">
        <v>107</v>
      </c>
      <c r="B1749" s="1082"/>
      <c r="C1749" s="1170"/>
      <c r="D1749" s="1171"/>
      <c r="E1749" s="1178"/>
      <c r="F1749" s="1196"/>
      <c r="G1749" s="1083"/>
      <c r="J1749" s="1068"/>
      <c r="K1749" s="1420"/>
      <c r="L1749" s="1420"/>
      <c r="M1749" s="1420"/>
    </row>
    <row r="1750" spans="1:13" x14ac:dyDescent="0.2">
      <c r="A1750" s="1175">
        <v>108</v>
      </c>
      <c r="B1750" s="1082"/>
      <c r="C1750" s="1170"/>
      <c r="D1750" s="1219"/>
      <c r="E1750" s="1178"/>
      <c r="F1750" s="1196"/>
      <c r="G1750" s="1083"/>
      <c r="J1750" s="1068"/>
      <c r="K1750" s="1420"/>
      <c r="L1750" s="1420"/>
      <c r="M1750" s="1420"/>
    </row>
    <row r="1751" spans="1:13" x14ac:dyDescent="0.2">
      <c r="A1751" s="1175">
        <v>109</v>
      </c>
      <c r="B1751" s="1082"/>
      <c r="C1751" s="1170"/>
      <c r="D1751" s="1180"/>
      <c r="E1751" s="1178"/>
      <c r="F1751" s="1197"/>
      <c r="G1751" s="1083"/>
      <c r="J1751" s="1068"/>
      <c r="K1751" s="1420"/>
      <c r="L1751" s="1420"/>
      <c r="M1751" s="1420"/>
    </row>
    <row r="1752" spans="1:13" x14ac:dyDescent="0.2">
      <c r="A1752" s="1175">
        <v>110</v>
      </c>
      <c r="B1752" s="1082"/>
      <c r="C1752" s="1170"/>
      <c r="D1752" s="1194"/>
      <c r="E1752" s="1178"/>
      <c r="F1752" s="1196"/>
      <c r="G1752" s="1083"/>
      <c r="J1752" s="1068"/>
      <c r="K1752" s="1420"/>
      <c r="L1752" s="1420"/>
      <c r="M1752" s="1420"/>
    </row>
    <row r="1753" spans="1:13" x14ac:dyDescent="0.2">
      <c r="A1753" s="1175">
        <v>111</v>
      </c>
      <c r="B1753" s="1082"/>
      <c r="C1753" s="1170"/>
      <c r="D1753" s="1194"/>
      <c r="E1753" s="1178"/>
      <c r="F1753" s="1196"/>
      <c r="G1753" s="1083"/>
      <c r="J1753" s="1068"/>
      <c r="K1753" s="1420"/>
      <c r="L1753" s="1420"/>
      <c r="M1753" s="1420"/>
    </row>
    <row r="1754" spans="1:13" x14ac:dyDescent="0.2">
      <c r="A1754" s="1175">
        <v>112</v>
      </c>
      <c r="B1754" s="1082"/>
      <c r="C1754" s="1170"/>
      <c r="D1754" s="1180"/>
      <c r="E1754" s="1178"/>
      <c r="F1754" s="1196"/>
      <c r="G1754" s="1083"/>
      <c r="J1754" s="1068"/>
      <c r="K1754" s="1420"/>
      <c r="L1754" s="1420"/>
      <c r="M1754" s="1420"/>
    </row>
    <row r="1755" spans="1:13" x14ac:dyDescent="0.2">
      <c r="A1755" s="1175">
        <v>113</v>
      </c>
      <c r="B1755" s="1082"/>
      <c r="C1755" s="1170"/>
      <c r="D1755" s="1180"/>
      <c r="E1755" s="1178"/>
      <c r="F1755" s="1196"/>
      <c r="G1755" s="1083"/>
      <c r="J1755" s="1068"/>
      <c r="K1755" s="1420"/>
      <c r="L1755" s="1420"/>
      <c r="M1755" s="1420"/>
    </row>
    <row r="1756" spans="1:13" x14ac:dyDescent="0.2">
      <c r="A1756" s="1175">
        <v>114</v>
      </c>
      <c r="B1756" s="1082"/>
      <c r="C1756" s="1170"/>
      <c r="D1756" s="1194"/>
      <c r="E1756" s="1178"/>
      <c r="F1756" s="1196"/>
      <c r="G1756" s="1083"/>
      <c r="J1756" s="1068"/>
      <c r="K1756" s="1420"/>
      <c r="L1756" s="1420"/>
      <c r="M1756" s="1420"/>
    </row>
    <row r="1757" spans="1:13" x14ac:dyDescent="0.2">
      <c r="A1757" s="1175">
        <v>115</v>
      </c>
      <c r="B1757" s="1082"/>
      <c r="C1757" s="1170"/>
      <c r="D1757" s="1194"/>
      <c r="E1757" s="1178"/>
      <c r="F1757" s="1196"/>
      <c r="G1757" s="1083"/>
      <c r="J1757" s="1068"/>
      <c r="K1757" s="1420"/>
      <c r="L1757" s="1420"/>
      <c r="M1757" s="1420"/>
    </row>
    <row r="1758" spans="1:13" x14ac:dyDescent="0.2">
      <c r="A1758" s="1175">
        <v>116</v>
      </c>
      <c r="B1758" s="1082"/>
      <c r="C1758" s="1170"/>
      <c r="D1758" s="1220"/>
      <c r="E1758" s="1178"/>
      <c r="F1758" s="1196"/>
      <c r="G1758" s="1083"/>
      <c r="J1758" s="1068"/>
      <c r="K1758" s="1420"/>
      <c r="L1758" s="1420"/>
      <c r="M1758" s="1420"/>
    </row>
    <row r="1759" spans="1:13" x14ac:dyDescent="0.2">
      <c r="A1759" s="1175">
        <v>117</v>
      </c>
      <c r="B1759" s="1082"/>
      <c r="C1759" s="1170"/>
      <c r="D1759" s="1194"/>
      <c r="E1759" s="1178"/>
      <c r="F1759" s="1196"/>
      <c r="G1759" s="1083"/>
      <c r="J1759" s="1068"/>
      <c r="K1759" s="1420"/>
      <c r="L1759" s="1420"/>
      <c r="M1759" s="1420"/>
    </row>
    <row r="1760" spans="1:13" x14ac:dyDescent="0.2">
      <c r="A1760" s="1175"/>
      <c r="B1760" s="1082"/>
      <c r="C1760" s="1181"/>
      <c r="D1760" s="1180"/>
      <c r="E1760" s="1178"/>
      <c r="F1760" s="1199"/>
      <c r="G1760" s="1083"/>
      <c r="J1760" s="1068"/>
      <c r="K1760" s="1420"/>
      <c r="L1760" s="1420"/>
      <c r="M1760" s="1420"/>
    </row>
    <row r="1761" spans="1:13" ht="13.5" thickBot="1" x14ac:dyDescent="0.25">
      <c r="A1761" s="1168"/>
      <c r="B1761" s="1200"/>
      <c r="C1761" s="1201"/>
      <c r="D1761" s="1201"/>
      <c r="E1761" s="1256"/>
      <c r="F1761" s="1202" t="s">
        <v>985</v>
      </c>
      <c r="G1761" s="1203">
        <f>SUM(G1729:G1760)</f>
        <v>0</v>
      </c>
      <c r="J1761" s="1068"/>
      <c r="K1761" s="1420"/>
      <c r="L1761" s="1420"/>
      <c r="M1761" s="1420"/>
    </row>
    <row r="1762" spans="1:13" ht="13.5" thickTop="1" x14ac:dyDescent="0.2">
      <c r="A1762" s="1150" t="s">
        <v>1117</v>
      </c>
      <c r="B1762" s="1204"/>
      <c r="C1762" s="1205"/>
      <c r="D1762" s="1206"/>
      <c r="E1762" s="1257"/>
      <c r="F1762" s="1207"/>
      <c r="G1762" s="1154"/>
      <c r="J1762" s="1068"/>
      <c r="K1762" s="1420"/>
      <c r="L1762" s="1420"/>
      <c r="M1762" s="1420"/>
    </row>
    <row r="1763" spans="1:13" ht="13.5" thickBot="1" x14ac:dyDescent="0.25">
      <c r="A1763" s="1208"/>
      <c r="B1763" s="1209"/>
      <c r="C1763" s="1209"/>
      <c r="D1763" s="1210"/>
      <c r="E1763" s="1258"/>
      <c r="F1763" s="1211"/>
      <c r="G1763" s="1212"/>
      <c r="J1763" s="1068"/>
      <c r="K1763" s="1420"/>
      <c r="L1763" s="1420"/>
      <c r="M1763" s="1420"/>
    </row>
    <row r="1764" spans="1:13" ht="13.5" thickTop="1" x14ac:dyDescent="0.2">
      <c r="A1764" s="3745"/>
      <c r="B1764" s="3746"/>
      <c r="C1764" s="3746"/>
      <c r="D1764" s="1213" t="s">
        <v>18</v>
      </c>
      <c r="E1764" s="3747" t="s">
        <v>19</v>
      </c>
      <c r="F1764" s="3747"/>
      <c r="G1764" s="3748"/>
      <c r="J1764" s="1068"/>
      <c r="K1764" s="1420"/>
      <c r="L1764" s="1420"/>
      <c r="M1764" s="1420"/>
    </row>
    <row r="1765" spans="1:13" x14ac:dyDescent="0.2">
      <c r="A1765" s="3721" t="s">
        <v>20</v>
      </c>
      <c r="B1765" s="3722"/>
      <c r="C1765" s="3722"/>
      <c r="D1765" s="1214"/>
      <c r="E1765" s="3723"/>
      <c r="F1765" s="3724"/>
      <c r="G1765" s="3725"/>
      <c r="J1765" s="1068"/>
      <c r="K1765" s="1420"/>
      <c r="L1765" s="1420"/>
      <c r="M1765" s="1420"/>
    </row>
    <row r="1766" spans="1:13" x14ac:dyDescent="0.2">
      <c r="A1766" s="3721" t="s">
        <v>21</v>
      </c>
      <c r="B1766" s="3722"/>
      <c r="C1766" s="3722"/>
      <c r="D1766" s="1215" t="s">
        <v>85</v>
      </c>
      <c r="E1766" s="3726" t="s">
        <v>25</v>
      </c>
      <c r="F1766" s="3726"/>
      <c r="G1766" s="3727"/>
      <c r="J1766" s="1068"/>
      <c r="K1766" s="1420"/>
      <c r="L1766" s="1420"/>
      <c r="M1766" s="1420"/>
    </row>
    <row r="1767" spans="1:13" ht="13.5" thickBot="1" x14ac:dyDescent="0.25">
      <c r="A1767" s="3728" t="s">
        <v>22</v>
      </c>
      <c r="B1767" s="3729"/>
      <c r="C1767" s="3729"/>
      <c r="D1767" s="1216" t="s">
        <v>113</v>
      </c>
      <c r="E1767" s="3730" t="s">
        <v>23</v>
      </c>
      <c r="F1767" s="3730"/>
      <c r="G1767" s="3731"/>
      <c r="J1767" s="1068"/>
      <c r="K1767" s="1420"/>
      <c r="L1767" s="1420"/>
      <c r="M1767" s="1420"/>
    </row>
    <row r="1768" spans="1:13" x14ac:dyDescent="0.2">
      <c r="J1768" s="1068"/>
      <c r="K1768" s="1420"/>
      <c r="L1768" s="1420"/>
      <c r="M1768" s="1420"/>
    </row>
    <row r="1769" spans="1:13" x14ac:dyDescent="0.2">
      <c r="J1769" s="1068"/>
      <c r="K1769" s="1420"/>
      <c r="L1769" s="1420"/>
      <c r="M1769" s="1420"/>
    </row>
    <row r="1770" spans="1:13" x14ac:dyDescent="0.2">
      <c r="J1770" s="1068"/>
      <c r="K1770" s="1420"/>
      <c r="L1770" s="1420"/>
      <c r="M1770" s="1420"/>
    </row>
    <row r="1771" spans="1:13" x14ac:dyDescent="0.2">
      <c r="J1771" s="1068"/>
      <c r="K1771" s="1420"/>
      <c r="L1771" s="1420"/>
      <c r="M1771" s="1420"/>
    </row>
    <row r="1772" spans="1:13" x14ac:dyDescent="0.2">
      <c r="J1772" s="1068"/>
      <c r="K1772" s="1420"/>
      <c r="L1772" s="1420"/>
      <c r="M1772" s="1420"/>
    </row>
    <row r="1773" spans="1:13" x14ac:dyDescent="0.2">
      <c r="A1773"/>
      <c r="B1773"/>
      <c r="C1773"/>
      <c r="D1773"/>
      <c r="E1773"/>
      <c r="F1773"/>
      <c r="I1773"/>
      <c r="J1773" s="1068"/>
      <c r="K1773" s="1420"/>
      <c r="L1773" s="1420"/>
      <c r="M1773" s="1420"/>
    </row>
    <row r="1774" spans="1:13" x14ac:dyDescent="0.2">
      <c r="A1774"/>
      <c r="B1774"/>
      <c r="C1774"/>
      <c r="D1774"/>
      <c r="E1774"/>
      <c r="F1774"/>
      <c r="I1774"/>
      <c r="J1774" s="1068"/>
      <c r="K1774" s="1420"/>
      <c r="L1774" s="1420"/>
      <c r="M1774" s="1420"/>
    </row>
    <row r="1775" spans="1:13" x14ac:dyDescent="0.2">
      <c r="A1775"/>
      <c r="B1775"/>
      <c r="C1775"/>
      <c r="D1775"/>
      <c r="E1775"/>
      <c r="F1775"/>
      <c r="I1775"/>
      <c r="J1775" s="1068"/>
      <c r="K1775" s="1420"/>
      <c r="L1775" s="1420"/>
      <c r="M1775" s="1420"/>
    </row>
    <row r="1776" spans="1:13" x14ac:dyDescent="0.2">
      <c r="A1776"/>
      <c r="B1776"/>
      <c r="C1776"/>
      <c r="D1776"/>
      <c r="E1776"/>
      <c r="F1776"/>
      <c r="I1776"/>
      <c r="J1776" s="1068"/>
      <c r="K1776" s="1420"/>
      <c r="L1776" s="1420"/>
      <c r="M1776" s="1420"/>
    </row>
    <row r="1777" spans="1:13" x14ac:dyDescent="0.2">
      <c r="A1777"/>
      <c r="B1777"/>
      <c r="C1777"/>
      <c r="D1777"/>
      <c r="E1777"/>
      <c r="F1777"/>
      <c r="I1777"/>
      <c r="J1777" s="1068"/>
      <c r="K1777" s="1420"/>
      <c r="L1777" s="1420"/>
      <c r="M1777" s="1420"/>
    </row>
    <row r="1778" spans="1:13" x14ac:dyDescent="0.2">
      <c r="A1778"/>
      <c r="B1778"/>
      <c r="C1778"/>
      <c r="D1778"/>
      <c r="E1778"/>
      <c r="F1778"/>
      <c r="I1778"/>
      <c r="J1778" s="1068"/>
      <c r="K1778" s="1420"/>
      <c r="L1778" s="1420"/>
      <c r="M1778" s="1420"/>
    </row>
    <row r="1779" spans="1:13" x14ac:dyDescent="0.2">
      <c r="A1779"/>
      <c r="B1779"/>
      <c r="C1779"/>
      <c r="D1779"/>
      <c r="E1779"/>
      <c r="F1779"/>
      <c r="I1779"/>
      <c r="J1779" s="1068"/>
      <c r="K1779" s="1420"/>
      <c r="L1779" s="1420"/>
      <c r="M1779" s="1420"/>
    </row>
    <row r="1780" spans="1:13" x14ac:dyDescent="0.2">
      <c r="A1780"/>
      <c r="B1780"/>
      <c r="C1780"/>
      <c r="D1780"/>
      <c r="E1780"/>
      <c r="F1780"/>
      <c r="I1780"/>
      <c r="J1780" s="1068"/>
      <c r="K1780" s="1420"/>
      <c r="L1780" s="1420"/>
      <c r="M1780" s="1420"/>
    </row>
    <row r="1781" spans="1:13" x14ac:dyDescent="0.2">
      <c r="A1781"/>
      <c r="B1781"/>
      <c r="C1781"/>
      <c r="D1781"/>
      <c r="E1781"/>
      <c r="F1781"/>
      <c r="I1781"/>
      <c r="J1781" s="1068"/>
      <c r="K1781" s="1420"/>
      <c r="L1781" s="1420"/>
      <c r="M1781" s="1420"/>
    </row>
    <row r="1782" spans="1:13" x14ac:dyDescent="0.2">
      <c r="A1782"/>
      <c r="B1782"/>
      <c r="C1782"/>
      <c r="D1782"/>
      <c r="E1782"/>
      <c r="F1782"/>
      <c r="I1782"/>
      <c r="J1782" s="1068"/>
      <c r="K1782" s="1420"/>
      <c r="L1782" s="1420"/>
      <c r="M1782" s="1420"/>
    </row>
    <row r="1783" spans="1:13" x14ac:dyDescent="0.2">
      <c r="A1783"/>
      <c r="B1783"/>
      <c r="C1783"/>
      <c r="D1783"/>
      <c r="E1783"/>
      <c r="F1783"/>
      <c r="I1783"/>
      <c r="J1783" s="1068"/>
      <c r="K1783" s="1420"/>
      <c r="L1783" s="1420"/>
      <c r="M1783" s="1420"/>
    </row>
    <row r="1784" spans="1:13" x14ac:dyDescent="0.2">
      <c r="A1784"/>
      <c r="B1784"/>
      <c r="C1784"/>
      <c r="D1784"/>
      <c r="E1784"/>
      <c r="F1784"/>
      <c r="I1784"/>
      <c r="J1784" s="1068"/>
      <c r="K1784" s="1420"/>
      <c r="L1784" s="1420"/>
      <c r="M1784" s="1420"/>
    </row>
    <row r="1785" spans="1:13" x14ac:dyDescent="0.2">
      <c r="A1785"/>
      <c r="B1785"/>
      <c r="C1785"/>
      <c r="D1785"/>
      <c r="E1785"/>
      <c r="F1785"/>
      <c r="I1785"/>
      <c r="J1785" s="1068"/>
      <c r="K1785" s="1420"/>
      <c r="L1785" s="1420"/>
      <c r="M1785" s="1420"/>
    </row>
    <row r="1786" spans="1:13" x14ac:dyDescent="0.2">
      <c r="A1786"/>
      <c r="B1786"/>
      <c r="C1786"/>
      <c r="D1786"/>
      <c r="E1786"/>
      <c r="F1786"/>
      <c r="I1786"/>
      <c r="J1786" s="1068"/>
      <c r="K1786" s="1420"/>
      <c r="L1786" s="1420"/>
      <c r="M1786" s="1420"/>
    </row>
    <row r="1787" spans="1:13" x14ac:dyDescent="0.2">
      <c r="A1787"/>
      <c r="B1787"/>
      <c r="C1787"/>
      <c r="D1787"/>
      <c r="E1787"/>
      <c r="F1787"/>
      <c r="I1787"/>
      <c r="J1787" s="1068"/>
      <c r="K1787" s="1420"/>
      <c r="L1787" s="1420"/>
      <c r="M1787" s="1420"/>
    </row>
    <row r="1788" spans="1:13" x14ac:dyDescent="0.2">
      <c r="A1788"/>
      <c r="B1788"/>
      <c r="C1788"/>
      <c r="D1788"/>
      <c r="E1788"/>
      <c r="F1788"/>
      <c r="I1788"/>
      <c r="J1788" s="1068"/>
      <c r="K1788" s="1420"/>
      <c r="L1788" s="1420"/>
      <c r="M1788" s="1420"/>
    </row>
    <row r="1789" spans="1:13" x14ac:dyDescent="0.2">
      <c r="J1789" s="1068"/>
      <c r="K1789" s="1420"/>
      <c r="L1789" s="1420"/>
      <c r="M1789" s="1420"/>
    </row>
    <row r="1790" spans="1:13" x14ac:dyDescent="0.2">
      <c r="J1790" s="1068"/>
      <c r="K1790" s="1420"/>
      <c r="L1790" s="1420"/>
      <c r="M1790" s="1420"/>
    </row>
    <row r="1791" spans="1:13" x14ac:dyDescent="0.2">
      <c r="J1791" s="1068"/>
      <c r="K1791" s="1420"/>
      <c r="L1791" s="1420"/>
      <c r="M1791" s="1420"/>
    </row>
    <row r="1792" spans="1:13" x14ac:dyDescent="0.2">
      <c r="J1792" s="1068"/>
      <c r="K1792" s="1420"/>
      <c r="L1792" s="1420"/>
      <c r="M1792" s="1420"/>
    </row>
    <row r="1793" spans="1:13" x14ac:dyDescent="0.2">
      <c r="J1793" s="1068"/>
      <c r="K1793" s="1420"/>
      <c r="L1793" s="1420"/>
      <c r="M1793" s="1420"/>
    </row>
    <row r="1794" spans="1:13" x14ac:dyDescent="0.2">
      <c r="J1794" s="1068"/>
      <c r="K1794" s="1420"/>
      <c r="L1794" s="1420"/>
      <c r="M1794" s="1420"/>
    </row>
    <row r="1795" spans="1:13" x14ac:dyDescent="0.2">
      <c r="J1795" s="1068"/>
      <c r="K1795" s="1420"/>
      <c r="L1795" s="1420"/>
      <c r="M1795" s="1420"/>
    </row>
    <row r="1796" spans="1:13" x14ac:dyDescent="0.2">
      <c r="J1796" s="1068"/>
      <c r="K1796" s="1420"/>
      <c r="L1796" s="1420"/>
      <c r="M1796" s="1420"/>
    </row>
    <row r="1797" spans="1:13" x14ac:dyDescent="0.2">
      <c r="J1797" s="1068"/>
      <c r="K1797" s="1420"/>
      <c r="L1797" s="1420"/>
      <c r="M1797" s="1420"/>
    </row>
    <row r="1798" spans="1:13" x14ac:dyDescent="0.2">
      <c r="J1798" s="1068"/>
      <c r="K1798" s="1420"/>
      <c r="L1798" s="1420"/>
      <c r="M1798" s="1420"/>
    </row>
    <row r="1799" spans="1:13" x14ac:dyDescent="0.2">
      <c r="J1799" s="1068"/>
      <c r="K1799" s="1420"/>
      <c r="L1799" s="1420"/>
      <c r="M1799" s="1420"/>
    </row>
    <row r="1800" spans="1:13" ht="13.5" thickBot="1" x14ac:dyDescent="0.25">
      <c r="J1800" s="1068"/>
      <c r="K1800" s="1420"/>
      <c r="L1800" s="1420"/>
      <c r="M1800" s="1420"/>
    </row>
    <row r="1801" spans="1:13" ht="16.5" x14ac:dyDescent="0.25">
      <c r="A1801" s="3415" t="s">
        <v>0</v>
      </c>
      <c r="B1801" s="3416"/>
      <c r="C1801" s="3416"/>
      <c r="D1801" s="3416"/>
      <c r="E1801" s="3416"/>
      <c r="F1801" s="3416"/>
      <c r="G1801" s="3417"/>
    </row>
    <row r="1802" spans="1:13" x14ac:dyDescent="0.2">
      <c r="A1802" s="3418" t="s">
        <v>1</v>
      </c>
      <c r="B1802" s="3419"/>
      <c r="C1802" s="3419"/>
      <c r="D1802" s="3419"/>
      <c r="E1802" s="3419"/>
      <c r="F1802" s="3419"/>
      <c r="G1802" s="3420"/>
    </row>
    <row r="1803" spans="1:13" x14ac:dyDescent="0.2">
      <c r="A1803" s="3421" t="s">
        <v>2</v>
      </c>
      <c r="B1803" s="3422"/>
      <c r="C1803" s="3422"/>
      <c r="D1803" s="3422"/>
      <c r="E1803" s="3422"/>
      <c r="F1803" s="3422"/>
      <c r="G1803" s="3423"/>
    </row>
    <row r="1804" spans="1:13" x14ac:dyDescent="0.2">
      <c r="A1804" s="1090"/>
      <c r="B1804" s="3"/>
      <c r="C1804" s="1319"/>
      <c r="D1804" s="990"/>
      <c r="E1804" s="1240"/>
      <c r="F1804" s="6"/>
      <c r="G1804" s="7" t="s">
        <v>1848</v>
      </c>
    </row>
    <row r="1805" spans="1:13" x14ac:dyDescent="0.2">
      <c r="A1805" s="1091" t="s">
        <v>4</v>
      </c>
      <c r="B1805" s="9"/>
      <c r="C1805" s="10" t="s">
        <v>77</v>
      </c>
      <c r="D1805" s="991"/>
      <c r="E1805" s="1734" t="s">
        <v>2821</v>
      </c>
      <c r="F1805" s="1794"/>
      <c r="G1805" s="739" t="s">
        <v>2819</v>
      </c>
    </row>
    <row r="1806" spans="1:13" x14ac:dyDescent="0.2">
      <c r="A1806" s="1092" t="s">
        <v>6</v>
      </c>
      <c r="B1806" s="15"/>
      <c r="C1806" s="16"/>
      <c r="D1806" s="992"/>
      <c r="E1806" s="3719"/>
      <c r="F1806" s="3720"/>
      <c r="G1806" s="17"/>
    </row>
    <row r="1807" spans="1:13" x14ac:dyDescent="0.2">
      <c r="A1807" s="1093" t="s">
        <v>7</v>
      </c>
      <c r="B1807" s="19"/>
      <c r="C1807" s="19"/>
      <c r="D1807" s="993"/>
      <c r="E1807" s="1742" t="s">
        <v>8</v>
      </c>
      <c r="F1807" s="1795"/>
      <c r="G1807" s="17" t="s">
        <v>9</v>
      </c>
    </row>
    <row r="1808" spans="1:13" x14ac:dyDescent="0.2">
      <c r="A1808" s="1090"/>
      <c r="B1808" s="3"/>
      <c r="C1808" s="1319"/>
      <c r="D1808" s="994"/>
      <c r="E1808" s="3426"/>
      <c r="F1808" s="3427"/>
      <c r="G1808" s="22"/>
    </row>
    <row r="1809" spans="1:13" ht="26.25" thickBot="1" x14ac:dyDescent="0.25">
      <c r="A1809" s="1094" t="s">
        <v>10</v>
      </c>
      <c r="B1809" s="24" t="s">
        <v>11</v>
      </c>
      <c r="C1809" s="25" t="s">
        <v>12</v>
      </c>
      <c r="D1809" s="26" t="s">
        <v>13</v>
      </c>
      <c r="E1809" s="27" t="s">
        <v>14</v>
      </c>
      <c r="F1809" s="28" t="s">
        <v>15</v>
      </c>
      <c r="G1809" s="29" t="s">
        <v>16</v>
      </c>
    </row>
    <row r="1810" spans="1:13" ht="12.75" customHeight="1" thickTop="1" x14ac:dyDescent="0.2">
      <c r="A1810" s="142">
        <v>1</v>
      </c>
      <c r="B1810" s="79"/>
      <c r="C1810" s="1347" t="s">
        <v>620</v>
      </c>
      <c r="D1810" s="1348" t="s">
        <v>1701</v>
      </c>
      <c r="E1810" s="410">
        <v>50</v>
      </c>
      <c r="F1810" s="1078">
        <v>141</v>
      </c>
      <c r="G1810" s="125">
        <f>F1810*E1810</f>
        <v>7050</v>
      </c>
      <c r="J1810" s="1340"/>
      <c r="K1810" s="1181">
        <v>50</v>
      </c>
      <c r="L1810" s="1181"/>
      <c r="M1810" s="1181"/>
    </row>
    <row r="1811" spans="1:13" ht="12.75" customHeight="1" x14ac:dyDescent="0.2">
      <c r="A1811" s="142">
        <v>2</v>
      </c>
      <c r="B1811" s="79"/>
      <c r="C1811" s="1347" t="s">
        <v>227</v>
      </c>
      <c r="D1811" s="104" t="s">
        <v>1702</v>
      </c>
      <c r="E1811" s="1054">
        <v>2</v>
      </c>
      <c r="F1811" s="1078">
        <v>4000</v>
      </c>
      <c r="G1811" s="125">
        <f t="shared" ref="G1811:G1838" si="43">F1811*E1811</f>
        <v>8000</v>
      </c>
      <c r="J1811" s="1340"/>
      <c r="K1811" s="410">
        <v>2</v>
      </c>
      <c r="L1811" s="410"/>
      <c r="M1811" s="410"/>
    </row>
    <row r="1812" spans="1:13" ht="12.75" customHeight="1" x14ac:dyDescent="0.2">
      <c r="A1812" s="142">
        <v>3</v>
      </c>
      <c r="B1812" s="79"/>
      <c r="C1812" s="1347" t="s">
        <v>232</v>
      </c>
      <c r="D1812" s="1349" t="s">
        <v>1703</v>
      </c>
      <c r="E1812" s="1054">
        <v>70</v>
      </c>
      <c r="F1812" s="1078">
        <v>117</v>
      </c>
      <c r="G1812" s="125">
        <f t="shared" si="43"/>
        <v>8190</v>
      </c>
      <c r="J1812" s="1341"/>
      <c r="K1812" s="410">
        <v>70</v>
      </c>
      <c r="L1812" s="410"/>
      <c r="M1812" s="410"/>
    </row>
    <row r="1813" spans="1:13" ht="12.75" customHeight="1" x14ac:dyDescent="0.2">
      <c r="A1813" s="142">
        <v>4</v>
      </c>
      <c r="B1813" s="79"/>
      <c r="C1813" s="1347" t="s">
        <v>1700</v>
      </c>
      <c r="D1813" s="1348" t="s">
        <v>1704</v>
      </c>
      <c r="E1813" s="1054">
        <v>50</v>
      </c>
      <c r="F1813" s="1077">
        <v>750</v>
      </c>
      <c r="G1813" s="125">
        <f t="shared" si="43"/>
        <v>37500</v>
      </c>
      <c r="J1813" s="1340"/>
      <c r="K1813" s="410">
        <v>50</v>
      </c>
      <c r="L1813" s="410"/>
      <c r="M1813" s="410"/>
    </row>
    <row r="1814" spans="1:13" ht="12.75" customHeight="1" x14ac:dyDescent="0.2">
      <c r="A1814" s="142">
        <v>5</v>
      </c>
      <c r="B1814" s="79"/>
      <c r="C1814" s="1347" t="s">
        <v>59</v>
      </c>
      <c r="D1814" s="1348" t="s">
        <v>1705</v>
      </c>
      <c r="E1814" s="1054">
        <v>26</v>
      </c>
      <c r="F1814" s="1078">
        <v>198</v>
      </c>
      <c r="G1814" s="125">
        <f t="shared" si="43"/>
        <v>5148</v>
      </c>
      <c r="J1814" s="1340"/>
      <c r="K1814" s="1181">
        <v>30</v>
      </c>
      <c r="L1814" s="1181"/>
      <c r="M1814" s="1181"/>
    </row>
    <row r="1815" spans="1:13" ht="12.75" customHeight="1" x14ac:dyDescent="0.2">
      <c r="A1815" s="142">
        <v>6</v>
      </c>
      <c r="B1815" s="79"/>
      <c r="C1815" s="1347" t="s">
        <v>59</v>
      </c>
      <c r="D1815" s="1348" t="s">
        <v>1706</v>
      </c>
      <c r="E1815" s="258">
        <v>30</v>
      </c>
      <c r="F1815" s="1078">
        <v>198</v>
      </c>
      <c r="G1815" s="125">
        <f t="shared" si="43"/>
        <v>5940</v>
      </c>
      <c r="J1815" s="1340"/>
      <c r="K1815" s="85">
        <v>30</v>
      </c>
      <c r="L1815" s="85"/>
      <c r="M1815" s="85"/>
    </row>
    <row r="1816" spans="1:13" ht="12.75" customHeight="1" x14ac:dyDescent="0.2">
      <c r="A1816" s="142">
        <v>7</v>
      </c>
      <c r="B1816" s="79"/>
      <c r="C1816" s="1347" t="s">
        <v>59</v>
      </c>
      <c r="D1816" s="1348" t="s">
        <v>1707</v>
      </c>
      <c r="E1816" s="1054">
        <v>15</v>
      </c>
      <c r="F1816" s="1078">
        <v>198</v>
      </c>
      <c r="G1816" s="125">
        <f t="shared" si="43"/>
        <v>2970</v>
      </c>
      <c r="J1816" s="1340"/>
      <c r="K1816" s="410">
        <v>15</v>
      </c>
      <c r="L1816" s="410"/>
      <c r="M1816" s="410"/>
    </row>
    <row r="1817" spans="1:13" ht="12.75" customHeight="1" x14ac:dyDescent="0.2">
      <c r="A1817" s="142">
        <v>8</v>
      </c>
      <c r="B1817" s="38"/>
      <c r="C1817" s="1347" t="s">
        <v>59</v>
      </c>
      <c r="D1817" s="1348" t="s">
        <v>1708</v>
      </c>
      <c r="E1817" s="1054">
        <v>39</v>
      </c>
      <c r="F1817" s="1345">
        <v>87</v>
      </c>
      <c r="G1817" s="125">
        <f t="shared" si="43"/>
        <v>3393</v>
      </c>
      <c r="J1817" s="1340"/>
      <c r="K1817" s="1181">
        <v>60</v>
      </c>
      <c r="L1817" s="1181"/>
      <c r="M1817" s="1181"/>
    </row>
    <row r="1818" spans="1:13" ht="12.75" customHeight="1" x14ac:dyDescent="0.2">
      <c r="A1818" s="142">
        <v>9</v>
      </c>
      <c r="B1818" s="38"/>
      <c r="C1818" s="1347" t="s">
        <v>59</v>
      </c>
      <c r="D1818" s="1348" t="s">
        <v>1709</v>
      </c>
      <c r="E1818" s="1054">
        <v>7</v>
      </c>
      <c r="F1818" s="1346">
        <v>1890</v>
      </c>
      <c r="G1818" s="125">
        <f t="shared" si="43"/>
        <v>13230</v>
      </c>
      <c r="J1818" s="1340"/>
      <c r="K1818" s="1172">
        <v>30</v>
      </c>
      <c r="L1818" s="1172"/>
      <c r="M1818" s="1172"/>
    </row>
    <row r="1819" spans="1:13" ht="12.75" customHeight="1" x14ac:dyDescent="0.2">
      <c r="A1819" s="142">
        <v>10</v>
      </c>
      <c r="B1819" s="38"/>
      <c r="C1819" s="1347" t="s">
        <v>59</v>
      </c>
      <c r="D1819" s="1348" t="s">
        <v>1710</v>
      </c>
      <c r="E1819" s="1054">
        <v>100</v>
      </c>
      <c r="F1819" s="1346">
        <v>139</v>
      </c>
      <c r="G1819" s="125">
        <f t="shared" si="43"/>
        <v>13900</v>
      </c>
      <c r="J1819" s="1340"/>
      <c r="K1819" s="410">
        <v>100</v>
      </c>
      <c r="L1819" s="410"/>
      <c r="M1819" s="410"/>
    </row>
    <row r="1820" spans="1:13" ht="12.75" customHeight="1" x14ac:dyDescent="0.2">
      <c r="A1820" s="142">
        <v>11</v>
      </c>
      <c r="B1820" s="38"/>
      <c r="C1820" s="1347" t="s">
        <v>59</v>
      </c>
      <c r="D1820" s="1348" t="s">
        <v>1711</v>
      </c>
      <c r="E1820" s="1054">
        <v>4</v>
      </c>
      <c r="F1820" s="1346">
        <v>542</v>
      </c>
      <c r="G1820" s="125">
        <f t="shared" si="43"/>
        <v>2168</v>
      </c>
      <c r="J1820" s="1340"/>
      <c r="K1820" s="410">
        <v>4</v>
      </c>
      <c r="L1820" s="410"/>
      <c r="M1820" s="410"/>
    </row>
    <row r="1821" spans="1:13" ht="12.75" customHeight="1" x14ac:dyDescent="0.2">
      <c r="A1821" s="142">
        <v>12</v>
      </c>
      <c r="B1821" s="38"/>
      <c r="C1821" s="1347" t="s">
        <v>59</v>
      </c>
      <c r="D1821" s="1348" t="s">
        <v>1712</v>
      </c>
      <c r="E1821" s="258">
        <v>10</v>
      </c>
      <c r="F1821" s="1346">
        <v>472</v>
      </c>
      <c r="G1821" s="125">
        <f t="shared" si="43"/>
        <v>4720</v>
      </c>
      <c r="J1821" s="1340"/>
      <c r="K1821" s="85">
        <v>10</v>
      </c>
      <c r="L1821" s="85"/>
      <c r="M1821" s="85"/>
    </row>
    <row r="1822" spans="1:13" ht="12.75" customHeight="1" x14ac:dyDescent="0.2">
      <c r="A1822" s="142">
        <v>13</v>
      </c>
      <c r="B1822" s="38"/>
      <c r="C1822" s="1347" t="s">
        <v>59</v>
      </c>
      <c r="D1822" s="1348" t="s">
        <v>1713</v>
      </c>
      <c r="E1822" s="258">
        <v>15</v>
      </c>
      <c r="F1822" s="1345">
        <v>745</v>
      </c>
      <c r="G1822" s="125">
        <f t="shared" si="43"/>
        <v>11175</v>
      </c>
      <c r="J1822" s="1340"/>
      <c r="K1822" s="85">
        <v>15</v>
      </c>
      <c r="L1822" s="85"/>
      <c r="M1822" s="85"/>
    </row>
    <row r="1823" spans="1:13" ht="12.75" customHeight="1" x14ac:dyDescent="0.2">
      <c r="A1823" s="142">
        <v>14</v>
      </c>
      <c r="B1823" s="38"/>
      <c r="C1823" s="1350" t="s">
        <v>59</v>
      </c>
      <c r="D1823" s="1351" t="s">
        <v>1714</v>
      </c>
      <c r="E1823" s="258">
        <v>15</v>
      </c>
      <c r="F1823" s="1345">
        <v>425</v>
      </c>
      <c r="G1823" s="125">
        <f t="shared" si="43"/>
        <v>6375</v>
      </c>
      <c r="J1823" s="1342"/>
      <c r="K1823" s="85">
        <v>15</v>
      </c>
      <c r="L1823" s="85"/>
      <c r="M1823" s="85"/>
    </row>
    <row r="1824" spans="1:13" ht="12.75" customHeight="1" x14ac:dyDescent="0.2">
      <c r="A1824" s="142">
        <v>15</v>
      </c>
      <c r="B1824" s="38"/>
      <c r="C1824" s="1347" t="s">
        <v>59</v>
      </c>
      <c r="D1824" s="1352" t="s">
        <v>1715</v>
      </c>
      <c r="E1824" s="1357">
        <v>96</v>
      </c>
      <c r="F1824" s="1345">
        <v>50</v>
      </c>
      <c r="G1824" s="125">
        <f t="shared" si="43"/>
        <v>4800</v>
      </c>
      <c r="J1824" s="1343"/>
      <c r="K1824" s="100">
        <v>96</v>
      </c>
      <c r="L1824" s="100"/>
      <c r="M1824" s="100"/>
    </row>
    <row r="1825" spans="1:13" ht="12.75" customHeight="1" x14ac:dyDescent="0.2">
      <c r="A1825" s="142">
        <v>16</v>
      </c>
      <c r="B1825" s="38"/>
      <c r="C1825" s="1347" t="s">
        <v>59</v>
      </c>
      <c r="D1825" s="1352" t="s">
        <v>1716</v>
      </c>
      <c r="E1825" s="1357">
        <v>84</v>
      </c>
      <c r="F1825" s="1345">
        <v>50</v>
      </c>
      <c r="G1825" s="125">
        <f t="shared" si="43"/>
        <v>4200</v>
      </c>
      <c r="J1825" s="1343"/>
      <c r="K1825" s="100">
        <v>84</v>
      </c>
      <c r="L1825" s="100"/>
      <c r="M1825" s="100"/>
    </row>
    <row r="1826" spans="1:13" ht="12.75" customHeight="1" x14ac:dyDescent="0.2">
      <c r="A1826" s="142">
        <v>17</v>
      </c>
      <c r="B1826" s="38"/>
      <c r="C1826" s="1347" t="s">
        <v>59</v>
      </c>
      <c r="D1826" s="1352" t="s">
        <v>1717</v>
      </c>
      <c r="E1826" s="1357">
        <v>84</v>
      </c>
      <c r="F1826" s="1345">
        <v>50</v>
      </c>
      <c r="G1826" s="125">
        <f t="shared" si="43"/>
        <v>4200</v>
      </c>
      <c r="J1826" s="1344"/>
      <c r="K1826" s="100">
        <v>84</v>
      </c>
      <c r="L1826" s="100"/>
      <c r="M1826" s="100"/>
    </row>
    <row r="1827" spans="1:13" ht="12.75" customHeight="1" x14ac:dyDescent="0.2">
      <c r="A1827" s="142">
        <v>18</v>
      </c>
      <c r="B1827" s="38"/>
      <c r="C1827" s="1347" t="s">
        <v>59</v>
      </c>
      <c r="D1827" s="1352" t="s">
        <v>1719</v>
      </c>
      <c r="E1827" s="1357">
        <v>100</v>
      </c>
      <c r="F1827" s="42">
        <v>8.85</v>
      </c>
      <c r="G1827" s="125">
        <f t="shared" si="43"/>
        <v>885</v>
      </c>
      <c r="J1827" s="1343"/>
      <c r="K1827" s="100">
        <v>100</v>
      </c>
      <c r="L1827" s="100"/>
      <c r="M1827" s="100"/>
    </row>
    <row r="1828" spans="1:13" ht="12.75" customHeight="1" x14ac:dyDescent="0.2">
      <c r="A1828" s="142">
        <v>19</v>
      </c>
      <c r="B1828" s="38"/>
      <c r="C1828" s="1347" t="s">
        <v>276</v>
      </c>
      <c r="D1828" s="1352" t="s">
        <v>1720</v>
      </c>
      <c r="E1828" s="1358">
        <v>40</v>
      </c>
      <c r="F1828" s="42">
        <v>187</v>
      </c>
      <c r="G1828" s="125">
        <f t="shared" si="43"/>
        <v>7480</v>
      </c>
      <c r="J1828" s="1343"/>
      <c r="K1828" s="818">
        <v>40</v>
      </c>
      <c r="L1828" s="818"/>
      <c r="M1828" s="818"/>
    </row>
    <row r="1829" spans="1:13" ht="12.75" customHeight="1" x14ac:dyDescent="0.2">
      <c r="A1829" s="142">
        <v>20</v>
      </c>
      <c r="B1829" s="38"/>
      <c r="C1829" s="1347" t="s">
        <v>59</v>
      </c>
      <c r="D1829" s="1352" t="s">
        <v>1721</v>
      </c>
      <c r="E1829" s="1358">
        <v>150</v>
      </c>
      <c r="F1829" s="42">
        <v>4.25</v>
      </c>
      <c r="G1829" s="125">
        <f t="shared" si="43"/>
        <v>637.5</v>
      </c>
      <c r="J1829" s="1343"/>
      <c r="K1829" s="818">
        <v>150</v>
      </c>
      <c r="L1829" s="818"/>
      <c r="M1829" s="818"/>
    </row>
    <row r="1830" spans="1:13" ht="12.75" customHeight="1" x14ac:dyDescent="0.2">
      <c r="A1830" s="142">
        <v>21</v>
      </c>
      <c r="B1830" s="38"/>
      <c r="C1830" s="1347" t="s">
        <v>59</v>
      </c>
      <c r="D1830" s="1352" t="s">
        <v>1722</v>
      </c>
      <c r="E1830" s="1358">
        <v>192</v>
      </c>
      <c r="F1830" s="42">
        <v>12.5</v>
      </c>
      <c r="G1830" s="125">
        <f t="shared" si="43"/>
        <v>2400</v>
      </c>
      <c r="J1830" s="1343"/>
      <c r="K1830" s="1500">
        <v>200</v>
      </c>
      <c r="L1830" s="1500"/>
      <c r="M1830" s="1500"/>
    </row>
    <row r="1831" spans="1:13" ht="12.75" customHeight="1" x14ac:dyDescent="0.2">
      <c r="A1831" s="142">
        <v>22</v>
      </c>
      <c r="B1831" s="38"/>
      <c r="C1831" s="1347" t="s">
        <v>59</v>
      </c>
      <c r="D1831" s="1352" t="s">
        <v>1723</v>
      </c>
      <c r="E1831" s="1358">
        <v>471</v>
      </c>
      <c r="F1831" s="42">
        <v>15.9</v>
      </c>
      <c r="G1831" s="125">
        <f t="shared" si="43"/>
        <v>7488.9000000000005</v>
      </c>
      <c r="J1831" s="1343"/>
      <c r="K1831" s="1500">
        <v>500</v>
      </c>
      <c r="L1831" s="1500"/>
      <c r="M1831" s="1500"/>
    </row>
    <row r="1832" spans="1:13" ht="12.75" customHeight="1" x14ac:dyDescent="0.2">
      <c r="A1832" s="142">
        <v>23</v>
      </c>
      <c r="B1832" s="38"/>
      <c r="C1832" s="1347" t="s">
        <v>59</v>
      </c>
      <c r="D1832" s="1352" t="s">
        <v>1724</v>
      </c>
      <c r="E1832" s="1358">
        <v>478</v>
      </c>
      <c r="F1832" s="42">
        <v>20.9</v>
      </c>
      <c r="G1832" s="125">
        <f t="shared" si="43"/>
        <v>9990.1999999999989</v>
      </c>
      <c r="J1832" s="1343"/>
      <c r="K1832" s="1500">
        <v>500</v>
      </c>
      <c r="L1832" s="1500"/>
      <c r="M1832" s="1500"/>
    </row>
    <row r="1833" spans="1:13" ht="12.75" customHeight="1" x14ac:dyDescent="0.2">
      <c r="A1833" s="142">
        <v>24</v>
      </c>
      <c r="B1833" s="38"/>
      <c r="C1833" s="1347" t="s">
        <v>59</v>
      </c>
      <c r="D1833" s="1352" t="s">
        <v>1725</v>
      </c>
      <c r="E1833" s="1358">
        <v>2000</v>
      </c>
      <c r="F1833" s="136">
        <v>14</v>
      </c>
      <c r="G1833" s="125">
        <f t="shared" si="43"/>
        <v>28000</v>
      </c>
      <c r="J1833" s="1343"/>
      <c r="K1833" s="818">
        <v>2000</v>
      </c>
      <c r="L1833" s="818"/>
      <c r="M1833" s="818"/>
    </row>
    <row r="1834" spans="1:13" ht="12.75" customHeight="1" x14ac:dyDescent="0.2">
      <c r="A1834" s="142">
        <v>25</v>
      </c>
      <c r="B1834" s="38"/>
      <c r="C1834" s="1347" t="s">
        <v>59</v>
      </c>
      <c r="D1834" s="1352" t="s">
        <v>1726</v>
      </c>
      <c r="E1834" s="1358">
        <v>2000</v>
      </c>
      <c r="F1834" s="136">
        <v>15.35</v>
      </c>
      <c r="G1834" s="125">
        <f t="shared" si="43"/>
        <v>30700</v>
      </c>
      <c r="J1834" s="1343"/>
      <c r="K1834" s="818">
        <v>2000</v>
      </c>
      <c r="L1834" s="818"/>
      <c r="M1834" s="818"/>
    </row>
    <row r="1835" spans="1:13" ht="12.75" customHeight="1" x14ac:dyDescent="0.2">
      <c r="A1835" s="142">
        <v>26</v>
      </c>
      <c r="B1835" s="38"/>
      <c r="C1835" s="1347" t="s">
        <v>59</v>
      </c>
      <c r="D1835" s="1352" t="s">
        <v>1727</v>
      </c>
      <c r="E1835" s="1358">
        <v>425</v>
      </c>
      <c r="F1835" s="136">
        <v>20</v>
      </c>
      <c r="G1835" s="125">
        <f t="shared" si="43"/>
        <v>8500</v>
      </c>
      <c r="J1835" s="1343"/>
      <c r="K1835" s="1500">
        <v>1000</v>
      </c>
      <c r="L1835" s="1500"/>
      <c r="M1835" s="1500"/>
    </row>
    <row r="1836" spans="1:13" ht="12.75" customHeight="1" x14ac:dyDescent="0.2">
      <c r="A1836" s="142">
        <v>27</v>
      </c>
      <c r="B1836" s="38"/>
      <c r="C1836" s="1347" t="s">
        <v>59</v>
      </c>
      <c r="D1836" s="1355" t="s">
        <v>1728</v>
      </c>
      <c r="E1836" s="1358">
        <v>157</v>
      </c>
      <c r="F1836" s="136">
        <v>28.5</v>
      </c>
      <c r="G1836" s="125">
        <f t="shared" si="43"/>
        <v>4474.5</v>
      </c>
      <c r="J1836" s="1343"/>
      <c r="K1836" s="1500">
        <v>300</v>
      </c>
      <c r="L1836" s="1500"/>
      <c r="M1836" s="1500"/>
    </row>
    <row r="1837" spans="1:13" ht="12.75" customHeight="1" x14ac:dyDescent="0.2">
      <c r="A1837" s="142">
        <v>28</v>
      </c>
      <c r="B1837" s="38"/>
      <c r="C1837" s="1347" t="s">
        <v>59</v>
      </c>
      <c r="D1837" s="1355" t="s">
        <v>1729</v>
      </c>
      <c r="E1837" s="1358">
        <v>60</v>
      </c>
      <c r="F1837" s="1339">
        <v>68.25</v>
      </c>
      <c r="G1837" s="125">
        <f t="shared" si="43"/>
        <v>4095</v>
      </c>
      <c r="J1837" s="1343"/>
      <c r="K1837" s="1500">
        <v>100</v>
      </c>
      <c r="L1837" s="1500"/>
      <c r="M1837" s="1500"/>
    </row>
    <row r="1838" spans="1:13" ht="12.75" customHeight="1" x14ac:dyDescent="0.2">
      <c r="A1838" s="142">
        <v>29</v>
      </c>
      <c r="B1838" s="38"/>
      <c r="C1838" s="1347" t="s">
        <v>59</v>
      </c>
      <c r="D1838" s="1355" t="s">
        <v>1730</v>
      </c>
      <c r="E1838" s="1358">
        <v>50</v>
      </c>
      <c r="F1838" s="1339">
        <v>20</v>
      </c>
      <c r="G1838" s="125">
        <f t="shared" si="43"/>
        <v>1000</v>
      </c>
      <c r="J1838" s="1343"/>
      <c r="K1838" s="818">
        <v>50</v>
      </c>
      <c r="L1838" s="818"/>
      <c r="M1838" s="818"/>
    </row>
    <row r="1839" spans="1:13" x14ac:dyDescent="0.2">
      <c r="A1839" s="142"/>
      <c r="B1839" s="38"/>
      <c r="C1839" s="39"/>
      <c r="D1839" s="104"/>
      <c r="E1839" s="818"/>
      <c r="F1839" s="836"/>
      <c r="G1839" s="101"/>
    </row>
    <row r="1840" spans="1:13" ht="13.5" thickBot="1" x14ac:dyDescent="0.25">
      <c r="A1840" s="297"/>
      <c r="B1840" s="49"/>
      <c r="C1840" s="50"/>
      <c r="D1840" s="995"/>
      <c r="E1840" s="1242"/>
      <c r="F1840" s="52" t="s">
        <v>985</v>
      </c>
      <c r="G1840" s="110">
        <f>SUM(G1810:G1839)</f>
        <v>248610.1</v>
      </c>
    </row>
    <row r="1841" spans="1:9" ht="13.5" thickTop="1" x14ac:dyDescent="0.2">
      <c r="A1841" s="1092" t="s">
        <v>1699</v>
      </c>
      <c r="B1841" s="89"/>
      <c r="C1841" s="1320"/>
      <c r="E1841" s="1243"/>
      <c r="G1841" s="17"/>
    </row>
    <row r="1842" spans="1:9" ht="13.5" thickBot="1" x14ac:dyDescent="0.25">
      <c r="A1842" s="1095"/>
      <c r="B1842" s="90"/>
      <c r="C1842" s="90"/>
      <c r="D1842" s="997"/>
      <c r="E1842" s="1244"/>
      <c r="F1842" s="58"/>
      <c r="G1842" s="59"/>
    </row>
    <row r="1843" spans="1:9" ht="13.5" thickTop="1" x14ac:dyDescent="0.2">
      <c r="A1843" s="3411"/>
      <c r="B1843" s="3412"/>
      <c r="C1843" s="3412"/>
      <c r="D1843" s="998" t="s">
        <v>18</v>
      </c>
      <c r="E1843" s="3413" t="s">
        <v>19</v>
      </c>
      <c r="F1843" s="3413"/>
      <c r="G1843" s="3414"/>
    </row>
    <row r="1844" spans="1:9" x14ac:dyDescent="0.2">
      <c r="A1844" s="3400" t="s">
        <v>20</v>
      </c>
      <c r="B1844" s="3401"/>
      <c r="C1844" s="3401"/>
      <c r="D1844" s="999"/>
      <c r="E1844" s="3402"/>
      <c r="F1844" s="3403"/>
      <c r="G1844" s="3404"/>
    </row>
    <row r="1845" spans="1:9" x14ac:dyDescent="0.2">
      <c r="A1845" s="3400" t="s">
        <v>21</v>
      </c>
      <c r="B1845" s="3401"/>
      <c r="C1845" s="3401"/>
      <c r="D1845" s="1000" t="s">
        <v>85</v>
      </c>
      <c r="E1845" s="3405" t="s">
        <v>25</v>
      </c>
      <c r="F1845" s="3405"/>
      <c r="G1845" s="3406"/>
    </row>
    <row r="1846" spans="1:9" ht="13.5" thickBot="1" x14ac:dyDescent="0.25">
      <c r="A1846" s="3407" t="s">
        <v>22</v>
      </c>
      <c r="B1846" s="3408"/>
      <c r="C1846" s="3408"/>
      <c r="D1846" s="1001" t="s">
        <v>113</v>
      </c>
      <c r="E1846" s="3409" t="s">
        <v>23</v>
      </c>
      <c r="F1846" s="3409"/>
      <c r="G1846" s="3410"/>
    </row>
    <row r="1847" spans="1:9" ht="16.5" x14ac:dyDescent="0.25">
      <c r="A1847" s="3415" t="s">
        <v>0</v>
      </c>
      <c r="B1847" s="3416"/>
      <c r="C1847" s="3416"/>
      <c r="D1847" s="3416"/>
      <c r="E1847" s="3416"/>
      <c r="F1847" s="3416"/>
      <c r="G1847" s="3417"/>
    </row>
    <row r="1848" spans="1:9" x14ac:dyDescent="0.2">
      <c r="A1848" s="3418" t="s">
        <v>1</v>
      </c>
      <c r="B1848" s="3419"/>
      <c r="C1848" s="3419"/>
      <c r="D1848" s="3419"/>
      <c r="E1848" s="3419"/>
      <c r="F1848" s="3419"/>
      <c r="G1848" s="3420"/>
    </row>
    <row r="1849" spans="1:9" x14ac:dyDescent="0.2">
      <c r="A1849" s="3421" t="s">
        <v>2</v>
      </c>
      <c r="B1849" s="3422"/>
      <c r="C1849" s="3422"/>
      <c r="D1849" s="3422"/>
      <c r="E1849" s="3422"/>
      <c r="F1849" s="3422"/>
      <c r="G1849" s="3423"/>
    </row>
    <row r="1850" spans="1:9" x14ac:dyDescent="0.2">
      <c r="A1850" s="1090"/>
      <c r="B1850" s="3"/>
      <c r="C1850" s="1327"/>
      <c r="D1850" s="990"/>
      <c r="E1850" s="1240"/>
      <c r="F1850" s="6"/>
      <c r="G1850" s="7" t="s">
        <v>1847</v>
      </c>
    </row>
    <row r="1851" spans="1:9" x14ac:dyDescent="0.2">
      <c r="A1851" s="1091" t="s">
        <v>4</v>
      </c>
      <c r="B1851" s="9"/>
      <c r="C1851" s="10" t="s">
        <v>77</v>
      </c>
      <c r="D1851" s="991"/>
      <c r="E1851" s="1734" t="s">
        <v>2821</v>
      </c>
      <c r="F1851" s="1794"/>
      <c r="G1851" s="739" t="s">
        <v>2819</v>
      </c>
    </row>
    <row r="1852" spans="1:9" x14ac:dyDescent="0.2">
      <c r="A1852" s="1092" t="s">
        <v>6</v>
      </c>
      <c r="B1852" s="15"/>
      <c r="C1852" s="16"/>
      <c r="D1852" s="992"/>
      <c r="E1852" s="3424"/>
      <c r="F1852" s="3425"/>
      <c r="G1852" s="17"/>
    </row>
    <row r="1853" spans="1:9" x14ac:dyDescent="0.2">
      <c r="A1853" s="1093" t="s">
        <v>7</v>
      </c>
      <c r="B1853" s="19"/>
      <c r="C1853" s="19"/>
      <c r="D1853" s="993"/>
      <c r="E1853" s="1742" t="s">
        <v>8</v>
      </c>
      <c r="F1853" s="21"/>
      <c r="G1853" s="17" t="s">
        <v>9</v>
      </c>
    </row>
    <row r="1854" spans="1:9" x14ac:dyDescent="0.2">
      <c r="A1854" s="1090"/>
      <c r="B1854" s="3"/>
      <c r="C1854" s="1327"/>
      <c r="D1854" s="994"/>
      <c r="E1854" s="3426"/>
      <c r="F1854" s="3427"/>
      <c r="G1854" s="22"/>
    </row>
    <row r="1855" spans="1:9" ht="26.25" thickBot="1" x14ac:dyDescent="0.25">
      <c r="A1855" s="1094" t="s">
        <v>10</v>
      </c>
      <c r="B1855" s="24" t="s">
        <v>11</v>
      </c>
      <c r="C1855" s="25" t="s">
        <v>12</v>
      </c>
      <c r="D1855" s="26" t="s">
        <v>13</v>
      </c>
      <c r="E1855" s="27" t="s">
        <v>14</v>
      </c>
      <c r="F1855" s="28" t="s">
        <v>15</v>
      </c>
      <c r="G1855" s="29" t="s">
        <v>16</v>
      </c>
    </row>
    <row r="1856" spans="1:9" ht="13.5" thickTop="1" x14ac:dyDescent="0.2">
      <c r="A1856" s="1370"/>
      <c r="B1856" s="31"/>
      <c r="C1856" s="249"/>
      <c r="D1856" s="1067" t="s">
        <v>193</v>
      </c>
      <c r="E1856" s="251"/>
      <c r="F1856" s="246"/>
      <c r="G1856" s="1279">
        <f>$G$1840</f>
        <v>248610.1</v>
      </c>
      <c r="I1856" s="1328"/>
    </row>
    <row r="1857" spans="1:13" ht="12.75" customHeight="1" x14ac:dyDescent="0.2">
      <c r="A1857" s="1399">
        <v>30</v>
      </c>
      <c r="B1857" s="676"/>
      <c r="C1857" s="1363" t="s">
        <v>199</v>
      </c>
      <c r="D1857" s="1365" t="s">
        <v>1731</v>
      </c>
      <c r="E1857" s="1054">
        <v>19</v>
      </c>
      <c r="F1857" s="1078">
        <v>150</v>
      </c>
      <c r="G1857" s="125">
        <f>F1857*E1857</f>
        <v>2850</v>
      </c>
      <c r="J1857" s="1354"/>
      <c r="K1857" s="1178">
        <v>20</v>
      </c>
      <c r="L1857" s="1178"/>
      <c r="M1857" s="1178"/>
    </row>
    <row r="1858" spans="1:13" ht="12.75" customHeight="1" x14ac:dyDescent="0.2">
      <c r="A1858" s="1076">
        <v>31</v>
      </c>
      <c r="B1858" s="676"/>
      <c r="C1858" s="1363" t="s">
        <v>199</v>
      </c>
      <c r="D1858" s="1365" t="s">
        <v>1732</v>
      </c>
      <c r="E1858" s="1054">
        <v>20</v>
      </c>
      <c r="F1858" s="1078">
        <v>23</v>
      </c>
      <c r="G1858" s="125">
        <f t="shared" ref="G1858:G1882" si="44">F1858*E1858</f>
        <v>460</v>
      </c>
      <c r="J1858" s="1354"/>
      <c r="K1858" s="1054">
        <v>20</v>
      </c>
      <c r="L1858" s="1054"/>
      <c r="M1858" s="1054"/>
    </row>
    <row r="1859" spans="1:13" ht="12.75" customHeight="1" x14ac:dyDescent="0.2">
      <c r="A1859" s="1076">
        <v>32</v>
      </c>
      <c r="B1859" s="676"/>
      <c r="C1859" s="1363" t="s">
        <v>199</v>
      </c>
      <c r="D1859" s="1365" t="s">
        <v>212</v>
      </c>
      <c r="E1859" s="1054">
        <v>25</v>
      </c>
      <c r="F1859" s="1078">
        <v>35</v>
      </c>
      <c r="G1859" s="125">
        <f t="shared" si="44"/>
        <v>875</v>
      </c>
      <c r="J1859" s="1354"/>
      <c r="K1859" s="1054">
        <v>25</v>
      </c>
      <c r="L1859" s="1054"/>
      <c r="M1859" s="1054"/>
    </row>
    <row r="1860" spans="1:13" ht="12.75" customHeight="1" x14ac:dyDescent="0.2">
      <c r="A1860" s="1399">
        <v>33</v>
      </c>
      <c r="B1860" s="676"/>
      <c r="C1860" s="1363" t="s">
        <v>199</v>
      </c>
      <c r="D1860" s="1365" t="s">
        <v>213</v>
      </c>
      <c r="E1860" s="1054">
        <v>25</v>
      </c>
      <c r="F1860" s="1078">
        <v>55</v>
      </c>
      <c r="G1860" s="125">
        <f t="shared" si="44"/>
        <v>1375</v>
      </c>
      <c r="J1860" s="1354"/>
      <c r="K1860" s="1054">
        <v>25</v>
      </c>
      <c r="L1860" s="1054"/>
      <c r="M1860" s="1054"/>
    </row>
    <row r="1861" spans="1:13" ht="12.75" customHeight="1" x14ac:dyDescent="0.2">
      <c r="A1861" s="1076">
        <v>34</v>
      </c>
      <c r="B1861" s="676"/>
      <c r="C1861" s="1363" t="s">
        <v>59</v>
      </c>
      <c r="D1861" s="1365" t="s">
        <v>1733</v>
      </c>
      <c r="E1861" s="1054">
        <v>5</v>
      </c>
      <c r="F1861" s="1078">
        <v>66</v>
      </c>
      <c r="G1861" s="125">
        <f t="shared" si="44"/>
        <v>330</v>
      </c>
      <c r="J1861" s="1354"/>
      <c r="K1861" s="1054">
        <v>5</v>
      </c>
      <c r="L1861" s="1054"/>
      <c r="M1861" s="1054"/>
    </row>
    <row r="1862" spans="1:13" ht="12.75" customHeight="1" x14ac:dyDescent="0.2">
      <c r="A1862" s="1076">
        <v>35</v>
      </c>
      <c r="B1862" s="676"/>
      <c r="C1862" s="1363" t="s">
        <v>59</v>
      </c>
      <c r="D1862" s="1365" t="s">
        <v>1734</v>
      </c>
      <c r="E1862" s="258">
        <v>5</v>
      </c>
      <c r="F1862" s="1078">
        <v>66</v>
      </c>
      <c r="G1862" s="125">
        <f t="shared" si="44"/>
        <v>330</v>
      </c>
      <c r="J1862" s="1354"/>
      <c r="K1862" s="258">
        <v>5</v>
      </c>
      <c r="L1862" s="258"/>
      <c r="M1862" s="258"/>
    </row>
    <row r="1863" spans="1:13" ht="12.75" customHeight="1" x14ac:dyDescent="0.2">
      <c r="A1863" s="1399">
        <v>36</v>
      </c>
      <c r="B1863" s="676"/>
      <c r="C1863" s="1363" t="s">
        <v>59</v>
      </c>
      <c r="D1863" s="1365" t="s">
        <v>1735</v>
      </c>
      <c r="E1863" s="1054">
        <v>5</v>
      </c>
      <c r="F1863" s="1078">
        <v>66</v>
      </c>
      <c r="G1863" s="125">
        <f t="shared" si="44"/>
        <v>330</v>
      </c>
      <c r="J1863" s="1354"/>
      <c r="K1863" s="1054">
        <v>5</v>
      </c>
      <c r="L1863" s="1054"/>
      <c r="M1863" s="1054"/>
    </row>
    <row r="1864" spans="1:13" ht="12.75" customHeight="1" x14ac:dyDescent="0.2">
      <c r="A1864" s="1076">
        <v>37</v>
      </c>
      <c r="B1864" s="147"/>
      <c r="C1864" s="1363" t="s">
        <v>59</v>
      </c>
      <c r="D1864" s="1365" t="s">
        <v>215</v>
      </c>
      <c r="E1864" s="1054">
        <v>5</v>
      </c>
      <c r="F1864" s="145">
        <v>66</v>
      </c>
      <c r="G1864" s="125">
        <f t="shared" si="44"/>
        <v>330</v>
      </c>
      <c r="J1864" s="1354"/>
      <c r="K1864" s="1054">
        <v>5</v>
      </c>
      <c r="L1864" s="1054"/>
      <c r="M1864" s="1054"/>
    </row>
    <row r="1865" spans="1:13" ht="12.75" customHeight="1" x14ac:dyDescent="0.2">
      <c r="A1865" s="1076">
        <v>38</v>
      </c>
      <c r="B1865" s="147"/>
      <c r="C1865" s="1363" t="s">
        <v>59</v>
      </c>
      <c r="D1865" s="1365" t="s">
        <v>218</v>
      </c>
      <c r="E1865" s="1054">
        <v>5</v>
      </c>
      <c r="F1865" s="145">
        <v>66</v>
      </c>
      <c r="G1865" s="125">
        <f t="shared" si="44"/>
        <v>330</v>
      </c>
      <c r="J1865" s="1354"/>
      <c r="K1865" s="1054">
        <v>5</v>
      </c>
      <c r="L1865" s="1054"/>
      <c r="M1865" s="1054"/>
    </row>
    <row r="1866" spans="1:13" ht="12.75" customHeight="1" x14ac:dyDescent="0.2">
      <c r="A1866" s="1399">
        <v>39</v>
      </c>
      <c r="B1866" s="147"/>
      <c r="C1866" s="1363" t="s">
        <v>59</v>
      </c>
      <c r="D1866" s="1365" t="s">
        <v>219</v>
      </c>
      <c r="E1866" s="1054">
        <v>5</v>
      </c>
      <c r="F1866" s="145">
        <v>66</v>
      </c>
      <c r="G1866" s="125">
        <f t="shared" si="44"/>
        <v>330</v>
      </c>
      <c r="J1866" s="1354"/>
      <c r="K1866" s="1054">
        <v>5</v>
      </c>
      <c r="L1866" s="1054"/>
      <c r="M1866" s="1054"/>
    </row>
    <row r="1867" spans="1:13" ht="12.75" customHeight="1" x14ac:dyDescent="0.2">
      <c r="A1867" s="1076">
        <v>40</v>
      </c>
      <c r="B1867" s="147"/>
      <c r="C1867" s="1363" t="s">
        <v>59</v>
      </c>
      <c r="D1867" s="1365" t="s">
        <v>220</v>
      </c>
      <c r="E1867" s="1054">
        <v>5</v>
      </c>
      <c r="F1867" s="145">
        <v>83</v>
      </c>
      <c r="G1867" s="125">
        <f t="shared" si="44"/>
        <v>415</v>
      </c>
      <c r="J1867" s="1354"/>
      <c r="K1867" s="1054">
        <v>5</v>
      </c>
      <c r="L1867" s="1054"/>
      <c r="M1867" s="1054"/>
    </row>
    <row r="1868" spans="1:13" ht="12.75" customHeight="1" x14ac:dyDescent="0.2">
      <c r="A1868" s="1076">
        <v>41</v>
      </c>
      <c r="B1868" s="147"/>
      <c r="C1868" s="1363" t="s">
        <v>59</v>
      </c>
      <c r="D1868" s="1365" t="s">
        <v>221</v>
      </c>
      <c r="E1868" s="1054">
        <v>5</v>
      </c>
      <c r="F1868" s="145">
        <v>83</v>
      </c>
      <c r="G1868" s="125">
        <f t="shared" si="44"/>
        <v>415</v>
      </c>
      <c r="J1868" s="1354"/>
      <c r="K1868" s="1054">
        <v>5</v>
      </c>
      <c r="L1868" s="1054"/>
      <c r="M1868" s="1054"/>
    </row>
    <row r="1869" spans="1:13" ht="12.75" customHeight="1" x14ac:dyDescent="0.2">
      <c r="A1869" s="1399">
        <v>42</v>
      </c>
      <c r="B1869" s="147"/>
      <c r="C1869" s="1363" t="s">
        <v>59</v>
      </c>
      <c r="D1869" s="1365" t="s">
        <v>1736</v>
      </c>
      <c r="E1869" s="1054">
        <v>5</v>
      </c>
      <c r="F1869" s="145">
        <v>83</v>
      </c>
      <c r="G1869" s="125">
        <f t="shared" si="44"/>
        <v>415</v>
      </c>
      <c r="J1869" s="1354"/>
      <c r="K1869" s="1054">
        <v>5</v>
      </c>
      <c r="L1869" s="1054"/>
      <c r="M1869" s="1054"/>
    </row>
    <row r="1870" spans="1:13" ht="12.75" customHeight="1" x14ac:dyDescent="0.2">
      <c r="A1870" s="1076">
        <v>43</v>
      </c>
      <c r="B1870" s="147"/>
      <c r="C1870" s="1363" t="s">
        <v>59</v>
      </c>
      <c r="D1870" s="1365" t="s">
        <v>223</v>
      </c>
      <c r="E1870" s="1054">
        <v>5</v>
      </c>
      <c r="F1870" s="145">
        <v>83</v>
      </c>
      <c r="G1870" s="125">
        <f t="shared" si="44"/>
        <v>415</v>
      </c>
      <c r="J1870" s="1354"/>
      <c r="K1870" s="1054">
        <v>5</v>
      </c>
      <c r="L1870" s="1054"/>
      <c r="M1870" s="1054"/>
    </row>
    <row r="1871" spans="1:13" ht="12.75" customHeight="1" x14ac:dyDescent="0.2">
      <c r="A1871" s="1076">
        <v>44</v>
      </c>
      <c r="B1871" s="147"/>
      <c r="C1871" s="1363" t="s">
        <v>59</v>
      </c>
      <c r="D1871" s="1365" t="s">
        <v>224</v>
      </c>
      <c r="E1871" s="1357">
        <v>10</v>
      </c>
      <c r="F1871" s="145">
        <v>83</v>
      </c>
      <c r="G1871" s="125">
        <f t="shared" si="44"/>
        <v>830</v>
      </c>
      <c r="J1871" s="1354"/>
      <c r="K1871" s="1357">
        <v>10</v>
      </c>
      <c r="L1871" s="1357"/>
      <c r="M1871" s="1357"/>
    </row>
    <row r="1872" spans="1:13" ht="12.75" customHeight="1" x14ac:dyDescent="0.2">
      <c r="A1872" s="1399">
        <v>45</v>
      </c>
      <c r="B1872" s="147"/>
      <c r="C1872" s="1363" t="s">
        <v>305</v>
      </c>
      <c r="D1872" s="1365" t="s">
        <v>1737</v>
      </c>
      <c r="E1872" s="1357">
        <v>50</v>
      </c>
      <c r="F1872" s="145">
        <v>360</v>
      </c>
      <c r="G1872" s="125">
        <f t="shared" si="44"/>
        <v>18000</v>
      </c>
      <c r="J1872" s="1354"/>
      <c r="K1872" s="1357">
        <v>50</v>
      </c>
      <c r="L1872" s="1357"/>
      <c r="M1872" s="1357"/>
    </row>
    <row r="1873" spans="1:13" ht="12.75" customHeight="1" x14ac:dyDescent="0.2">
      <c r="A1873" s="1076">
        <v>46</v>
      </c>
      <c r="B1873" s="147"/>
      <c r="C1873" s="1363" t="s">
        <v>305</v>
      </c>
      <c r="D1873" s="1365" t="s">
        <v>1738</v>
      </c>
      <c r="E1873" s="1357">
        <v>75</v>
      </c>
      <c r="F1873" s="145">
        <v>360</v>
      </c>
      <c r="G1873" s="125">
        <f t="shared" si="44"/>
        <v>27000</v>
      </c>
      <c r="J1873" s="1354"/>
      <c r="K1873" s="1357">
        <v>75</v>
      </c>
      <c r="L1873" s="1357"/>
      <c r="M1873" s="1357"/>
    </row>
    <row r="1874" spans="1:13" ht="12.75" customHeight="1" x14ac:dyDescent="0.2">
      <c r="A1874" s="1076">
        <v>47</v>
      </c>
      <c r="B1874" s="147"/>
      <c r="C1874" s="1363" t="s">
        <v>305</v>
      </c>
      <c r="D1874" s="1365" t="s">
        <v>1739</v>
      </c>
      <c r="E1874" s="1357">
        <v>50</v>
      </c>
      <c r="F1874" s="145">
        <v>360</v>
      </c>
      <c r="G1874" s="125">
        <f t="shared" si="44"/>
        <v>18000</v>
      </c>
      <c r="J1874" s="1354"/>
      <c r="K1874" s="1357">
        <v>50</v>
      </c>
      <c r="L1874" s="1357"/>
      <c r="M1874" s="1357"/>
    </row>
    <row r="1875" spans="1:13" ht="12.75" customHeight="1" x14ac:dyDescent="0.2">
      <c r="A1875" s="1399">
        <v>48</v>
      </c>
      <c r="B1875" s="147"/>
      <c r="C1875" s="1363" t="s">
        <v>59</v>
      </c>
      <c r="D1875" s="1365" t="s">
        <v>1740</v>
      </c>
      <c r="E1875" s="1357">
        <v>17</v>
      </c>
      <c r="F1875" s="152">
        <v>87</v>
      </c>
      <c r="G1875" s="125">
        <f t="shared" si="44"/>
        <v>1479</v>
      </c>
      <c r="J1875" s="1354"/>
      <c r="K1875" s="1501">
        <v>50</v>
      </c>
      <c r="L1875" s="1501"/>
      <c r="M1875" s="1501"/>
    </row>
    <row r="1876" spans="1:13" ht="12.75" customHeight="1" x14ac:dyDescent="0.2">
      <c r="A1876" s="1076">
        <v>49</v>
      </c>
      <c r="B1876" s="147"/>
      <c r="C1876" s="1363" t="s">
        <v>59</v>
      </c>
      <c r="D1876" s="1365" t="s">
        <v>1741</v>
      </c>
      <c r="E1876" s="1358">
        <v>140</v>
      </c>
      <c r="F1876" s="152">
        <v>87</v>
      </c>
      <c r="G1876" s="125">
        <f t="shared" si="44"/>
        <v>12180</v>
      </c>
      <c r="J1876" s="1354"/>
      <c r="K1876" s="1502">
        <v>200</v>
      </c>
      <c r="L1876" s="1502"/>
      <c r="M1876" s="1502"/>
    </row>
    <row r="1877" spans="1:13" ht="12.75" customHeight="1" x14ac:dyDescent="0.2">
      <c r="A1877" s="1076">
        <v>50</v>
      </c>
      <c r="B1877" s="147"/>
      <c r="C1877" s="1363" t="s">
        <v>59</v>
      </c>
      <c r="D1877" s="1366" t="s">
        <v>1742</v>
      </c>
      <c r="E1877" s="1358">
        <v>2</v>
      </c>
      <c r="F1877" s="152">
        <v>850.5</v>
      </c>
      <c r="G1877" s="125">
        <f t="shared" si="44"/>
        <v>1701</v>
      </c>
      <c r="J1877" s="1360"/>
      <c r="K1877" s="1502">
        <v>5</v>
      </c>
      <c r="L1877" s="1502"/>
      <c r="M1877" s="1502"/>
    </row>
    <row r="1878" spans="1:13" ht="12.75" customHeight="1" x14ac:dyDescent="0.2">
      <c r="A1878" s="1399">
        <v>51</v>
      </c>
      <c r="B1878" s="147"/>
      <c r="C1878" s="1363" t="s">
        <v>875</v>
      </c>
      <c r="D1878" s="1365" t="s">
        <v>235</v>
      </c>
      <c r="E1878" s="1358">
        <v>100</v>
      </c>
      <c r="F1878" s="152">
        <v>15</v>
      </c>
      <c r="G1878" s="125">
        <f t="shared" si="44"/>
        <v>1500</v>
      </c>
      <c r="J1878" s="1354"/>
      <c r="K1878" s="1358">
        <v>100</v>
      </c>
      <c r="L1878" s="1358"/>
      <c r="M1878" s="1358"/>
    </row>
    <row r="1879" spans="1:13" ht="12.75" customHeight="1" x14ac:dyDescent="0.2">
      <c r="A1879" s="1076">
        <v>52</v>
      </c>
      <c r="B1879" s="147"/>
      <c r="C1879" s="1363" t="s">
        <v>158</v>
      </c>
      <c r="D1879" s="1367" t="s">
        <v>1743</v>
      </c>
      <c r="E1879" s="1358">
        <v>2</v>
      </c>
      <c r="F1879" s="1339">
        <v>680</v>
      </c>
      <c r="G1879" s="125">
        <f t="shared" si="44"/>
        <v>1360</v>
      </c>
      <c r="J1879" s="1361"/>
      <c r="K1879" s="1502">
        <v>20</v>
      </c>
      <c r="L1879" s="1502"/>
      <c r="M1879" s="1502"/>
    </row>
    <row r="1880" spans="1:13" ht="12.75" customHeight="1" x14ac:dyDescent="0.2">
      <c r="A1880" s="1076">
        <v>53</v>
      </c>
      <c r="B1880" s="147"/>
      <c r="C1880" s="1363" t="s">
        <v>59</v>
      </c>
      <c r="D1880" s="1368" t="s">
        <v>1744</v>
      </c>
      <c r="E1880" s="1358">
        <v>300</v>
      </c>
      <c r="F1880" s="1339">
        <v>35</v>
      </c>
      <c r="G1880" s="125">
        <f t="shared" si="44"/>
        <v>10500</v>
      </c>
      <c r="J1880" s="1362"/>
      <c r="K1880" s="1358">
        <v>300</v>
      </c>
      <c r="L1880" s="1358"/>
      <c r="M1880" s="1358"/>
    </row>
    <row r="1881" spans="1:13" ht="12.75" customHeight="1" x14ac:dyDescent="0.2">
      <c r="A1881" s="1399">
        <v>54</v>
      </c>
      <c r="B1881" s="147"/>
      <c r="C1881" s="1363" t="s">
        <v>59</v>
      </c>
      <c r="D1881" s="1365" t="s">
        <v>1745</v>
      </c>
      <c r="E1881" s="1358">
        <v>100</v>
      </c>
      <c r="F1881" s="1339">
        <v>35</v>
      </c>
      <c r="G1881" s="125">
        <f t="shared" si="44"/>
        <v>3500</v>
      </c>
      <c r="J1881" s="1354"/>
      <c r="K1881" s="1358">
        <v>100</v>
      </c>
      <c r="L1881" s="1358"/>
      <c r="M1881" s="1358"/>
    </row>
    <row r="1882" spans="1:13" ht="12.75" customHeight="1" x14ac:dyDescent="0.2">
      <c r="A1882" s="1076">
        <v>55</v>
      </c>
      <c r="B1882" s="147"/>
      <c r="C1882" s="1363" t="s">
        <v>59</v>
      </c>
      <c r="D1882" s="1365" t="s">
        <v>1746</v>
      </c>
      <c r="E1882" s="1358">
        <v>200</v>
      </c>
      <c r="F1882" s="1339">
        <v>35</v>
      </c>
      <c r="G1882" s="125">
        <f t="shared" si="44"/>
        <v>7000</v>
      </c>
      <c r="J1882" s="1354"/>
      <c r="K1882" s="1358">
        <v>200</v>
      </c>
      <c r="L1882" s="1358"/>
      <c r="M1882" s="1358"/>
    </row>
    <row r="1883" spans="1:13" ht="12.75" customHeight="1" x14ac:dyDescent="0.2">
      <c r="A1883" s="142"/>
      <c r="B1883" s="38"/>
      <c r="C1883" s="39"/>
      <c r="D1883" s="104"/>
      <c r="E1883" s="818"/>
      <c r="F1883" s="836"/>
      <c r="G1883" s="101"/>
      <c r="J1883" s="1354"/>
      <c r="K1883" s="1424"/>
      <c r="L1883" s="1424"/>
      <c r="M1883" s="1424"/>
    </row>
    <row r="1884" spans="1:13" ht="12.75" customHeight="1" thickBot="1" x14ac:dyDescent="0.25">
      <c r="A1884" s="297"/>
      <c r="B1884" s="49"/>
      <c r="C1884" s="50"/>
      <c r="D1884" s="995"/>
      <c r="E1884" s="1242"/>
      <c r="F1884" s="52" t="s">
        <v>985</v>
      </c>
      <c r="G1884" s="110">
        <f>SUM(G1856:G1883)</f>
        <v>360860.1</v>
      </c>
      <c r="J1884" s="1354"/>
      <c r="K1884" s="1424"/>
      <c r="L1884" s="1424"/>
      <c r="M1884" s="1424"/>
    </row>
    <row r="1885" spans="1:13" ht="16.5" thickTop="1" x14ac:dyDescent="0.2">
      <c r="A1885" s="1092" t="s">
        <v>1699</v>
      </c>
      <c r="B1885" s="89"/>
      <c r="C1885" s="1328"/>
      <c r="E1885" s="1243"/>
      <c r="G1885" s="17"/>
      <c r="J1885" s="1354"/>
      <c r="K1885" s="1424"/>
      <c r="L1885" s="1424"/>
      <c r="M1885" s="1424"/>
    </row>
    <row r="1886" spans="1:13" ht="13.5" thickBot="1" x14ac:dyDescent="0.25">
      <c r="A1886" s="1095"/>
      <c r="B1886" s="90"/>
      <c r="C1886" s="90"/>
      <c r="D1886" s="997"/>
      <c r="E1886" s="1244"/>
      <c r="F1886" s="58"/>
      <c r="G1886" s="59"/>
    </row>
    <row r="1887" spans="1:13" ht="13.5" thickTop="1" x14ac:dyDescent="0.2">
      <c r="A1887" s="3411"/>
      <c r="B1887" s="3412"/>
      <c r="C1887" s="3412"/>
      <c r="D1887" s="998" t="s">
        <v>18</v>
      </c>
      <c r="E1887" s="3413" t="s">
        <v>19</v>
      </c>
      <c r="F1887" s="3413"/>
      <c r="G1887" s="3414"/>
    </row>
    <row r="1888" spans="1:13" x14ac:dyDescent="0.2">
      <c r="A1888" s="3400" t="s">
        <v>20</v>
      </c>
      <c r="B1888" s="3401"/>
      <c r="C1888" s="3401"/>
      <c r="D1888" s="999"/>
      <c r="E1888" s="3402"/>
      <c r="F1888" s="3403"/>
      <c r="G1888" s="3404"/>
    </row>
    <row r="1889" spans="1:13" x14ac:dyDescent="0.2">
      <c r="A1889" s="3400" t="s">
        <v>21</v>
      </c>
      <c r="B1889" s="3401"/>
      <c r="C1889" s="3401"/>
      <c r="D1889" s="1000" t="s">
        <v>85</v>
      </c>
      <c r="E1889" s="3405" t="s">
        <v>25</v>
      </c>
      <c r="F1889" s="3405"/>
      <c r="G1889" s="3406"/>
    </row>
    <row r="1890" spans="1:13" ht="13.5" thickBot="1" x14ac:dyDescent="0.25">
      <c r="A1890" s="3407" t="s">
        <v>22</v>
      </c>
      <c r="B1890" s="3408"/>
      <c r="C1890" s="3408"/>
      <c r="D1890" s="1001" t="s">
        <v>113</v>
      </c>
      <c r="E1890" s="3409" t="s">
        <v>23</v>
      </c>
      <c r="F1890" s="3409"/>
      <c r="G1890" s="3410"/>
    </row>
    <row r="1891" spans="1:13" ht="16.5" x14ac:dyDescent="0.25">
      <c r="A1891" s="3415" t="s">
        <v>0</v>
      </c>
      <c r="B1891" s="3416"/>
      <c r="C1891" s="3416"/>
      <c r="D1891" s="3416"/>
      <c r="E1891" s="3416"/>
      <c r="F1891" s="3416"/>
      <c r="G1891" s="3417"/>
    </row>
    <row r="1892" spans="1:13" x14ac:dyDescent="0.2">
      <c r="A1892" s="3418" t="s">
        <v>1</v>
      </c>
      <c r="B1892" s="3419"/>
      <c r="C1892" s="3419"/>
      <c r="D1892" s="3419"/>
      <c r="E1892" s="3419"/>
      <c r="F1892" s="3419"/>
      <c r="G1892" s="3420"/>
    </row>
    <row r="1893" spans="1:13" x14ac:dyDescent="0.2">
      <c r="A1893" s="3421" t="s">
        <v>2</v>
      </c>
      <c r="B1893" s="3422"/>
      <c r="C1893" s="3422"/>
      <c r="D1893" s="3422"/>
      <c r="E1893" s="3422"/>
      <c r="F1893" s="3422"/>
      <c r="G1893" s="3423"/>
    </row>
    <row r="1894" spans="1:13" x14ac:dyDescent="0.2">
      <c r="A1894" s="1090"/>
      <c r="B1894" s="3"/>
      <c r="C1894" s="1327"/>
      <c r="D1894" s="990"/>
      <c r="E1894" s="1240"/>
      <c r="F1894" s="6"/>
      <c r="G1894" s="7" t="s">
        <v>1846</v>
      </c>
    </row>
    <row r="1895" spans="1:13" x14ac:dyDescent="0.2">
      <c r="A1895" s="1091" t="s">
        <v>4</v>
      </c>
      <c r="B1895" s="9"/>
      <c r="C1895" s="10" t="s">
        <v>77</v>
      </c>
      <c r="D1895" s="991"/>
      <c r="E1895" s="1734" t="s">
        <v>2821</v>
      </c>
      <c r="F1895" s="1794"/>
      <c r="G1895" s="739" t="s">
        <v>2819</v>
      </c>
    </row>
    <row r="1896" spans="1:13" x14ac:dyDescent="0.2">
      <c r="A1896" s="1092" t="s">
        <v>6</v>
      </c>
      <c r="B1896" s="15"/>
      <c r="C1896" s="16"/>
      <c r="D1896" s="992"/>
      <c r="E1896" s="3424"/>
      <c r="F1896" s="3425"/>
      <c r="G1896" s="17"/>
    </row>
    <row r="1897" spans="1:13" x14ac:dyDescent="0.2">
      <c r="A1897" s="1093" t="s">
        <v>7</v>
      </c>
      <c r="B1897" s="19"/>
      <c r="C1897" s="19"/>
      <c r="D1897" s="993"/>
      <c r="E1897" s="1742" t="s">
        <v>8</v>
      </c>
      <c r="F1897" s="21"/>
      <c r="G1897" s="17" t="s">
        <v>9</v>
      </c>
    </row>
    <row r="1898" spans="1:13" x14ac:dyDescent="0.2">
      <c r="A1898" s="1090"/>
      <c r="B1898" s="3"/>
      <c r="C1898" s="1327"/>
      <c r="D1898" s="994"/>
      <c r="E1898" s="3426"/>
      <c r="F1898" s="3427"/>
      <c r="G1898" s="22"/>
    </row>
    <row r="1899" spans="1:13" ht="26.25" thickBot="1" x14ac:dyDescent="0.25">
      <c r="A1899" s="1094" t="s">
        <v>10</v>
      </c>
      <c r="B1899" s="24" t="s">
        <v>11</v>
      </c>
      <c r="C1899" s="25" t="s">
        <v>12</v>
      </c>
      <c r="D1899" s="26" t="s">
        <v>13</v>
      </c>
      <c r="E1899" s="27" t="s">
        <v>14</v>
      </c>
      <c r="F1899" s="28" t="s">
        <v>15</v>
      </c>
      <c r="G1899" s="29" t="s">
        <v>16</v>
      </c>
    </row>
    <row r="1900" spans="1:13" ht="13.5" customHeight="1" thickTop="1" x14ac:dyDescent="0.2">
      <c r="A1900" s="1076"/>
      <c r="B1900" s="676"/>
      <c r="C1900" s="1363"/>
      <c r="D1900" s="1067" t="s">
        <v>193</v>
      </c>
      <c r="E1900" s="1054"/>
      <c r="F1900" s="1078"/>
      <c r="G1900" s="1308">
        <f>$G$1884</f>
        <v>360860.1</v>
      </c>
    </row>
    <row r="1901" spans="1:13" ht="12" customHeight="1" x14ac:dyDescent="0.2">
      <c r="A1901" s="1384">
        <v>56</v>
      </c>
      <c r="B1901" s="147"/>
      <c r="C1901" s="1363" t="s">
        <v>59</v>
      </c>
      <c r="D1901" s="1365" t="s">
        <v>1747</v>
      </c>
      <c r="E1901" s="1358">
        <v>100</v>
      </c>
      <c r="F1901" s="1339">
        <v>59</v>
      </c>
      <c r="G1901" s="1385">
        <f>F1901*E1901</f>
        <v>5900</v>
      </c>
      <c r="I1901" s="1328"/>
      <c r="J1901" s="1354"/>
      <c r="K1901" s="1358">
        <v>100</v>
      </c>
      <c r="L1901" s="1358"/>
      <c r="M1901" s="1358"/>
    </row>
    <row r="1902" spans="1:13" ht="12" customHeight="1" x14ac:dyDescent="0.2">
      <c r="A1902" s="1384">
        <v>57</v>
      </c>
      <c r="B1902" s="676"/>
      <c r="C1902" s="1347" t="s">
        <v>59</v>
      </c>
      <c r="D1902" s="1365" t="s">
        <v>1748</v>
      </c>
      <c r="E1902" s="1054">
        <v>200</v>
      </c>
      <c r="F1902" s="1078">
        <v>59</v>
      </c>
      <c r="G1902" s="1385">
        <f t="shared" ref="G1902:G1928" si="45">F1902*E1902</f>
        <v>11800</v>
      </c>
      <c r="J1902" s="1354"/>
      <c r="K1902" s="1054">
        <v>200</v>
      </c>
      <c r="L1902" s="1054"/>
      <c r="M1902" s="1054"/>
    </row>
    <row r="1903" spans="1:13" ht="12" customHeight="1" x14ac:dyDescent="0.2">
      <c r="A1903" s="1384">
        <v>58</v>
      </c>
      <c r="B1903" s="676"/>
      <c r="C1903" s="1347" t="s">
        <v>598</v>
      </c>
      <c r="D1903" s="1365" t="s">
        <v>1749</v>
      </c>
      <c r="E1903" s="1054">
        <v>169</v>
      </c>
      <c r="F1903" s="1078">
        <v>17.649999999999999</v>
      </c>
      <c r="G1903" s="1385">
        <f t="shared" si="45"/>
        <v>2982.85</v>
      </c>
      <c r="J1903" s="1354"/>
      <c r="K1903" s="1178">
        <v>200</v>
      </c>
      <c r="L1903" s="1178"/>
      <c r="M1903" s="1178"/>
    </row>
    <row r="1904" spans="1:13" ht="12" customHeight="1" x14ac:dyDescent="0.2">
      <c r="A1904" s="1384">
        <v>59</v>
      </c>
      <c r="B1904" s="147"/>
      <c r="C1904" s="1347" t="s">
        <v>59</v>
      </c>
      <c r="D1904" s="1365" t="s">
        <v>1750</v>
      </c>
      <c r="E1904" s="1054">
        <v>50</v>
      </c>
      <c r="F1904" s="145">
        <v>64</v>
      </c>
      <c r="G1904" s="1385">
        <f t="shared" si="45"/>
        <v>3200</v>
      </c>
      <c r="J1904" s="1354"/>
      <c r="K1904" s="1054">
        <v>50</v>
      </c>
      <c r="L1904" s="1054"/>
      <c r="M1904" s="1054"/>
    </row>
    <row r="1905" spans="1:13" ht="12" customHeight="1" x14ac:dyDescent="0.2">
      <c r="A1905" s="1384">
        <v>60</v>
      </c>
      <c r="B1905" s="147"/>
      <c r="C1905" s="1347" t="s">
        <v>59</v>
      </c>
      <c r="D1905" s="1365" t="s">
        <v>1751</v>
      </c>
      <c r="E1905" s="1054">
        <v>500</v>
      </c>
      <c r="F1905" s="145">
        <v>1.5</v>
      </c>
      <c r="G1905" s="1385">
        <f t="shared" si="45"/>
        <v>750</v>
      </c>
      <c r="J1905" s="1354"/>
      <c r="K1905" s="1054">
        <v>500</v>
      </c>
      <c r="L1905" s="1054"/>
      <c r="M1905" s="1054"/>
    </row>
    <row r="1906" spans="1:13" ht="12" customHeight="1" x14ac:dyDescent="0.2">
      <c r="A1906" s="1384">
        <v>61</v>
      </c>
      <c r="B1906" s="147"/>
      <c r="C1906" s="1347" t="s">
        <v>305</v>
      </c>
      <c r="D1906" s="1365" t="s">
        <v>1752</v>
      </c>
      <c r="E1906" s="1054">
        <v>1</v>
      </c>
      <c r="F1906" s="145">
        <v>7402.5</v>
      </c>
      <c r="G1906" s="1385">
        <f t="shared" si="45"/>
        <v>7402.5</v>
      </c>
      <c r="J1906" s="1354"/>
      <c r="K1906" s="1054">
        <v>2</v>
      </c>
      <c r="L1906" s="1054"/>
      <c r="M1906" s="1054"/>
    </row>
    <row r="1907" spans="1:13" ht="12" customHeight="1" x14ac:dyDescent="0.2">
      <c r="A1907" s="1384">
        <v>62</v>
      </c>
      <c r="B1907" s="147"/>
      <c r="C1907" s="1347" t="s">
        <v>305</v>
      </c>
      <c r="D1907" s="1365" t="s">
        <v>1753</v>
      </c>
      <c r="E1907" s="1357">
        <v>1</v>
      </c>
      <c r="F1907" s="145">
        <v>7402.5</v>
      </c>
      <c r="G1907" s="1385">
        <f t="shared" si="45"/>
        <v>7402.5</v>
      </c>
      <c r="J1907" s="1354"/>
      <c r="K1907" s="1357">
        <v>2</v>
      </c>
      <c r="L1907" s="1357"/>
      <c r="M1907" s="1357"/>
    </row>
    <row r="1908" spans="1:13" ht="12" customHeight="1" x14ac:dyDescent="0.2">
      <c r="A1908" s="1384">
        <v>63</v>
      </c>
      <c r="B1908" s="147"/>
      <c r="C1908" s="1347" t="s">
        <v>59</v>
      </c>
      <c r="D1908" s="1365" t="s">
        <v>1754</v>
      </c>
      <c r="E1908" s="1357">
        <v>150</v>
      </c>
      <c r="F1908" s="145">
        <v>55</v>
      </c>
      <c r="G1908" s="1385">
        <f t="shared" si="45"/>
        <v>8250</v>
      </c>
      <c r="J1908" s="1354"/>
      <c r="K1908" s="1357">
        <v>150</v>
      </c>
      <c r="L1908" s="1357"/>
      <c r="M1908" s="1357"/>
    </row>
    <row r="1909" spans="1:13" ht="12" customHeight="1" x14ac:dyDescent="0.2">
      <c r="A1909" s="1384">
        <v>64</v>
      </c>
      <c r="B1909" s="147"/>
      <c r="C1909" s="1347" t="s">
        <v>59</v>
      </c>
      <c r="D1909" s="1365" t="s">
        <v>1755</v>
      </c>
      <c r="E1909" s="1357">
        <v>50</v>
      </c>
      <c r="F1909" s="145">
        <v>75</v>
      </c>
      <c r="G1909" s="1385">
        <f t="shared" si="45"/>
        <v>3750</v>
      </c>
      <c r="J1909" s="1354"/>
      <c r="K1909" s="1357">
        <v>50</v>
      </c>
      <c r="L1909" s="1357"/>
      <c r="M1909" s="1357"/>
    </row>
    <row r="1910" spans="1:13" ht="12" customHeight="1" x14ac:dyDescent="0.2">
      <c r="A1910" s="1384">
        <v>65</v>
      </c>
      <c r="B1910" s="147"/>
      <c r="C1910" s="1347" t="s">
        <v>59</v>
      </c>
      <c r="D1910" s="1365" t="s">
        <v>1756</v>
      </c>
      <c r="E1910" s="1357">
        <v>11</v>
      </c>
      <c r="F1910" s="152">
        <v>85</v>
      </c>
      <c r="G1910" s="1385">
        <f t="shared" si="45"/>
        <v>935</v>
      </c>
      <c r="J1910" s="1354"/>
      <c r="K1910" s="1501">
        <v>15</v>
      </c>
      <c r="L1910" s="1501"/>
      <c r="M1910" s="1501"/>
    </row>
    <row r="1911" spans="1:13" ht="12" customHeight="1" x14ac:dyDescent="0.2">
      <c r="A1911" s="1384">
        <v>66</v>
      </c>
      <c r="B1911" s="147"/>
      <c r="C1911" s="1347" t="s">
        <v>59</v>
      </c>
      <c r="D1911" s="1365" t="s">
        <v>1757</v>
      </c>
      <c r="E1911" s="1358">
        <v>8</v>
      </c>
      <c r="F1911" s="152">
        <v>167</v>
      </c>
      <c r="G1911" s="1385">
        <f t="shared" si="45"/>
        <v>1336</v>
      </c>
      <c r="J1911" s="1354"/>
      <c r="K1911" s="1502">
        <v>10</v>
      </c>
      <c r="L1911" s="1502"/>
      <c r="M1911" s="1502"/>
    </row>
    <row r="1912" spans="1:13" ht="12" customHeight="1" x14ac:dyDescent="0.2">
      <c r="A1912" s="1384">
        <v>67</v>
      </c>
      <c r="B1912" s="147"/>
      <c r="C1912" s="1347" t="s">
        <v>59</v>
      </c>
      <c r="D1912" s="1365" t="s">
        <v>1758</v>
      </c>
      <c r="E1912" s="1358">
        <v>7</v>
      </c>
      <c r="F1912" s="152">
        <v>170</v>
      </c>
      <c r="G1912" s="1385">
        <f t="shared" si="45"/>
        <v>1190</v>
      </c>
      <c r="J1912" s="1354"/>
      <c r="K1912" s="1502">
        <v>10</v>
      </c>
      <c r="L1912" s="1502"/>
      <c r="M1912" s="1502"/>
    </row>
    <row r="1913" spans="1:13" ht="12" customHeight="1" x14ac:dyDescent="0.3">
      <c r="A1913" s="1384">
        <v>68</v>
      </c>
      <c r="B1913" s="147"/>
      <c r="C1913" s="1347" t="s">
        <v>1700</v>
      </c>
      <c r="D1913" s="1404" t="s">
        <v>257</v>
      </c>
      <c r="E1913" s="1358">
        <v>15</v>
      </c>
      <c r="F1913" s="152">
        <v>2350</v>
      </c>
      <c r="G1913" s="1385">
        <f t="shared" si="45"/>
        <v>35250</v>
      </c>
      <c r="J1913" s="1371"/>
      <c r="K1913" s="1358">
        <v>15</v>
      </c>
      <c r="L1913" s="1358"/>
      <c r="M1913" s="1358"/>
    </row>
    <row r="1914" spans="1:13" ht="12" customHeight="1" x14ac:dyDescent="0.3">
      <c r="A1914" s="1384">
        <v>69</v>
      </c>
      <c r="B1914" s="147"/>
      <c r="C1914" s="1347" t="s">
        <v>1700</v>
      </c>
      <c r="D1914" s="1404" t="s">
        <v>1759</v>
      </c>
      <c r="E1914" s="1358">
        <v>4</v>
      </c>
      <c r="F1914" s="152">
        <v>2350</v>
      </c>
      <c r="G1914" s="1385">
        <f t="shared" si="45"/>
        <v>9400</v>
      </c>
      <c r="J1914" s="1371"/>
      <c r="K1914" s="1358">
        <v>4</v>
      </c>
      <c r="L1914" s="1358"/>
      <c r="M1914" s="1358"/>
    </row>
    <row r="1915" spans="1:13" ht="12" customHeight="1" x14ac:dyDescent="0.2">
      <c r="A1915" s="1384">
        <v>70</v>
      </c>
      <c r="B1915" s="147"/>
      <c r="C1915" s="1350" t="s">
        <v>59</v>
      </c>
      <c r="D1915" s="1365" t="s">
        <v>1760</v>
      </c>
      <c r="E1915" s="1358">
        <v>19</v>
      </c>
      <c r="F1915" s="152">
        <v>1466.5</v>
      </c>
      <c r="G1915" s="1385">
        <f t="shared" si="45"/>
        <v>27863.5</v>
      </c>
      <c r="J1915" s="1354"/>
      <c r="K1915" s="1358">
        <v>36</v>
      </c>
      <c r="L1915" s="1358"/>
      <c r="M1915" s="1358"/>
    </row>
    <row r="1916" spans="1:13" ht="12" customHeight="1" x14ac:dyDescent="0.2">
      <c r="A1916" s="1384">
        <v>71</v>
      </c>
      <c r="B1916" s="147"/>
      <c r="C1916" s="1347" t="s">
        <v>59</v>
      </c>
      <c r="D1916" s="1365" t="s">
        <v>1761</v>
      </c>
      <c r="E1916" s="1358">
        <v>19</v>
      </c>
      <c r="F1916" s="1339">
        <v>1471</v>
      </c>
      <c r="G1916" s="1385">
        <f t="shared" si="45"/>
        <v>27949</v>
      </c>
      <c r="J1916" s="1354"/>
      <c r="K1916" s="1358">
        <v>36</v>
      </c>
      <c r="L1916" s="1358"/>
      <c r="M1916" s="1358"/>
    </row>
    <row r="1917" spans="1:13" ht="12" customHeight="1" x14ac:dyDescent="0.2">
      <c r="A1917" s="1384">
        <v>72</v>
      </c>
      <c r="B1917" s="147"/>
      <c r="C1917" s="1347" t="s">
        <v>59</v>
      </c>
      <c r="D1917" s="1365" t="s">
        <v>1762</v>
      </c>
      <c r="E1917" s="1358">
        <v>14</v>
      </c>
      <c r="F1917" s="1339">
        <v>2060.5</v>
      </c>
      <c r="G1917" s="1385">
        <f t="shared" si="45"/>
        <v>28847</v>
      </c>
      <c r="J1917" s="1354"/>
      <c r="K1917" s="1358">
        <v>36</v>
      </c>
      <c r="L1917" s="1358"/>
      <c r="M1917" s="1358"/>
    </row>
    <row r="1918" spans="1:13" ht="12" customHeight="1" x14ac:dyDescent="0.2">
      <c r="A1918" s="1384">
        <v>73</v>
      </c>
      <c r="B1918" s="147"/>
      <c r="C1918" s="1402" t="s">
        <v>158</v>
      </c>
      <c r="D1918" s="107" t="s">
        <v>1763</v>
      </c>
      <c r="E1918" s="1358">
        <v>10</v>
      </c>
      <c r="F1918" s="1339">
        <v>805</v>
      </c>
      <c r="G1918" s="1385">
        <f t="shared" si="45"/>
        <v>8050</v>
      </c>
      <c r="J1918" s="1372"/>
      <c r="K1918" s="1358">
        <v>10</v>
      </c>
      <c r="L1918" s="1358"/>
      <c r="M1918" s="1358"/>
    </row>
    <row r="1919" spans="1:13" ht="12" customHeight="1" x14ac:dyDescent="0.2">
      <c r="A1919" s="1384">
        <v>74</v>
      </c>
      <c r="B1919" s="147"/>
      <c r="C1919" s="1347" t="s">
        <v>59</v>
      </c>
      <c r="D1919" s="1365" t="s">
        <v>1764</v>
      </c>
      <c r="E1919" s="1358">
        <v>10</v>
      </c>
      <c r="F1919" s="1339">
        <v>1937</v>
      </c>
      <c r="G1919" s="1385">
        <f t="shared" si="45"/>
        <v>19370</v>
      </c>
      <c r="J1919" s="1354"/>
      <c r="K1919" s="1358">
        <v>10</v>
      </c>
      <c r="L1919" s="1358"/>
      <c r="M1919" s="1358"/>
    </row>
    <row r="1920" spans="1:13" ht="12" customHeight="1" x14ac:dyDescent="0.2">
      <c r="A1920" s="1384">
        <v>75</v>
      </c>
      <c r="B1920" s="147"/>
      <c r="C1920" s="1347" t="s">
        <v>59</v>
      </c>
      <c r="D1920" s="1365" t="s">
        <v>1765</v>
      </c>
      <c r="E1920" s="1358">
        <v>100</v>
      </c>
      <c r="F1920" s="1339">
        <v>153</v>
      </c>
      <c r="G1920" s="1385">
        <f t="shared" si="45"/>
        <v>15300</v>
      </c>
      <c r="J1920" s="1354"/>
      <c r="K1920" s="1358">
        <v>100</v>
      </c>
      <c r="L1920" s="1358"/>
      <c r="M1920" s="1358"/>
    </row>
    <row r="1921" spans="1:13" ht="12" customHeight="1" x14ac:dyDescent="0.2">
      <c r="A1921" s="1384">
        <v>76</v>
      </c>
      <c r="B1921" s="147"/>
      <c r="C1921" s="1403" t="s">
        <v>59</v>
      </c>
      <c r="D1921" s="1405" t="s">
        <v>1766</v>
      </c>
      <c r="E1921" s="1358">
        <v>34</v>
      </c>
      <c r="F1921" s="1339">
        <v>568</v>
      </c>
      <c r="G1921" s="1385">
        <f t="shared" si="45"/>
        <v>19312</v>
      </c>
      <c r="I1921" s="1772"/>
      <c r="J1921" s="1354"/>
      <c r="K1921" s="1502">
        <v>48</v>
      </c>
      <c r="L1921" s="1502"/>
      <c r="M1921" s="1502"/>
    </row>
    <row r="1922" spans="1:13" ht="12" customHeight="1" x14ac:dyDescent="0.2">
      <c r="A1922" s="1384">
        <v>77</v>
      </c>
      <c r="B1922" s="147"/>
      <c r="C1922" s="1347" t="s">
        <v>59</v>
      </c>
      <c r="D1922" s="1365" t="s">
        <v>1767</v>
      </c>
      <c r="E1922" s="1358">
        <v>48</v>
      </c>
      <c r="F1922" s="1339">
        <v>418</v>
      </c>
      <c r="G1922" s="1385">
        <f t="shared" si="45"/>
        <v>20064</v>
      </c>
      <c r="I1922" s="1772"/>
      <c r="J1922" s="1354"/>
      <c r="K1922" s="1358">
        <v>48</v>
      </c>
      <c r="L1922" s="1358"/>
      <c r="M1922" s="1358"/>
    </row>
    <row r="1923" spans="1:13" ht="12" customHeight="1" x14ac:dyDescent="0.2">
      <c r="A1923" s="1384">
        <v>78</v>
      </c>
      <c r="B1923" s="147"/>
      <c r="C1923" s="1347" t="s">
        <v>59</v>
      </c>
      <c r="D1923" s="1365" t="s">
        <v>1768</v>
      </c>
      <c r="E1923" s="1358">
        <v>43</v>
      </c>
      <c r="F1923" s="1339">
        <v>548</v>
      </c>
      <c r="G1923" s="1385">
        <f t="shared" si="45"/>
        <v>23564</v>
      </c>
      <c r="I1923" s="1772"/>
      <c r="J1923" s="1354"/>
      <c r="K1923" s="1502">
        <v>48</v>
      </c>
      <c r="L1923" s="1502"/>
      <c r="M1923" s="1502"/>
    </row>
    <row r="1924" spans="1:13" ht="12" customHeight="1" x14ac:dyDescent="0.2">
      <c r="A1924" s="1384">
        <v>79</v>
      </c>
      <c r="B1924" s="147"/>
      <c r="C1924" s="1350" t="s">
        <v>59</v>
      </c>
      <c r="D1924" s="1366" t="s">
        <v>1769</v>
      </c>
      <c r="E1924" s="1358">
        <v>29</v>
      </c>
      <c r="F1924" s="1339">
        <v>600</v>
      </c>
      <c r="G1924" s="1385">
        <f t="shared" si="45"/>
        <v>17400</v>
      </c>
      <c r="I1924" s="1772"/>
      <c r="J1924" s="1360"/>
      <c r="K1924" s="1502">
        <v>30</v>
      </c>
      <c r="L1924" s="1502"/>
      <c r="M1924" s="1502"/>
    </row>
    <row r="1925" spans="1:13" ht="12" customHeight="1" x14ac:dyDescent="0.2">
      <c r="A1925" s="1384">
        <v>80</v>
      </c>
      <c r="B1925" s="147"/>
      <c r="C1925" s="1347" t="s">
        <v>157</v>
      </c>
      <c r="D1925" s="1365" t="s">
        <v>1770</v>
      </c>
      <c r="E1925" s="1358">
        <v>8</v>
      </c>
      <c r="F1925" s="1339">
        <v>2595</v>
      </c>
      <c r="G1925" s="1385">
        <f t="shared" si="45"/>
        <v>20760</v>
      </c>
      <c r="I1925" s="1772"/>
      <c r="J1925" s="1354"/>
      <c r="K1925" s="1358">
        <v>8</v>
      </c>
      <c r="L1925" s="1358"/>
      <c r="M1925" s="1358"/>
    </row>
    <row r="1926" spans="1:13" ht="12" customHeight="1" x14ac:dyDescent="0.2">
      <c r="A1926" s="1384">
        <v>81</v>
      </c>
      <c r="B1926" s="147"/>
      <c r="C1926" s="1350" t="s">
        <v>59</v>
      </c>
      <c r="D1926" s="1366" t="s">
        <v>1771</v>
      </c>
      <c r="E1926" s="1358">
        <v>100</v>
      </c>
      <c r="F1926" s="1339">
        <v>218</v>
      </c>
      <c r="G1926" s="1385">
        <f t="shared" si="45"/>
        <v>21800</v>
      </c>
      <c r="I1926" s="1772"/>
      <c r="J1926" s="1360"/>
      <c r="K1926" s="1358">
        <v>100</v>
      </c>
      <c r="L1926" s="1358"/>
      <c r="M1926" s="1358"/>
    </row>
    <row r="1927" spans="1:13" ht="12" customHeight="1" x14ac:dyDescent="0.2">
      <c r="A1927" s="1384">
        <v>82</v>
      </c>
      <c r="B1927" s="147"/>
      <c r="C1927" s="1347" t="s">
        <v>59</v>
      </c>
      <c r="D1927" s="107" t="s">
        <v>1772</v>
      </c>
      <c r="E1927" s="1358">
        <v>10</v>
      </c>
      <c r="F1927" s="1339">
        <v>911</v>
      </c>
      <c r="G1927" s="1385">
        <f t="shared" si="45"/>
        <v>9110</v>
      </c>
      <c r="I1927" s="1772"/>
      <c r="J1927" s="1354"/>
      <c r="K1927" s="1358">
        <v>10</v>
      </c>
      <c r="L1927" s="1358"/>
      <c r="M1927" s="1358"/>
    </row>
    <row r="1928" spans="1:13" ht="12" customHeight="1" x14ac:dyDescent="0.2">
      <c r="A1928" s="1384">
        <v>83</v>
      </c>
      <c r="B1928" s="147"/>
      <c r="C1928" s="1347" t="s">
        <v>59</v>
      </c>
      <c r="D1928" s="1365" t="s">
        <v>1773</v>
      </c>
      <c r="E1928" s="1358">
        <v>50</v>
      </c>
      <c r="F1928" s="1339">
        <v>148</v>
      </c>
      <c r="G1928" s="1385">
        <f t="shared" si="45"/>
        <v>7400</v>
      </c>
      <c r="I1928" s="1772"/>
      <c r="J1928" s="1354"/>
      <c r="K1928" s="1358">
        <v>50</v>
      </c>
      <c r="L1928" s="1358"/>
      <c r="M1928" s="1358"/>
    </row>
    <row r="1929" spans="1:13" ht="13.5" customHeight="1" x14ac:dyDescent="0.2">
      <c r="A1929" s="142"/>
      <c r="B1929" s="38"/>
      <c r="C1929" s="39"/>
      <c r="D1929" s="107"/>
      <c r="E1929" s="818"/>
      <c r="F1929" s="836"/>
      <c r="G1929" s="101"/>
      <c r="I1929" s="1772"/>
    </row>
    <row r="1930" spans="1:13" ht="13.5" thickBot="1" x14ac:dyDescent="0.25">
      <c r="A1930" s="297"/>
      <c r="B1930" s="49"/>
      <c r="C1930" s="50"/>
      <c r="D1930" s="995"/>
      <c r="E1930" s="1242"/>
      <c r="F1930" s="52" t="s">
        <v>985</v>
      </c>
      <c r="G1930" s="110">
        <f>SUM(G1900:G1929)</f>
        <v>727198.45</v>
      </c>
      <c r="I1930" s="1772"/>
    </row>
    <row r="1931" spans="1:13" ht="13.5" thickTop="1" x14ac:dyDescent="0.2">
      <c r="A1931" s="1092" t="s">
        <v>1699</v>
      </c>
      <c r="B1931" s="89"/>
      <c r="C1931" s="1328"/>
      <c r="E1931" s="1243"/>
      <c r="G1931" s="17"/>
      <c r="I1931" s="1772"/>
    </row>
    <row r="1932" spans="1:13" ht="13.5" thickBot="1" x14ac:dyDescent="0.25">
      <c r="A1932" s="1095"/>
      <c r="B1932" s="90"/>
      <c r="C1932" s="90"/>
      <c r="D1932" s="997"/>
      <c r="E1932" s="1244"/>
      <c r="F1932" s="58"/>
      <c r="G1932" s="59"/>
      <c r="I1932" s="1772"/>
    </row>
    <row r="1933" spans="1:13" ht="13.5" thickTop="1" x14ac:dyDescent="0.2">
      <c r="A1933" s="3411"/>
      <c r="B1933" s="3412"/>
      <c r="C1933" s="3412"/>
      <c r="D1933" s="998" t="s">
        <v>18</v>
      </c>
      <c r="E1933" s="3413" t="s">
        <v>19</v>
      </c>
      <c r="F1933" s="3413"/>
      <c r="G1933" s="3414"/>
      <c r="I1933" s="1772"/>
    </row>
    <row r="1934" spans="1:13" x14ac:dyDescent="0.2">
      <c r="A1934" s="3400" t="s">
        <v>20</v>
      </c>
      <c r="B1934" s="3401"/>
      <c r="C1934" s="3401"/>
      <c r="D1934" s="999"/>
      <c r="E1934" s="3402"/>
      <c r="F1934" s="3403"/>
      <c r="G1934" s="3404"/>
      <c r="I1934" s="1772"/>
    </row>
    <row r="1935" spans="1:13" x14ac:dyDescent="0.2">
      <c r="A1935" s="3400" t="s">
        <v>21</v>
      </c>
      <c r="B1935" s="3401"/>
      <c r="C1935" s="3401"/>
      <c r="D1935" s="1000" t="s">
        <v>85</v>
      </c>
      <c r="E1935" s="3405" t="s">
        <v>25</v>
      </c>
      <c r="F1935" s="3405"/>
      <c r="G1935" s="3406"/>
      <c r="I1935" s="1772"/>
    </row>
    <row r="1936" spans="1:13" ht="13.5" thickBot="1" x14ac:dyDescent="0.25">
      <c r="A1936" s="3407" t="s">
        <v>22</v>
      </c>
      <c r="B1936" s="3408"/>
      <c r="C1936" s="3408"/>
      <c r="D1936" s="1001" t="s">
        <v>113</v>
      </c>
      <c r="E1936" s="3409" t="s">
        <v>23</v>
      </c>
      <c r="F1936" s="3409"/>
      <c r="G1936" s="3410"/>
      <c r="I1936" s="1772"/>
    </row>
    <row r="1937" spans="1:13" ht="16.5" x14ac:dyDescent="0.25">
      <c r="A1937" s="3415" t="s">
        <v>0</v>
      </c>
      <c r="B1937" s="3416"/>
      <c r="C1937" s="3416"/>
      <c r="D1937" s="3416"/>
      <c r="E1937" s="3416"/>
      <c r="F1937" s="3416"/>
      <c r="G1937" s="3417"/>
      <c r="I1937" s="1772"/>
    </row>
    <row r="1938" spans="1:13" x14ac:dyDescent="0.2">
      <c r="A1938" s="3418" t="s">
        <v>1</v>
      </c>
      <c r="B1938" s="3419"/>
      <c r="C1938" s="3419"/>
      <c r="D1938" s="3419"/>
      <c r="E1938" s="3419"/>
      <c r="F1938" s="3419"/>
      <c r="G1938" s="3420"/>
      <c r="I1938" s="1772"/>
    </row>
    <row r="1939" spans="1:13" x14ac:dyDescent="0.2">
      <c r="A1939" s="3421" t="s">
        <v>2</v>
      </c>
      <c r="B1939" s="3422"/>
      <c r="C1939" s="3422"/>
      <c r="D1939" s="3422"/>
      <c r="E1939" s="3422"/>
      <c r="F1939" s="3422"/>
      <c r="G1939" s="3423"/>
      <c r="I1939" s="1772"/>
    </row>
    <row r="1940" spans="1:13" x14ac:dyDescent="0.2">
      <c r="A1940" s="1090"/>
      <c r="B1940" s="3"/>
      <c r="C1940" s="1327"/>
      <c r="D1940" s="990"/>
      <c r="E1940" s="1240"/>
      <c r="F1940" s="6"/>
      <c r="G1940" s="7" t="s">
        <v>1845</v>
      </c>
      <c r="I1940" s="1772"/>
    </row>
    <row r="1941" spans="1:13" x14ac:dyDescent="0.2">
      <c r="A1941" s="1091" t="s">
        <v>4</v>
      </c>
      <c r="B1941" s="9"/>
      <c r="C1941" s="10" t="s">
        <v>77</v>
      </c>
      <c r="D1941" s="991"/>
      <c r="E1941" s="1734" t="s">
        <v>2821</v>
      </c>
      <c r="F1941" s="1794"/>
      <c r="G1941" s="739" t="s">
        <v>2819</v>
      </c>
      <c r="I1941" s="1772"/>
    </row>
    <row r="1942" spans="1:13" x14ac:dyDescent="0.2">
      <c r="A1942" s="1092" t="s">
        <v>6</v>
      </c>
      <c r="B1942" s="15"/>
      <c r="C1942" s="16"/>
      <c r="D1942" s="992"/>
      <c r="E1942" s="3424"/>
      <c r="F1942" s="3425"/>
      <c r="G1942" s="17"/>
      <c r="I1942" s="1772"/>
    </row>
    <row r="1943" spans="1:13" x14ac:dyDescent="0.2">
      <c r="A1943" s="1093" t="s">
        <v>7</v>
      </c>
      <c r="B1943" s="19"/>
      <c r="C1943" s="19"/>
      <c r="D1943" s="993"/>
      <c r="E1943" s="1742" t="s">
        <v>8</v>
      </c>
      <c r="F1943" s="21"/>
      <c r="G1943" s="17" t="s">
        <v>9</v>
      </c>
      <c r="I1943" s="1772"/>
    </row>
    <row r="1944" spans="1:13" x14ac:dyDescent="0.2">
      <c r="A1944" s="1090"/>
      <c r="B1944" s="3"/>
      <c r="C1944" s="1327"/>
      <c r="D1944" s="994"/>
      <c r="E1944" s="3426"/>
      <c r="F1944" s="3427"/>
      <c r="G1944" s="22"/>
      <c r="I1944" s="1772"/>
    </row>
    <row r="1945" spans="1:13" ht="26.25" thickBot="1" x14ac:dyDescent="0.25">
      <c r="A1945" s="1094" t="s">
        <v>10</v>
      </c>
      <c r="B1945" s="24" t="s">
        <v>11</v>
      </c>
      <c r="C1945" s="25" t="s">
        <v>12</v>
      </c>
      <c r="D1945" s="26" t="s">
        <v>13</v>
      </c>
      <c r="E1945" s="27" t="s">
        <v>14</v>
      </c>
      <c r="F1945" s="28" t="s">
        <v>15</v>
      </c>
      <c r="G1945" s="29" t="s">
        <v>16</v>
      </c>
      <c r="I1945" s="1772"/>
    </row>
    <row r="1946" spans="1:13" ht="13.5" thickTop="1" x14ac:dyDescent="0.2">
      <c r="A1946" s="1076"/>
      <c r="B1946" s="676"/>
      <c r="C1946" s="1363"/>
      <c r="D1946" s="1067" t="s">
        <v>193</v>
      </c>
      <c r="E1946" s="1054"/>
      <c r="F1946" s="1078"/>
      <c r="G1946" s="1308">
        <f>$G$1930</f>
        <v>727198.45</v>
      </c>
      <c r="I1946" s="1772"/>
    </row>
    <row r="1947" spans="1:13" s="387" customFormat="1" x14ac:dyDescent="0.2">
      <c r="A1947" s="1384">
        <v>84</v>
      </c>
      <c r="B1947" s="147"/>
      <c r="C1947" s="1347" t="s">
        <v>59</v>
      </c>
      <c r="D1947" s="1355" t="s">
        <v>1774</v>
      </c>
      <c r="E1947" s="1549">
        <v>100</v>
      </c>
      <c r="F1947" s="1339">
        <v>148</v>
      </c>
      <c r="G1947" s="1385">
        <f>F1947*E1947</f>
        <v>14800</v>
      </c>
      <c r="I1947" s="1772"/>
      <c r="J1947" s="1355"/>
      <c r="K1947" s="1358">
        <v>100</v>
      </c>
      <c r="L1947" s="1358"/>
      <c r="M1947" s="1358"/>
    </row>
    <row r="1948" spans="1:13" s="387" customFormat="1" x14ac:dyDescent="0.2">
      <c r="A1948" s="1384">
        <v>85</v>
      </c>
      <c r="B1948" s="676"/>
      <c r="C1948" s="1347" t="s">
        <v>158</v>
      </c>
      <c r="D1948" s="1355" t="s">
        <v>1775</v>
      </c>
      <c r="E1948" s="1662">
        <v>20</v>
      </c>
      <c r="F1948" s="1078">
        <v>821.25</v>
      </c>
      <c r="G1948" s="1385">
        <f t="shared" ref="G1948:G1973" si="46">F1948*E1948</f>
        <v>16425</v>
      </c>
      <c r="I1948" s="1772"/>
      <c r="J1948" s="1355"/>
      <c r="K1948" s="1054">
        <v>20</v>
      </c>
      <c r="L1948" s="1054"/>
      <c r="M1948" s="1054"/>
    </row>
    <row r="1949" spans="1:13" s="387" customFormat="1" x14ac:dyDescent="0.2">
      <c r="A1949" s="1384">
        <v>86</v>
      </c>
      <c r="B1949" s="147"/>
      <c r="C1949" s="1347" t="s">
        <v>59</v>
      </c>
      <c r="D1949" s="1355" t="s">
        <v>1776</v>
      </c>
      <c r="E1949" s="1662">
        <v>100</v>
      </c>
      <c r="F1949" s="145">
        <v>22.5</v>
      </c>
      <c r="G1949" s="1385">
        <f t="shared" si="46"/>
        <v>2250</v>
      </c>
      <c r="I1949" s="1772"/>
      <c r="J1949" s="1355"/>
      <c r="K1949" s="1054">
        <v>100</v>
      </c>
      <c r="L1949" s="1054"/>
      <c r="M1949" s="1054"/>
    </row>
    <row r="1950" spans="1:13" s="387" customFormat="1" x14ac:dyDescent="0.2">
      <c r="A1950" s="1384">
        <v>87</v>
      </c>
      <c r="B1950" s="147"/>
      <c r="C1950" s="1347" t="s">
        <v>59</v>
      </c>
      <c r="D1950" s="1355" t="s">
        <v>1777</v>
      </c>
      <c r="E1950" s="1662">
        <v>7</v>
      </c>
      <c r="F1950" s="145">
        <v>22.5</v>
      </c>
      <c r="G1950" s="1385">
        <f t="shared" si="46"/>
        <v>157.5</v>
      </c>
      <c r="I1950" s="1772"/>
      <c r="J1950" s="1355"/>
      <c r="K1950" s="1178">
        <v>10</v>
      </c>
      <c r="L1950" s="1178"/>
      <c r="M1950" s="1178"/>
    </row>
    <row r="1951" spans="1:13" s="387" customFormat="1" x14ac:dyDescent="0.2">
      <c r="A1951" s="1384">
        <v>88</v>
      </c>
      <c r="B1951" s="147"/>
      <c r="C1951" s="1347" t="s">
        <v>59</v>
      </c>
      <c r="D1951" s="1355" t="s">
        <v>1778</v>
      </c>
      <c r="E1951" s="1662">
        <v>7</v>
      </c>
      <c r="F1951" s="145">
        <v>22.5</v>
      </c>
      <c r="G1951" s="1385">
        <f t="shared" si="46"/>
        <v>157.5</v>
      </c>
      <c r="I1951" s="1772"/>
      <c r="J1951" s="1355"/>
      <c r="K1951" s="1178">
        <v>10</v>
      </c>
      <c r="L1951" s="1178"/>
      <c r="M1951" s="1178"/>
    </row>
    <row r="1952" spans="1:13" s="387" customFormat="1" x14ac:dyDescent="0.2">
      <c r="A1952" s="1384">
        <v>89</v>
      </c>
      <c r="B1952" s="147"/>
      <c r="C1952" s="1347" t="s">
        <v>59</v>
      </c>
      <c r="D1952" s="1355" t="s">
        <v>1779</v>
      </c>
      <c r="E1952" s="1548">
        <v>100</v>
      </c>
      <c r="F1952" s="145">
        <v>470</v>
      </c>
      <c r="G1952" s="1385">
        <f t="shared" si="46"/>
        <v>47000</v>
      </c>
      <c r="I1952" s="1772"/>
      <c r="J1952" s="1355"/>
      <c r="K1952" s="1357">
        <v>100</v>
      </c>
      <c r="L1952" s="1357"/>
      <c r="M1952" s="1357"/>
    </row>
    <row r="1953" spans="1:13" s="387" customFormat="1" x14ac:dyDescent="0.2">
      <c r="A1953" s="1384">
        <v>90</v>
      </c>
      <c r="B1953" s="147"/>
      <c r="C1953" s="1347" t="s">
        <v>59</v>
      </c>
      <c r="D1953" s="1355" t="s">
        <v>1780</v>
      </c>
      <c r="E1953" s="1548">
        <v>50</v>
      </c>
      <c r="F1953" s="145">
        <v>31</v>
      </c>
      <c r="G1953" s="1385">
        <f t="shared" si="46"/>
        <v>1550</v>
      </c>
      <c r="I1953" s="1772"/>
      <c r="J1953" s="1355"/>
      <c r="K1953" s="1357">
        <v>50</v>
      </c>
      <c r="L1953" s="1357"/>
      <c r="M1953" s="1357"/>
    </row>
    <row r="1954" spans="1:13" s="387" customFormat="1" x14ac:dyDescent="0.2">
      <c r="A1954" s="1384">
        <v>91</v>
      </c>
      <c r="B1954" s="147"/>
      <c r="C1954" s="1347" t="s">
        <v>59</v>
      </c>
      <c r="D1954" s="1355" t="s">
        <v>1781</v>
      </c>
      <c r="E1954" s="1548">
        <v>50</v>
      </c>
      <c r="F1954" s="145">
        <v>31</v>
      </c>
      <c r="G1954" s="1385">
        <f t="shared" si="46"/>
        <v>1550</v>
      </c>
      <c r="I1954" s="1772"/>
      <c r="J1954" s="1355"/>
      <c r="K1954" s="1357">
        <v>50</v>
      </c>
      <c r="L1954" s="1357"/>
      <c r="M1954" s="1357"/>
    </row>
    <row r="1955" spans="1:13" s="387" customFormat="1" x14ac:dyDescent="0.2">
      <c r="A1955" s="1384">
        <v>92</v>
      </c>
      <c r="B1955" s="147"/>
      <c r="C1955" s="1347" t="s">
        <v>199</v>
      </c>
      <c r="D1955" s="1355" t="s">
        <v>1782</v>
      </c>
      <c r="E1955" s="1548">
        <v>10</v>
      </c>
      <c r="F1955" s="152">
        <v>1064</v>
      </c>
      <c r="G1955" s="1385">
        <f t="shared" si="46"/>
        <v>10640</v>
      </c>
      <c r="I1955" s="1772"/>
      <c r="J1955" s="1355"/>
      <c r="K1955" s="1357">
        <v>10</v>
      </c>
      <c r="L1955" s="1357"/>
      <c r="M1955" s="1357"/>
    </row>
    <row r="1956" spans="1:13" s="387" customFormat="1" x14ac:dyDescent="0.2">
      <c r="A1956" s="1384">
        <v>93</v>
      </c>
      <c r="B1956" s="147"/>
      <c r="C1956" s="1347" t="s">
        <v>59</v>
      </c>
      <c r="D1956" s="1355" t="s">
        <v>1783</v>
      </c>
      <c r="E1956" s="1549">
        <v>150</v>
      </c>
      <c r="F1956" s="152">
        <v>6</v>
      </c>
      <c r="G1956" s="1385">
        <f t="shared" si="46"/>
        <v>900</v>
      </c>
      <c r="I1956" s="423"/>
      <c r="J1956" s="1355"/>
      <c r="K1956" s="1358">
        <v>150</v>
      </c>
      <c r="L1956" s="1358"/>
      <c r="M1956" s="1358"/>
    </row>
    <row r="1957" spans="1:13" s="387" customFormat="1" x14ac:dyDescent="0.2">
      <c r="A1957" s="1384">
        <v>94</v>
      </c>
      <c r="B1957" s="147"/>
      <c r="C1957" s="1347" t="s">
        <v>59</v>
      </c>
      <c r="D1957" s="1355" t="s">
        <v>1784</v>
      </c>
      <c r="E1957" s="1549">
        <v>150</v>
      </c>
      <c r="F1957" s="152">
        <v>32</v>
      </c>
      <c r="G1957" s="1385">
        <f t="shared" si="46"/>
        <v>4800</v>
      </c>
      <c r="I1957" s="423"/>
      <c r="J1957" s="1355"/>
      <c r="K1957" s="1358">
        <v>150</v>
      </c>
      <c r="L1957" s="1358"/>
      <c r="M1957" s="1358"/>
    </row>
    <row r="1958" spans="1:13" s="387" customFormat="1" x14ac:dyDescent="0.2">
      <c r="A1958" s="1384">
        <v>95</v>
      </c>
      <c r="B1958" s="147"/>
      <c r="C1958" s="1347" t="s">
        <v>59</v>
      </c>
      <c r="D1958" s="1373" t="s">
        <v>1785</v>
      </c>
      <c r="E1958" s="1549">
        <v>300</v>
      </c>
      <c r="F1958" s="152">
        <v>32.25</v>
      </c>
      <c r="G1958" s="1385">
        <f t="shared" si="46"/>
        <v>9675</v>
      </c>
      <c r="I1958" s="423"/>
      <c r="J1958" s="1373"/>
      <c r="K1958" s="1358">
        <v>300</v>
      </c>
      <c r="L1958" s="1358"/>
      <c r="M1958" s="1358"/>
    </row>
    <row r="1959" spans="1:13" s="387" customFormat="1" x14ac:dyDescent="0.2">
      <c r="A1959" s="1384">
        <v>96</v>
      </c>
      <c r="B1959" s="147"/>
      <c r="C1959" s="1347" t="s">
        <v>59</v>
      </c>
      <c r="D1959" s="1355" t="s">
        <v>1786</v>
      </c>
      <c r="E1959" s="1549">
        <v>1000</v>
      </c>
      <c r="F1959" s="152">
        <v>32.25</v>
      </c>
      <c r="G1959" s="1385">
        <f t="shared" si="46"/>
        <v>32250</v>
      </c>
      <c r="I1959" s="423"/>
      <c r="J1959" s="1355"/>
      <c r="K1959" s="1358">
        <v>1000</v>
      </c>
      <c r="L1959" s="1358"/>
      <c r="M1959" s="1358"/>
    </row>
    <row r="1960" spans="1:13" s="387" customFormat="1" x14ac:dyDescent="0.2">
      <c r="A1960" s="1384">
        <v>97</v>
      </c>
      <c r="B1960" s="147"/>
      <c r="C1960" s="1347" t="s">
        <v>59</v>
      </c>
      <c r="D1960" s="1355" t="s">
        <v>1787</v>
      </c>
      <c r="E1960" s="1549">
        <v>500</v>
      </c>
      <c r="F1960" s="152">
        <v>32.25</v>
      </c>
      <c r="G1960" s="1385">
        <f t="shared" si="46"/>
        <v>16125</v>
      </c>
      <c r="I1960" s="423"/>
      <c r="J1960" s="1355"/>
      <c r="K1960" s="1358">
        <v>500</v>
      </c>
      <c r="L1960" s="1358"/>
      <c r="M1960" s="1358"/>
    </row>
    <row r="1961" spans="1:13" s="387" customFormat="1" x14ac:dyDescent="0.2">
      <c r="A1961" s="1384">
        <v>98</v>
      </c>
      <c r="B1961" s="147"/>
      <c r="C1961" s="1374" t="s">
        <v>59</v>
      </c>
      <c r="D1961" s="1375" t="s">
        <v>1788</v>
      </c>
      <c r="E1961" s="1549">
        <v>100</v>
      </c>
      <c r="F1961" s="1339">
        <v>32.25</v>
      </c>
      <c r="G1961" s="1385">
        <f t="shared" si="46"/>
        <v>3225</v>
      </c>
      <c r="I1961" s="423"/>
      <c r="J1961" s="1375"/>
      <c r="K1961" s="1358">
        <v>100</v>
      </c>
      <c r="L1961" s="1358"/>
      <c r="M1961" s="1358"/>
    </row>
    <row r="1962" spans="1:13" s="387" customFormat="1" x14ac:dyDescent="0.2">
      <c r="A1962" s="1384">
        <v>99</v>
      </c>
      <c r="B1962" s="147"/>
      <c r="C1962" s="1347" t="s">
        <v>59</v>
      </c>
      <c r="D1962" s="1355" t="s">
        <v>1789</v>
      </c>
      <c r="E1962" s="1549">
        <v>24</v>
      </c>
      <c r="F1962" s="1339">
        <v>46</v>
      </c>
      <c r="G1962" s="1385">
        <f t="shared" si="46"/>
        <v>1104</v>
      </c>
      <c r="I1962" s="423"/>
      <c r="J1962" s="1355"/>
      <c r="K1962" s="1358">
        <v>24</v>
      </c>
      <c r="L1962" s="1358"/>
      <c r="M1962" s="1358"/>
    </row>
    <row r="1963" spans="1:13" s="387" customFormat="1" x14ac:dyDescent="0.2">
      <c r="A1963" s="1384">
        <v>100</v>
      </c>
      <c r="B1963" s="147"/>
      <c r="C1963" s="1347" t="s">
        <v>59</v>
      </c>
      <c r="D1963" s="1355" t="s">
        <v>1790</v>
      </c>
      <c r="E1963" s="1549">
        <v>2</v>
      </c>
      <c r="F1963" s="1339">
        <v>800</v>
      </c>
      <c r="G1963" s="1385">
        <f t="shared" si="46"/>
        <v>1600</v>
      </c>
      <c r="I1963" s="423"/>
      <c r="J1963" s="1355"/>
      <c r="K1963" s="1502">
        <v>20</v>
      </c>
      <c r="L1963" s="1502"/>
      <c r="M1963" s="1502"/>
    </row>
    <row r="1964" spans="1:13" s="387" customFormat="1" x14ac:dyDescent="0.2">
      <c r="A1964" s="1384">
        <v>101</v>
      </c>
      <c r="B1964" s="147"/>
      <c r="C1964" s="1347" t="s">
        <v>59</v>
      </c>
      <c r="D1964" s="1355" t="s">
        <v>1791</v>
      </c>
      <c r="E1964" s="1549">
        <v>1</v>
      </c>
      <c r="F1964" s="1339">
        <v>178</v>
      </c>
      <c r="G1964" s="1385">
        <f t="shared" si="46"/>
        <v>178</v>
      </c>
      <c r="I1964" s="423"/>
      <c r="J1964" s="1355"/>
      <c r="K1964" s="1502">
        <v>50</v>
      </c>
      <c r="L1964" s="1502"/>
      <c r="M1964" s="1502"/>
    </row>
    <row r="1965" spans="1:13" s="387" customFormat="1" x14ac:dyDescent="0.2">
      <c r="A1965" s="1384">
        <v>102</v>
      </c>
      <c r="B1965" s="147"/>
      <c r="C1965" s="1376" t="s">
        <v>59</v>
      </c>
      <c r="D1965" s="1377" t="s">
        <v>1792</v>
      </c>
      <c r="E1965" s="1549">
        <v>219</v>
      </c>
      <c r="F1965" s="1339">
        <v>99</v>
      </c>
      <c r="G1965" s="1385">
        <f t="shared" si="46"/>
        <v>21681</v>
      </c>
      <c r="I1965" s="423"/>
      <c r="J1965" s="1377"/>
      <c r="K1965" s="1502">
        <v>300</v>
      </c>
      <c r="L1965" s="1502"/>
      <c r="M1965" s="1502"/>
    </row>
    <row r="1966" spans="1:13" s="387" customFormat="1" x14ac:dyDescent="0.2">
      <c r="A1966" s="1384">
        <v>103</v>
      </c>
      <c r="B1966" s="147"/>
      <c r="C1966" s="1363" t="s">
        <v>1700</v>
      </c>
      <c r="D1966" s="1378" t="s">
        <v>1793</v>
      </c>
      <c r="E1966" s="1549">
        <v>1</v>
      </c>
      <c r="F1966" s="1339">
        <v>1112</v>
      </c>
      <c r="G1966" s="1385">
        <f t="shared" si="46"/>
        <v>1112</v>
      </c>
      <c r="I1966" s="423"/>
      <c r="J1966" s="1378"/>
      <c r="K1966" s="1502">
        <v>2</v>
      </c>
      <c r="L1966" s="1502"/>
      <c r="M1966" s="1502"/>
    </row>
    <row r="1967" spans="1:13" s="387" customFormat="1" x14ac:dyDescent="0.2">
      <c r="A1967" s="1384">
        <v>104</v>
      </c>
      <c r="B1967" s="147"/>
      <c r="C1967" s="1363" t="s">
        <v>59</v>
      </c>
      <c r="D1967" s="1378" t="s">
        <v>1794</v>
      </c>
      <c r="E1967" s="1549">
        <v>219</v>
      </c>
      <c r="F1967" s="1339">
        <v>30</v>
      </c>
      <c r="G1967" s="1385">
        <f t="shared" si="46"/>
        <v>6570</v>
      </c>
      <c r="I1967" s="423"/>
      <c r="J1967" s="1378"/>
      <c r="K1967" s="1502">
        <v>300</v>
      </c>
      <c r="L1967" s="1502"/>
      <c r="M1967" s="1502"/>
    </row>
    <row r="1968" spans="1:13" s="387" customFormat="1" x14ac:dyDescent="0.2">
      <c r="A1968" s="1384">
        <v>105</v>
      </c>
      <c r="B1968" s="147"/>
      <c r="C1968" s="1379" t="s">
        <v>59</v>
      </c>
      <c r="D1968" s="1355" t="s">
        <v>1795</v>
      </c>
      <c r="E1968" s="1549">
        <v>77</v>
      </c>
      <c r="F1968" s="1339">
        <v>431</v>
      </c>
      <c r="G1968" s="1385">
        <f t="shared" si="46"/>
        <v>33187</v>
      </c>
      <c r="I1968" s="423"/>
      <c r="J1968" s="1355"/>
      <c r="K1968" s="1502">
        <v>84</v>
      </c>
      <c r="L1968" s="1502"/>
      <c r="M1968" s="1502"/>
    </row>
    <row r="1969" spans="1:13" s="387" customFormat="1" x14ac:dyDescent="0.2">
      <c r="A1969" s="1384">
        <v>106</v>
      </c>
      <c r="B1969" s="147"/>
      <c r="C1969" s="1379" t="s">
        <v>59</v>
      </c>
      <c r="D1969" s="1355" t="s">
        <v>1796</v>
      </c>
      <c r="E1969" s="1549">
        <v>77</v>
      </c>
      <c r="F1969" s="1339">
        <v>431</v>
      </c>
      <c r="G1969" s="1385">
        <f t="shared" si="46"/>
        <v>33187</v>
      </c>
      <c r="I1969" s="423"/>
      <c r="J1969" s="1355"/>
      <c r="K1969" s="1502">
        <v>84</v>
      </c>
      <c r="L1969" s="1502"/>
      <c r="M1969" s="1502"/>
    </row>
    <row r="1970" spans="1:13" s="387" customFormat="1" x14ac:dyDescent="0.2">
      <c r="A1970" s="1384">
        <v>107</v>
      </c>
      <c r="B1970" s="147"/>
      <c r="C1970" s="1379" t="s">
        <v>59</v>
      </c>
      <c r="D1970" s="1373" t="s">
        <v>1797</v>
      </c>
      <c r="E1970" s="1549">
        <v>77</v>
      </c>
      <c r="F1970" s="1339">
        <v>431</v>
      </c>
      <c r="G1970" s="1385">
        <f t="shared" si="46"/>
        <v>33187</v>
      </c>
      <c r="I1970" s="423"/>
      <c r="J1970" s="1373"/>
      <c r="K1970" s="1502">
        <v>84</v>
      </c>
      <c r="L1970" s="1502"/>
      <c r="M1970" s="1502"/>
    </row>
    <row r="1971" spans="1:13" s="387" customFormat="1" x14ac:dyDescent="0.2">
      <c r="A1971" s="1384">
        <v>108</v>
      </c>
      <c r="B1971" s="147"/>
      <c r="C1971" s="1379" t="s">
        <v>59</v>
      </c>
      <c r="D1971" s="1355" t="s">
        <v>1798</v>
      </c>
      <c r="E1971" s="1549">
        <v>77</v>
      </c>
      <c r="F1971" s="1339">
        <v>431</v>
      </c>
      <c r="G1971" s="1385">
        <f t="shared" si="46"/>
        <v>33187</v>
      </c>
      <c r="I1971" s="423"/>
      <c r="J1971" s="104"/>
      <c r="K1971" s="1502">
        <v>84</v>
      </c>
      <c r="L1971" s="1502"/>
      <c r="M1971" s="1502"/>
    </row>
    <row r="1972" spans="1:13" s="387" customFormat="1" x14ac:dyDescent="0.2">
      <c r="A1972" s="1384">
        <v>109</v>
      </c>
      <c r="B1972" s="147"/>
      <c r="C1972" s="1382" t="s">
        <v>59</v>
      </c>
      <c r="D1972" s="1383" t="s">
        <v>1799</v>
      </c>
      <c r="E1972" s="1549">
        <v>77</v>
      </c>
      <c r="F1972" s="1339">
        <v>431</v>
      </c>
      <c r="G1972" s="1385">
        <f t="shared" si="46"/>
        <v>33187</v>
      </c>
      <c r="I1972" s="423"/>
      <c r="J1972" s="1355"/>
      <c r="K1972" s="1502">
        <v>84</v>
      </c>
      <c r="L1972" s="1502"/>
      <c r="M1972" s="1502"/>
    </row>
    <row r="1973" spans="1:13" s="387" customFormat="1" x14ac:dyDescent="0.2">
      <c r="A1973" s="1384">
        <v>110</v>
      </c>
      <c r="B1973" s="147"/>
      <c r="C1973" s="1379" t="s">
        <v>59</v>
      </c>
      <c r="D1973" s="1355" t="s">
        <v>1800</v>
      </c>
      <c r="E1973" s="1549">
        <v>19</v>
      </c>
      <c r="F1973" s="1339">
        <v>70.5</v>
      </c>
      <c r="G1973" s="1385">
        <f t="shared" si="46"/>
        <v>1339.5</v>
      </c>
      <c r="I1973" s="423"/>
      <c r="J1973" s="1355"/>
      <c r="K1973" s="1502">
        <v>20</v>
      </c>
      <c r="L1973" s="1502"/>
      <c r="M1973" s="1502"/>
    </row>
    <row r="1974" spans="1:13" x14ac:dyDescent="0.2">
      <c r="A1974" s="142"/>
      <c r="B1974" s="38"/>
      <c r="C1974" s="39"/>
      <c r="D1974" s="104"/>
      <c r="E1974" s="818"/>
      <c r="F1974" s="836"/>
      <c r="G1974" s="101"/>
    </row>
    <row r="1975" spans="1:13" ht="13.5" thickBot="1" x14ac:dyDescent="0.25">
      <c r="A1975" s="297"/>
      <c r="B1975" s="49"/>
      <c r="C1975" s="50"/>
      <c r="D1975" s="995"/>
      <c r="E1975" s="1242"/>
      <c r="F1975" s="52" t="s">
        <v>985</v>
      </c>
      <c r="G1975" s="110">
        <f>SUM(G1946:G1974)</f>
        <v>1088222.95</v>
      </c>
    </row>
    <row r="1976" spans="1:13" ht="13.5" thickTop="1" x14ac:dyDescent="0.2">
      <c r="A1976" s="1092" t="s">
        <v>1699</v>
      </c>
      <c r="B1976" s="89"/>
      <c r="C1976" s="1328"/>
      <c r="E1976" s="1243"/>
      <c r="G1976" s="17"/>
    </row>
    <row r="1977" spans="1:13" ht="13.5" thickBot="1" x14ac:dyDescent="0.25">
      <c r="A1977" s="1095"/>
      <c r="B1977" s="90"/>
      <c r="C1977" s="90"/>
      <c r="D1977" s="997"/>
      <c r="E1977" s="1244"/>
      <c r="F1977" s="58"/>
      <c r="G1977" s="59"/>
    </row>
    <row r="1978" spans="1:13" ht="13.5" thickTop="1" x14ac:dyDescent="0.2">
      <c r="A1978" s="3411"/>
      <c r="B1978" s="3412"/>
      <c r="C1978" s="3412"/>
      <c r="D1978" s="998" t="s">
        <v>18</v>
      </c>
      <c r="E1978" s="3413" t="s">
        <v>19</v>
      </c>
      <c r="F1978" s="3413"/>
      <c r="G1978" s="3414"/>
    </row>
    <row r="1979" spans="1:13" x14ac:dyDescent="0.2">
      <c r="A1979" s="3400" t="s">
        <v>20</v>
      </c>
      <c r="B1979" s="3401"/>
      <c r="C1979" s="3401"/>
      <c r="D1979" s="999"/>
      <c r="E1979" s="3402"/>
      <c r="F1979" s="3403"/>
      <c r="G1979" s="3404"/>
    </row>
    <row r="1980" spans="1:13" x14ac:dyDescent="0.2">
      <c r="A1980" s="3400" t="s">
        <v>21</v>
      </c>
      <c r="B1980" s="3401"/>
      <c r="C1980" s="3401"/>
      <c r="D1980" s="1000" t="s">
        <v>85</v>
      </c>
      <c r="E1980" s="3405" t="s">
        <v>25</v>
      </c>
      <c r="F1980" s="3405"/>
      <c r="G1980" s="3406"/>
    </row>
    <row r="1981" spans="1:13" ht="13.5" thickBot="1" x14ac:dyDescent="0.25">
      <c r="A1981" s="3407" t="s">
        <v>22</v>
      </c>
      <c r="B1981" s="3408"/>
      <c r="C1981" s="3408"/>
      <c r="D1981" s="1001" t="s">
        <v>113</v>
      </c>
      <c r="E1981" s="3409" t="s">
        <v>23</v>
      </c>
      <c r="F1981" s="3409"/>
      <c r="G1981" s="3410"/>
    </row>
    <row r="1982" spans="1:13" ht="16.5" x14ac:dyDescent="0.25">
      <c r="A1982" s="3415" t="s">
        <v>0</v>
      </c>
      <c r="B1982" s="3416"/>
      <c r="C1982" s="3416"/>
      <c r="D1982" s="3416"/>
      <c r="E1982" s="3416"/>
      <c r="F1982" s="3416"/>
      <c r="G1982" s="3417"/>
    </row>
    <row r="1983" spans="1:13" x14ac:dyDescent="0.2">
      <c r="A1983" s="3418" t="s">
        <v>1</v>
      </c>
      <c r="B1983" s="3419"/>
      <c r="C1983" s="3419"/>
      <c r="D1983" s="3419"/>
      <c r="E1983" s="3419"/>
      <c r="F1983" s="3419"/>
      <c r="G1983" s="3420"/>
    </row>
    <row r="1984" spans="1:13" x14ac:dyDescent="0.2">
      <c r="A1984" s="3421" t="s">
        <v>2</v>
      </c>
      <c r="B1984" s="3422"/>
      <c r="C1984" s="3422"/>
      <c r="D1984" s="3422"/>
      <c r="E1984" s="3422"/>
      <c r="F1984" s="3422"/>
      <c r="G1984" s="3423"/>
    </row>
    <row r="1985" spans="1:13" x14ac:dyDescent="0.2">
      <c r="A1985" s="1090"/>
      <c r="B1985" s="3"/>
      <c r="C1985" s="1327"/>
      <c r="D1985" s="990"/>
      <c r="E1985" s="1240"/>
      <c r="F1985" s="6"/>
      <c r="G1985" s="7" t="s">
        <v>1844</v>
      </c>
    </row>
    <row r="1986" spans="1:13" x14ac:dyDescent="0.2">
      <c r="A1986" s="1091" t="s">
        <v>4</v>
      </c>
      <c r="B1986" s="9"/>
      <c r="C1986" s="10" t="s">
        <v>77</v>
      </c>
      <c r="D1986" s="991"/>
      <c r="E1986" s="1734" t="s">
        <v>2821</v>
      </c>
      <c r="F1986" s="1794"/>
      <c r="G1986" s="739" t="s">
        <v>2819</v>
      </c>
    </row>
    <row r="1987" spans="1:13" x14ac:dyDescent="0.2">
      <c r="A1987" s="1092" t="s">
        <v>6</v>
      </c>
      <c r="B1987" s="15"/>
      <c r="C1987" s="16"/>
      <c r="D1987" s="992"/>
      <c r="E1987" s="3424"/>
      <c r="F1987" s="3425"/>
      <c r="G1987" s="17"/>
    </row>
    <row r="1988" spans="1:13" x14ac:dyDescent="0.2">
      <c r="A1988" s="1093" t="s">
        <v>7</v>
      </c>
      <c r="B1988" s="19"/>
      <c r="C1988" s="19"/>
      <c r="D1988" s="993"/>
      <c r="E1988" s="1742" t="s">
        <v>8</v>
      </c>
      <c r="F1988" s="21"/>
      <c r="G1988" s="17" t="s">
        <v>9</v>
      </c>
    </row>
    <row r="1989" spans="1:13" x14ac:dyDescent="0.2">
      <c r="A1989" s="1090"/>
      <c r="B1989" s="3"/>
      <c r="C1989" s="1327"/>
      <c r="D1989" s="994"/>
      <c r="E1989" s="3426"/>
      <c r="F1989" s="3427"/>
      <c r="G1989" s="22"/>
    </row>
    <row r="1990" spans="1:13" ht="26.25" thickBot="1" x14ac:dyDescent="0.25">
      <c r="A1990" s="1094" t="s">
        <v>10</v>
      </c>
      <c r="B1990" s="24" t="s">
        <v>11</v>
      </c>
      <c r="C1990" s="25" t="s">
        <v>12</v>
      </c>
      <c r="D1990" s="26" t="s">
        <v>13</v>
      </c>
      <c r="E1990" s="27" t="s">
        <v>14</v>
      </c>
      <c r="F1990" s="28" t="s">
        <v>15</v>
      </c>
      <c r="G1990" s="29" t="s">
        <v>16</v>
      </c>
    </row>
    <row r="1991" spans="1:13" ht="13.5" thickTop="1" x14ac:dyDescent="0.2">
      <c r="A1991" s="1076"/>
      <c r="B1991" s="676"/>
      <c r="C1991" s="1363"/>
      <c r="D1991" s="1067" t="s">
        <v>193</v>
      </c>
      <c r="E1991" s="1054"/>
      <c r="F1991" s="1078"/>
      <c r="G1991" s="1308">
        <f>$G$1975</f>
        <v>1088222.95</v>
      </c>
    </row>
    <row r="1992" spans="1:13" s="387" customFormat="1" x14ac:dyDescent="0.2">
      <c r="A1992" s="1384"/>
      <c r="B1992" s="147"/>
      <c r="C1992" s="1347"/>
      <c r="D1992" s="1355" t="s">
        <v>1810</v>
      </c>
      <c r="E1992" s="1549"/>
      <c r="F1992" s="1339"/>
      <c r="G1992" s="1385"/>
      <c r="I1992" s="423"/>
    </row>
    <row r="1993" spans="1:13" s="387" customFormat="1" x14ac:dyDescent="0.2">
      <c r="A1993" s="1384">
        <v>111</v>
      </c>
      <c r="B1993" s="147"/>
      <c r="C1993" s="1379" t="s">
        <v>305</v>
      </c>
      <c r="D1993" s="1355" t="s">
        <v>1801</v>
      </c>
      <c r="E1993" s="1662">
        <v>6</v>
      </c>
      <c r="F1993" s="145">
        <v>815</v>
      </c>
      <c r="G1993" s="1385">
        <f t="shared" ref="G1993:G2021" si="47">F1993*E1993</f>
        <v>4890</v>
      </c>
      <c r="I1993" s="423"/>
      <c r="J1993" s="1355"/>
      <c r="K1993" s="1054">
        <v>6</v>
      </c>
      <c r="L1993" s="1054"/>
      <c r="M1993" s="1054"/>
    </row>
    <row r="1994" spans="1:13" s="387" customFormat="1" x14ac:dyDescent="0.2">
      <c r="A1994" s="1384">
        <v>112</v>
      </c>
      <c r="B1994" s="147"/>
      <c r="C1994" s="1386" t="s">
        <v>620</v>
      </c>
      <c r="D1994" s="1364" t="s">
        <v>1802</v>
      </c>
      <c r="E1994" s="1662">
        <v>1</v>
      </c>
      <c r="F1994" s="145">
        <v>237</v>
      </c>
      <c r="G1994" s="1385">
        <f t="shared" si="47"/>
        <v>237</v>
      </c>
      <c r="I1994" s="423"/>
      <c r="J1994" s="1364"/>
      <c r="K1994" s="1054">
        <v>1</v>
      </c>
      <c r="L1994" s="1054"/>
      <c r="M1994" s="1054"/>
    </row>
    <row r="1995" spans="1:13" s="387" customFormat="1" x14ac:dyDescent="0.2">
      <c r="A1995" s="1384">
        <v>113</v>
      </c>
      <c r="B1995" s="147"/>
      <c r="C1995" s="1363" t="s">
        <v>276</v>
      </c>
      <c r="D1995" s="1378" t="s">
        <v>1803</v>
      </c>
      <c r="E1995" s="1548">
        <v>15</v>
      </c>
      <c r="F1995" s="145">
        <v>90</v>
      </c>
      <c r="G1995" s="1385">
        <f t="shared" si="47"/>
        <v>1350</v>
      </c>
      <c r="I1995" s="423"/>
      <c r="J1995" s="1378"/>
      <c r="K1995" s="1357">
        <v>15</v>
      </c>
      <c r="L1995" s="1357"/>
      <c r="M1995" s="1357"/>
    </row>
    <row r="1996" spans="1:13" s="387" customFormat="1" x14ac:dyDescent="0.2">
      <c r="A1996" s="1384">
        <v>114</v>
      </c>
      <c r="B1996" s="147"/>
      <c r="C1996" s="1387" t="s">
        <v>227</v>
      </c>
      <c r="D1996" s="1388" t="s">
        <v>1804</v>
      </c>
      <c r="E1996" s="1548">
        <v>1</v>
      </c>
      <c r="F1996" s="145">
        <v>1181</v>
      </c>
      <c r="G1996" s="1385">
        <f t="shared" si="47"/>
        <v>1181</v>
      </c>
      <c r="I1996" s="423"/>
      <c r="J1996" s="1388"/>
      <c r="K1996" s="1357">
        <v>1</v>
      </c>
      <c r="L1996" s="1357"/>
      <c r="M1996" s="1357"/>
    </row>
    <row r="1997" spans="1:13" s="387" customFormat="1" x14ac:dyDescent="0.2">
      <c r="A1997" s="1384">
        <v>115</v>
      </c>
      <c r="B1997" s="147"/>
      <c r="C1997" s="1386" t="s">
        <v>24</v>
      </c>
      <c r="D1997" s="1364" t="s">
        <v>1805</v>
      </c>
      <c r="E1997" s="1548">
        <v>3</v>
      </c>
      <c r="F1997" s="145">
        <v>115</v>
      </c>
      <c r="G1997" s="1385">
        <f t="shared" si="47"/>
        <v>345</v>
      </c>
      <c r="I1997" s="423"/>
      <c r="J1997" s="1364"/>
      <c r="K1997" s="1357">
        <v>3</v>
      </c>
      <c r="L1997" s="1357"/>
      <c r="M1997" s="1357"/>
    </row>
    <row r="1998" spans="1:13" s="387" customFormat="1" x14ac:dyDescent="0.2">
      <c r="A1998" s="1384">
        <v>116</v>
      </c>
      <c r="B1998" s="147"/>
      <c r="C1998" s="1363" t="s">
        <v>276</v>
      </c>
      <c r="D1998" s="1378" t="s">
        <v>1806</v>
      </c>
      <c r="E1998" s="1548">
        <v>5</v>
      </c>
      <c r="F1998" s="152">
        <v>322</v>
      </c>
      <c r="G1998" s="1385">
        <f t="shared" si="47"/>
        <v>1610</v>
      </c>
      <c r="I1998" s="423"/>
      <c r="J1998" s="1378"/>
      <c r="K1998" s="1357">
        <v>5</v>
      </c>
      <c r="L1998" s="1357"/>
      <c r="M1998" s="1357"/>
    </row>
    <row r="1999" spans="1:13" s="387" customFormat="1" x14ac:dyDescent="0.2">
      <c r="A1999" s="1384">
        <v>117</v>
      </c>
      <c r="B1999" s="147"/>
      <c r="C1999" s="1379" t="s">
        <v>1811</v>
      </c>
      <c r="D1999" s="1355" t="s">
        <v>1807</v>
      </c>
      <c r="E1999" s="1549">
        <v>1</v>
      </c>
      <c r="F1999" s="152">
        <v>425.25</v>
      </c>
      <c r="G1999" s="1385">
        <f t="shared" si="47"/>
        <v>425.25</v>
      </c>
      <c r="I1999" s="423"/>
      <c r="J1999" s="1355"/>
      <c r="K1999" s="1358">
        <v>1</v>
      </c>
      <c r="L1999" s="1358"/>
      <c r="M1999" s="1358"/>
    </row>
    <row r="2000" spans="1:13" s="387" customFormat="1" x14ac:dyDescent="0.2">
      <c r="A2000" s="1384">
        <v>118</v>
      </c>
      <c r="B2000" s="147"/>
      <c r="C2000" s="1363" t="s">
        <v>305</v>
      </c>
      <c r="D2000" s="1378" t="s">
        <v>1808</v>
      </c>
      <c r="E2000" s="1549">
        <v>4</v>
      </c>
      <c r="F2000" s="152">
        <v>745</v>
      </c>
      <c r="G2000" s="1385">
        <f t="shared" si="47"/>
        <v>2980</v>
      </c>
      <c r="I2000" s="423"/>
      <c r="J2000" s="1378"/>
      <c r="K2000" s="1502">
        <v>5</v>
      </c>
      <c r="L2000" s="1502"/>
      <c r="M2000" s="1502"/>
    </row>
    <row r="2001" spans="1:13" s="387" customFormat="1" x14ac:dyDescent="0.2">
      <c r="A2001" s="1384">
        <v>119</v>
      </c>
      <c r="B2001" s="147"/>
      <c r="C2001" s="1363" t="s">
        <v>158</v>
      </c>
      <c r="D2001" s="1389" t="s">
        <v>1809</v>
      </c>
      <c r="E2001" s="1549">
        <v>3</v>
      </c>
      <c r="F2001" s="1339">
        <v>1485</v>
      </c>
      <c r="G2001" s="1385">
        <f t="shared" si="47"/>
        <v>4455</v>
      </c>
      <c r="I2001" s="423"/>
      <c r="J2001" s="1389"/>
      <c r="K2001" s="1502">
        <v>5</v>
      </c>
      <c r="L2001" s="1502"/>
      <c r="M2001" s="1502"/>
    </row>
    <row r="2002" spans="1:13" s="387" customFormat="1" x14ac:dyDescent="0.2">
      <c r="A2002" s="1384"/>
      <c r="B2002" s="147"/>
      <c r="C2002" s="1363"/>
      <c r="D2002" s="1378" t="s">
        <v>1812</v>
      </c>
      <c r="E2002" s="1549"/>
      <c r="F2002" s="1339"/>
      <c r="G2002" s="1385">
        <f t="shared" si="47"/>
        <v>0</v>
      </c>
      <c r="I2002" s="423"/>
      <c r="J2002" s="1381"/>
      <c r="K2002" s="1358"/>
      <c r="L2002" s="1358"/>
      <c r="M2002" s="1358"/>
    </row>
    <row r="2003" spans="1:13" s="387" customFormat="1" x14ac:dyDescent="0.2">
      <c r="A2003" s="1384"/>
      <c r="B2003" s="147"/>
      <c r="C2003" s="1363"/>
      <c r="D2003" s="1378" t="s">
        <v>1813</v>
      </c>
      <c r="E2003" s="1549"/>
      <c r="F2003" s="1339"/>
      <c r="G2003" s="1385">
        <f t="shared" si="47"/>
        <v>0</v>
      </c>
      <c r="I2003" s="423"/>
      <c r="J2003" s="1381"/>
      <c r="K2003" s="1358"/>
      <c r="L2003" s="1358"/>
      <c r="M2003" s="1358"/>
    </row>
    <row r="2004" spans="1:13" s="387" customFormat="1" x14ac:dyDescent="0.2">
      <c r="A2004" s="1384">
        <v>120</v>
      </c>
      <c r="B2004" s="147"/>
      <c r="C2004" s="1379" t="s">
        <v>276</v>
      </c>
      <c r="D2004" s="1391" t="s">
        <v>1814</v>
      </c>
      <c r="E2004" s="1549">
        <v>10</v>
      </c>
      <c r="F2004" s="1339">
        <v>756</v>
      </c>
      <c r="G2004" s="1385">
        <f t="shared" si="47"/>
        <v>7560</v>
      </c>
      <c r="I2004" s="423"/>
      <c r="J2004" s="1373"/>
      <c r="K2004" s="1358">
        <v>10</v>
      </c>
      <c r="L2004" s="1358"/>
      <c r="M2004" s="1358"/>
    </row>
    <row r="2005" spans="1:13" s="387" customFormat="1" x14ac:dyDescent="0.2">
      <c r="A2005" s="1384">
        <v>121</v>
      </c>
      <c r="B2005" s="147"/>
      <c r="C2005" s="1379" t="s">
        <v>276</v>
      </c>
      <c r="D2005" s="1355" t="s">
        <v>1815</v>
      </c>
      <c r="E2005" s="1549">
        <v>20</v>
      </c>
      <c r="F2005" s="1339">
        <v>419</v>
      </c>
      <c r="G2005" s="1385">
        <f t="shared" si="47"/>
        <v>8380</v>
      </c>
      <c r="I2005" s="423"/>
      <c r="J2005" s="1373"/>
      <c r="K2005" s="1358">
        <v>20</v>
      </c>
      <c r="L2005" s="1358"/>
      <c r="M2005" s="1358"/>
    </row>
    <row r="2006" spans="1:13" s="387" customFormat="1" x14ac:dyDescent="0.2">
      <c r="A2006" s="1384">
        <v>122</v>
      </c>
      <c r="B2006" s="147"/>
      <c r="C2006" s="1379" t="s">
        <v>276</v>
      </c>
      <c r="D2006" s="1355" t="s">
        <v>1816</v>
      </c>
      <c r="E2006" s="1549">
        <v>20</v>
      </c>
      <c r="F2006" s="1339">
        <v>1100</v>
      </c>
      <c r="G2006" s="1385">
        <f t="shared" si="47"/>
        <v>22000</v>
      </c>
      <c r="I2006" s="423"/>
      <c r="J2006" s="1373"/>
      <c r="K2006" s="1358">
        <v>20</v>
      </c>
      <c r="L2006" s="1358"/>
      <c r="M2006" s="1358"/>
    </row>
    <row r="2007" spans="1:13" s="387" customFormat="1" x14ac:dyDescent="0.2">
      <c r="A2007" s="1384">
        <v>123</v>
      </c>
      <c r="B2007" s="147"/>
      <c r="C2007" s="1379" t="s">
        <v>305</v>
      </c>
      <c r="D2007" s="1355" t="s">
        <v>1817</v>
      </c>
      <c r="E2007" s="1549">
        <v>100</v>
      </c>
      <c r="F2007" s="1339">
        <v>832</v>
      </c>
      <c r="G2007" s="1385">
        <f t="shared" si="47"/>
        <v>83200</v>
      </c>
      <c r="I2007" s="423"/>
      <c r="J2007" s="1373"/>
      <c r="K2007" s="1358">
        <v>100</v>
      </c>
      <c r="L2007" s="1358"/>
      <c r="M2007" s="1358"/>
    </row>
    <row r="2008" spans="1:13" s="387" customFormat="1" x14ac:dyDescent="0.2">
      <c r="A2008" s="1384">
        <v>124</v>
      </c>
      <c r="B2008" s="147"/>
      <c r="C2008" s="1379" t="s">
        <v>232</v>
      </c>
      <c r="D2008" s="1355" t="s">
        <v>1818</v>
      </c>
      <c r="E2008" s="1549">
        <v>50</v>
      </c>
      <c r="F2008" s="1339">
        <v>212</v>
      </c>
      <c r="G2008" s="1385">
        <f t="shared" si="47"/>
        <v>10600</v>
      </c>
      <c r="I2008" s="423"/>
      <c r="J2008" s="1373"/>
      <c r="K2008" s="1358">
        <v>50</v>
      </c>
      <c r="L2008" s="1358"/>
      <c r="M2008" s="1358"/>
    </row>
    <row r="2009" spans="1:13" s="387" customFormat="1" x14ac:dyDescent="0.2">
      <c r="A2009" s="1384"/>
      <c r="B2009" s="147"/>
      <c r="C2009" s="1379"/>
      <c r="D2009" s="1355" t="s">
        <v>1819</v>
      </c>
      <c r="E2009" s="1549"/>
      <c r="F2009" s="1339"/>
      <c r="G2009" s="1385">
        <f t="shared" si="47"/>
        <v>0</v>
      </c>
      <c r="I2009" s="423"/>
      <c r="J2009" s="1373"/>
      <c r="K2009" s="1358"/>
      <c r="L2009" s="1358"/>
      <c r="M2009" s="1358"/>
    </row>
    <row r="2010" spans="1:13" s="387" customFormat="1" x14ac:dyDescent="0.2">
      <c r="A2010" s="1384">
        <v>125</v>
      </c>
      <c r="B2010" s="147"/>
      <c r="C2010" s="1379" t="s">
        <v>276</v>
      </c>
      <c r="D2010" s="1392" t="s">
        <v>1820</v>
      </c>
      <c r="E2010" s="1549">
        <v>5</v>
      </c>
      <c r="F2010" s="1339">
        <v>671</v>
      </c>
      <c r="G2010" s="1385">
        <f t="shared" si="47"/>
        <v>3355</v>
      </c>
      <c r="I2010" s="423"/>
      <c r="J2010" s="1373"/>
      <c r="K2010" s="1358">
        <v>5</v>
      </c>
      <c r="L2010" s="1358"/>
      <c r="M2010" s="1358"/>
    </row>
    <row r="2011" spans="1:13" s="387" customFormat="1" x14ac:dyDescent="0.2">
      <c r="A2011" s="1384">
        <v>126</v>
      </c>
      <c r="B2011" s="147"/>
      <c r="C2011" s="1390" t="s">
        <v>276</v>
      </c>
      <c r="D2011" s="1373" t="s">
        <v>1821</v>
      </c>
      <c r="E2011" s="1549">
        <v>75</v>
      </c>
      <c r="F2011" s="1339">
        <v>599</v>
      </c>
      <c r="G2011" s="1385">
        <f t="shared" si="47"/>
        <v>44925</v>
      </c>
      <c r="I2011" s="423"/>
      <c r="J2011" s="1373"/>
      <c r="K2011" s="1358">
        <v>75</v>
      </c>
      <c r="L2011" s="1358"/>
      <c r="M2011" s="1358"/>
    </row>
    <row r="2012" spans="1:13" s="387" customFormat="1" x14ac:dyDescent="0.2">
      <c r="A2012" s="1384">
        <v>127</v>
      </c>
      <c r="B2012" s="147"/>
      <c r="C2012" s="1390" t="s">
        <v>305</v>
      </c>
      <c r="D2012" s="1373" t="s">
        <v>1822</v>
      </c>
      <c r="E2012" s="1549">
        <v>34</v>
      </c>
      <c r="F2012" s="1339">
        <v>120</v>
      </c>
      <c r="G2012" s="1385">
        <f t="shared" si="47"/>
        <v>4080</v>
      </c>
      <c r="I2012" s="423"/>
      <c r="J2012" s="1373"/>
      <c r="K2012" s="1502">
        <v>35</v>
      </c>
      <c r="L2012" s="1502"/>
      <c r="M2012" s="1502"/>
    </row>
    <row r="2013" spans="1:13" s="387" customFormat="1" x14ac:dyDescent="0.2">
      <c r="A2013" s="1384">
        <v>128</v>
      </c>
      <c r="B2013" s="147"/>
      <c r="C2013" s="1393" t="s">
        <v>276</v>
      </c>
      <c r="D2013" s="1394" t="s">
        <v>1823</v>
      </c>
      <c r="E2013" s="1549">
        <v>20</v>
      </c>
      <c r="F2013" s="1339">
        <v>539</v>
      </c>
      <c r="G2013" s="1385">
        <f t="shared" si="47"/>
        <v>10780</v>
      </c>
      <c r="I2013" s="423"/>
      <c r="J2013" s="1373"/>
      <c r="K2013" s="1358">
        <v>20</v>
      </c>
      <c r="L2013" s="1358"/>
      <c r="M2013" s="1358"/>
    </row>
    <row r="2014" spans="1:13" s="387" customFormat="1" x14ac:dyDescent="0.2">
      <c r="A2014" s="1384">
        <v>129</v>
      </c>
      <c r="B2014" s="147"/>
      <c r="C2014" s="1386" t="s">
        <v>232</v>
      </c>
      <c r="D2014" s="1395" t="s">
        <v>1824</v>
      </c>
      <c r="E2014" s="1549">
        <v>1</v>
      </c>
      <c r="F2014" s="1339">
        <v>416</v>
      </c>
      <c r="G2014" s="1385">
        <f t="shared" si="47"/>
        <v>416</v>
      </c>
      <c r="I2014" s="423"/>
      <c r="J2014" s="1355"/>
      <c r="K2014" s="1358">
        <v>1</v>
      </c>
      <c r="L2014" s="1358"/>
      <c r="M2014" s="1358"/>
    </row>
    <row r="2015" spans="1:13" s="387" customFormat="1" x14ac:dyDescent="0.2">
      <c r="A2015" s="1384"/>
      <c r="B2015" s="147"/>
      <c r="C2015" s="1356"/>
      <c r="D2015" s="1359" t="s">
        <v>1825</v>
      </c>
      <c r="E2015" s="1549"/>
      <c r="F2015" s="1339"/>
      <c r="G2015" s="1396"/>
      <c r="I2015" s="423"/>
    </row>
    <row r="2016" spans="1:13" s="387" customFormat="1" x14ac:dyDescent="0.2">
      <c r="A2016" s="1384">
        <v>130</v>
      </c>
      <c r="B2016" s="147"/>
      <c r="C2016" s="1379" t="s">
        <v>620</v>
      </c>
      <c r="D2016" s="1355" t="s">
        <v>1826</v>
      </c>
      <c r="E2016" s="1549">
        <v>12</v>
      </c>
      <c r="F2016" s="1339">
        <v>10631.25</v>
      </c>
      <c r="G2016" s="1396">
        <f>F2016*E2016</f>
        <v>127575</v>
      </c>
      <c r="I2016" s="423"/>
      <c r="K2016" s="1502">
        <v>30</v>
      </c>
      <c r="L2016" s="1754"/>
      <c r="M2016" s="1754"/>
    </row>
    <row r="2017" spans="1:13" s="387" customFormat="1" x14ac:dyDescent="0.2">
      <c r="A2017" s="1384">
        <v>131</v>
      </c>
      <c r="B2017" s="147"/>
      <c r="C2017" s="1379" t="s">
        <v>232</v>
      </c>
      <c r="D2017" s="1355" t="s">
        <v>1827</v>
      </c>
      <c r="E2017" s="1662">
        <v>10</v>
      </c>
      <c r="F2017" s="145">
        <v>849</v>
      </c>
      <c r="G2017" s="1396">
        <f t="shared" ref="G2017:G2020" si="48">F2017*E2017</f>
        <v>8490</v>
      </c>
      <c r="I2017" s="423"/>
      <c r="K2017" s="1054">
        <v>10</v>
      </c>
      <c r="L2017" s="1755"/>
      <c r="M2017" s="1755"/>
    </row>
    <row r="2018" spans="1:13" s="387" customFormat="1" x14ac:dyDescent="0.2">
      <c r="A2018" s="1384">
        <v>132</v>
      </c>
      <c r="B2018" s="147"/>
      <c r="C2018" s="1379" t="s">
        <v>232</v>
      </c>
      <c r="D2018" s="1355" t="s">
        <v>1828</v>
      </c>
      <c r="E2018" s="1662">
        <v>10</v>
      </c>
      <c r="F2018" s="145">
        <v>1199</v>
      </c>
      <c r="G2018" s="1396">
        <f t="shared" si="48"/>
        <v>11990</v>
      </c>
      <c r="I2018" s="423"/>
      <c r="K2018" s="1054">
        <v>10</v>
      </c>
      <c r="L2018" s="1755"/>
      <c r="M2018" s="1755"/>
    </row>
    <row r="2019" spans="1:13" s="387" customFormat="1" x14ac:dyDescent="0.2">
      <c r="A2019" s="1384">
        <v>133</v>
      </c>
      <c r="B2019" s="147"/>
      <c r="C2019" s="1379" t="s">
        <v>232</v>
      </c>
      <c r="D2019" s="1355" t="s">
        <v>1829</v>
      </c>
      <c r="E2019" s="1054">
        <v>10</v>
      </c>
      <c r="F2019" s="145">
        <v>1299</v>
      </c>
      <c r="G2019" s="1396">
        <f t="shared" si="48"/>
        <v>12990</v>
      </c>
      <c r="I2019" s="423"/>
      <c r="K2019" s="1054">
        <v>10</v>
      </c>
      <c r="L2019" s="1755"/>
      <c r="M2019" s="1755"/>
    </row>
    <row r="2020" spans="1:13" s="387" customFormat="1" x14ac:dyDescent="0.2">
      <c r="A2020" s="1384">
        <v>134</v>
      </c>
      <c r="B2020" s="147"/>
      <c r="C2020" s="1379" t="s">
        <v>158</v>
      </c>
      <c r="D2020" s="104" t="s">
        <v>1830</v>
      </c>
      <c r="E2020" s="1357">
        <v>5</v>
      </c>
      <c r="F2020" s="145">
        <v>1199</v>
      </c>
      <c r="G2020" s="1396">
        <f t="shared" si="48"/>
        <v>5995</v>
      </c>
      <c r="I2020" s="423"/>
      <c r="J2020" s="1355"/>
      <c r="K2020" s="1357">
        <v>5</v>
      </c>
      <c r="L2020" s="1756"/>
      <c r="M2020" s="1756"/>
    </row>
    <row r="2021" spans="1:13" ht="15.75" x14ac:dyDescent="0.2">
      <c r="A2021" s="1076"/>
      <c r="B2021" s="147"/>
      <c r="C2021" s="1379"/>
      <c r="D2021" s="1355"/>
      <c r="E2021" s="1358"/>
      <c r="F2021" s="1339"/>
      <c r="G2021" s="1385">
        <f t="shared" si="47"/>
        <v>0</v>
      </c>
      <c r="J2021" s="1354"/>
      <c r="K2021" s="1424"/>
      <c r="L2021" s="1424"/>
      <c r="M2021" s="1424"/>
    </row>
    <row r="2022" spans="1:13" ht="13.5" thickBot="1" x14ac:dyDescent="0.25">
      <c r="A2022" s="297"/>
      <c r="B2022" s="49"/>
      <c r="C2022" s="50"/>
      <c r="D2022" s="995"/>
      <c r="E2022" s="1242"/>
      <c r="F2022" s="52" t="s">
        <v>985</v>
      </c>
      <c r="G2022" s="110">
        <f>SUM(G1991:G2021)</f>
        <v>1468032.2</v>
      </c>
    </row>
    <row r="2023" spans="1:13" ht="13.5" thickTop="1" x14ac:dyDescent="0.2">
      <c r="A2023" s="1092" t="s">
        <v>1699</v>
      </c>
      <c r="B2023" s="89"/>
      <c r="C2023" s="1328"/>
      <c r="E2023" s="1243"/>
      <c r="G2023" s="17"/>
    </row>
    <row r="2024" spans="1:13" ht="13.5" thickBot="1" x14ac:dyDescent="0.25">
      <c r="A2024" s="1095"/>
      <c r="B2024" s="90"/>
      <c r="C2024" s="90"/>
      <c r="D2024" s="997"/>
      <c r="E2024" s="1244"/>
      <c r="F2024" s="58"/>
      <c r="G2024" s="59"/>
    </row>
    <row r="2025" spans="1:13" ht="13.5" thickTop="1" x14ac:dyDescent="0.2">
      <c r="A2025" s="3411"/>
      <c r="B2025" s="3412"/>
      <c r="C2025" s="3412"/>
      <c r="D2025" s="998" t="s">
        <v>18</v>
      </c>
      <c r="E2025" s="3413" t="s">
        <v>19</v>
      </c>
      <c r="F2025" s="3413"/>
      <c r="G2025" s="3414"/>
    </row>
    <row r="2026" spans="1:13" x14ac:dyDescent="0.2">
      <c r="A2026" s="3400" t="s">
        <v>20</v>
      </c>
      <c r="B2026" s="3401"/>
      <c r="C2026" s="3401"/>
      <c r="D2026" s="999"/>
      <c r="E2026" s="3402"/>
      <c r="F2026" s="3403"/>
      <c r="G2026" s="3404"/>
    </row>
    <row r="2027" spans="1:13" x14ac:dyDescent="0.2">
      <c r="A2027" s="3400" t="s">
        <v>21</v>
      </c>
      <c r="B2027" s="3401"/>
      <c r="C2027" s="3401"/>
      <c r="D2027" s="1000" t="s">
        <v>85</v>
      </c>
      <c r="E2027" s="3405" t="s">
        <v>25</v>
      </c>
      <c r="F2027" s="3405"/>
      <c r="G2027" s="3406"/>
    </row>
    <row r="2028" spans="1:13" ht="13.5" thickBot="1" x14ac:dyDescent="0.25">
      <c r="A2028" s="3407" t="s">
        <v>22</v>
      </c>
      <c r="B2028" s="3408"/>
      <c r="C2028" s="3408"/>
      <c r="D2028" s="1001" t="s">
        <v>113</v>
      </c>
      <c r="E2028" s="3409" t="s">
        <v>23</v>
      </c>
      <c r="F2028" s="3409"/>
      <c r="G2028" s="3410"/>
    </row>
    <row r="2029" spans="1:13" ht="16.5" x14ac:dyDescent="0.25">
      <c r="A2029" s="3415" t="s">
        <v>0</v>
      </c>
      <c r="B2029" s="3416"/>
      <c r="C2029" s="3416"/>
      <c r="D2029" s="3416"/>
      <c r="E2029" s="3416"/>
      <c r="F2029" s="3416"/>
      <c r="G2029" s="3417"/>
    </row>
    <row r="2030" spans="1:13" x14ac:dyDescent="0.2">
      <c r="A2030" s="3418" t="s">
        <v>1</v>
      </c>
      <c r="B2030" s="3419"/>
      <c r="C2030" s="3419"/>
      <c r="D2030" s="3419"/>
      <c r="E2030" s="3419"/>
      <c r="F2030" s="3419"/>
      <c r="G2030" s="3420"/>
    </row>
    <row r="2031" spans="1:13" x14ac:dyDescent="0.2">
      <c r="A2031" s="3421" t="s">
        <v>2</v>
      </c>
      <c r="B2031" s="3422"/>
      <c r="C2031" s="3422"/>
      <c r="D2031" s="3422"/>
      <c r="E2031" s="3422"/>
      <c r="F2031" s="3422"/>
      <c r="G2031" s="3423"/>
    </row>
    <row r="2032" spans="1:13" x14ac:dyDescent="0.2">
      <c r="A2032" s="1090"/>
      <c r="B2032" s="3"/>
      <c r="C2032" s="1327"/>
      <c r="D2032" s="990"/>
      <c r="E2032" s="1240"/>
      <c r="F2032" s="6"/>
      <c r="G2032" s="7" t="s">
        <v>1843</v>
      </c>
    </row>
    <row r="2033" spans="1:13" x14ac:dyDescent="0.2">
      <c r="A2033" s="1091" t="s">
        <v>4</v>
      </c>
      <c r="B2033" s="9"/>
      <c r="C2033" s="10" t="s">
        <v>77</v>
      </c>
      <c r="D2033" s="991"/>
      <c r="E2033" s="1734" t="s">
        <v>2821</v>
      </c>
      <c r="F2033" s="1794"/>
      <c r="G2033" s="739" t="s">
        <v>2819</v>
      </c>
    </row>
    <row r="2034" spans="1:13" x14ac:dyDescent="0.2">
      <c r="A2034" s="1092" t="s">
        <v>6</v>
      </c>
      <c r="B2034" s="15"/>
      <c r="C2034" s="16"/>
      <c r="D2034" s="992"/>
      <c r="E2034" s="3424"/>
      <c r="F2034" s="3425"/>
      <c r="G2034" s="17"/>
    </row>
    <row r="2035" spans="1:13" x14ac:dyDescent="0.2">
      <c r="A2035" s="1093" t="s">
        <v>7</v>
      </c>
      <c r="B2035" s="19"/>
      <c r="C2035" s="19"/>
      <c r="D2035" s="993"/>
      <c r="E2035" s="1742" t="s">
        <v>8</v>
      </c>
      <c r="F2035" s="21"/>
      <c r="G2035" s="17" t="s">
        <v>9</v>
      </c>
    </row>
    <row r="2036" spans="1:13" x14ac:dyDescent="0.2">
      <c r="A2036" s="1090"/>
      <c r="B2036" s="3"/>
      <c r="C2036" s="1327"/>
      <c r="D2036" s="994"/>
      <c r="E2036" s="3426"/>
      <c r="F2036" s="3427"/>
      <c r="G2036" s="22"/>
    </row>
    <row r="2037" spans="1:13" ht="26.25" thickBot="1" x14ac:dyDescent="0.25">
      <c r="A2037" s="1094" t="s">
        <v>10</v>
      </c>
      <c r="B2037" s="24" t="s">
        <v>11</v>
      </c>
      <c r="C2037" s="25" t="s">
        <v>12</v>
      </c>
      <c r="D2037" s="26" t="s">
        <v>13</v>
      </c>
      <c r="E2037" s="27" t="s">
        <v>14</v>
      </c>
      <c r="F2037" s="28" t="s">
        <v>15</v>
      </c>
      <c r="G2037" s="29" t="s">
        <v>16</v>
      </c>
    </row>
    <row r="2038" spans="1:13" s="387" customFormat="1" ht="13.5" thickTop="1" x14ac:dyDescent="0.2">
      <c r="A2038" s="1384"/>
      <c r="B2038" s="676"/>
      <c r="C2038" s="1363"/>
      <c r="D2038" s="1067" t="s">
        <v>193</v>
      </c>
      <c r="E2038" s="1054"/>
      <c r="F2038" s="1078"/>
      <c r="G2038" s="1308">
        <f>$G$2022</f>
        <v>1468032.2</v>
      </c>
      <c r="I2038" s="423"/>
    </row>
    <row r="2039" spans="1:13" s="387" customFormat="1" x14ac:dyDescent="0.2">
      <c r="A2039" s="1384">
        <v>135</v>
      </c>
      <c r="B2039" s="147"/>
      <c r="C2039" s="1386" t="s">
        <v>232</v>
      </c>
      <c r="D2039" s="1364" t="s">
        <v>1831</v>
      </c>
      <c r="E2039" s="1548">
        <v>5</v>
      </c>
      <c r="F2039" s="145">
        <v>1606.5</v>
      </c>
      <c r="G2039" s="1396">
        <f t="shared" ref="G2039:G2049" si="49">F2039*E2039</f>
        <v>8032.5</v>
      </c>
      <c r="I2039" s="423"/>
      <c r="K2039" s="1357">
        <v>5</v>
      </c>
      <c r="L2039" s="1756"/>
      <c r="M2039" s="1756"/>
    </row>
    <row r="2040" spans="1:13" s="387" customFormat="1" x14ac:dyDescent="0.2">
      <c r="A2040" s="1384"/>
      <c r="B2040" s="147"/>
      <c r="C2040" s="1382"/>
      <c r="D2040" s="1364" t="s">
        <v>1832</v>
      </c>
      <c r="E2040" s="1548"/>
      <c r="F2040" s="145"/>
      <c r="G2040" s="1396">
        <f t="shared" si="49"/>
        <v>0</v>
      </c>
      <c r="I2040" s="423"/>
      <c r="K2040" s="1357"/>
      <c r="L2040" s="1756"/>
      <c r="M2040" s="1756"/>
    </row>
    <row r="2041" spans="1:13" s="387" customFormat="1" x14ac:dyDescent="0.2">
      <c r="A2041" s="1384">
        <v>136</v>
      </c>
      <c r="B2041" s="147"/>
      <c r="C2041" s="1379" t="s">
        <v>305</v>
      </c>
      <c r="D2041" s="1355" t="s">
        <v>1833</v>
      </c>
      <c r="E2041" s="1548">
        <v>150</v>
      </c>
      <c r="F2041" s="145">
        <v>431</v>
      </c>
      <c r="G2041" s="1396">
        <f t="shared" si="49"/>
        <v>64650</v>
      </c>
      <c r="I2041" s="423"/>
      <c r="K2041" s="1357">
        <v>150</v>
      </c>
      <c r="L2041" s="1756"/>
      <c r="M2041" s="1756"/>
    </row>
    <row r="2042" spans="1:13" s="387" customFormat="1" x14ac:dyDescent="0.2">
      <c r="A2042" s="1384">
        <v>137</v>
      </c>
      <c r="B2042" s="147"/>
      <c r="C2042" s="1379" t="s">
        <v>227</v>
      </c>
      <c r="D2042" s="1355" t="s">
        <v>1834</v>
      </c>
      <c r="E2042" s="1548">
        <v>1</v>
      </c>
      <c r="F2042" s="152">
        <v>5292</v>
      </c>
      <c r="G2042" s="1396">
        <f t="shared" si="49"/>
        <v>5292</v>
      </c>
      <c r="I2042" s="423"/>
      <c r="K2042" s="1501">
        <v>2</v>
      </c>
      <c r="L2042" s="1757"/>
      <c r="M2042" s="1757"/>
    </row>
    <row r="2043" spans="1:13" s="387" customFormat="1" x14ac:dyDescent="0.2">
      <c r="A2043" s="1384">
        <v>138</v>
      </c>
      <c r="B2043" s="147"/>
      <c r="C2043" s="1379" t="s">
        <v>59</v>
      </c>
      <c r="D2043" s="1355" t="s">
        <v>1835</v>
      </c>
      <c r="E2043" s="1549">
        <v>300</v>
      </c>
      <c r="F2043" s="152">
        <v>45</v>
      </c>
      <c r="G2043" s="1396">
        <f t="shared" si="49"/>
        <v>13500</v>
      </c>
      <c r="I2043" s="423"/>
      <c r="K2043" s="1358">
        <v>300</v>
      </c>
      <c r="L2043" s="1666"/>
      <c r="M2043" s="1666"/>
    </row>
    <row r="2044" spans="1:13" s="387" customFormat="1" x14ac:dyDescent="0.2">
      <c r="A2044" s="1384">
        <v>139</v>
      </c>
      <c r="B2044" s="147"/>
      <c r="C2044" s="1379" t="s">
        <v>59</v>
      </c>
      <c r="D2044" s="1383" t="s">
        <v>1836</v>
      </c>
      <c r="E2044" s="1549">
        <v>3500</v>
      </c>
      <c r="F2044" s="152">
        <v>15</v>
      </c>
      <c r="G2044" s="1396">
        <f t="shared" si="49"/>
        <v>52500</v>
      </c>
      <c r="I2044" s="423"/>
      <c r="K2044" s="1358">
        <v>3500</v>
      </c>
      <c r="L2044" s="1666"/>
      <c r="M2044" s="1666"/>
    </row>
    <row r="2045" spans="1:13" s="387" customFormat="1" x14ac:dyDescent="0.2">
      <c r="A2045" s="1384"/>
      <c r="B2045" s="147"/>
      <c r="C2045" s="1380"/>
      <c r="D2045" s="1378" t="s">
        <v>1837</v>
      </c>
      <c r="E2045" s="1549"/>
      <c r="F2045" s="152"/>
      <c r="G2045" s="1396">
        <f t="shared" si="49"/>
        <v>0</v>
      </c>
      <c r="I2045" s="423"/>
      <c r="K2045" s="1358"/>
      <c r="L2045" s="1666"/>
      <c r="M2045" s="1666"/>
    </row>
    <row r="2046" spans="1:13" s="387" customFormat="1" x14ac:dyDescent="0.2">
      <c r="A2046" s="1384">
        <v>140</v>
      </c>
      <c r="B2046" s="147"/>
      <c r="C2046" s="1379" t="s">
        <v>59</v>
      </c>
      <c r="D2046" s="1400" t="s">
        <v>1839</v>
      </c>
      <c r="E2046" s="1358">
        <v>6</v>
      </c>
      <c r="F2046" s="1339">
        <v>30</v>
      </c>
      <c r="G2046" s="1396">
        <f t="shared" si="49"/>
        <v>180</v>
      </c>
      <c r="I2046" s="423"/>
      <c r="K2046" s="1358">
        <v>6</v>
      </c>
      <c r="L2046" s="1666"/>
      <c r="M2046" s="1666"/>
    </row>
    <row r="2047" spans="1:13" s="387" customFormat="1" x14ac:dyDescent="0.2">
      <c r="A2047" s="1384">
        <v>141</v>
      </c>
      <c r="B2047" s="147"/>
      <c r="C2047" s="1379" t="s">
        <v>305</v>
      </c>
      <c r="D2047" s="1400" t="s">
        <v>1840</v>
      </c>
      <c r="E2047" s="1358">
        <v>3</v>
      </c>
      <c r="F2047" s="1339">
        <v>9297</v>
      </c>
      <c r="G2047" s="1396">
        <f t="shared" si="49"/>
        <v>27891</v>
      </c>
      <c r="I2047" s="423"/>
      <c r="K2047" s="1358">
        <v>3</v>
      </c>
      <c r="L2047" s="1666"/>
      <c r="M2047" s="1666"/>
    </row>
    <row r="2048" spans="1:13" s="387" customFormat="1" x14ac:dyDescent="0.2">
      <c r="A2048" s="1384">
        <v>142</v>
      </c>
      <c r="B2048" s="147"/>
      <c r="C2048" s="1382" t="s">
        <v>276</v>
      </c>
      <c r="D2048" s="1401" t="s">
        <v>1841</v>
      </c>
      <c r="E2048" s="1358">
        <v>3</v>
      </c>
      <c r="F2048" s="1339">
        <v>1582</v>
      </c>
      <c r="G2048" s="1396">
        <f t="shared" si="49"/>
        <v>4746</v>
      </c>
      <c r="I2048" s="423"/>
      <c r="K2048" s="1358">
        <v>3</v>
      </c>
      <c r="L2048" s="1666"/>
      <c r="M2048" s="1666"/>
    </row>
    <row r="2049" spans="1:13" s="387" customFormat="1" x14ac:dyDescent="0.2">
      <c r="A2049" s="1384">
        <v>143</v>
      </c>
      <c r="B2049" s="147"/>
      <c r="C2049" s="254" t="s">
        <v>158</v>
      </c>
      <c r="D2049" s="912" t="s">
        <v>1842</v>
      </c>
      <c r="E2049" s="1358">
        <v>2</v>
      </c>
      <c r="F2049" s="1339">
        <v>1300</v>
      </c>
      <c r="G2049" s="1396">
        <f t="shared" si="49"/>
        <v>2600</v>
      </c>
      <c r="I2049" s="423"/>
      <c r="K2049" s="1358">
        <v>3</v>
      </c>
      <c r="L2049" s="1666"/>
      <c r="M2049" s="1666"/>
    </row>
    <row r="2050" spans="1:13" s="387" customFormat="1" x14ac:dyDescent="0.2">
      <c r="A2050" s="1384"/>
      <c r="B2050" s="147"/>
      <c r="C2050" s="1379"/>
      <c r="D2050" s="1383"/>
      <c r="E2050" s="1358"/>
      <c r="F2050" s="152"/>
      <c r="G2050" s="1396"/>
      <c r="I2050" s="423"/>
      <c r="K2050" s="1358"/>
      <c r="L2050" s="1666"/>
      <c r="M2050" s="1666"/>
    </row>
    <row r="2051" spans="1:13" s="387" customFormat="1" x14ac:dyDescent="0.2">
      <c r="A2051" s="1384"/>
      <c r="B2051" s="147"/>
      <c r="C2051" s="1380"/>
      <c r="D2051" s="1378"/>
      <c r="E2051" s="1358"/>
      <c r="F2051" s="152"/>
      <c r="G2051" s="1396"/>
      <c r="I2051" s="423"/>
      <c r="K2051" s="1358"/>
      <c r="L2051" s="1666"/>
      <c r="M2051" s="1666"/>
    </row>
    <row r="2052" spans="1:13" s="387" customFormat="1" x14ac:dyDescent="0.2">
      <c r="A2052" s="1384"/>
      <c r="B2052" s="147"/>
      <c r="C2052" s="1379"/>
      <c r="D2052" s="1401"/>
      <c r="E2052" s="1358"/>
      <c r="F2052" s="1339"/>
      <c r="G2052" s="1396"/>
      <c r="I2052" s="423"/>
      <c r="K2052" s="1358"/>
      <c r="L2052" s="1666"/>
      <c r="M2052" s="1666"/>
    </row>
    <row r="2053" spans="1:13" s="387" customFormat="1" x14ac:dyDescent="0.2">
      <c r="A2053" s="1384"/>
      <c r="B2053" s="147"/>
      <c r="C2053" s="1782"/>
      <c r="D2053" s="1378"/>
      <c r="E2053" s="1358"/>
      <c r="F2053" s="1339"/>
      <c r="G2053" s="1396"/>
      <c r="I2053" s="423"/>
      <c r="K2053" s="1358"/>
      <c r="L2053" s="1666"/>
      <c r="M2053" s="1666"/>
    </row>
    <row r="2054" spans="1:13" s="387" customFormat="1" x14ac:dyDescent="0.2">
      <c r="A2054" s="1384"/>
      <c r="B2054" s="147"/>
      <c r="C2054" s="1783"/>
      <c r="D2054" s="1378"/>
      <c r="E2054" s="1358"/>
      <c r="F2054" s="1339"/>
      <c r="G2054" s="1396"/>
      <c r="I2054" s="423"/>
      <c r="K2054" s="1358"/>
      <c r="L2054" s="1666"/>
      <c r="M2054" s="1666"/>
    </row>
    <row r="2055" spans="1:13" s="387" customFormat="1" x14ac:dyDescent="0.2">
      <c r="A2055" s="1384"/>
      <c r="B2055" s="147"/>
      <c r="C2055" s="1784"/>
      <c r="D2055" s="912"/>
      <c r="E2055" s="1358"/>
      <c r="F2055" s="1339"/>
      <c r="G2055" s="1396"/>
      <c r="I2055" s="423"/>
      <c r="K2055" s="1358"/>
      <c r="L2055" s="1666"/>
      <c r="M2055" s="1666"/>
    </row>
    <row r="2056" spans="1:13" s="387" customFormat="1" x14ac:dyDescent="0.2">
      <c r="A2056" s="1384"/>
      <c r="B2056" s="147"/>
      <c r="C2056" s="1784"/>
      <c r="D2056" s="912"/>
      <c r="E2056" s="1358"/>
      <c r="F2056" s="1339"/>
      <c r="G2056" s="1396"/>
      <c r="I2056" s="423"/>
      <c r="K2056" s="1666"/>
      <c r="L2056" s="1666"/>
      <c r="M2056" s="1666"/>
    </row>
    <row r="2057" spans="1:13" s="387" customFormat="1" x14ac:dyDescent="0.2">
      <c r="A2057" s="1384"/>
      <c r="B2057" s="147"/>
      <c r="C2057" s="1784"/>
      <c r="D2057" s="912"/>
      <c r="E2057" s="1358"/>
      <c r="F2057" s="1339"/>
      <c r="G2057" s="1396"/>
      <c r="I2057" s="423"/>
      <c r="K2057" s="1666"/>
      <c r="L2057" s="1666"/>
      <c r="M2057" s="1666"/>
    </row>
    <row r="2058" spans="1:13" s="387" customFormat="1" x14ac:dyDescent="0.2">
      <c r="A2058" s="1384"/>
      <c r="B2058" s="147"/>
      <c r="C2058" s="1784"/>
      <c r="D2058" s="912"/>
      <c r="E2058" s="1358"/>
      <c r="F2058" s="1339"/>
      <c r="G2058" s="1396"/>
      <c r="I2058" s="423"/>
      <c r="K2058" s="1666"/>
      <c r="L2058" s="1666"/>
      <c r="M2058" s="1666"/>
    </row>
    <row r="2059" spans="1:13" s="387" customFormat="1" x14ac:dyDescent="0.2">
      <c r="A2059" s="1384"/>
      <c r="B2059" s="147"/>
      <c r="C2059" s="1784"/>
      <c r="D2059" s="912"/>
      <c r="E2059" s="1358"/>
      <c r="F2059" s="1339"/>
      <c r="G2059" s="1396"/>
      <c r="I2059" s="423"/>
      <c r="K2059" s="1666"/>
      <c r="L2059" s="1666"/>
      <c r="M2059" s="1666"/>
    </row>
    <row r="2060" spans="1:13" s="387" customFormat="1" x14ac:dyDescent="0.2">
      <c r="A2060" s="1384"/>
      <c r="B2060" s="147"/>
      <c r="C2060" s="1784"/>
      <c r="D2060" s="912"/>
      <c r="E2060" s="1358"/>
      <c r="F2060" s="1339"/>
      <c r="G2060" s="1396"/>
      <c r="I2060" s="423"/>
      <c r="K2060" s="1666"/>
      <c r="L2060" s="1666"/>
      <c r="M2060" s="1666"/>
    </row>
    <row r="2061" spans="1:13" s="387" customFormat="1" x14ac:dyDescent="0.2">
      <c r="A2061" s="1384"/>
      <c r="B2061" s="147"/>
      <c r="C2061" s="1784"/>
      <c r="D2061" s="912"/>
      <c r="E2061" s="1358"/>
      <c r="F2061" s="1339"/>
      <c r="G2061" s="1396"/>
      <c r="I2061" s="423"/>
      <c r="K2061" s="1666"/>
      <c r="L2061" s="1666"/>
      <c r="M2061" s="1666"/>
    </row>
    <row r="2062" spans="1:13" s="387" customFormat="1" x14ac:dyDescent="0.2">
      <c r="A2062" s="1384"/>
      <c r="B2062" s="147"/>
      <c r="C2062" s="1764"/>
      <c r="D2062" s="1788"/>
      <c r="E2062" s="1358"/>
      <c r="F2062" s="1339"/>
      <c r="G2062" s="1396"/>
      <c r="I2062" s="423"/>
    </row>
    <row r="2063" spans="1:13" s="387" customFormat="1" x14ac:dyDescent="0.2">
      <c r="A2063" s="1384"/>
      <c r="B2063" s="147"/>
      <c r="C2063" s="1785"/>
      <c r="D2063" s="1788"/>
      <c r="E2063" s="1358"/>
      <c r="F2063" s="1339"/>
      <c r="G2063" s="1396"/>
      <c r="I2063" s="423"/>
    </row>
    <row r="2064" spans="1:13" x14ac:dyDescent="0.2">
      <c r="A2064" s="1384"/>
      <c r="B2064" s="147"/>
      <c r="C2064" s="1786"/>
      <c r="D2064" s="1788"/>
      <c r="E2064" s="1358"/>
      <c r="F2064" s="1339"/>
      <c r="G2064" s="1396"/>
    </row>
    <row r="2065" spans="1:9" x14ac:dyDescent="0.2">
      <c r="A2065" s="1384"/>
      <c r="B2065" s="147"/>
      <c r="C2065" s="1764"/>
      <c r="D2065" s="1789"/>
      <c r="E2065" s="1358"/>
      <c r="F2065" s="1339"/>
      <c r="G2065" s="1396"/>
    </row>
    <row r="2066" spans="1:9" x14ac:dyDescent="0.2">
      <c r="A2066" s="1384"/>
      <c r="B2066" s="147"/>
      <c r="C2066" s="1356"/>
      <c r="D2066" s="1787"/>
      <c r="E2066" s="1358"/>
      <c r="F2066" s="1339"/>
      <c r="G2066" s="1396"/>
    </row>
    <row r="2067" spans="1:9" x14ac:dyDescent="0.2">
      <c r="A2067" s="1384"/>
      <c r="B2067" s="147"/>
      <c r="C2067" s="1397"/>
      <c r="D2067" s="1359"/>
      <c r="E2067" s="1358"/>
      <c r="F2067" s="1339"/>
      <c r="G2067" s="1396"/>
    </row>
    <row r="2068" spans="1:9" x14ac:dyDescent="0.2">
      <c r="A2068" s="1384"/>
      <c r="B2068" s="147"/>
      <c r="C2068" s="1363"/>
      <c r="D2068" s="1398"/>
      <c r="E2068" s="1358"/>
      <c r="F2068" s="1339"/>
      <c r="G2068" s="1396"/>
    </row>
    <row r="2069" spans="1:9" x14ac:dyDescent="0.2">
      <c r="A2069" s="1384"/>
      <c r="B2069" s="147"/>
      <c r="C2069" s="1397"/>
      <c r="D2069" s="1359"/>
      <c r="E2069" s="1358"/>
      <c r="F2069" s="1339"/>
      <c r="G2069" s="1396"/>
      <c r="I2069" s="1328"/>
    </row>
    <row r="2070" spans="1:9" ht="13.5" thickBot="1" x14ac:dyDescent="0.25">
      <c r="A2070" s="297"/>
      <c r="B2070" s="49"/>
      <c r="C2070" s="50"/>
      <c r="D2070" s="995"/>
      <c r="E2070" s="1242"/>
      <c r="F2070" s="52" t="s">
        <v>17</v>
      </c>
      <c r="G2070" s="110">
        <f>SUM(G2038:G2069)</f>
        <v>1647423.7</v>
      </c>
    </row>
    <row r="2071" spans="1:9" ht="13.5" thickTop="1" x14ac:dyDescent="0.2">
      <c r="A2071" s="1092" t="s">
        <v>1699</v>
      </c>
      <c r="B2071" s="89"/>
      <c r="C2071" s="1328"/>
      <c r="E2071" s="1243"/>
      <c r="G2071" s="17"/>
    </row>
    <row r="2072" spans="1:9" ht="13.5" thickBot="1" x14ac:dyDescent="0.25">
      <c r="A2072" s="1095"/>
      <c r="B2072" s="90"/>
      <c r="C2072" s="90"/>
      <c r="D2072" s="997"/>
      <c r="E2072" s="1244"/>
      <c r="F2072" s="58"/>
      <c r="G2072" s="59"/>
    </row>
    <row r="2073" spans="1:9" ht="13.5" thickTop="1" x14ac:dyDescent="0.2">
      <c r="A2073" s="3411"/>
      <c r="B2073" s="3412"/>
      <c r="C2073" s="3412"/>
      <c r="D2073" s="998" t="s">
        <v>18</v>
      </c>
      <c r="E2073" s="3413" t="s">
        <v>19</v>
      </c>
      <c r="F2073" s="3413"/>
      <c r="G2073" s="3414"/>
    </row>
    <row r="2074" spans="1:9" x14ac:dyDescent="0.2">
      <c r="A2074" s="3400" t="s">
        <v>20</v>
      </c>
      <c r="B2074" s="3401"/>
      <c r="C2074" s="3401"/>
      <c r="D2074" s="999"/>
      <c r="E2074" s="3402"/>
      <c r="F2074" s="3403"/>
      <c r="G2074" s="3404"/>
    </row>
    <row r="2075" spans="1:9" x14ac:dyDescent="0.2">
      <c r="A2075" s="3400" t="s">
        <v>21</v>
      </c>
      <c r="B2075" s="3401"/>
      <c r="C2075" s="3401"/>
      <c r="D2075" s="1000" t="s">
        <v>85</v>
      </c>
      <c r="E2075" s="3405" t="s">
        <v>25</v>
      </c>
      <c r="F2075" s="3405"/>
      <c r="G2075" s="3406"/>
    </row>
    <row r="2076" spans="1:9" ht="13.5" thickBot="1" x14ac:dyDescent="0.25">
      <c r="A2076" s="3407" t="s">
        <v>22</v>
      </c>
      <c r="B2076" s="3408"/>
      <c r="C2076" s="3408"/>
      <c r="D2076" s="1001" t="s">
        <v>113</v>
      </c>
      <c r="E2076" s="3409" t="s">
        <v>23</v>
      </c>
      <c r="F2076" s="3409"/>
      <c r="G2076" s="3410"/>
    </row>
    <row r="2077" spans="1:9" ht="16.5" x14ac:dyDescent="0.25">
      <c r="A2077" s="3415" t="s">
        <v>0</v>
      </c>
      <c r="B2077" s="3416"/>
      <c r="C2077" s="3416"/>
      <c r="D2077" s="3416"/>
      <c r="E2077" s="3416"/>
      <c r="F2077" s="3416"/>
      <c r="G2077" s="3417"/>
    </row>
    <row r="2078" spans="1:9" x14ac:dyDescent="0.2">
      <c r="A2078" s="3418" t="s">
        <v>1</v>
      </c>
      <c r="B2078" s="3419"/>
      <c r="C2078" s="3419"/>
      <c r="D2078" s="3419"/>
      <c r="E2078" s="3419"/>
      <c r="F2078" s="3419"/>
      <c r="G2078" s="3420"/>
    </row>
    <row r="2079" spans="1:9" x14ac:dyDescent="0.2">
      <c r="A2079" s="3421" t="s">
        <v>2</v>
      </c>
      <c r="B2079" s="3422"/>
      <c r="C2079" s="3422"/>
      <c r="D2079" s="3422"/>
      <c r="E2079" s="3422"/>
      <c r="F2079" s="3422"/>
      <c r="G2079" s="3423"/>
    </row>
    <row r="2080" spans="1:9" x14ac:dyDescent="0.2">
      <c r="A2080" s="1090"/>
      <c r="B2080" s="3"/>
      <c r="C2080" s="1406"/>
      <c r="D2080" s="990"/>
      <c r="E2080" s="1240"/>
      <c r="F2080" s="6"/>
      <c r="G2080" s="7" t="s">
        <v>1848</v>
      </c>
    </row>
    <row r="2081" spans="1:13" x14ac:dyDescent="0.2">
      <c r="A2081" s="1091" t="s">
        <v>4</v>
      </c>
      <c r="B2081" s="9"/>
      <c r="C2081" s="10" t="s">
        <v>77</v>
      </c>
      <c r="D2081" s="991"/>
      <c r="E2081" s="1734" t="s">
        <v>2868</v>
      </c>
      <c r="F2081" s="1794"/>
      <c r="G2081" s="739" t="s">
        <v>2823</v>
      </c>
    </row>
    <row r="2082" spans="1:13" x14ac:dyDescent="0.2">
      <c r="A2082" s="1092" t="s">
        <v>6</v>
      </c>
      <c r="B2082" s="15"/>
      <c r="C2082" s="16"/>
      <c r="D2082" s="992"/>
      <c r="E2082" s="3719"/>
      <c r="F2082" s="3720"/>
      <c r="G2082" s="17"/>
    </row>
    <row r="2083" spans="1:13" x14ac:dyDescent="0.2">
      <c r="A2083" s="1093" t="s">
        <v>7</v>
      </c>
      <c r="B2083" s="19"/>
      <c r="C2083" s="19"/>
      <c r="D2083" s="993"/>
      <c r="E2083" s="1742" t="s">
        <v>8</v>
      </c>
      <c r="F2083" s="1795"/>
      <c r="G2083" s="17" t="s">
        <v>9</v>
      </c>
    </row>
    <row r="2084" spans="1:13" x14ac:dyDescent="0.2">
      <c r="A2084" s="1090"/>
      <c r="B2084" s="3"/>
      <c r="C2084" s="1406"/>
      <c r="D2084" s="994"/>
      <c r="E2084" s="3426"/>
      <c r="F2084" s="3427"/>
      <c r="G2084" s="22"/>
    </row>
    <row r="2085" spans="1:13" ht="26.25" thickBot="1" x14ac:dyDescent="0.25">
      <c r="A2085" s="1094" t="s">
        <v>10</v>
      </c>
      <c r="B2085" s="24" t="s">
        <v>11</v>
      </c>
      <c r="C2085" s="25" t="s">
        <v>12</v>
      </c>
      <c r="D2085" s="26" t="s">
        <v>13</v>
      </c>
      <c r="E2085" s="27" t="s">
        <v>14</v>
      </c>
      <c r="F2085" s="28" t="s">
        <v>15</v>
      </c>
      <c r="G2085" s="29" t="s">
        <v>16</v>
      </c>
      <c r="J2085" s="1410"/>
      <c r="K2085" s="1411"/>
      <c r="L2085" s="1411"/>
      <c r="M2085" s="1411"/>
    </row>
    <row r="2086" spans="1:13" s="387" customFormat="1" ht="12.75" customHeight="1" thickTop="1" x14ac:dyDescent="0.2">
      <c r="A2086" s="1384">
        <v>1</v>
      </c>
      <c r="B2086" s="676"/>
      <c r="C2086" s="1427" t="s">
        <v>620</v>
      </c>
      <c r="D2086" s="1428" t="s">
        <v>1849</v>
      </c>
      <c r="E2086" s="1054">
        <v>3</v>
      </c>
      <c r="F2086" s="1078">
        <v>535</v>
      </c>
      <c r="G2086" s="1385">
        <f>F2086*E2086</f>
        <v>1605</v>
      </c>
      <c r="I2086" s="423"/>
      <c r="J2086" s="1429"/>
      <c r="K2086" s="1066"/>
      <c r="L2086" s="1066"/>
      <c r="M2086" s="1066"/>
    </row>
    <row r="2087" spans="1:13" s="387" customFormat="1" ht="12.75" customHeight="1" x14ac:dyDescent="0.2">
      <c r="A2087" s="1384">
        <v>2</v>
      </c>
      <c r="B2087" s="147"/>
      <c r="C2087" s="1427" t="s">
        <v>1976</v>
      </c>
      <c r="D2087" s="1805" t="s">
        <v>1850</v>
      </c>
      <c r="E2087" s="1358">
        <v>3</v>
      </c>
      <c r="F2087" s="1339">
        <v>1400</v>
      </c>
      <c r="G2087" s="1385">
        <f t="shared" ref="G2087:G2115" si="50">F2087*E2087</f>
        <v>4200</v>
      </c>
      <c r="I2087" s="423"/>
      <c r="J2087" s="1429"/>
      <c r="K2087" s="1066"/>
      <c r="L2087" s="1066"/>
      <c r="M2087" s="1066"/>
    </row>
    <row r="2088" spans="1:13" s="387" customFormat="1" ht="12.75" customHeight="1" x14ac:dyDescent="0.2">
      <c r="A2088" s="1384">
        <v>3</v>
      </c>
      <c r="B2088" s="147"/>
      <c r="C2088" s="1427" t="s">
        <v>24</v>
      </c>
      <c r="D2088" s="1428" t="s">
        <v>1706</v>
      </c>
      <c r="E2088" s="1358">
        <v>1</v>
      </c>
      <c r="F2088" s="1339">
        <v>198</v>
      </c>
      <c r="G2088" s="1385">
        <f t="shared" si="50"/>
        <v>198</v>
      </c>
      <c r="I2088" s="423"/>
      <c r="J2088" s="1429"/>
      <c r="K2088" s="1066"/>
      <c r="L2088" s="1066"/>
      <c r="M2088" s="1066"/>
    </row>
    <row r="2089" spans="1:13" s="387" customFormat="1" ht="12.75" customHeight="1" x14ac:dyDescent="0.2">
      <c r="A2089" s="1384">
        <v>4</v>
      </c>
      <c r="B2089" s="147"/>
      <c r="C2089" s="1427" t="s">
        <v>24</v>
      </c>
      <c r="D2089" s="1428" t="s">
        <v>1705</v>
      </c>
      <c r="E2089" s="1054">
        <v>1</v>
      </c>
      <c r="F2089" s="145">
        <v>198</v>
      </c>
      <c r="G2089" s="1385">
        <f t="shared" si="50"/>
        <v>198</v>
      </c>
      <c r="I2089" s="423"/>
      <c r="J2089" s="1429"/>
      <c r="K2089" s="1066"/>
      <c r="L2089" s="1066"/>
      <c r="M2089" s="1066"/>
    </row>
    <row r="2090" spans="1:13" s="387" customFormat="1" ht="12.75" customHeight="1" x14ac:dyDescent="0.2">
      <c r="A2090" s="1384">
        <v>5</v>
      </c>
      <c r="B2090" s="147"/>
      <c r="C2090" s="1427" t="s">
        <v>24</v>
      </c>
      <c r="D2090" s="1428" t="s">
        <v>1851</v>
      </c>
      <c r="E2090" s="1054">
        <v>6</v>
      </c>
      <c r="F2090" s="145">
        <v>87</v>
      </c>
      <c r="G2090" s="1385">
        <f t="shared" si="50"/>
        <v>522</v>
      </c>
      <c r="I2090" s="423"/>
      <c r="J2090" s="1429"/>
      <c r="K2090" s="1066"/>
      <c r="L2090" s="1066"/>
      <c r="M2090" s="1066"/>
    </row>
    <row r="2091" spans="1:13" s="387" customFormat="1" ht="12.75" customHeight="1" x14ac:dyDescent="0.2">
      <c r="A2091" s="1384">
        <v>6</v>
      </c>
      <c r="B2091" s="147"/>
      <c r="C2091" s="1427" t="s">
        <v>24</v>
      </c>
      <c r="D2091" s="1428" t="s">
        <v>1852</v>
      </c>
      <c r="E2091" s="1054">
        <v>6</v>
      </c>
      <c r="F2091" s="145">
        <v>50</v>
      </c>
      <c r="G2091" s="1385">
        <f t="shared" si="50"/>
        <v>300</v>
      </c>
      <c r="I2091" s="423"/>
      <c r="J2091" s="1429"/>
      <c r="K2091" s="1066"/>
      <c r="L2091" s="1066"/>
      <c r="M2091" s="1066"/>
    </row>
    <row r="2092" spans="1:13" s="387" customFormat="1" ht="12.75" customHeight="1" x14ac:dyDescent="0.2">
      <c r="A2092" s="1384">
        <v>7</v>
      </c>
      <c r="B2092" s="147"/>
      <c r="C2092" s="1427" t="s">
        <v>24</v>
      </c>
      <c r="D2092" s="1428" t="s">
        <v>1853</v>
      </c>
      <c r="E2092" s="1357">
        <v>6</v>
      </c>
      <c r="F2092" s="145">
        <v>50</v>
      </c>
      <c r="G2092" s="1385">
        <f t="shared" si="50"/>
        <v>300</v>
      </c>
      <c r="I2092" s="423"/>
      <c r="J2092" s="1429"/>
      <c r="K2092" s="1066"/>
      <c r="L2092" s="1066"/>
      <c r="M2092" s="1066"/>
    </row>
    <row r="2093" spans="1:13" s="387" customFormat="1" ht="12.75" customHeight="1" x14ac:dyDescent="0.2">
      <c r="A2093" s="1384">
        <v>8</v>
      </c>
      <c r="B2093" s="147"/>
      <c r="C2093" s="1427" t="s">
        <v>227</v>
      </c>
      <c r="D2093" s="1428" t="s">
        <v>1854</v>
      </c>
      <c r="E2093" s="1357">
        <v>1</v>
      </c>
      <c r="F2093" s="145">
        <v>885</v>
      </c>
      <c r="G2093" s="1385">
        <f t="shared" si="50"/>
        <v>885</v>
      </c>
      <c r="I2093" s="423"/>
      <c r="J2093" s="1429"/>
      <c r="K2093" s="1066"/>
      <c r="L2093" s="1066"/>
      <c r="M2093" s="1066"/>
    </row>
    <row r="2094" spans="1:13" s="387" customFormat="1" ht="12.75" customHeight="1" x14ac:dyDescent="0.2">
      <c r="A2094" s="1384">
        <v>9</v>
      </c>
      <c r="B2094" s="147"/>
      <c r="C2094" s="1427" t="s">
        <v>227</v>
      </c>
      <c r="D2094" s="1428" t="s">
        <v>1855</v>
      </c>
      <c r="E2094" s="1357">
        <v>1</v>
      </c>
      <c r="F2094" s="145">
        <v>300</v>
      </c>
      <c r="G2094" s="1385">
        <f t="shared" si="50"/>
        <v>300</v>
      </c>
      <c r="I2094" s="423"/>
      <c r="J2094" s="1429"/>
      <c r="K2094" s="1066"/>
      <c r="L2094" s="1066"/>
      <c r="M2094" s="1066"/>
    </row>
    <row r="2095" spans="1:13" s="387" customFormat="1" ht="12.75" customHeight="1" x14ac:dyDescent="0.2">
      <c r="A2095" s="1384">
        <v>10</v>
      </c>
      <c r="B2095" s="147"/>
      <c r="C2095" s="1427" t="s">
        <v>24</v>
      </c>
      <c r="D2095" s="1428" t="s">
        <v>1720</v>
      </c>
      <c r="E2095" s="1357">
        <v>2</v>
      </c>
      <c r="F2095" s="145">
        <v>187</v>
      </c>
      <c r="G2095" s="1385">
        <f t="shared" si="50"/>
        <v>374</v>
      </c>
      <c r="I2095" s="423"/>
      <c r="J2095" s="1429"/>
      <c r="K2095" s="1066"/>
      <c r="L2095" s="1066"/>
      <c r="M2095" s="1066"/>
    </row>
    <row r="2096" spans="1:13" s="387" customFormat="1" ht="12.75" customHeight="1" x14ac:dyDescent="0.2">
      <c r="A2096" s="1384">
        <v>11</v>
      </c>
      <c r="B2096" s="147"/>
      <c r="C2096" s="1427" t="s">
        <v>24</v>
      </c>
      <c r="D2096" s="1428" t="s">
        <v>1856</v>
      </c>
      <c r="E2096" s="1357">
        <v>2</v>
      </c>
      <c r="F2096" s="152">
        <v>187</v>
      </c>
      <c r="G2096" s="1385">
        <f t="shared" si="50"/>
        <v>374</v>
      </c>
      <c r="I2096" s="423"/>
      <c r="J2096" s="1429"/>
      <c r="K2096" s="1066"/>
      <c r="L2096" s="1066"/>
      <c r="M2096" s="1066"/>
    </row>
    <row r="2097" spans="1:13" s="387" customFormat="1" ht="12.75" customHeight="1" x14ac:dyDescent="0.2">
      <c r="A2097" s="1384">
        <v>12</v>
      </c>
      <c r="B2097" s="147"/>
      <c r="C2097" s="1427" t="s">
        <v>24</v>
      </c>
      <c r="D2097" s="1428" t="s">
        <v>1857</v>
      </c>
      <c r="E2097" s="1358">
        <v>1250</v>
      </c>
      <c r="F2097" s="152">
        <v>2.5</v>
      </c>
      <c r="G2097" s="1385">
        <f t="shared" si="50"/>
        <v>3125</v>
      </c>
      <c r="I2097" s="423"/>
      <c r="J2097" s="1429"/>
      <c r="K2097" s="1066"/>
      <c r="L2097" s="1066"/>
      <c r="M2097" s="1066"/>
    </row>
    <row r="2098" spans="1:13" s="387" customFormat="1" ht="12.75" customHeight="1" x14ac:dyDescent="0.2">
      <c r="A2098" s="1384">
        <v>13</v>
      </c>
      <c r="B2098" s="147"/>
      <c r="C2098" s="1427" t="s">
        <v>24</v>
      </c>
      <c r="D2098" s="1428" t="s">
        <v>1722</v>
      </c>
      <c r="E2098" s="1358">
        <v>15</v>
      </c>
      <c r="F2098" s="152">
        <v>12.5</v>
      </c>
      <c r="G2098" s="1385">
        <f t="shared" si="50"/>
        <v>187.5</v>
      </c>
      <c r="I2098" s="423"/>
      <c r="J2098" s="1429"/>
      <c r="K2098" s="1066"/>
      <c r="L2098" s="1066"/>
      <c r="M2098" s="1066"/>
    </row>
    <row r="2099" spans="1:13" s="387" customFormat="1" ht="12.75" customHeight="1" x14ac:dyDescent="0.2">
      <c r="A2099" s="1384">
        <v>14</v>
      </c>
      <c r="B2099" s="147"/>
      <c r="C2099" s="1427" t="s">
        <v>24</v>
      </c>
      <c r="D2099" s="1428" t="s">
        <v>1858</v>
      </c>
      <c r="E2099" s="1358">
        <v>125</v>
      </c>
      <c r="F2099" s="152">
        <v>15.9</v>
      </c>
      <c r="G2099" s="1385">
        <f t="shared" si="50"/>
        <v>1987.5</v>
      </c>
      <c r="I2099" s="423"/>
      <c r="J2099" s="1429"/>
      <c r="K2099" s="1066"/>
      <c r="L2099" s="1066"/>
      <c r="M2099" s="1066"/>
    </row>
    <row r="2100" spans="1:13" s="387" customFormat="1" ht="12.75" customHeight="1" x14ac:dyDescent="0.2">
      <c r="A2100" s="1384">
        <v>15</v>
      </c>
      <c r="B2100" s="147"/>
      <c r="C2100" s="1427" t="s">
        <v>24</v>
      </c>
      <c r="D2100" s="1428" t="s">
        <v>1859</v>
      </c>
      <c r="E2100" s="1358">
        <v>500</v>
      </c>
      <c r="F2100" s="152">
        <v>20.9</v>
      </c>
      <c r="G2100" s="1385">
        <f t="shared" si="50"/>
        <v>10450</v>
      </c>
      <c r="I2100" s="423"/>
      <c r="J2100" s="1429"/>
      <c r="K2100" s="1066"/>
      <c r="L2100" s="1066"/>
      <c r="M2100" s="1066"/>
    </row>
    <row r="2101" spans="1:13" s="387" customFormat="1" ht="12.75" customHeight="1" x14ac:dyDescent="0.2">
      <c r="A2101" s="1384">
        <v>16</v>
      </c>
      <c r="B2101" s="147"/>
      <c r="C2101" s="1427" t="s">
        <v>24</v>
      </c>
      <c r="D2101" s="1428" t="s">
        <v>1860</v>
      </c>
      <c r="E2101" s="1358">
        <v>875</v>
      </c>
      <c r="F2101" s="152">
        <v>14</v>
      </c>
      <c r="G2101" s="1385">
        <f t="shared" si="50"/>
        <v>12250</v>
      </c>
      <c r="I2101" s="423"/>
      <c r="J2101" s="1429"/>
      <c r="K2101" s="1066"/>
      <c r="L2101" s="1066"/>
      <c r="M2101" s="1066"/>
    </row>
    <row r="2102" spans="1:13" s="387" customFormat="1" ht="12.75" customHeight="1" x14ac:dyDescent="0.2">
      <c r="A2102" s="1384">
        <v>17</v>
      </c>
      <c r="B2102" s="147"/>
      <c r="C2102" s="1427" t="s">
        <v>24</v>
      </c>
      <c r="D2102" s="1428" t="s">
        <v>1861</v>
      </c>
      <c r="E2102" s="1358">
        <v>750</v>
      </c>
      <c r="F2102" s="152">
        <v>15.35</v>
      </c>
      <c r="G2102" s="1385">
        <f t="shared" si="50"/>
        <v>11512.5</v>
      </c>
      <c r="I2102" s="423"/>
      <c r="J2102" s="1429"/>
      <c r="K2102" s="1066"/>
      <c r="L2102" s="1066"/>
      <c r="M2102" s="1066"/>
    </row>
    <row r="2103" spans="1:13" s="387" customFormat="1" ht="12.75" customHeight="1" x14ac:dyDescent="0.2">
      <c r="A2103" s="1384">
        <v>18</v>
      </c>
      <c r="B2103" s="147"/>
      <c r="C2103" s="1427" t="s">
        <v>24</v>
      </c>
      <c r="D2103" s="1428" t="s">
        <v>1862</v>
      </c>
      <c r="E2103" s="1358">
        <v>125</v>
      </c>
      <c r="F2103" s="1339">
        <v>20</v>
      </c>
      <c r="G2103" s="1385">
        <f t="shared" si="50"/>
        <v>2500</v>
      </c>
      <c r="I2103" s="423"/>
      <c r="J2103" s="1429"/>
      <c r="K2103" s="1066"/>
      <c r="L2103" s="1066"/>
      <c r="M2103" s="1066"/>
    </row>
    <row r="2104" spans="1:13" s="387" customFormat="1" ht="12.75" customHeight="1" x14ac:dyDescent="0.2">
      <c r="A2104" s="1384">
        <v>19</v>
      </c>
      <c r="B2104" s="147"/>
      <c r="C2104" s="1427" t="s">
        <v>24</v>
      </c>
      <c r="D2104" s="1428" t="s">
        <v>1863</v>
      </c>
      <c r="E2104" s="1358">
        <v>25</v>
      </c>
      <c r="F2104" s="1339">
        <v>28.5</v>
      </c>
      <c r="G2104" s="1385">
        <f t="shared" si="50"/>
        <v>712.5</v>
      </c>
      <c r="I2104" s="423"/>
      <c r="J2104" s="1429"/>
      <c r="K2104" s="1066"/>
      <c r="L2104" s="1066"/>
      <c r="M2104" s="1066"/>
    </row>
    <row r="2105" spans="1:13" s="387" customFormat="1" ht="12.75" customHeight="1" x14ac:dyDescent="0.2">
      <c r="A2105" s="1384">
        <v>20</v>
      </c>
      <c r="B2105" s="147"/>
      <c r="C2105" s="1427" t="s">
        <v>24</v>
      </c>
      <c r="D2105" s="1428" t="s">
        <v>1864</v>
      </c>
      <c r="E2105" s="1358">
        <v>15</v>
      </c>
      <c r="F2105" s="1339">
        <v>68.25</v>
      </c>
      <c r="G2105" s="1385">
        <f t="shared" si="50"/>
        <v>1023.75</v>
      </c>
      <c r="I2105" s="423"/>
      <c r="J2105" s="1429"/>
      <c r="K2105" s="1066"/>
      <c r="L2105" s="1066"/>
      <c r="M2105" s="1066"/>
    </row>
    <row r="2106" spans="1:13" s="387" customFormat="1" ht="12.75" customHeight="1" x14ac:dyDescent="0.2">
      <c r="A2106" s="1384">
        <v>21</v>
      </c>
      <c r="B2106" s="147"/>
      <c r="C2106" s="1427" t="s">
        <v>24</v>
      </c>
      <c r="D2106" s="1428" t="s">
        <v>1865</v>
      </c>
      <c r="E2106" s="1358">
        <v>3</v>
      </c>
      <c r="F2106" s="1339">
        <v>30</v>
      </c>
      <c r="G2106" s="1385">
        <f t="shared" si="50"/>
        <v>90</v>
      </c>
      <c r="I2106" s="423"/>
      <c r="J2106" s="1429"/>
      <c r="K2106" s="1066"/>
      <c r="L2106" s="1066"/>
      <c r="M2106" s="1066"/>
    </row>
    <row r="2107" spans="1:13" s="387" customFormat="1" ht="12.75" customHeight="1" x14ac:dyDescent="0.2">
      <c r="A2107" s="1384">
        <v>22</v>
      </c>
      <c r="B2107" s="147"/>
      <c r="C2107" s="1427" t="s">
        <v>24</v>
      </c>
      <c r="D2107" s="1428" t="s">
        <v>212</v>
      </c>
      <c r="E2107" s="1358">
        <v>3</v>
      </c>
      <c r="F2107" s="1339">
        <v>35</v>
      </c>
      <c r="G2107" s="1385">
        <f t="shared" si="50"/>
        <v>105</v>
      </c>
      <c r="I2107" s="423"/>
      <c r="J2107" s="1429"/>
      <c r="K2107" s="1066"/>
      <c r="L2107" s="1066"/>
      <c r="M2107" s="1066"/>
    </row>
    <row r="2108" spans="1:13" s="387" customFormat="1" ht="12.75" customHeight="1" x14ac:dyDescent="0.2">
      <c r="A2108" s="1384">
        <v>23</v>
      </c>
      <c r="B2108" s="147"/>
      <c r="C2108" s="1427" t="s">
        <v>24</v>
      </c>
      <c r="D2108" s="1428" t="s">
        <v>213</v>
      </c>
      <c r="E2108" s="1358">
        <v>3</v>
      </c>
      <c r="F2108" s="836">
        <v>55</v>
      </c>
      <c r="G2108" s="1385">
        <f t="shared" si="50"/>
        <v>165</v>
      </c>
      <c r="I2108" s="423"/>
      <c r="J2108" s="1429"/>
      <c r="K2108" s="1066"/>
      <c r="L2108" s="1066"/>
      <c r="M2108" s="1066"/>
    </row>
    <row r="2109" spans="1:13" s="387" customFormat="1" ht="12.75" customHeight="1" x14ac:dyDescent="0.2">
      <c r="A2109" s="1384">
        <v>24</v>
      </c>
      <c r="B2109" s="147"/>
      <c r="C2109" s="1427" t="s">
        <v>24</v>
      </c>
      <c r="D2109" s="1428" t="s">
        <v>217</v>
      </c>
      <c r="E2109" s="1358">
        <v>3</v>
      </c>
      <c r="F2109" s="1339">
        <v>66</v>
      </c>
      <c r="G2109" s="1385">
        <f t="shared" si="50"/>
        <v>198</v>
      </c>
      <c r="I2109" s="423"/>
      <c r="J2109" s="1429"/>
      <c r="K2109" s="1066"/>
      <c r="L2109" s="1066"/>
      <c r="M2109" s="1066"/>
    </row>
    <row r="2110" spans="1:13" s="387" customFormat="1" ht="12.75" customHeight="1" x14ac:dyDescent="0.2">
      <c r="A2110" s="1384">
        <v>25</v>
      </c>
      <c r="B2110" s="147"/>
      <c r="C2110" s="1427" t="s">
        <v>24</v>
      </c>
      <c r="D2110" s="1428" t="s">
        <v>215</v>
      </c>
      <c r="E2110" s="1358">
        <v>3</v>
      </c>
      <c r="F2110" s="1339">
        <v>66</v>
      </c>
      <c r="G2110" s="1385">
        <f t="shared" si="50"/>
        <v>198</v>
      </c>
      <c r="I2110" s="423"/>
      <c r="J2110" s="1429"/>
      <c r="K2110" s="1066"/>
      <c r="L2110" s="1066"/>
      <c r="M2110" s="1066"/>
    </row>
    <row r="2111" spans="1:13" s="387" customFormat="1" ht="12.75" customHeight="1" x14ac:dyDescent="0.2">
      <c r="A2111" s="1384">
        <v>26</v>
      </c>
      <c r="B2111" s="147"/>
      <c r="C2111" s="1427" t="s">
        <v>24</v>
      </c>
      <c r="D2111" s="1428" t="s">
        <v>1866</v>
      </c>
      <c r="E2111" s="1358">
        <v>3</v>
      </c>
      <c r="F2111" s="1339">
        <v>83</v>
      </c>
      <c r="G2111" s="1385">
        <f t="shared" si="50"/>
        <v>249</v>
      </c>
      <c r="I2111" s="423"/>
      <c r="J2111" s="1429"/>
      <c r="K2111" s="1066"/>
      <c r="L2111" s="1066"/>
      <c r="M2111" s="1066"/>
    </row>
    <row r="2112" spans="1:13" s="387" customFormat="1" ht="12.75" customHeight="1" x14ac:dyDescent="0.2">
      <c r="A2112" s="1384">
        <v>27</v>
      </c>
      <c r="B2112" s="147"/>
      <c r="C2112" s="1427" t="s">
        <v>24</v>
      </c>
      <c r="D2112" s="1428" t="s">
        <v>225</v>
      </c>
      <c r="E2112" s="1358">
        <v>3</v>
      </c>
      <c r="F2112" s="1339">
        <v>83</v>
      </c>
      <c r="G2112" s="1385">
        <f t="shared" si="50"/>
        <v>249</v>
      </c>
      <c r="I2112" s="423"/>
      <c r="J2112" s="1429"/>
      <c r="K2112" s="1066"/>
      <c r="L2112" s="1066"/>
      <c r="M2112" s="1066"/>
    </row>
    <row r="2113" spans="1:13" s="387" customFormat="1" ht="12.75" customHeight="1" x14ac:dyDescent="0.2">
      <c r="A2113" s="1384">
        <v>28</v>
      </c>
      <c r="B2113" s="147"/>
      <c r="C2113" s="1427" t="s">
        <v>227</v>
      </c>
      <c r="D2113" s="1428" t="s">
        <v>1867</v>
      </c>
      <c r="E2113" s="1358">
        <v>15</v>
      </c>
      <c r="F2113" s="1339">
        <v>360</v>
      </c>
      <c r="G2113" s="1385">
        <f t="shared" si="50"/>
        <v>5400</v>
      </c>
      <c r="I2113" s="423"/>
      <c r="J2113" s="1429"/>
      <c r="K2113" s="1066"/>
      <c r="L2113" s="1066"/>
      <c r="M2113" s="1066"/>
    </row>
    <row r="2114" spans="1:13" s="387" customFormat="1" ht="12.75" customHeight="1" x14ac:dyDescent="0.2">
      <c r="A2114" s="1384">
        <v>29</v>
      </c>
      <c r="B2114" s="147"/>
      <c r="C2114" s="1427" t="s">
        <v>227</v>
      </c>
      <c r="D2114" s="1428" t="s">
        <v>1868</v>
      </c>
      <c r="E2114" s="1358">
        <v>15</v>
      </c>
      <c r="F2114" s="1339">
        <v>360</v>
      </c>
      <c r="G2114" s="1385">
        <f t="shared" si="50"/>
        <v>5400</v>
      </c>
      <c r="I2114" s="423"/>
      <c r="J2114" s="1429"/>
      <c r="K2114" s="1066"/>
      <c r="L2114" s="1066"/>
      <c r="M2114" s="1066"/>
    </row>
    <row r="2115" spans="1:13" s="387" customFormat="1" ht="12.75" customHeight="1" x14ac:dyDescent="0.2">
      <c r="A2115" s="1384">
        <v>30</v>
      </c>
      <c r="B2115" s="147"/>
      <c r="C2115" s="1427" t="s">
        <v>227</v>
      </c>
      <c r="D2115" s="1428" t="s">
        <v>1869</v>
      </c>
      <c r="E2115" s="1358">
        <v>15</v>
      </c>
      <c r="F2115" s="1339">
        <v>360</v>
      </c>
      <c r="G2115" s="1385">
        <f t="shared" si="50"/>
        <v>5400</v>
      </c>
      <c r="I2115" s="423"/>
      <c r="J2115" s="1429"/>
      <c r="K2115" s="1066"/>
      <c r="L2115" s="1066"/>
      <c r="M2115" s="1066"/>
    </row>
    <row r="2116" spans="1:13" ht="12.75" customHeight="1" thickBot="1" x14ac:dyDescent="0.25">
      <c r="A2116" s="297"/>
      <c r="B2116" s="49"/>
      <c r="C2116" s="50"/>
      <c r="D2116" s="995"/>
      <c r="E2116" s="1242"/>
      <c r="F2116" s="52" t="s">
        <v>192</v>
      </c>
      <c r="G2116" s="110">
        <f>SUM(G2086:G2115)</f>
        <v>70458.75</v>
      </c>
      <c r="J2116" s="1410"/>
      <c r="K2116" s="1411"/>
      <c r="L2116" s="1411"/>
      <c r="M2116" s="1411"/>
    </row>
    <row r="2117" spans="1:13" ht="17.25" thickTop="1" x14ac:dyDescent="0.2">
      <c r="A2117" s="1092" t="s">
        <v>1057</v>
      </c>
      <c r="B2117" s="89"/>
      <c r="C2117" s="1407"/>
      <c r="E2117" s="1243"/>
      <c r="G2117" s="17"/>
      <c r="J2117" s="1410"/>
      <c r="K2117" s="1411"/>
      <c r="L2117" s="1411"/>
      <c r="M2117" s="1411"/>
    </row>
    <row r="2118" spans="1:13" ht="17.25" thickBot="1" x14ac:dyDescent="0.25">
      <c r="A2118" s="1095"/>
      <c r="B2118" s="90"/>
      <c r="C2118" s="90"/>
      <c r="D2118" s="997"/>
      <c r="E2118" s="1244"/>
      <c r="F2118" s="58"/>
      <c r="G2118" s="59"/>
      <c r="J2118" s="1410"/>
      <c r="K2118" s="1411"/>
      <c r="L2118" s="1411"/>
      <c r="M2118" s="1411"/>
    </row>
    <row r="2119" spans="1:13" ht="17.25" thickTop="1" x14ac:dyDescent="0.2">
      <c r="A2119" s="3411"/>
      <c r="B2119" s="3412"/>
      <c r="C2119" s="3412"/>
      <c r="D2119" s="998" t="s">
        <v>18</v>
      </c>
      <c r="E2119" s="3413" t="s">
        <v>19</v>
      </c>
      <c r="F2119" s="3413"/>
      <c r="G2119" s="3414"/>
      <c r="J2119" s="1410"/>
      <c r="K2119" s="1411"/>
      <c r="L2119" s="1411"/>
      <c r="M2119" s="1411"/>
    </row>
    <row r="2120" spans="1:13" ht="16.5" x14ac:dyDescent="0.2">
      <c r="A2120" s="3400" t="s">
        <v>20</v>
      </c>
      <c r="B2120" s="3401"/>
      <c r="C2120" s="3401"/>
      <c r="D2120" s="999"/>
      <c r="E2120" s="3402"/>
      <c r="F2120" s="3403"/>
      <c r="G2120" s="3404"/>
      <c r="J2120" s="1410"/>
      <c r="K2120" s="1411"/>
      <c r="L2120" s="1411"/>
      <c r="M2120" s="1411"/>
    </row>
    <row r="2121" spans="1:13" ht="16.5" x14ac:dyDescent="0.2">
      <c r="A2121" s="3400" t="s">
        <v>21</v>
      </c>
      <c r="B2121" s="3401"/>
      <c r="C2121" s="3401"/>
      <c r="D2121" s="1000" t="s">
        <v>85</v>
      </c>
      <c r="E2121" s="3405" t="s">
        <v>25</v>
      </c>
      <c r="F2121" s="3405"/>
      <c r="G2121" s="3406"/>
      <c r="J2121" s="1410"/>
      <c r="K2121" s="1411"/>
      <c r="L2121" s="1411"/>
      <c r="M2121" s="1411"/>
    </row>
    <row r="2122" spans="1:13" ht="17.25" thickBot="1" x14ac:dyDescent="0.25">
      <c r="A2122" s="3407" t="s">
        <v>22</v>
      </c>
      <c r="B2122" s="3408"/>
      <c r="C2122" s="3408"/>
      <c r="D2122" s="1001" t="s">
        <v>113</v>
      </c>
      <c r="E2122" s="3409" t="s">
        <v>23</v>
      </c>
      <c r="F2122" s="3409"/>
      <c r="G2122" s="3410"/>
      <c r="J2122" s="1410"/>
      <c r="K2122" s="1411"/>
      <c r="L2122" s="1411"/>
      <c r="M2122" s="1411"/>
    </row>
    <row r="2123" spans="1:13" ht="16.5" x14ac:dyDescent="0.25">
      <c r="A2123" s="3415" t="s">
        <v>0</v>
      </c>
      <c r="B2123" s="3416"/>
      <c r="C2123" s="3416"/>
      <c r="D2123" s="3416"/>
      <c r="E2123" s="3416"/>
      <c r="F2123" s="3416"/>
      <c r="G2123" s="3417"/>
      <c r="J2123" s="1410"/>
      <c r="K2123" s="1411"/>
      <c r="L2123" s="1411"/>
      <c r="M2123" s="1411"/>
    </row>
    <row r="2124" spans="1:13" ht="16.5" x14ac:dyDescent="0.2">
      <c r="A2124" s="3418" t="s">
        <v>1</v>
      </c>
      <c r="B2124" s="3419"/>
      <c r="C2124" s="3419"/>
      <c r="D2124" s="3419"/>
      <c r="E2124" s="3419"/>
      <c r="F2124" s="3419"/>
      <c r="G2124" s="3420"/>
      <c r="J2124" s="1410"/>
      <c r="K2124" s="1411"/>
      <c r="L2124" s="1411"/>
      <c r="M2124" s="1411"/>
    </row>
    <row r="2125" spans="1:13" ht="13.5" customHeight="1" x14ac:dyDescent="0.2">
      <c r="A2125" s="3421" t="s">
        <v>2</v>
      </c>
      <c r="B2125" s="3422"/>
      <c r="C2125" s="3422"/>
      <c r="D2125" s="3422"/>
      <c r="E2125" s="3422"/>
      <c r="F2125" s="3422"/>
      <c r="G2125" s="3423"/>
      <c r="J2125" s="1410"/>
      <c r="K2125" s="1411"/>
      <c r="L2125" s="1411"/>
      <c r="M2125" s="1411"/>
    </row>
    <row r="2126" spans="1:13" ht="16.5" x14ac:dyDescent="0.2">
      <c r="A2126" s="1090"/>
      <c r="B2126" s="3"/>
      <c r="C2126" s="1406"/>
      <c r="D2126" s="990"/>
      <c r="E2126" s="1240"/>
      <c r="F2126" s="6"/>
      <c r="G2126" s="7" t="s">
        <v>1847</v>
      </c>
      <c r="J2126" s="1410"/>
      <c r="K2126" s="1411"/>
      <c r="L2126" s="1411"/>
      <c r="M2126" s="1411"/>
    </row>
    <row r="2127" spans="1:13" ht="16.5" x14ac:dyDescent="0.2">
      <c r="A2127" s="1091" t="s">
        <v>4</v>
      </c>
      <c r="B2127" s="9"/>
      <c r="C2127" s="10" t="s">
        <v>77</v>
      </c>
      <c r="D2127" s="991"/>
      <c r="E2127" s="1734" t="s">
        <v>2868</v>
      </c>
      <c r="F2127" s="1794"/>
      <c r="G2127" s="739" t="s">
        <v>2823</v>
      </c>
      <c r="J2127" s="1410"/>
      <c r="K2127" s="1411"/>
      <c r="L2127" s="1411"/>
      <c r="M2127" s="1411"/>
    </row>
    <row r="2128" spans="1:13" ht="16.5" x14ac:dyDescent="0.2">
      <c r="A2128" s="1092" t="s">
        <v>6</v>
      </c>
      <c r="B2128" s="15"/>
      <c r="C2128" s="16"/>
      <c r="D2128" s="992"/>
      <c r="E2128" s="3719"/>
      <c r="F2128" s="3720"/>
      <c r="G2128" s="17"/>
      <c r="J2128" s="1410"/>
      <c r="K2128" s="1411"/>
      <c r="L2128" s="1411"/>
      <c r="M2128" s="1411"/>
    </row>
    <row r="2129" spans="1:13" ht="16.5" x14ac:dyDescent="0.2">
      <c r="A2129" s="1093" t="s">
        <v>7</v>
      </c>
      <c r="B2129" s="19"/>
      <c r="C2129" s="19"/>
      <c r="D2129" s="993"/>
      <c r="E2129" s="1742" t="s">
        <v>8</v>
      </c>
      <c r="F2129" s="1795"/>
      <c r="G2129" s="17" t="s">
        <v>9</v>
      </c>
      <c r="J2129" s="1410"/>
      <c r="K2129" s="1411"/>
      <c r="L2129" s="1411"/>
      <c r="M2129" s="1411"/>
    </row>
    <row r="2130" spans="1:13" ht="16.5" x14ac:dyDescent="0.2">
      <c r="A2130" s="1090"/>
      <c r="B2130" s="3"/>
      <c r="C2130" s="1406"/>
      <c r="D2130" s="994"/>
      <c r="E2130" s="3426"/>
      <c r="F2130" s="3427"/>
      <c r="G2130" s="22"/>
      <c r="J2130" s="1410"/>
      <c r="K2130" s="1411"/>
      <c r="L2130" s="1411"/>
      <c r="M2130" s="1411"/>
    </row>
    <row r="2131" spans="1:13" ht="26.25" thickBot="1" x14ac:dyDescent="0.25">
      <c r="A2131" s="1094" t="s">
        <v>10</v>
      </c>
      <c r="B2131" s="24" t="s">
        <v>11</v>
      </c>
      <c r="C2131" s="25" t="s">
        <v>12</v>
      </c>
      <c r="D2131" s="26" t="s">
        <v>13</v>
      </c>
      <c r="E2131" s="27" t="s">
        <v>14</v>
      </c>
      <c r="F2131" s="28" t="s">
        <v>15</v>
      </c>
      <c r="G2131" s="29" t="s">
        <v>16</v>
      </c>
      <c r="J2131" s="1410"/>
      <c r="K2131" s="1411"/>
      <c r="L2131" s="1411"/>
      <c r="M2131" s="1411"/>
    </row>
    <row r="2132" spans="1:13" s="387" customFormat="1" ht="12.75" customHeight="1" thickTop="1" x14ac:dyDescent="0.2">
      <c r="A2132" s="1384"/>
      <c r="B2132" s="676"/>
      <c r="C2132" s="1427"/>
      <c r="D2132" s="1067" t="s">
        <v>193</v>
      </c>
      <c r="E2132" s="1054"/>
      <c r="F2132" s="1078"/>
      <c r="G2132" s="1308">
        <f>$G$2116</f>
        <v>70458.75</v>
      </c>
      <c r="I2132" s="423"/>
      <c r="J2132" s="1429"/>
      <c r="K2132" s="1066"/>
      <c r="L2132" s="1066"/>
      <c r="M2132" s="1066"/>
    </row>
    <row r="2133" spans="1:13" s="387" customFormat="1" ht="12.75" customHeight="1" x14ac:dyDescent="0.2">
      <c r="A2133" s="1384">
        <v>31</v>
      </c>
      <c r="B2133" s="147"/>
      <c r="C2133" s="1066" t="s">
        <v>24</v>
      </c>
      <c r="D2133" s="1261" t="s">
        <v>1870</v>
      </c>
      <c r="E2133" s="1358">
        <v>2</v>
      </c>
      <c r="F2133" s="1447">
        <v>87</v>
      </c>
      <c r="G2133" s="1448">
        <f>F2133*E2133</f>
        <v>174</v>
      </c>
      <c r="I2133" s="423"/>
      <c r="J2133" s="1429"/>
      <c r="K2133" s="1066"/>
      <c r="L2133" s="1066"/>
      <c r="M2133" s="1066"/>
    </row>
    <row r="2134" spans="1:13" s="387" customFormat="1" ht="12.75" customHeight="1" x14ac:dyDescent="0.2">
      <c r="A2134" s="1384">
        <v>32</v>
      </c>
      <c r="B2134" s="147"/>
      <c r="C2134" s="1066" t="s">
        <v>24</v>
      </c>
      <c r="D2134" s="1261" t="s">
        <v>1871</v>
      </c>
      <c r="E2134" s="1358">
        <v>3</v>
      </c>
      <c r="F2134" s="1447">
        <v>87</v>
      </c>
      <c r="G2134" s="1448">
        <f t="shared" ref="G2134:G2161" si="51">F2134*E2134</f>
        <v>261</v>
      </c>
      <c r="I2134" s="423"/>
      <c r="J2134" s="1429"/>
      <c r="K2134" s="1066"/>
      <c r="L2134" s="1066"/>
      <c r="M2134" s="1066"/>
    </row>
    <row r="2135" spans="1:13" s="387" customFormat="1" ht="12.75" customHeight="1" x14ac:dyDescent="0.2">
      <c r="A2135" s="1384">
        <v>33</v>
      </c>
      <c r="B2135" s="147"/>
      <c r="C2135" s="1066" t="s">
        <v>24</v>
      </c>
      <c r="D2135" s="1261" t="s">
        <v>1872</v>
      </c>
      <c r="E2135" s="1054">
        <v>3</v>
      </c>
      <c r="F2135" s="1079">
        <v>87</v>
      </c>
      <c r="G2135" s="1448">
        <f t="shared" si="51"/>
        <v>261</v>
      </c>
      <c r="I2135" s="423"/>
      <c r="J2135" s="1429"/>
      <c r="K2135" s="1066"/>
      <c r="L2135" s="1066"/>
      <c r="M2135" s="1066"/>
    </row>
    <row r="2136" spans="1:13" s="387" customFormat="1" ht="12.75" customHeight="1" x14ac:dyDescent="0.2">
      <c r="A2136" s="1384">
        <v>34</v>
      </c>
      <c r="B2136" s="147"/>
      <c r="C2136" s="1066" t="s">
        <v>24</v>
      </c>
      <c r="D2136" s="1261" t="s">
        <v>1873</v>
      </c>
      <c r="E2136" s="1054">
        <v>1</v>
      </c>
      <c r="F2136" s="1079">
        <v>87</v>
      </c>
      <c r="G2136" s="1448">
        <f t="shared" si="51"/>
        <v>87</v>
      </c>
      <c r="I2136" s="423"/>
      <c r="J2136" s="1429"/>
      <c r="K2136" s="1066"/>
      <c r="L2136" s="1066"/>
      <c r="M2136" s="1066"/>
    </row>
    <row r="2137" spans="1:13" s="387" customFormat="1" ht="12.75" customHeight="1" x14ac:dyDescent="0.2">
      <c r="A2137" s="1384">
        <v>35</v>
      </c>
      <c r="B2137" s="147"/>
      <c r="C2137" s="1066" t="s">
        <v>227</v>
      </c>
      <c r="D2137" s="1261" t="s">
        <v>1874</v>
      </c>
      <c r="E2137" s="1054">
        <v>2</v>
      </c>
      <c r="F2137" s="1079">
        <v>745</v>
      </c>
      <c r="G2137" s="1448">
        <f t="shared" si="51"/>
        <v>1490</v>
      </c>
      <c r="I2137" s="423"/>
      <c r="J2137" s="1429"/>
      <c r="K2137" s="1066"/>
      <c r="L2137" s="1066"/>
      <c r="M2137" s="1066"/>
    </row>
    <row r="2138" spans="1:13" s="387" customFormat="1" ht="12.75" customHeight="1" x14ac:dyDescent="0.2">
      <c r="A2138" s="1384">
        <v>36</v>
      </c>
      <c r="B2138" s="147"/>
      <c r="C2138" s="1066" t="s">
        <v>24</v>
      </c>
      <c r="D2138" s="1261" t="s">
        <v>1875</v>
      </c>
      <c r="E2138" s="1357">
        <v>3</v>
      </c>
      <c r="F2138" s="1079">
        <v>680</v>
      </c>
      <c r="G2138" s="1448">
        <f t="shared" si="51"/>
        <v>2040</v>
      </c>
      <c r="I2138" s="423"/>
      <c r="J2138" s="1429"/>
      <c r="K2138" s="1066"/>
      <c r="L2138" s="1066"/>
      <c r="M2138" s="1066"/>
    </row>
    <row r="2139" spans="1:13" s="387" customFormat="1" ht="12.75" customHeight="1" x14ac:dyDescent="0.2">
      <c r="A2139" s="1384">
        <v>37</v>
      </c>
      <c r="B2139" s="147"/>
      <c r="C2139" s="1066" t="s">
        <v>24</v>
      </c>
      <c r="D2139" s="1261" t="s">
        <v>1876</v>
      </c>
      <c r="E2139" s="1357">
        <v>75</v>
      </c>
      <c r="F2139" s="1079">
        <v>165</v>
      </c>
      <c r="G2139" s="1448">
        <f t="shared" si="51"/>
        <v>12375</v>
      </c>
      <c r="I2139" s="423"/>
      <c r="J2139" s="1429"/>
      <c r="K2139" s="1066"/>
      <c r="L2139" s="1066"/>
      <c r="M2139" s="1066"/>
    </row>
    <row r="2140" spans="1:13" s="387" customFormat="1" ht="12.75" customHeight="1" x14ac:dyDescent="0.2">
      <c r="A2140" s="1384">
        <v>38</v>
      </c>
      <c r="B2140" s="147"/>
      <c r="C2140" s="1066" t="s">
        <v>24</v>
      </c>
      <c r="D2140" s="1261" t="s">
        <v>1877</v>
      </c>
      <c r="E2140" s="1357">
        <v>15</v>
      </c>
      <c r="F2140" s="1079">
        <v>190</v>
      </c>
      <c r="G2140" s="1448">
        <f t="shared" si="51"/>
        <v>2850</v>
      </c>
      <c r="I2140" s="423"/>
      <c r="J2140" s="1429"/>
      <c r="K2140" s="1066"/>
      <c r="L2140" s="1066"/>
      <c r="M2140" s="1066"/>
    </row>
    <row r="2141" spans="1:13" s="387" customFormat="1" ht="12.75" customHeight="1" x14ac:dyDescent="0.2">
      <c r="A2141" s="1384">
        <v>39</v>
      </c>
      <c r="B2141" s="147"/>
      <c r="C2141" s="1066" t="s">
        <v>24</v>
      </c>
      <c r="D2141" s="1261" t="s">
        <v>1878</v>
      </c>
      <c r="E2141" s="1357">
        <v>25</v>
      </c>
      <c r="F2141" s="1079">
        <v>35</v>
      </c>
      <c r="G2141" s="1448">
        <f t="shared" si="51"/>
        <v>875</v>
      </c>
      <c r="I2141" s="423"/>
      <c r="J2141" s="1429"/>
      <c r="K2141" s="1066"/>
      <c r="L2141" s="1066"/>
      <c r="M2141" s="1066"/>
    </row>
    <row r="2142" spans="1:13" s="387" customFormat="1" ht="12.75" customHeight="1" x14ac:dyDescent="0.2">
      <c r="A2142" s="1384">
        <v>40</v>
      </c>
      <c r="B2142" s="147"/>
      <c r="C2142" s="1066" t="s">
        <v>24</v>
      </c>
      <c r="D2142" s="1261" t="s">
        <v>1879</v>
      </c>
      <c r="E2142" s="1357">
        <v>50</v>
      </c>
      <c r="F2142" s="1447">
        <v>35</v>
      </c>
      <c r="G2142" s="1448">
        <f t="shared" si="51"/>
        <v>1750</v>
      </c>
      <c r="I2142" s="423"/>
      <c r="J2142" s="1429"/>
      <c r="K2142" s="1066"/>
      <c r="L2142" s="1066"/>
      <c r="M2142" s="1066"/>
    </row>
    <row r="2143" spans="1:13" s="387" customFormat="1" ht="12.75" customHeight="1" x14ac:dyDescent="0.2">
      <c r="A2143" s="1384">
        <v>41</v>
      </c>
      <c r="B2143" s="147"/>
      <c r="C2143" s="1066" t="s">
        <v>24</v>
      </c>
      <c r="D2143" s="1261" t="s">
        <v>1880</v>
      </c>
      <c r="E2143" s="1358">
        <v>15</v>
      </c>
      <c r="F2143" s="1447">
        <v>59</v>
      </c>
      <c r="G2143" s="1448">
        <f t="shared" si="51"/>
        <v>885</v>
      </c>
      <c r="I2143" s="423"/>
      <c r="J2143" s="1429"/>
      <c r="K2143" s="1066"/>
      <c r="L2143" s="1066"/>
      <c r="M2143" s="1066"/>
    </row>
    <row r="2144" spans="1:13" s="387" customFormat="1" ht="12.75" customHeight="1" x14ac:dyDescent="0.2">
      <c r="A2144" s="1384">
        <v>42</v>
      </c>
      <c r="B2144" s="147"/>
      <c r="C2144" s="1066" t="s">
        <v>24</v>
      </c>
      <c r="D2144" s="1261" t="s">
        <v>1881</v>
      </c>
      <c r="E2144" s="1358">
        <v>75</v>
      </c>
      <c r="F2144" s="1447">
        <v>35</v>
      </c>
      <c r="G2144" s="1448">
        <f t="shared" si="51"/>
        <v>2625</v>
      </c>
      <c r="I2144" s="423"/>
      <c r="J2144" s="1429"/>
      <c r="K2144" s="1066"/>
      <c r="L2144" s="1066"/>
      <c r="M2144" s="1066"/>
    </row>
    <row r="2145" spans="1:13" s="387" customFormat="1" ht="12.75" customHeight="1" x14ac:dyDescent="0.2">
      <c r="A2145" s="1384">
        <v>43</v>
      </c>
      <c r="B2145" s="147"/>
      <c r="C2145" s="1066" t="s">
        <v>24</v>
      </c>
      <c r="D2145" s="1261" t="s">
        <v>1882</v>
      </c>
      <c r="E2145" s="1358">
        <v>50</v>
      </c>
      <c r="F2145" s="1447">
        <v>59</v>
      </c>
      <c r="G2145" s="1448">
        <f t="shared" si="51"/>
        <v>2950</v>
      </c>
      <c r="I2145" s="423"/>
      <c r="J2145" s="1429"/>
      <c r="K2145" s="1066"/>
      <c r="L2145" s="1066"/>
      <c r="M2145" s="1066"/>
    </row>
    <row r="2146" spans="1:13" s="387" customFormat="1" ht="12.75" customHeight="1" x14ac:dyDescent="0.2">
      <c r="A2146" s="1384">
        <v>44</v>
      </c>
      <c r="B2146" s="147"/>
      <c r="C2146" s="1066" t="s">
        <v>24</v>
      </c>
      <c r="D2146" s="1261" t="s">
        <v>1883</v>
      </c>
      <c r="E2146" s="1358">
        <v>3</v>
      </c>
      <c r="F2146" s="1447">
        <v>505</v>
      </c>
      <c r="G2146" s="1448">
        <f t="shared" si="51"/>
        <v>1515</v>
      </c>
      <c r="I2146" s="423"/>
      <c r="J2146" s="1429"/>
      <c r="K2146" s="1066"/>
      <c r="L2146" s="1066"/>
      <c r="M2146" s="1066"/>
    </row>
    <row r="2147" spans="1:13" s="387" customFormat="1" ht="12.75" customHeight="1" x14ac:dyDescent="0.2">
      <c r="A2147" s="1384">
        <v>45</v>
      </c>
      <c r="B2147" s="147"/>
      <c r="C2147" s="1066" t="s">
        <v>543</v>
      </c>
      <c r="D2147" s="1261" t="s">
        <v>1884</v>
      </c>
      <c r="E2147" s="1358">
        <v>6</v>
      </c>
      <c r="F2147" s="1447">
        <v>225</v>
      </c>
      <c r="G2147" s="1448">
        <f t="shared" si="51"/>
        <v>1350</v>
      </c>
      <c r="I2147" s="423"/>
      <c r="J2147" s="1429"/>
      <c r="K2147" s="1066"/>
      <c r="L2147" s="1066"/>
      <c r="M2147" s="1066"/>
    </row>
    <row r="2148" spans="1:13" s="387" customFormat="1" ht="12.75" customHeight="1" x14ac:dyDescent="0.2">
      <c r="A2148" s="1384">
        <v>46</v>
      </c>
      <c r="B2148" s="147"/>
      <c r="C2148" s="1066" t="s">
        <v>620</v>
      </c>
      <c r="D2148" s="1261" t="s">
        <v>1885</v>
      </c>
      <c r="E2148" s="1358">
        <v>8</v>
      </c>
      <c r="F2148" s="1447">
        <v>205</v>
      </c>
      <c r="G2148" s="1448">
        <f t="shared" si="51"/>
        <v>1640</v>
      </c>
      <c r="I2148" s="423"/>
      <c r="J2148" s="1429"/>
      <c r="K2148" s="1066"/>
      <c r="L2148" s="1066"/>
      <c r="M2148" s="1066"/>
    </row>
    <row r="2149" spans="1:13" s="387" customFormat="1" ht="12.75" customHeight="1" x14ac:dyDescent="0.2">
      <c r="A2149" s="1384">
        <v>47</v>
      </c>
      <c r="B2149" s="147"/>
      <c r="C2149" s="1066" t="s">
        <v>24</v>
      </c>
      <c r="D2149" s="1261" t="s">
        <v>1886</v>
      </c>
      <c r="E2149" s="1358">
        <v>75</v>
      </c>
      <c r="F2149" s="1447">
        <v>99</v>
      </c>
      <c r="G2149" s="1448">
        <f t="shared" si="51"/>
        <v>7425</v>
      </c>
      <c r="I2149" s="423"/>
      <c r="J2149" s="1429"/>
      <c r="K2149" s="1066"/>
      <c r="L2149" s="1066"/>
      <c r="M2149" s="1066"/>
    </row>
    <row r="2150" spans="1:13" s="387" customFormat="1" ht="12.75" customHeight="1" x14ac:dyDescent="0.2">
      <c r="A2150" s="1384">
        <v>48</v>
      </c>
      <c r="B2150" s="147"/>
      <c r="C2150" s="1066" t="s">
        <v>24</v>
      </c>
      <c r="D2150" s="1261" t="s">
        <v>1887</v>
      </c>
      <c r="E2150" s="1358">
        <v>2</v>
      </c>
      <c r="F2150" s="1447">
        <v>325</v>
      </c>
      <c r="G2150" s="1448">
        <f t="shared" si="51"/>
        <v>650</v>
      </c>
      <c r="I2150" s="423"/>
      <c r="J2150" s="1429"/>
      <c r="K2150" s="1066"/>
      <c r="L2150" s="1066"/>
      <c r="M2150" s="1066"/>
    </row>
    <row r="2151" spans="1:13" s="387" customFormat="1" ht="12.75" customHeight="1" x14ac:dyDescent="0.2">
      <c r="A2151" s="1384">
        <v>49</v>
      </c>
      <c r="B2151" s="147"/>
      <c r="C2151" s="1066" t="s">
        <v>24</v>
      </c>
      <c r="D2151" s="1261" t="s">
        <v>1888</v>
      </c>
      <c r="E2151" s="1358">
        <v>2</v>
      </c>
      <c r="F2151" s="1447">
        <v>325</v>
      </c>
      <c r="G2151" s="1448">
        <f t="shared" si="51"/>
        <v>650</v>
      </c>
      <c r="I2151" s="423"/>
      <c r="J2151" s="1429"/>
      <c r="K2151" s="1066"/>
      <c r="L2151" s="1066"/>
      <c r="M2151" s="1066"/>
    </row>
    <row r="2152" spans="1:13" s="387" customFormat="1" ht="12.75" customHeight="1" x14ac:dyDescent="0.2">
      <c r="A2152" s="1384">
        <v>50</v>
      </c>
      <c r="B2152" s="147"/>
      <c r="C2152" s="1066" t="s">
        <v>24</v>
      </c>
      <c r="D2152" s="1261" t="s">
        <v>1889</v>
      </c>
      <c r="E2152" s="1358">
        <v>1</v>
      </c>
      <c r="F2152" s="1447">
        <v>325</v>
      </c>
      <c r="G2152" s="1448">
        <f t="shared" si="51"/>
        <v>325</v>
      </c>
      <c r="I2152" s="423"/>
      <c r="J2152" s="1429"/>
      <c r="K2152" s="1066"/>
      <c r="L2152" s="1066"/>
      <c r="M2152" s="1066"/>
    </row>
    <row r="2153" spans="1:13" s="387" customFormat="1" ht="12.75" customHeight="1" x14ac:dyDescent="0.2">
      <c r="A2153" s="1384">
        <v>51</v>
      </c>
      <c r="B2153" s="147"/>
      <c r="C2153" s="1066" t="s">
        <v>24</v>
      </c>
      <c r="D2153" s="1261" t="s">
        <v>1890</v>
      </c>
      <c r="E2153" s="1358">
        <v>25</v>
      </c>
      <c r="F2153" s="1447">
        <v>64</v>
      </c>
      <c r="G2153" s="1448">
        <f t="shared" si="51"/>
        <v>1600</v>
      </c>
      <c r="I2153" s="423"/>
      <c r="J2153" s="1429"/>
      <c r="K2153" s="1066"/>
      <c r="L2153" s="1066"/>
      <c r="M2153" s="1066"/>
    </row>
    <row r="2154" spans="1:13" s="387" customFormat="1" ht="12.75" customHeight="1" x14ac:dyDescent="0.2">
      <c r="A2154" s="1384">
        <v>52</v>
      </c>
      <c r="B2154" s="147"/>
      <c r="C2154" s="1066" t="s">
        <v>24</v>
      </c>
      <c r="D2154" s="1261" t="s">
        <v>1891</v>
      </c>
      <c r="E2154" s="1358">
        <v>15</v>
      </c>
      <c r="F2154" s="910">
        <v>64</v>
      </c>
      <c r="G2154" s="1448">
        <f t="shared" si="51"/>
        <v>960</v>
      </c>
      <c r="I2154" s="423"/>
      <c r="J2154" s="1429"/>
      <c r="K2154" s="1066"/>
      <c r="L2154" s="1066"/>
      <c r="M2154" s="1066"/>
    </row>
    <row r="2155" spans="1:13" s="387" customFormat="1" ht="12.75" customHeight="1" x14ac:dyDescent="0.2">
      <c r="A2155" s="1384">
        <v>53</v>
      </c>
      <c r="B2155" s="147"/>
      <c r="C2155" s="1066" t="s">
        <v>24</v>
      </c>
      <c r="D2155" s="1261" t="s">
        <v>1892</v>
      </c>
      <c r="E2155" s="1358">
        <v>3</v>
      </c>
      <c r="F2155" s="1447">
        <v>173</v>
      </c>
      <c r="G2155" s="1448">
        <f t="shared" si="51"/>
        <v>519</v>
      </c>
      <c r="I2155" s="423"/>
      <c r="J2155" s="1429"/>
      <c r="K2155" s="1066"/>
      <c r="L2155" s="1066"/>
      <c r="M2155" s="1066"/>
    </row>
    <row r="2156" spans="1:13" s="387" customFormat="1" ht="12.75" customHeight="1" x14ac:dyDescent="0.2">
      <c r="A2156" s="1384">
        <v>54</v>
      </c>
      <c r="B2156" s="147"/>
      <c r="C2156" s="1066" t="s">
        <v>24</v>
      </c>
      <c r="D2156" s="1261" t="s">
        <v>1893</v>
      </c>
      <c r="E2156" s="1358">
        <v>2</v>
      </c>
      <c r="F2156" s="1447">
        <v>186</v>
      </c>
      <c r="G2156" s="1448">
        <f t="shared" si="51"/>
        <v>372</v>
      </c>
      <c r="I2156" s="423"/>
      <c r="J2156" s="1429"/>
      <c r="K2156" s="1066"/>
      <c r="L2156" s="1066"/>
      <c r="M2156" s="1066"/>
    </row>
    <row r="2157" spans="1:13" s="387" customFormat="1" ht="12.75" customHeight="1" x14ac:dyDescent="0.2">
      <c r="A2157" s="1384">
        <v>55</v>
      </c>
      <c r="B2157" s="147"/>
      <c r="C2157" s="1066" t="s">
        <v>620</v>
      </c>
      <c r="D2157" s="1451" t="s">
        <v>1894</v>
      </c>
      <c r="E2157" s="1358">
        <v>1</v>
      </c>
      <c r="F2157" s="1447">
        <v>150</v>
      </c>
      <c r="G2157" s="1448">
        <f t="shared" si="51"/>
        <v>150</v>
      </c>
      <c r="I2157" s="423"/>
      <c r="J2157" s="1429"/>
      <c r="K2157" s="1066"/>
      <c r="L2157" s="1066"/>
      <c r="M2157" s="1066"/>
    </row>
    <row r="2158" spans="1:13" s="387" customFormat="1" ht="12.75" customHeight="1" x14ac:dyDescent="0.2">
      <c r="A2158" s="1384">
        <v>56</v>
      </c>
      <c r="B2158" s="147"/>
      <c r="C2158" s="1066" t="s">
        <v>24</v>
      </c>
      <c r="D2158" s="1261" t="s">
        <v>1895</v>
      </c>
      <c r="E2158" s="1358">
        <v>50</v>
      </c>
      <c r="F2158" s="1447">
        <v>55</v>
      </c>
      <c r="G2158" s="1448">
        <f t="shared" si="51"/>
        <v>2750</v>
      </c>
      <c r="I2158" s="423"/>
      <c r="J2158" s="1429"/>
      <c r="K2158" s="1066"/>
      <c r="L2158" s="1066"/>
      <c r="M2158" s="1066"/>
    </row>
    <row r="2159" spans="1:13" s="387" customFormat="1" ht="12.75" customHeight="1" x14ac:dyDescent="0.2">
      <c r="A2159" s="1384">
        <v>57</v>
      </c>
      <c r="B2159" s="147"/>
      <c r="C2159" s="1066" t="s">
        <v>24</v>
      </c>
      <c r="D2159" s="1261" t="s">
        <v>1896</v>
      </c>
      <c r="E2159" s="1358">
        <v>15</v>
      </c>
      <c r="F2159" s="1447">
        <v>62</v>
      </c>
      <c r="G2159" s="1448">
        <f t="shared" si="51"/>
        <v>930</v>
      </c>
      <c r="I2159" s="423"/>
      <c r="J2159" s="1429"/>
      <c r="K2159" s="1066"/>
      <c r="L2159" s="1066"/>
      <c r="M2159" s="1066"/>
    </row>
    <row r="2160" spans="1:13" s="387" customFormat="1" ht="12.75" customHeight="1" x14ac:dyDescent="0.2">
      <c r="A2160" s="1384">
        <v>58</v>
      </c>
      <c r="B2160" s="147"/>
      <c r="C2160" s="1066" t="s">
        <v>24</v>
      </c>
      <c r="D2160" s="1261" t="s">
        <v>1897</v>
      </c>
      <c r="E2160" s="1358">
        <v>15</v>
      </c>
      <c r="F2160" s="1447">
        <v>75</v>
      </c>
      <c r="G2160" s="1448">
        <f t="shared" si="51"/>
        <v>1125</v>
      </c>
      <c r="I2160" s="423"/>
      <c r="J2160" s="1429"/>
      <c r="K2160" s="1066"/>
      <c r="L2160" s="1066"/>
      <c r="M2160" s="1066"/>
    </row>
    <row r="2161" spans="1:13" s="387" customFormat="1" ht="12.75" customHeight="1" x14ac:dyDescent="0.2">
      <c r="A2161" s="1384">
        <v>59</v>
      </c>
      <c r="B2161" s="147"/>
      <c r="C2161" s="1066" t="s">
        <v>24</v>
      </c>
      <c r="D2161" s="1261" t="s">
        <v>1898</v>
      </c>
      <c r="E2161" s="1358">
        <v>15</v>
      </c>
      <c r="F2161" s="1447">
        <v>125</v>
      </c>
      <c r="G2161" s="1448">
        <f t="shared" si="51"/>
        <v>1875</v>
      </c>
      <c r="I2161" s="423"/>
      <c r="J2161" s="1429"/>
      <c r="K2161" s="1066"/>
      <c r="L2161" s="1066"/>
      <c r="M2161" s="1066"/>
    </row>
    <row r="2162" spans="1:13" ht="12" customHeight="1" thickBot="1" x14ac:dyDescent="0.25">
      <c r="A2162" s="297"/>
      <c r="B2162" s="49"/>
      <c r="C2162" s="1284"/>
      <c r="D2162" s="1284"/>
      <c r="E2162" s="1242"/>
      <c r="F2162" s="1449" t="s">
        <v>192</v>
      </c>
      <c r="G2162" s="1450">
        <f>SUM(G2132:G2161)</f>
        <v>122917.75</v>
      </c>
      <c r="J2162" s="1410"/>
      <c r="K2162" s="1411"/>
      <c r="L2162" s="1411"/>
      <c r="M2162" s="1411"/>
    </row>
    <row r="2163" spans="1:13" ht="17.25" thickTop="1" x14ac:dyDescent="0.2">
      <c r="A2163" s="1092" t="s">
        <v>1057</v>
      </c>
      <c r="B2163" s="89"/>
      <c r="C2163" s="1407"/>
      <c r="E2163" s="1243"/>
      <c r="G2163" s="17"/>
      <c r="J2163" s="1410"/>
      <c r="K2163" s="1411"/>
      <c r="L2163" s="1411"/>
      <c r="M2163" s="1411"/>
    </row>
    <row r="2164" spans="1:13" ht="13.5" customHeight="1" thickBot="1" x14ac:dyDescent="0.25">
      <c r="A2164" s="1095"/>
      <c r="B2164" s="90"/>
      <c r="C2164" s="90"/>
      <c r="D2164" s="997"/>
      <c r="E2164" s="1244"/>
      <c r="F2164" s="58"/>
      <c r="G2164" s="59"/>
      <c r="J2164" s="1410"/>
      <c r="K2164" s="1411"/>
      <c r="L2164" s="1411"/>
      <c r="M2164" s="1411"/>
    </row>
    <row r="2165" spans="1:13" ht="15" customHeight="1" thickTop="1" x14ac:dyDescent="0.2">
      <c r="A2165" s="3411"/>
      <c r="B2165" s="3412"/>
      <c r="C2165" s="3412"/>
      <c r="D2165" s="998" t="s">
        <v>18</v>
      </c>
      <c r="E2165" s="3413" t="s">
        <v>19</v>
      </c>
      <c r="F2165" s="3413"/>
      <c r="G2165" s="3414"/>
      <c r="J2165" s="1410"/>
      <c r="K2165" s="1411"/>
      <c r="L2165" s="1411"/>
      <c r="M2165" s="1411"/>
    </row>
    <row r="2166" spans="1:13" ht="12" customHeight="1" x14ac:dyDescent="0.2">
      <c r="A2166" s="3400" t="s">
        <v>20</v>
      </c>
      <c r="B2166" s="3401"/>
      <c r="C2166" s="3401"/>
      <c r="D2166" s="999"/>
      <c r="E2166" s="3402"/>
      <c r="F2166" s="3403"/>
      <c r="G2166" s="3404"/>
      <c r="J2166" s="1410"/>
      <c r="K2166" s="1411"/>
      <c r="L2166" s="1411"/>
      <c r="M2166" s="1411"/>
    </row>
    <row r="2167" spans="1:13" ht="14.25" customHeight="1" x14ac:dyDescent="0.2">
      <c r="A2167" s="3400" t="s">
        <v>21</v>
      </c>
      <c r="B2167" s="3401"/>
      <c r="C2167" s="3401"/>
      <c r="D2167" s="1000" t="s">
        <v>85</v>
      </c>
      <c r="E2167" s="3405" t="s">
        <v>25</v>
      </c>
      <c r="F2167" s="3405"/>
      <c r="G2167" s="3406"/>
      <c r="J2167" s="1410"/>
      <c r="K2167" s="1411"/>
      <c r="L2167" s="1411"/>
      <c r="M2167" s="1411"/>
    </row>
    <row r="2168" spans="1:13" ht="12.75" customHeight="1" thickBot="1" x14ac:dyDescent="0.25">
      <c r="A2168" s="3407" t="s">
        <v>22</v>
      </c>
      <c r="B2168" s="3408"/>
      <c r="C2168" s="3408"/>
      <c r="D2168" s="1001" t="s">
        <v>113</v>
      </c>
      <c r="E2168" s="3409" t="s">
        <v>23</v>
      </c>
      <c r="F2168" s="3409"/>
      <c r="G2168" s="3410"/>
      <c r="J2168" s="1410"/>
      <c r="K2168" s="1411"/>
      <c r="L2168" s="1411"/>
      <c r="M2168" s="1411"/>
    </row>
    <row r="2169" spans="1:13" ht="16.5" x14ac:dyDescent="0.25">
      <c r="A2169" s="3415" t="s">
        <v>0</v>
      </c>
      <c r="B2169" s="3416"/>
      <c r="C2169" s="3416"/>
      <c r="D2169" s="3416"/>
      <c r="E2169" s="3416"/>
      <c r="F2169" s="3416"/>
      <c r="G2169" s="3417"/>
      <c r="J2169" s="1410"/>
      <c r="K2169" s="1411"/>
      <c r="L2169" s="1411"/>
      <c r="M2169" s="1411"/>
    </row>
    <row r="2170" spans="1:13" ht="14.25" customHeight="1" x14ac:dyDescent="0.2">
      <c r="A2170" s="3418" t="s">
        <v>1</v>
      </c>
      <c r="B2170" s="3419"/>
      <c r="C2170" s="3419"/>
      <c r="D2170" s="3419"/>
      <c r="E2170" s="3419"/>
      <c r="F2170" s="3419"/>
      <c r="G2170" s="3420"/>
      <c r="J2170" s="1410"/>
      <c r="K2170" s="1411"/>
      <c r="L2170" s="1411"/>
      <c r="M2170" s="1411"/>
    </row>
    <row r="2171" spans="1:13" ht="14.25" customHeight="1" x14ac:dyDescent="0.2">
      <c r="A2171" s="3421" t="s">
        <v>2</v>
      </c>
      <c r="B2171" s="3422"/>
      <c r="C2171" s="3422"/>
      <c r="D2171" s="3422"/>
      <c r="E2171" s="3422"/>
      <c r="F2171" s="3422"/>
      <c r="G2171" s="3423"/>
      <c r="J2171" s="1410"/>
      <c r="K2171" s="1411"/>
      <c r="L2171" s="1411"/>
      <c r="M2171" s="1411"/>
    </row>
    <row r="2172" spans="1:13" ht="16.5" x14ac:dyDescent="0.2">
      <c r="A2172" s="1090"/>
      <c r="B2172" s="3"/>
      <c r="C2172" s="1406"/>
      <c r="D2172" s="990"/>
      <c r="E2172" s="1240"/>
      <c r="F2172" s="6"/>
      <c r="G2172" s="7" t="s">
        <v>1846</v>
      </c>
      <c r="J2172" s="1410"/>
      <c r="K2172" s="1411"/>
      <c r="L2172" s="1411"/>
      <c r="M2172" s="1411"/>
    </row>
    <row r="2173" spans="1:13" ht="16.5" x14ac:dyDescent="0.2">
      <c r="A2173" s="1091" t="s">
        <v>4</v>
      </c>
      <c r="B2173" s="9"/>
      <c r="C2173" s="10" t="s">
        <v>77</v>
      </c>
      <c r="D2173" s="991"/>
      <c r="E2173" s="1734" t="s">
        <v>2868</v>
      </c>
      <c r="F2173" s="1794"/>
      <c r="G2173" s="739" t="s">
        <v>2823</v>
      </c>
      <c r="J2173" s="1410"/>
      <c r="K2173" s="1411"/>
      <c r="L2173" s="1411"/>
      <c r="M2173" s="1411"/>
    </row>
    <row r="2174" spans="1:13" ht="16.5" x14ac:dyDescent="0.2">
      <c r="A2174" s="1092" t="s">
        <v>6</v>
      </c>
      <c r="B2174" s="15"/>
      <c r="C2174" s="16"/>
      <c r="D2174" s="992"/>
      <c r="E2174" s="3719"/>
      <c r="F2174" s="3720"/>
      <c r="G2174" s="17"/>
      <c r="J2174" s="1410"/>
      <c r="K2174" s="1411"/>
      <c r="L2174" s="1411"/>
      <c r="M2174" s="1411"/>
    </row>
    <row r="2175" spans="1:13" ht="16.5" x14ac:dyDescent="0.2">
      <c r="A2175" s="1093" t="s">
        <v>7</v>
      </c>
      <c r="B2175" s="19"/>
      <c r="C2175" s="19"/>
      <c r="D2175" s="993"/>
      <c r="E2175" s="1742" t="s">
        <v>8</v>
      </c>
      <c r="F2175" s="1795"/>
      <c r="G2175" s="17" t="s">
        <v>9</v>
      </c>
      <c r="J2175" s="1410"/>
      <c r="K2175" s="1411"/>
      <c r="L2175" s="1411"/>
      <c r="M2175" s="1411"/>
    </row>
    <row r="2176" spans="1:13" ht="16.5" x14ac:dyDescent="0.2">
      <c r="A2176" s="1090"/>
      <c r="B2176" s="3"/>
      <c r="C2176" s="1406"/>
      <c r="D2176" s="994"/>
      <c r="E2176" s="3426"/>
      <c r="F2176" s="3427"/>
      <c r="G2176" s="22"/>
      <c r="J2176" s="1410"/>
      <c r="K2176" s="1411"/>
      <c r="L2176" s="1411"/>
      <c r="M2176" s="1411"/>
    </row>
    <row r="2177" spans="1:13" ht="26.25" thickBot="1" x14ac:dyDescent="0.25">
      <c r="A2177" s="1094" t="s">
        <v>10</v>
      </c>
      <c r="B2177" s="24" t="s">
        <v>11</v>
      </c>
      <c r="C2177" s="25" t="s">
        <v>12</v>
      </c>
      <c r="D2177" s="26" t="s">
        <v>13</v>
      </c>
      <c r="E2177" s="27" t="s">
        <v>14</v>
      </c>
      <c r="F2177" s="28" t="s">
        <v>15</v>
      </c>
      <c r="G2177" s="29" t="s">
        <v>16</v>
      </c>
      <c r="J2177" s="1410"/>
      <c r="K2177" s="1411"/>
      <c r="L2177" s="1411"/>
      <c r="M2177" s="1411"/>
    </row>
    <row r="2178" spans="1:13" s="387" customFormat="1" ht="13.5" thickTop="1" x14ac:dyDescent="0.2">
      <c r="A2178" s="1384"/>
      <c r="B2178" s="676"/>
      <c r="C2178" s="1427"/>
      <c r="D2178" s="1067" t="s">
        <v>193</v>
      </c>
      <c r="E2178" s="1054"/>
      <c r="F2178" s="1078"/>
      <c r="G2178" s="1308">
        <f>$G$2162</f>
        <v>122917.75</v>
      </c>
      <c r="I2178" s="423"/>
      <c r="J2178" s="1429"/>
      <c r="K2178" s="1066"/>
      <c r="L2178" s="1066"/>
      <c r="M2178" s="1066"/>
    </row>
    <row r="2179" spans="1:13" s="387" customFormat="1" x14ac:dyDescent="0.2">
      <c r="A2179" s="1384">
        <v>60</v>
      </c>
      <c r="B2179" s="147"/>
      <c r="C2179" s="1066" t="s">
        <v>24</v>
      </c>
      <c r="D2179" s="1261" t="s">
        <v>1899</v>
      </c>
      <c r="E2179" s="1358">
        <v>5</v>
      </c>
      <c r="F2179" s="1339">
        <v>125</v>
      </c>
      <c r="G2179" s="1396">
        <f>F2179*E2179</f>
        <v>625</v>
      </c>
      <c r="I2179" s="423"/>
      <c r="J2179" s="1429"/>
      <c r="K2179" s="1066"/>
      <c r="L2179" s="1066"/>
      <c r="M2179" s="1066"/>
    </row>
    <row r="2180" spans="1:13" s="387" customFormat="1" x14ac:dyDescent="0.2">
      <c r="A2180" s="1384">
        <v>61</v>
      </c>
      <c r="B2180" s="147"/>
      <c r="C2180" s="1066" t="s">
        <v>24</v>
      </c>
      <c r="D2180" s="1261" t="s">
        <v>1900</v>
      </c>
      <c r="E2180" s="1358">
        <v>5</v>
      </c>
      <c r="F2180" s="1339">
        <v>125</v>
      </c>
      <c r="G2180" s="1396">
        <f t="shared" ref="G2180:G2207" si="52">F2180*E2180</f>
        <v>625</v>
      </c>
      <c r="I2180" s="423"/>
      <c r="J2180" s="1429"/>
      <c r="K2180" s="1066"/>
      <c r="L2180" s="1066"/>
      <c r="M2180" s="1066"/>
    </row>
    <row r="2181" spans="1:13" s="387" customFormat="1" x14ac:dyDescent="0.2">
      <c r="A2181" s="1384">
        <v>62</v>
      </c>
      <c r="B2181" s="147"/>
      <c r="C2181" s="1066" t="s">
        <v>24</v>
      </c>
      <c r="D2181" s="1261" t="s">
        <v>1901</v>
      </c>
      <c r="E2181" s="1054">
        <v>1</v>
      </c>
      <c r="F2181" s="145">
        <v>2345</v>
      </c>
      <c r="G2181" s="1396">
        <f t="shared" si="52"/>
        <v>2345</v>
      </c>
      <c r="I2181" s="423"/>
      <c r="J2181" s="1429"/>
      <c r="K2181" s="1066"/>
      <c r="L2181" s="1066"/>
      <c r="M2181" s="1066"/>
    </row>
    <row r="2182" spans="1:13" s="387" customFormat="1" x14ac:dyDescent="0.2">
      <c r="A2182" s="1384">
        <v>63</v>
      </c>
      <c r="B2182" s="147"/>
      <c r="C2182" s="1066" t="s">
        <v>1700</v>
      </c>
      <c r="D2182" s="1452" t="s">
        <v>1979</v>
      </c>
      <c r="E2182" s="1054">
        <v>1</v>
      </c>
      <c r="F2182" s="145">
        <v>2350</v>
      </c>
      <c r="G2182" s="1396">
        <f t="shared" si="52"/>
        <v>2350</v>
      </c>
      <c r="I2182" s="423"/>
      <c r="J2182" s="1429"/>
      <c r="K2182" s="1066"/>
      <c r="L2182" s="1066"/>
      <c r="M2182" s="1066"/>
    </row>
    <row r="2183" spans="1:13" s="387" customFormat="1" x14ac:dyDescent="0.2">
      <c r="A2183" s="1384">
        <v>64</v>
      </c>
      <c r="B2183" s="147"/>
      <c r="C2183" s="1066" t="s">
        <v>1700</v>
      </c>
      <c r="D2183" s="1452" t="s">
        <v>1980</v>
      </c>
      <c r="E2183" s="1054">
        <v>1</v>
      </c>
      <c r="F2183" s="145">
        <v>2350</v>
      </c>
      <c r="G2183" s="1396">
        <f t="shared" si="52"/>
        <v>2350</v>
      </c>
      <c r="I2183" s="423"/>
      <c r="J2183" s="1429"/>
      <c r="K2183" s="1066"/>
      <c r="L2183" s="1066"/>
      <c r="M2183" s="1066"/>
    </row>
    <row r="2184" spans="1:13" s="387" customFormat="1" x14ac:dyDescent="0.2">
      <c r="A2184" s="1384">
        <v>65</v>
      </c>
      <c r="B2184" s="147"/>
      <c r="C2184" s="1066" t="s">
        <v>24</v>
      </c>
      <c r="D2184" s="1261" t="s">
        <v>1902</v>
      </c>
      <c r="E2184" s="1357">
        <v>3</v>
      </c>
      <c r="F2184" s="145">
        <v>568</v>
      </c>
      <c r="G2184" s="1396">
        <f t="shared" si="52"/>
        <v>1704</v>
      </c>
      <c r="I2184" s="423"/>
      <c r="J2184" s="1429"/>
      <c r="K2184" s="1066"/>
      <c r="L2184" s="1066"/>
      <c r="M2184" s="1066"/>
    </row>
    <row r="2185" spans="1:13" s="387" customFormat="1" x14ac:dyDescent="0.2">
      <c r="A2185" s="1384">
        <v>66</v>
      </c>
      <c r="B2185" s="147"/>
      <c r="C2185" s="1066" t="s">
        <v>24</v>
      </c>
      <c r="D2185" s="1261" t="s">
        <v>1903</v>
      </c>
      <c r="E2185" s="1357">
        <v>3</v>
      </c>
      <c r="F2185" s="145">
        <v>418</v>
      </c>
      <c r="G2185" s="1396">
        <f t="shared" si="52"/>
        <v>1254</v>
      </c>
      <c r="I2185" s="423"/>
      <c r="J2185" s="1429"/>
      <c r="K2185" s="1066"/>
      <c r="L2185" s="1066"/>
      <c r="M2185" s="1066"/>
    </row>
    <row r="2186" spans="1:13" s="387" customFormat="1" x14ac:dyDescent="0.2">
      <c r="A2186" s="1384">
        <v>67</v>
      </c>
      <c r="B2186" s="147"/>
      <c r="C2186" s="1066" t="s">
        <v>24</v>
      </c>
      <c r="D2186" s="1261" t="s">
        <v>1904</v>
      </c>
      <c r="E2186" s="1357">
        <v>3</v>
      </c>
      <c r="F2186" s="145">
        <v>548</v>
      </c>
      <c r="G2186" s="1396">
        <f t="shared" si="52"/>
        <v>1644</v>
      </c>
      <c r="I2186" s="423"/>
      <c r="J2186" s="1429"/>
      <c r="K2186" s="1066"/>
      <c r="L2186" s="1066"/>
      <c r="M2186" s="1066"/>
    </row>
    <row r="2187" spans="1:13" s="387" customFormat="1" x14ac:dyDescent="0.2">
      <c r="A2187" s="1384">
        <v>68</v>
      </c>
      <c r="B2187" s="147"/>
      <c r="C2187" s="1066" t="s">
        <v>24</v>
      </c>
      <c r="D2187" s="1261" t="s">
        <v>1905</v>
      </c>
      <c r="E2187" s="1357">
        <v>3</v>
      </c>
      <c r="F2187" s="145">
        <v>433</v>
      </c>
      <c r="G2187" s="1396">
        <f t="shared" si="52"/>
        <v>1299</v>
      </c>
      <c r="I2187" s="423"/>
      <c r="J2187" s="1429"/>
      <c r="K2187" s="1066"/>
      <c r="L2187" s="1066"/>
      <c r="M2187" s="1066"/>
    </row>
    <row r="2188" spans="1:13" s="387" customFormat="1" x14ac:dyDescent="0.2">
      <c r="A2188" s="1384">
        <v>69</v>
      </c>
      <c r="B2188" s="147"/>
      <c r="C2188" s="1066" t="s">
        <v>24</v>
      </c>
      <c r="D2188" s="1261" t="s">
        <v>1906</v>
      </c>
      <c r="E2188" s="1357">
        <v>3</v>
      </c>
      <c r="F2188" s="152">
        <v>548</v>
      </c>
      <c r="G2188" s="1396">
        <f t="shared" si="52"/>
        <v>1644</v>
      </c>
      <c r="I2188" s="423"/>
      <c r="J2188" s="1429"/>
      <c r="K2188" s="1066"/>
      <c r="L2188" s="1066"/>
      <c r="M2188" s="1066"/>
    </row>
    <row r="2189" spans="1:13" s="387" customFormat="1" x14ac:dyDescent="0.2">
      <c r="A2189" s="1384">
        <v>70</v>
      </c>
      <c r="B2189" s="147"/>
      <c r="C2189" s="1066" t="s">
        <v>24</v>
      </c>
      <c r="D2189" s="1261" t="s">
        <v>1907</v>
      </c>
      <c r="E2189" s="1357">
        <v>3</v>
      </c>
      <c r="F2189" s="152">
        <v>468</v>
      </c>
      <c r="G2189" s="1396">
        <f t="shared" si="52"/>
        <v>1404</v>
      </c>
      <c r="I2189" s="423"/>
      <c r="J2189" s="1429"/>
      <c r="K2189" s="1066"/>
      <c r="L2189" s="1066"/>
      <c r="M2189" s="1066"/>
    </row>
    <row r="2190" spans="1:13" s="387" customFormat="1" x14ac:dyDescent="0.2">
      <c r="A2190" s="1384">
        <v>71</v>
      </c>
      <c r="B2190" s="147"/>
      <c r="C2190" s="1066" t="s">
        <v>24</v>
      </c>
      <c r="D2190" s="1261" t="s">
        <v>1908</v>
      </c>
      <c r="E2190" s="1357">
        <v>3</v>
      </c>
      <c r="F2190" s="152">
        <v>548</v>
      </c>
      <c r="G2190" s="1396">
        <f t="shared" si="52"/>
        <v>1644</v>
      </c>
      <c r="I2190" s="423"/>
      <c r="J2190" s="1429"/>
      <c r="K2190" s="1066"/>
      <c r="L2190" s="1066"/>
      <c r="M2190" s="1066"/>
    </row>
    <row r="2191" spans="1:13" s="387" customFormat="1" x14ac:dyDescent="0.2">
      <c r="A2191" s="1384">
        <v>72</v>
      </c>
      <c r="B2191" s="147"/>
      <c r="C2191" s="1066" t="s">
        <v>24</v>
      </c>
      <c r="D2191" s="1261" t="s">
        <v>1909</v>
      </c>
      <c r="E2191" s="1357">
        <v>3</v>
      </c>
      <c r="F2191" s="152">
        <v>468</v>
      </c>
      <c r="G2191" s="1396">
        <f t="shared" si="52"/>
        <v>1404</v>
      </c>
      <c r="I2191" s="423"/>
      <c r="J2191" s="1429"/>
      <c r="K2191" s="1066"/>
      <c r="L2191" s="1066"/>
      <c r="M2191" s="1066"/>
    </row>
    <row r="2192" spans="1:13" s="387" customFormat="1" x14ac:dyDescent="0.2">
      <c r="A2192" s="1384">
        <v>73</v>
      </c>
      <c r="B2192" s="147"/>
      <c r="C2192" s="1066" t="s">
        <v>1700</v>
      </c>
      <c r="D2192" s="1261" t="s">
        <v>1910</v>
      </c>
      <c r="E2192" s="1358">
        <v>2</v>
      </c>
      <c r="F2192" s="152">
        <v>2595</v>
      </c>
      <c r="G2192" s="1396">
        <f t="shared" si="52"/>
        <v>5190</v>
      </c>
      <c r="I2192" s="423"/>
      <c r="J2192" s="1429"/>
      <c r="K2192" s="1066"/>
      <c r="L2192" s="1066"/>
      <c r="M2192" s="1066"/>
    </row>
    <row r="2193" spans="1:13" s="387" customFormat="1" x14ac:dyDescent="0.2">
      <c r="A2193" s="1384">
        <v>74</v>
      </c>
      <c r="B2193" s="147"/>
      <c r="C2193" s="1066" t="s">
        <v>24</v>
      </c>
      <c r="D2193" s="1261" t="s">
        <v>1911</v>
      </c>
      <c r="E2193" s="1358">
        <v>50</v>
      </c>
      <c r="F2193" s="152">
        <v>218</v>
      </c>
      <c r="G2193" s="1396">
        <f t="shared" si="52"/>
        <v>10900</v>
      </c>
      <c r="I2193" s="423"/>
      <c r="J2193" s="1429"/>
      <c r="K2193" s="1066"/>
      <c r="L2193" s="1066"/>
      <c r="M2193" s="1066"/>
    </row>
    <row r="2194" spans="1:13" s="387" customFormat="1" x14ac:dyDescent="0.2">
      <c r="A2194" s="1384">
        <v>75</v>
      </c>
      <c r="B2194" s="147"/>
      <c r="C2194" s="1066" t="s">
        <v>24</v>
      </c>
      <c r="D2194" s="1261" t="s">
        <v>1773</v>
      </c>
      <c r="E2194" s="1358">
        <v>3</v>
      </c>
      <c r="F2194" s="152">
        <v>148</v>
      </c>
      <c r="G2194" s="1396">
        <f t="shared" si="52"/>
        <v>444</v>
      </c>
      <c r="I2194" s="423"/>
      <c r="J2194" s="1429"/>
      <c r="K2194" s="1066"/>
      <c r="L2194" s="1066"/>
      <c r="M2194" s="1066"/>
    </row>
    <row r="2195" spans="1:13" s="387" customFormat="1" x14ac:dyDescent="0.2">
      <c r="A2195" s="1384">
        <v>76</v>
      </c>
      <c r="B2195" s="147"/>
      <c r="C2195" s="1066" t="s">
        <v>24</v>
      </c>
      <c r="D2195" s="1261" t="s">
        <v>1774</v>
      </c>
      <c r="E2195" s="1358">
        <v>3</v>
      </c>
      <c r="F2195" s="1339">
        <v>148</v>
      </c>
      <c r="G2195" s="1396">
        <f t="shared" si="52"/>
        <v>444</v>
      </c>
      <c r="I2195" s="423"/>
      <c r="J2195" s="1429"/>
      <c r="K2195" s="1066"/>
      <c r="L2195" s="1066"/>
      <c r="M2195" s="1066"/>
    </row>
    <row r="2196" spans="1:13" s="387" customFormat="1" x14ac:dyDescent="0.2">
      <c r="A2196" s="1384">
        <v>77</v>
      </c>
      <c r="B2196" s="147"/>
      <c r="C2196" s="1066" t="s">
        <v>24</v>
      </c>
      <c r="D2196" s="1261" t="s">
        <v>1775</v>
      </c>
      <c r="E2196" s="1358">
        <v>3</v>
      </c>
      <c r="F2196" s="1339">
        <v>858</v>
      </c>
      <c r="G2196" s="1396">
        <f t="shared" si="52"/>
        <v>2574</v>
      </c>
      <c r="I2196" s="423"/>
      <c r="J2196" s="1429"/>
      <c r="K2196" s="1066"/>
      <c r="L2196" s="1066"/>
      <c r="M2196" s="1066"/>
    </row>
    <row r="2197" spans="1:13" s="387" customFormat="1" x14ac:dyDescent="0.2">
      <c r="A2197" s="1384">
        <v>78</v>
      </c>
      <c r="B2197" s="147"/>
      <c r="C2197" s="1066" t="s">
        <v>24</v>
      </c>
      <c r="D2197" s="1261" t="s">
        <v>1912</v>
      </c>
      <c r="E2197" s="1358">
        <v>2</v>
      </c>
      <c r="F2197" s="1339">
        <v>27.75</v>
      </c>
      <c r="G2197" s="1396">
        <f t="shared" si="52"/>
        <v>55.5</v>
      </c>
      <c r="I2197" s="423"/>
      <c r="J2197" s="1429"/>
      <c r="K2197" s="1066"/>
      <c r="L2197" s="1066"/>
      <c r="M2197" s="1066"/>
    </row>
    <row r="2198" spans="1:13" s="387" customFormat="1" x14ac:dyDescent="0.2">
      <c r="A2198" s="1384">
        <v>79</v>
      </c>
      <c r="B2198" s="147"/>
      <c r="C2198" s="1066" t="s">
        <v>24</v>
      </c>
      <c r="D2198" s="1261" t="s">
        <v>1913</v>
      </c>
      <c r="E2198" s="1358">
        <v>2</v>
      </c>
      <c r="F2198" s="1339">
        <v>27.75</v>
      </c>
      <c r="G2198" s="1396">
        <f t="shared" si="52"/>
        <v>55.5</v>
      </c>
      <c r="I2198" s="423"/>
      <c r="J2198" s="1429"/>
      <c r="K2198" s="1066"/>
      <c r="L2198" s="1066"/>
      <c r="M2198" s="1066"/>
    </row>
    <row r="2199" spans="1:13" s="387" customFormat="1" x14ac:dyDescent="0.2">
      <c r="A2199" s="1384">
        <v>80</v>
      </c>
      <c r="B2199" s="147"/>
      <c r="C2199" s="1066" t="s">
        <v>24</v>
      </c>
      <c r="D2199" s="1261" t="s">
        <v>1914</v>
      </c>
      <c r="E2199" s="1358">
        <v>6</v>
      </c>
      <c r="F2199" s="1339">
        <v>22.5</v>
      </c>
      <c r="G2199" s="1396">
        <f t="shared" si="52"/>
        <v>135</v>
      </c>
      <c r="I2199" s="423"/>
      <c r="J2199" s="1429"/>
      <c r="K2199" s="1066"/>
      <c r="L2199" s="1066"/>
      <c r="M2199" s="1066"/>
    </row>
    <row r="2200" spans="1:13" s="387" customFormat="1" x14ac:dyDescent="0.2">
      <c r="A2200" s="1384">
        <v>81</v>
      </c>
      <c r="B2200" s="147"/>
      <c r="C2200" s="1066" t="s">
        <v>24</v>
      </c>
      <c r="D2200" s="1261" t="s">
        <v>1915</v>
      </c>
      <c r="E2200" s="1358">
        <v>2</v>
      </c>
      <c r="F2200" s="836">
        <v>22.5</v>
      </c>
      <c r="G2200" s="1396">
        <f t="shared" si="52"/>
        <v>45</v>
      </c>
      <c r="I2200" s="423"/>
      <c r="J2200" s="1429"/>
      <c r="K2200" s="1066"/>
      <c r="L2200" s="1066"/>
      <c r="M2200" s="1066"/>
    </row>
    <row r="2201" spans="1:13" s="387" customFormat="1" x14ac:dyDescent="0.2">
      <c r="A2201" s="1384">
        <v>82</v>
      </c>
      <c r="B2201" s="147"/>
      <c r="C2201" s="1066" t="s">
        <v>24</v>
      </c>
      <c r="D2201" s="1261" t="s">
        <v>1916</v>
      </c>
      <c r="E2201" s="1358">
        <v>2</v>
      </c>
      <c r="F2201" s="1339">
        <v>22.5</v>
      </c>
      <c r="G2201" s="1396">
        <f t="shared" si="52"/>
        <v>45</v>
      </c>
      <c r="I2201" s="423"/>
      <c r="J2201" s="1429"/>
      <c r="K2201" s="1066"/>
      <c r="L2201" s="1066"/>
      <c r="M2201" s="1066"/>
    </row>
    <row r="2202" spans="1:13" s="387" customFormat="1" x14ac:dyDescent="0.2">
      <c r="A2202" s="1384">
        <v>83</v>
      </c>
      <c r="B2202" s="147"/>
      <c r="C2202" s="1066" t="s">
        <v>24</v>
      </c>
      <c r="D2202" s="1261" t="s">
        <v>1917</v>
      </c>
      <c r="E2202" s="1358">
        <v>3</v>
      </c>
      <c r="F2202" s="1339">
        <v>470</v>
      </c>
      <c r="G2202" s="1396">
        <f t="shared" si="52"/>
        <v>1410</v>
      </c>
      <c r="I2202" s="423"/>
      <c r="J2202" s="1429"/>
      <c r="K2202" s="1066"/>
      <c r="L2202" s="1066"/>
      <c r="M2202" s="1066"/>
    </row>
    <row r="2203" spans="1:13" s="387" customFormat="1" x14ac:dyDescent="0.2">
      <c r="A2203" s="1384">
        <v>84</v>
      </c>
      <c r="B2203" s="147"/>
      <c r="C2203" s="1066" t="s">
        <v>24</v>
      </c>
      <c r="D2203" s="1261" t="s">
        <v>1918</v>
      </c>
      <c r="E2203" s="1358">
        <v>6</v>
      </c>
      <c r="F2203" s="1339">
        <v>31</v>
      </c>
      <c r="G2203" s="1396">
        <f t="shared" si="52"/>
        <v>186</v>
      </c>
      <c r="I2203" s="423"/>
      <c r="J2203" s="1429"/>
      <c r="K2203" s="1066"/>
      <c r="L2203" s="1066"/>
      <c r="M2203" s="1066"/>
    </row>
    <row r="2204" spans="1:13" s="387" customFormat="1" x14ac:dyDescent="0.2">
      <c r="A2204" s="1384">
        <v>85</v>
      </c>
      <c r="B2204" s="147"/>
      <c r="C2204" s="1066" t="s">
        <v>24</v>
      </c>
      <c r="D2204" s="1261" t="s">
        <v>1919</v>
      </c>
      <c r="E2204" s="1358">
        <v>6</v>
      </c>
      <c r="F2204" s="1339">
        <v>31</v>
      </c>
      <c r="G2204" s="1396">
        <f t="shared" si="52"/>
        <v>186</v>
      </c>
      <c r="I2204" s="423"/>
      <c r="J2204" s="1429"/>
      <c r="K2204" s="1066"/>
      <c r="L2204" s="1066"/>
      <c r="M2204" s="1066"/>
    </row>
    <row r="2205" spans="1:13" s="387" customFormat="1" x14ac:dyDescent="0.2">
      <c r="A2205" s="1384">
        <v>86</v>
      </c>
      <c r="B2205" s="147"/>
      <c r="C2205" s="1432" t="s">
        <v>1977</v>
      </c>
      <c r="D2205" s="1261" t="s">
        <v>1782</v>
      </c>
      <c r="E2205" s="1358">
        <v>3</v>
      </c>
      <c r="F2205" s="1339">
        <v>1064</v>
      </c>
      <c r="G2205" s="1396">
        <f t="shared" si="52"/>
        <v>3192</v>
      </c>
      <c r="I2205" s="423"/>
      <c r="J2205" s="1429"/>
      <c r="K2205" s="1432"/>
      <c r="L2205" s="1432"/>
      <c r="M2205" s="1432"/>
    </row>
    <row r="2206" spans="1:13" s="387" customFormat="1" x14ac:dyDescent="0.2">
      <c r="A2206" s="1384">
        <v>87</v>
      </c>
      <c r="B2206" s="147"/>
      <c r="C2206" s="1066" t="s">
        <v>1978</v>
      </c>
      <c r="D2206" s="1261" t="s">
        <v>1920</v>
      </c>
      <c r="E2206" s="1358">
        <v>50</v>
      </c>
      <c r="F2206" s="1339">
        <v>64.5</v>
      </c>
      <c r="G2206" s="1396">
        <f t="shared" si="52"/>
        <v>3225</v>
      </c>
      <c r="I2206" s="423"/>
      <c r="J2206" s="1429"/>
      <c r="K2206" s="1066"/>
      <c r="L2206" s="1066"/>
      <c r="M2206" s="1066"/>
    </row>
    <row r="2207" spans="1:13" s="387" customFormat="1" x14ac:dyDescent="0.2">
      <c r="A2207" s="1384">
        <v>88</v>
      </c>
      <c r="B2207" s="147"/>
      <c r="C2207" s="1066" t="s">
        <v>1978</v>
      </c>
      <c r="D2207" s="1261" t="s">
        <v>1921</v>
      </c>
      <c r="E2207" s="1358">
        <v>125</v>
      </c>
      <c r="F2207" s="1339">
        <v>64.5</v>
      </c>
      <c r="G2207" s="1396">
        <f t="shared" si="52"/>
        <v>8062.5</v>
      </c>
      <c r="I2207" s="423"/>
      <c r="J2207" s="1429"/>
      <c r="K2207" s="1066"/>
      <c r="L2207" s="1066"/>
      <c r="M2207" s="1066"/>
    </row>
    <row r="2208" spans="1:13" ht="12.75" customHeight="1" thickBot="1" x14ac:dyDescent="0.25">
      <c r="A2208" s="297"/>
      <c r="B2208" s="49"/>
      <c r="C2208" s="50"/>
      <c r="D2208" s="995"/>
      <c r="E2208" s="1242"/>
      <c r="F2208" s="302" t="s">
        <v>192</v>
      </c>
      <c r="G2208" s="53">
        <f>SUM(G2178:G2207)</f>
        <v>179359.25</v>
      </c>
      <c r="J2208" s="1410"/>
      <c r="K2208" s="1411"/>
      <c r="L2208" s="1411"/>
      <c r="M2208" s="1411"/>
    </row>
    <row r="2209" spans="1:13" ht="17.25" thickTop="1" x14ac:dyDescent="0.2">
      <c r="A2209" s="1092" t="s">
        <v>1057</v>
      </c>
      <c r="B2209" s="89"/>
      <c r="C2209" s="1407"/>
      <c r="E2209" s="1243"/>
      <c r="G2209" s="17"/>
      <c r="J2209" s="1410"/>
      <c r="K2209" s="1411"/>
      <c r="L2209" s="1411"/>
      <c r="M2209" s="1411"/>
    </row>
    <row r="2210" spans="1:13" ht="13.5" customHeight="1" thickBot="1" x14ac:dyDescent="0.25">
      <c r="A2210" s="1095"/>
      <c r="B2210" s="90"/>
      <c r="C2210" s="90"/>
      <c r="D2210" s="997"/>
      <c r="E2210" s="1244"/>
      <c r="F2210" s="58"/>
      <c r="G2210" s="59"/>
      <c r="J2210" s="1410"/>
      <c r="K2210" s="1411"/>
      <c r="L2210" s="1411"/>
      <c r="M2210" s="1411"/>
    </row>
    <row r="2211" spans="1:13" ht="15" customHeight="1" thickTop="1" x14ac:dyDescent="0.2">
      <c r="A2211" s="3411"/>
      <c r="B2211" s="3412"/>
      <c r="C2211" s="3412"/>
      <c r="D2211" s="998" t="s">
        <v>18</v>
      </c>
      <c r="E2211" s="3413" t="s">
        <v>19</v>
      </c>
      <c r="F2211" s="3413"/>
      <c r="G2211" s="3414"/>
      <c r="J2211" s="1410"/>
      <c r="K2211" s="1411"/>
      <c r="L2211" s="1411"/>
      <c r="M2211" s="1411"/>
    </row>
    <row r="2212" spans="1:13" ht="12.75" customHeight="1" x14ac:dyDescent="0.2">
      <c r="A2212" s="3400" t="s">
        <v>20</v>
      </c>
      <c r="B2212" s="3401"/>
      <c r="C2212" s="3401"/>
      <c r="D2212" s="999"/>
      <c r="E2212" s="3402"/>
      <c r="F2212" s="3403"/>
      <c r="G2212" s="3404"/>
      <c r="J2212" s="1410"/>
      <c r="K2212" s="1411"/>
      <c r="L2212" s="1411"/>
      <c r="M2212" s="1411"/>
    </row>
    <row r="2213" spans="1:13" ht="16.5" x14ac:dyDescent="0.2">
      <c r="A2213" s="3400" t="s">
        <v>21</v>
      </c>
      <c r="B2213" s="3401"/>
      <c r="C2213" s="3401"/>
      <c r="D2213" s="1000" t="s">
        <v>85</v>
      </c>
      <c r="E2213" s="3405" t="s">
        <v>25</v>
      </c>
      <c r="F2213" s="3405"/>
      <c r="G2213" s="3406"/>
      <c r="J2213" s="1410"/>
      <c r="K2213" s="1411"/>
      <c r="L2213" s="1411"/>
      <c r="M2213" s="1411"/>
    </row>
    <row r="2214" spans="1:13" ht="14.25" customHeight="1" thickBot="1" x14ac:dyDescent="0.25">
      <c r="A2214" s="3407" t="s">
        <v>22</v>
      </c>
      <c r="B2214" s="3408"/>
      <c r="C2214" s="3408"/>
      <c r="D2214" s="1001" t="s">
        <v>113</v>
      </c>
      <c r="E2214" s="3409" t="s">
        <v>23</v>
      </c>
      <c r="F2214" s="3409"/>
      <c r="G2214" s="3410"/>
      <c r="J2214" s="1410"/>
      <c r="K2214" s="1411"/>
      <c r="L2214" s="1411"/>
      <c r="M2214" s="1411"/>
    </row>
    <row r="2215" spans="1:13" ht="16.5" x14ac:dyDescent="0.25">
      <c r="A2215" s="3415" t="s">
        <v>0</v>
      </c>
      <c r="B2215" s="3416"/>
      <c r="C2215" s="3416"/>
      <c r="D2215" s="3416"/>
      <c r="E2215" s="3416"/>
      <c r="F2215" s="3416"/>
      <c r="G2215" s="3417"/>
      <c r="J2215" s="1410"/>
      <c r="K2215" s="1411"/>
      <c r="L2215" s="1411"/>
      <c r="M2215" s="1411"/>
    </row>
    <row r="2216" spans="1:13" ht="16.5" x14ac:dyDescent="0.2">
      <c r="A2216" s="3418" t="s">
        <v>1</v>
      </c>
      <c r="B2216" s="3419"/>
      <c r="C2216" s="3419"/>
      <c r="D2216" s="3419"/>
      <c r="E2216" s="3419"/>
      <c r="F2216" s="3419"/>
      <c r="G2216" s="3420"/>
      <c r="J2216" s="1411"/>
      <c r="K2216" s="1411"/>
      <c r="L2216" s="1411"/>
      <c r="M2216" s="1411"/>
    </row>
    <row r="2217" spans="1:13" ht="16.5" x14ac:dyDescent="0.2">
      <c r="A2217" s="3421" t="s">
        <v>2</v>
      </c>
      <c r="B2217" s="3422"/>
      <c r="C2217" s="3422"/>
      <c r="D2217" s="3422"/>
      <c r="E2217" s="3422"/>
      <c r="F2217" s="3422"/>
      <c r="G2217" s="3423"/>
      <c r="J2217" s="1410"/>
      <c r="K2217" s="1411"/>
      <c r="L2217" s="1411"/>
      <c r="M2217" s="1411"/>
    </row>
    <row r="2218" spans="1:13" ht="16.5" x14ac:dyDescent="0.2">
      <c r="A2218" s="1090"/>
      <c r="B2218" s="3"/>
      <c r="C2218" s="1408"/>
      <c r="D2218" s="990"/>
      <c r="E2218" s="1240"/>
      <c r="F2218" s="6"/>
      <c r="G2218" s="7" t="s">
        <v>1845</v>
      </c>
      <c r="J2218" s="1410"/>
      <c r="K2218" s="1411"/>
      <c r="L2218" s="1411"/>
      <c r="M2218" s="1411"/>
    </row>
    <row r="2219" spans="1:13" ht="16.5" x14ac:dyDescent="0.2">
      <c r="A2219" s="1091" t="s">
        <v>4</v>
      </c>
      <c r="B2219" s="9"/>
      <c r="C2219" s="10" t="s">
        <v>77</v>
      </c>
      <c r="D2219" s="991"/>
      <c r="E2219" s="1734" t="s">
        <v>2868</v>
      </c>
      <c r="F2219" s="1794"/>
      <c r="G2219" s="739" t="s">
        <v>2823</v>
      </c>
      <c r="J2219" s="1410"/>
      <c r="K2219" s="1411"/>
      <c r="L2219" s="1411"/>
      <c r="M2219" s="1411"/>
    </row>
    <row r="2220" spans="1:13" ht="16.5" x14ac:dyDescent="0.2">
      <c r="A2220" s="1092" t="s">
        <v>6</v>
      </c>
      <c r="B2220" s="15"/>
      <c r="C2220" s="16"/>
      <c r="D2220" s="992"/>
      <c r="E2220" s="3719"/>
      <c r="F2220" s="3720"/>
      <c r="G2220" s="17"/>
      <c r="J2220" s="1411"/>
      <c r="K2220" s="1411"/>
      <c r="L2220" s="1411"/>
      <c r="M2220" s="1411"/>
    </row>
    <row r="2221" spans="1:13" ht="16.5" x14ac:dyDescent="0.2">
      <c r="A2221" s="1093" t="s">
        <v>7</v>
      </c>
      <c r="B2221" s="19"/>
      <c r="C2221" s="19"/>
      <c r="D2221" s="993"/>
      <c r="E2221" s="1742" t="s">
        <v>8</v>
      </c>
      <c r="F2221" s="1795"/>
      <c r="G2221" s="17" t="s">
        <v>9</v>
      </c>
      <c r="J2221" s="1410"/>
      <c r="K2221" s="1411"/>
      <c r="L2221" s="1411"/>
      <c r="M2221" s="1411"/>
    </row>
    <row r="2222" spans="1:13" ht="16.5" x14ac:dyDescent="0.2">
      <c r="A2222" s="1090"/>
      <c r="B2222" s="3"/>
      <c r="C2222" s="1408"/>
      <c r="D2222" s="994"/>
      <c r="E2222" s="3426"/>
      <c r="F2222" s="3427"/>
      <c r="G2222" s="22"/>
      <c r="J2222" s="1410"/>
      <c r="K2222" s="1411"/>
      <c r="L2222" s="1411"/>
      <c r="M2222" s="1411"/>
    </row>
    <row r="2223" spans="1:13" ht="26.25" thickBot="1" x14ac:dyDescent="0.25">
      <c r="A2223" s="1094" t="s">
        <v>10</v>
      </c>
      <c r="B2223" s="24" t="s">
        <v>11</v>
      </c>
      <c r="C2223" s="25" t="s">
        <v>12</v>
      </c>
      <c r="D2223" s="26" t="s">
        <v>13</v>
      </c>
      <c r="E2223" s="27" t="s">
        <v>14</v>
      </c>
      <c r="F2223" s="28" t="s">
        <v>15</v>
      </c>
      <c r="G2223" s="29" t="s">
        <v>16</v>
      </c>
      <c r="J2223" s="1410"/>
      <c r="K2223" s="1411"/>
      <c r="L2223" s="1411"/>
      <c r="M2223" s="1411"/>
    </row>
    <row r="2224" spans="1:13" s="387" customFormat="1" ht="12.75" customHeight="1" thickTop="1" x14ac:dyDescent="0.2">
      <c r="A2224" s="1384"/>
      <c r="B2224" s="676"/>
      <c r="C2224" s="1427"/>
      <c r="D2224" s="1067" t="s">
        <v>193</v>
      </c>
      <c r="E2224" s="1054"/>
      <c r="F2224" s="1078"/>
      <c r="G2224" s="1308">
        <f>$G$2208</f>
        <v>179359.25</v>
      </c>
      <c r="I2224" s="423"/>
      <c r="J2224" s="1429"/>
      <c r="K2224" s="1066"/>
      <c r="L2224" s="1066"/>
      <c r="M2224" s="1066"/>
    </row>
    <row r="2225" spans="1:13" s="387" customFormat="1" ht="12.75" customHeight="1" x14ac:dyDescent="0.2">
      <c r="A2225" s="1384">
        <v>89</v>
      </c>
      <c r="B2225" s="147"/>
      <c r="C2225" s="1066" t="s">
        <v>1978</v>
      </c>
      <c r="D2225" s="1261" t="s">
        <v>1922</v>
      </c>
      <c r="E2225" s="1358">
        <v>125</v>
      </c>
      <c r="F2225" s="1339">
        <v>64.5</v>
      </c>
      <c r="G2225" s="1396">
        <f>F2225*E2225</f>
        <v>8062.5</v>
      </c>
      <c r="I2225" s="423"/>
      <c r="J2225" s="1358">
        <v>125</v>
      </c>
      <c r="K2225" s="1339">
        <v>64.5</v>
      </c>
      <c r="L2225" s="1066"/>
      <c r="M2225" s="1066"/>
    </row>
    <row r="2226" spans="1:13" s="387" customFormat="1" ht="12.75" customHeight="1" x14ac:dyDescent="0.2">
      <c r="A2226" s="1384">
        <v>90</v>
      </c>
      <c r="B2226" s="147"/>
      <c r="C2226" s="1066" t="s">
        <v>24</v>
      </c>
      <c r="D2226" s="852" t="s">
        <v>1923</v>
      </c>
      <c r="E2226" s="1358">
        <v>1</v>
      </c>
      <c r="F2226" s="1339">
        <v>153</v>
      </c>
      <c r="G2226" s="1396">
        <f t="shared" ref="G2226:G2253" si="53">F2226*E2226</f>
        <v>153</v>
      </c>
      <c r="I2226" s="423"/>
      <c r="J2226" s="1358">
        <v>1</v>
      </c>
      <c r="K2226" s="1339">
        <v>153</v>
      </c>
      <c r="L2226" s="1066"/>
      <c r="M2226" s="1066"/>
    </row>
    <row r="2227" spans="1:13" s="387" customFormat="1" ht="12.75" customHeight="1" x14ac:dyDescent="0.2">
      <c r="A2227" s="1384">
        <v>91</v>
      </c>
      <c r="B2227" s="147"/>
      <c r="C2227" s="1066" t="s">
        <v>24</v>
      </c>
      <c r="D2227" s="1261" t="s">
        <v>271</v>
      </c>
      <c r="E2227" s="1054">
        <v>25</v>
      </c>
      <c r="F2227" s="145">
        <v>136</v>
      </c>
      <c r="G2227" s="1396">
        <f t="shared" si="53"/>
        <v>3400</v>
      </c>
      <c r="I2227" s="423"/>
      <c r="J2227" s="1054">
        <v>25</v>
      </c>
      <c r="K2227" s="145">
        <v>136</v>
      </c>
      <c r="L2227" s="1066"/>
      <c r="M2227" s="1066"/>
    </row>
    <row r="2228" spans="1:13" s="387" customFormat="1" ht="12.75" customHeight="1" x14ac:dyDescent="0.2">
      <c r="A2228" s="1384">
        <v>92</v>
      </c>
      <c r="B2228" s="147"/>
      <c r="C2228" s="1066" t="s">
        <v>227</v>
      </c>
      <c r="D2228" s="1261" t="s">
        <v>1924</v>
      </c>
      <c r="E2228" s="1054">
        <v>3</v>
      </c>
      <c r="F2228" s="145">
        <v>178</v>
      </c>
      <c r="G2228" s="1396">
        <f t="shared" si="53"/>
        <v>534</v>
      </c>
      <c r="I2228" s="423"/>
      <c r="J2228" s="1054">
        <v>3</v>
      </c>
      <c r="K2228" s="145">
        <v>178</v>
      </c>
      <c r="L2228" s="1066"/>
      <c r="M2228" s="1066"/>
    </row>
    <row r="2229" spans="1:13" s="387" customFormat="1" ht="12.75" customHeight="1" x14ac:dyDescent="0.2">
      <c r="A2229" s="1384">
        <v>93</v>
      </c>
      <c r="B2229" s="147"/>
      <c r="C2229" s="1066" t="s">
        <v>620</v>
      </c>
      <c r="D2229" s="1261" t="s">
        <v>1925</v>
      </c>
      <c r="E2229" s="1054">
        <v>5</v>
      </c>
      <c r="F2229" s="145">
        <v>320</v>
      </c>
      <c r="G2229" s="1396">
        <f t="shared" si="53"/>
        <v>1600</v>
      </c>
      <c r="I2229" s="423"/>
      <c r="J2229" s="1054">
        <v>5</v>
      </c>
      <c r="K2229" s="145">
        <v>320</v>
      </c>
      <c r="L2229" s="1066"/>
      <c r="M2229" s="1066"/>
    </row>
    <row r="2230" spans="1:13" s="387" customFormat="1" ht="12.75" customHeight="1" x14ac:dyDescent="0.2">
      <c r="A2230" s="1384">
        <v>94</v>
      </c>
      <c r="B2230" s="147"/>
      <c r="C2230" s="1066" t="s">
        <v>24</v>
      </c>
      <c r="D2230" s="1261" t="s">
        <v>1926</v>
      </c>
      <c r="E2230" s="1548">
        <v>10</v>
      </c>
      <c r="F2230" s="145">
        <v>300</v>
      </c>
      <c r="G2230" s="1396">
        <f t="shared" si="53"/>
        <v>3000</v>
      </c>
      <c r="I2230" s="423"/>
      <c r="J2230" s="1501">
        <v>25</v>
      </c>
      <c r="K2230" s="145">
        <v>300</v>
      </c>
      <c r="L2230" s="1066"/>
      <c r="M2230" s="1066"/>
    </row>
    <row r="2231" spans="1:13" s="387" customFormat="1" ht="12.75" customHeight="1" x14ac:dyDescent="0.2">
      <c r="A2231" s="1384">
        <v>95</v>
      </c>
      <c r="B2231" s="147"/>
      <c r="C2231" s="1066" t="s">
        <v>227</v>
      </c>
      <c r="D2231" s="1261" t="s">
        <v>1927</v>
      </c>
      <c r="E2231" s="1357">
        <v>2</v>
      </c>
      <c r="F2231" s="145">
        <v>865</v>
      </c>
      <c r="G2231" s="1396">
        <f t="shared" si="53"/>
        <v>1730</v>
      </c>
      <c r="I2231" s="423"/>
      <c r="J2231" s="1357">
        <v>2</v>
      </c>
      <c r="K2231" s="145">
        <v>865</v>
      </c>
      <c r="L2231" s="1066"/>
      <c r="M2231" s="1066"/>
    </row>
    <row r="2232" spans="1:13" s="387" customFormat="1" ht="12.75" customHeight="1" x14ac:dyDescent="0.2">
      <c r="A2232" s="1384">
        <v>96</v>
      </c>
      <c r="B2232" s="147"/>
      <c r="C2232" s="1066" t="s">
        <v>24</v>
      </c>
      <c r="D2232" s="1261" t="s">
        <v>1928</v>
      </c>
      <c r="E2232" s="1357">
        <v>3</v>
      </c>
      <c r="F2232" s="145">
        <v>431</v>
      </c>
      <c r="G2232" s="1396">
        <f t="shared" si="53"/>
        <v>1293</v>
      </c>
      <c r="I2232" s="423"/>
      <c r="J2232" s="1357">
        <v>3</v>
      </c>
      <c r="K2232" s="145">
        <v>431</v>
      </c>
      <c r="L2232" s="1066"/>
      <c r="M2232" s="1066"/>
    </row>
    <row r="2233" spans="1:13" s="387" customFormat="1" ht="12.75" customHeight="1" x14ac:dyDescent="0.2">
      <c r="A2233" s="1384">
        <v>97</v>
      </c>
      <c r="B2233" s="147"/>
      <c r="C2233" s="1066" t="s">
        <v>24</v>
      </c>
      <c r="D2233" s="1261" t="s">
        <v>1929</v>
      </c>
      <c r="E2233" s="1357">
        <v>3</v>
      </c>
      <c r="F2233" s="145">
        <v>431</v>
      </c>
      <c r="G2233" s="1396">
        <f t="shared" si="53"/>
        <v>1293</v>
      </c>
      <c r="I2233" s="423"/>
      <c r="J2233" s="1357">
        <v>3</v>
      </c>
      <c r="K2233" s="145">
        <v>431</v>
      </c>
      <c r="L2233" s="1066"/>
      <c r="M2233" s="1066"/>
    </row>
    <row r="2234" spans="1:13" s="387" customFormat="1" ht="12.75" customHeight="1" x14ac:dyDescent="0.2">
      <c r="A2234" s="1384"/>
      <c r="B2234" s="147"/>
      <c r="C2234" s="1066"/>
      <c r="D2234" s="1435" t="s">
        <v>1930</v>
      </c>
      <c r="E2234" s="1357"/>
      <c r="F2234" s="152"/>
      <c r="G2234" s="1396">
        <f t="shared" si="53"/>
        <v>0</v>
      </c>
      <c r="I2234" s="423"/>
      <c r="J2234" s="1357"/>
      <c r="K2234" s="152"/>
      <c r="L2234" s="1066"/>
      <c r="M2234" s="1066"/>
    </row>
    <row r="2235" spans="1:13" s="387" customFormat="1" ht="12.75" customHeight="1" x14ac:dyDescent="0.2">
      <c r="A2235" s="1384"/>
      <c r="B2235" s="147"/>
      <c r="C2235" s="1066"/>
      <c r="D2235" s="1435"/>
      <c r="E2235" s="1357"/>
      <c r="F2235" s="152"/>
      <c r="G2235" s="1396"/>
      <c r="I2235" s="423"/>
      <c r="J2235" s="1357"/>
      <c r="K2235" s="152"/>
      <c r="L2235" s="1066"/>
      <c r="M2235" s="1066"/>
    </row>
    <row r="2236" spans="1:13" s="387" customFormat="1" ht="12.75" customHeight="1" x14ac:dyDescent="0.2">
      <c r="A2236" s="1384">
        <v>98</v>
      </c>
      <c r="B2236" s="147"/>
      <c r="C2236" s="1066" t="s">
        <v>227</v>
      </c>
      <c r="D2236" s="1261" t="s">
        <v>1931</v>
      </c>
      <c r="E2236" s="1357">
        <v>3</v>
      </c>
      <c r="F2236" s="152">
        <v>750</v>
      </c>
      <c r="G2236" s="1396">
        <f t="shared" si="53"/>
        <v>2250</v>
      </c>
      <c r="I2236" s="423"/>
      <c r="J2236" s="1357">
        <v>3</v>
      </c>
      <c r="K2236" s="152">
        <v>750</v>
      </c>
      <c r="L2236" s="1066"/>
      <c r="M2236" s="1066"/>
    </row>
    <row r="2237" spans="1:13" s="387" customFormat="1" ht="12.75" customHeight="1" x14ac:dyDescent="0.2">
      <c r="A2237" s="1384">
        <v>99</v>
      </c>
      <c r="B2237" s="147"/>
      <c r="C2237" s="1066" t="s">
        <v>700</v>
      </c>
      <c r="D2237" s="852" t="s">
        <v>1932</v>
      </c>
      <c r="E2237" s="1357">
        <v>3</v>
      </c>
      <c r="F2237" s="152">
        <v>1866</v>
      </c>
      <c r="G2237" s="1396">
        <f t="shared" si="53"/>
        <v>5598</v>
      </c>
      <c r="I2237" s="423"/>
      <c r="J2237" s="1357">
        <v>3</v>
      </c>
      <c r="K2237" s="152">
        <v>1866</v>
      </c>
      <c r="L2237" s="1066"/>
      <c r="M2237" s="1066"/>
    </row>
    <row r="2238" spans="1:13" s="387" customFormat="1" ht="12.75" customHeight="1" x14ac:dyDescent="0.2">
      <c r="A2238" s="1384"/>
      <c r="B2238" s="147"/>
      <c r="C2238" s="1066"/>
      <c r="D2238" s="1436" t="s">
        <v>1933</v>
      </c>
      <c r="E2238" s="1358"/>
      <c r="F2238" s="152"/>
      <c r="G2238" s="1396">
        <f t="shared" si="53"/>
        <v>0</v>
      </c>
      <c r="I2238" s="423"/>
      <c r="J2238" s="1358"/>
      <c r="K2238" s="152"/>
      <c r="L2238" s="1066"/>
      <c r="M2238" s="1066"/>
    </row>
    <row r="2239" spans="1:13" s="387" customFormat="1" ht="12.75" customHeight="1" x14ac:dyDescent="0.2">
      <c r="A2239" s="1384"/>
      <c r="B2239" s="147"/>
      <c r="C2239" s="1066"/>
      <c r="D2239" s="1436"/>
      <c r="E2239" s="1358"/>
      <c r="F2239" s="152"/>
      <c r="G2239" s="1396"/>
      <c r="I2239" s="423"/>
      <c r="J2239" s="1358"/>
      <c r="K2239" s="152"/>
      <c r="L2239" s="1066"/>
      <c r="M2239" s="1066"/>
    </row>
    <row r="2240" spans="1:13" s="387" customFormat="1" ht="12.75" customHeight="1" x14ac:dyDescent="0.2">
      <c r="A2240" s="1384">
        <v>100</v>
      </c>
      <c r="B2240" s="147"/>
      <c r="C2240" s="1066" t="s">
        <v>227</v>
      </c>
      <c r="D2240" s="1261" t="s">
        <v>1934</v>
      </c>
      <c r="E2240" s="1358">
        <v>1</v>
      </c>
      <c r="F2240" s="152">
        <v>815</v>
      </c>
      <c r="G2240" s="1396">
        <f t="shared" si="53"/>
        <v>815</v>
      </c>
      <c r="I2240" s="423"/>
      <c r="J2240" s="1358">
        <v>1</v>
      </c>
      <c r="K2240" s="152">
        <v>815</v>
      </c>
      <c r="L2240" s="1066"/>
      <c r="M2240" s="1066"/>
    </row>
    <row r="2241" spans="1:13" s="387" customFormat="1" ht="12.75" customHeight="1" x14ac:dyDescent="0.2">
      <c r="A2241" s="1384">
        <v>101</v>
      </c>
      <c r="B2241" s="147"/>
      <c r="C2241" s="1066" t="s">
        <v>227</v>
      </c>
      <c r="D2241" s="1261" t="s">
        <v>1935</v>
      </c>
      <c r="E2241" s="1358">
        <v>1</v>
      </c>
      <c r="F2241" s="152">
        <v>815</v>
      </c>
      <c r="G2241" s="1396">
        <f t="shared" si="53"/>
        <v>815</v>
      </c>
      <c r="I2241" s="423"/>
      <c r="J2241" s="1358">
        <v>1</v>
      </c>
      <c r="K2241" s="152">
        <v>815</v>
      </c>
      <c r="L2241" s="1066"/>
      <c r="M2241" s="1066"/>
    </row>
    <row r="2242" spans="1:13" s="387" customFormat="1" ht="12.75" customHeight="1" x14ac:dyDescent="0.2">
      <c r="A2242" s="1384">
        <v>102</v>
      </c>
      <c r="B2242" s="147"/>
      <c r="C2242" s="1066" t="s">
        <v>227</v>
      </c>
      <c r="D2242" s="1261" t="s">
        <v>1936</v>
      </c>
      <c r="E2242" s="1358">
        <v>1</v>
      </c>
      <c r="F2242" s="1339">
        <v>815</v>
      </c>
      <c r="G2242" s="1396">
        <f t="shared" si="53"/>
        <v>815</v>
      </c>
      <c r="I2242" s="423"/>
      <c r="J2242" s="1358">
        <v>1</v>
      </c>
      <c r="K2242" s="1339">
        <v>815</v>
      </c>
      <c r="L2242" s="1066"/>
      <c r="M2242" s="1066"/>
    </row>
    <row r="2243" spans="1:13" s="387" customFormat="1" ht="12.75" customHeight="1" x14ac:dyDescent="0.2">
      <c r="A2243" s="1384">
        <v>103</v>
      </c>
      <c r="B2243" s="147"/>
      <c r="C2243" s="1066" t="s">
        <v>227</v>
      </c>
      <c r="D2243" s="852" t="s">
        <v>1937</v>
      </c>
      <c r="E2243" s="1358">
        <v>3</v>
      </c>
      <c r="F2243" s="1339">
        <v>2100</v>
      </c>
      <c r="G2243" s="1396">
        <f t="shared" si="53"/>
        <v>6300</v>
      </c>
      <c r="I2243" s="423"/>
      <c r="J2243" s="1358">
        <v>3</v>
      </c>
      <c r="K2243" s="1339">
        <v>2100</v>
      </c>
      <c r="L2243" s="1066"/>
      <c r="M2243" s="1066"/>
    </row>
    <row r="2244" spans="1:13" s="387" customFormat="1" ht="12.75" customHeight="1" x14ac:dyDescent="0.2">
      <c r="A2244" s="1384"/>
      <c r="B2244" s="147"/>
      <c r="C2244" s="1066"/>
      <c r="D2244" s="1436" t="s">
        <v>1938</v>
      </c>
      <c r="E2244" s="1358"/>
      <c r="F2244" s="1339"/>
      <c r="G2244" s="1396">
        <f t="shared" si="53"/>
        <v>0</v>
      </c>
      <c r="I2244" s="423"/>
      <c r="J2244" s="1358"/>
      <c r="K2244" s="1339"/>
      <c r="L2244" s="1066"/>
      <c r="M2244" s="1066"/>
    </row>
    <row r="2245" spans="1:13" s="387" customFormat="1" ht="12.75" customHeight="1" x14ac:dyDescent="0.2">
      <c r="A2245" s="1384"/>
      <c r="B2245" s="147"/>
      <c r="C2245" s="1066"/>
      <c r="D2245" s="1436"/>
      <c r="E2245" s="1358"/>
      <c r="F2245" s="1339"/>
      <c r="G2245" s="1396"/>
      <c r="I2245" s="423"/>
      <c r="J2245" s="1358"/>
      <c r="K2245" s="1339"/>
      <c r="L2245" s="1066"/>
      <c r="M2245" s="1066"/>
    </row>
    <row r="2246" spans="1:13" s="387" customFormat="1" ht="12.75" customHeight="1" x14ac:dyDescent="0.2">
      <c r="A2246" s="1384">
        <v>104</v>
      </c>
      <c r="B2246" s="147"/>
      <c r="C2246" s="1437" t="s">
        <v>1359</v>
      </c>
      <c r="D2246" s="1438" t="s">
        <v>1939</v>
      </c>
      <c r="E2246" s="1358">
        <v>1</v>
      </c>
      <c r="F2246" s="1339">
        <v>2362.5</v>
      </c>
      <c r="G2246" s="1396">
        <f t="shared" si="53"/>
        <v>2362.5</v>
      </c>
      <c r="I2246" s="423"/>
      <c r="J2246" s="1358">
        <v>1</v>
      </c>
      <c r="K2246" s="1339">
        <v>2362.5</v>
      </c>
      <c r="L2246" s="1439"/>
      <c r="M2246" s="1439"/>
    </row>
    <row r="2247" spans="1:13" s="387" customFormat="1" ht="12.75" customHeight="1" x14ac:dyDescent="0.2">
      <c r="A2247" s="1384">
        <v>105</v>
      </c>
      <c r="B2247" s="147"/>
      <c r="C2247" s="1437" t="s">
        <v>232</v>
      </c>
      <c r="D2247" s="1438" t="s">
        <v>1940</v>
      </c>
      <c r="E2247" s="1358">
        <v>1</v>
      </c>
      <c r="F2247" s="1663">
        <v>434.75</v>
      </c>
      <c r="G2247" s="1396">
        <f t="shared" si="53"/>
        <v>434.75</v>
      </c>
      <c r="I2247" s="423"/>
      <c r="J2247" s="1358">
        <v>1</v>
      </c>
      <c r="K2247" s="821"/>
      <c r="L2247" s="1439"/>
      <c r="M2247" s="1439"/>
    </row>
    <row r="2248" spans="1:13" s="387" customFormat="1" ht="12.75" customHeight="1" x14ac:dyDescent="0.2">
      <c r="A2248" s="1384">
        <v>106</v>
      </c>
      <c r="B2248" s="147"/>
      <c r="C2248" s="1437" t="s">
        <v>620</v>
      </c>
      <c r="D2248" s="1438" t="s">
        <v>1941</v>
      </c>
      <c r="E2248" s="1358">
        <v>1</v>
      </c>
      <c r="F2248" s="1663">
        <v>224</v>
      </c>
      <c r="G2248" s="1396">
        <f t="shared" si="53"/>
        <v>224</v>
      </c>
      <c r="I2248" s="423"/>
      <c r="J2248" s="1358">
        <v>1</v>
      </c>
      <c r="K2248" s="1339">
        <v>224</v>
      </c>
      <c r="L2248" s="1439"/>
      <c r="M2248" s="1439"/>
    </row>
    <row r="2249" spans="1:13" s="387" customFormat="1" ht="12.75" customHeight="1" x14ac:dyDescent="0.2">
      <c r="A2249" s="1384">
        <v>107</v>
      </c>
      <c r="B2249" s="147"/>
      <c r="C2249" s="1437" t="s">
        <v>227</v>
      </c>
      <c r="D2249" s="1438" t="s">
        <v>1942</v>
      </c>
      <c r="E2249" s="1358">
        <v>2</v>
      </c>
      <c r="F2249" s="1663">
        <v>247</v>
      </c>
      <c r="G2249" s="1396">
        <f t="shared" si="53"/>
        <v>494</v>
      </c>
      <c r="I2249" s="423"/>
      <c r="J2249" s="1358">
        <v>2</v>
      </c>
      <c r="K2249" s="821"/>
      <c r="L2249" s="1439"/>
      <c r="M2249" s="1439"/>
    </row>
    <row r="2250" spans="1:13" s="387" customFormat="1" ht="12.75" customHeight="1" x14ac:dyDescent="0.2">
      <c r="A2250" s="1384">
        <v>108</v>
      </c>
      <c r="B2250" s="147"/>
      <c r="C2250" s="1437" t="s">
        <v>232</v>
      </c>
      <c r="D2250" s="1438" t="s">
        <v>1943</v>
      </c>
      <c r="E2250" s="1358">
        <v>1</v>
      </c>
      <c r="F2250" s="1339">
        <v>519.75</v>
      </c>
      <c r="G2250" s="1396">
        <f t="shared" si="53"/>
        <v>519.75</v>
      </c>
      <c r="I2250" s="423"/>
      <c r="J2250" s="1358">
        <v>1</v>
      </c>
      <c r="K2250" s="1339">
        <v>519.75</v>
      </c>
      <c r="L2250" s="1439"/>
      <c r="M2250" s="1439"/>
    </row>
    <row r="2251" spans="1:13" s="387" customFormat="1" ht="12.75" customHeight="1" x14ac:dyDescent="0.2">
      <c r="A2251" s="1384">
        <v>109</v>
      </c>
      <c r="B2251" s="147"/>
      <c r="C2251" s="1437" t="s">
        <v>276</v>
      </c>
      <c r="D2251" s="1438" t="s">
        <v>1944</v>
      </c>
      <c r="E2251" s="1358">
        <v>1</v>
      </c>
      <c r="F2251" s="1339">
        <v>620</v>
      </c>
      <c r="G2251" s="1396">
        <f t="shared" si="53"/>
        <v>620</v>
      </c>
      <c r="I2251" s="423"/>
      <c r="J2251" s="1358">
        <v>1</v>
      </c>
      <c r="K2251" s="1339">
        <v>620</v>
      </c>
      <c r="L2251" s="1439"/>
      <c r="M2251" s="1439"/>
    </row>
    <row r="2252" spans="1:13" s="387" customFormat="1" ht="12.75" customHeight="1" x14ac:dyDescent="0.2">
      <c r="A2252" s="1384">
        <v>110</v>
      </c>
      <c r="B2252" s="147"/>
      <c r="C2252" s="1437" t="s">
        <v>232</v>
      </c>
      <c r="D2252" s="1438" t="s">
        <v>1945</v>
      </c>
      <c r="E2252" s="1358">
        <v>1</v>
      </c>
      <c r="F2252" s="1339">
        <v>315</v>
      </c>
      <c r="G2252" s="1396">
        <f t="shared" si="53"/>
        <v>315</v>
      </c>
      <c r="I2252" s="423"/>
      <c r="J2252" s="1358">
        <v>1</v>
      </c>
      <c r="K2252" s="1339">
        <v>315</v>
      </c>
      <c r="L2252" s="1439"/>
      <c r="M2252" s="1439"/>
    </row>
    <row r="2253" spans="1:13" s="387" customFormat="1" ht="12.75" customHeight="1" x14ac:dyDescent="0.2">
      <c r="A2253" s="1384">
        <v>111</v>
      </c>
      <c r="B2253" s="147"/>
      <c r="C2253" s="1437" t="s">
        <v>699</v>
      </c>
      <c r="D2253" s="1438" t="s">
        <v>1946</v>
      </c>
      <c r="E2253" s="1358">
        <v>1</v>
      </c>
      <c r="F2253" s="1663">
        <v>740.25</v>
      </c>
      <c r="G2253" s="1396">
        <f t="shared" si="53"/>
        <v>740.25</v>
      </c>
      <c r="I2253" s="423"/>
      <c r="J2253" s="1358">
        <v>1</v>
      </c>
      <c r="K2253" s="821"/>
      <c r="L2253" s="1439"/>
      <c r="M2253" s="1439"/>
    </row>
    <row r="2254" spans="1:13" ht="12.75" customHeight="1" thickBot="1" x14ac:dyDescent="0.25">
      <c r="A2254" s="297"/>
      <c r="B2254" s="49"/>
      <c r="C2254" s="50"/>
      <c r="D2254" s="995"/>
      <c r="E2254" s="1242"/>
      <c r="F2254" s="1807" t="s">
        <v>192</v>
      </c>
      <c r="G2254" s="110">
        <f>SUM(G2224:G2253)</f>
        <v>222728</v>
      </c>
      <c r="J2254" s="1410"/>
      <c r="K2254" s="1425"/>
      <c r="L2254" s="1425"/>
      <c r="M2254" s="1425"/>
    </row>
    <row r="2255" spans="1:13" ht="17.25" thickTop="1" x14ac:dyDescent="0.2">
      <c r="A2255" s="1092" t="s">
        <v>1057</v>
      </c>
      <c r="B2255" s="89"/>
      <c r="C2255" s="1409"/>
      <c r="E2255" s="1243"/>
      <c r="G2255" s="17"/>
      <c r="J2255" s="1410"/>
      <c r="K2255" s="1425"/>
      <c r="L2255" s="1425"/>
      <c r="M2255" s="1425"/>
    </row>
    <row r="2256" spans="1:13" ht="17.25" thickBot="1" x14ac:dyDescent="0.25">
      <c r="A2256" s="1095"/>
      <c r="B2256" s="90"/>
      <c r="C2256" s="90"/>
      <c r="D2256" s="997"/>
      <c r="E2256" s="1244"/>
      <c r="F2256" s="58"/>
      <c r="G2256" s="59"/>
      <c r="J2256" s="1410"/>
      <c r="K2256" s="1425"/>
      <c r="L2256" s="1425"/>
      <c r="M2256" s="1425"/>
    </row>
    <row r="2257" spans="1:13" ht="17.25" thickTop="1" x14ac:dyDescent="0.2">
      <c r="A2257" s="3411"/>
      <c r="B2257" s="3412"/>
      <c r="C2257" s="3412"/>
      <c r="D2257" s="998" t="s">
        <v>18</v>
      </c>
      <c r="E2257" s="3413" t="s">
        <v>19</v>
      </c>
      <c r="F2257" s="3413"/>
      <c r="G2257" s="3414"/>
      <c r="J2257" s="1410"/>
      <c r="K2257" s="1425"/>
      <c r="L2257" s="1425"/>
      <c r="M2257" s="1425"/>
    </row>
    <row r="2258" spans="1:13" ht="16.5" x14ac:dyDescent="0.2">
      <c r="A2258" s="3400" t="s">
        <v>20</v>
      </c>
      <c r="B2258" s="3401"/>
      <c r="C2258" s="3401"/>
      <c r="D2258" s="999"/>
      <c r="E2258" s="3402"/>
      <c r="F2258" s="3403"/>
      <c r="G2258" s="3404"/>
      <c r="J2258" s="1410"/>
      <c r="K2258" s="1425"/>
      <c r="L2258" s="1425"/>
      <c r="M2258" s="1425"/>
    </row>
    <row r="2259" spans="1:13" ht="16.5" x14ac:dyDescent="0.2">
      <c r="A2259" s="3400" t="s">
        <v>21</v>
      </c>
      <c r="B2259" s="3401"/>
      <c r="C2259" s="3401"/>
      <c r="D2259" s="1000" t="s">
        <v>85</v>
      </c>
      <c r="E2259" s="3405" t="s">
        <v>25</v>
      </c>
      <c r="F2259" s="3405"/>
      <c r="G2259" s="3406"/>
      <c r="J2259" s="1410"/>
      <c r="K2259" s="1425"/>
      <c r="L2259" s="1425"/>
      <c r="M2259" s="1425"/>
    </row>
    <row r="2260" spans="1:13" ht="17.25" thickBot="1" x14ac:dyDescent="0.25">
      <c r="A2260" s="3407" t="s">
        <v>22</v>
      </c>
      <c r="B2260" s="3408"/>
      <c r="C2260" s="3408"/>
      <c r="D2260" s="1001" t="s">
        <v>113</v>
      </c>
      <c r="E2260" s="3409" t="s">
        <v>23</v>
      </c>
      <c r="F2260" s="3409"/>
      <c r="G2260" s="3410"/>
      <c r="J2260" s="1410"/>
      <c r="K2260" s="1425"/>
      <c r="L2260" s="1425"/>
      <c r="M2260" s="1425"/>
    </row>
    <row r="2261" spans="1:13" ht="16.5" x14ac:dyDescent="0.25">
      <c r="A2261" s="3415" t="s">
        <v>0</v>
      </c>
      <c r="B2261" s="3416"/>
      <c r="C2261" s="3416"/>
      <c r="D2261" s="3416"/>
      <c r="E2261" s="3416"/>
      <c r="F2261" s="3416"/>
      <c r="G2261" s="3417"/>
      <c r="J2261" s="1410"/>
      <c r="K2261" s="1425"/>
      <c r="L2261" s="1425"/>
      <c r="M2261" s="1425"/>
    </row>
    <row r="2262" spans="1:13" ht="16.5" x14ac:dyDescent="0.2">
      <c r="A2262" s="3418" t="s">
        <v>1</v>
      </c>
      <c r="B2262" s="3419"/>
      <c r="C2262" s="3419"/>
      <c r="D2262" s="3419"/>
      <c r="E2262" s="3419"/>
      <c r="F2262" s="3419"/>
      <c r="G2262" s="3420"/>
      <c r="J2262" s="1410"/>
      <c r="K2262" s="1425"/>
      <c r="L2262" s="1425"/>
      <c r="M2262" s="1425"/>
    </row>
    <row r="2263" spans="1:13" ht="16.5" x14ac:dyDescent="0.2">
      <c r="A2263" s="3421" t="s">
        <v>2</v>
      </c>
      <c r="B2263" s="3422"/>
      <c r="C2263" s="3422"/>
      <c r="D2263" s="3422"/>
      <c r="E2263" s="3422"/>
      <c r="F2263" s="3422"/>
      <c r="G2263" s="3423"/>
      <c r="J2263" s="1410"/>
      <c r="K2263" s="1425"/>
      <c r="L2263" s="1425"/>
      <c r="M2263" s="1425"/>
    </row>
    <row r="2264" spans="1:13" ht="16.5" x14ac:dyDescent="0.2">
      <c r="A2264" s="1090"/>
      <c r="B2264" s="3"/>
      <c r="C2264" s="1408"/>
      <c r="D2264" s="990"/>
      <c r="E2264" s="1240"/>
      <c r="F2264" s="6"/>
      <c r="G2264" s="7" t="s">
        <v>1844</v>
      </c>
      <c r="J2264" s="1410"/>
      <c r="K2264" s="1425"/>
      <c r="L2264" s="1425"/>
      <c r="M2264" s="1425"/>
    </row>
    <row r="2265" spans="1:13" ht="16.5" x14ac:dyDescent="0.2">
      <c r="A2265" s="1091" t="s">
        <v>4</v>
      </c>
      <c r="B2265" s="9"/>
      <c r="C2265" s="10" t="s">
        <v>77</v>
      </c>
      <c r="D2265" s="991"/>
      <c r="E2265" s="1734" t="s">
        <v>2868</v>
      </c>
      <c r="F2265" s="1794"/>
      <c r="G2265" s="739" t="s">
        <v>2823</v>
      </c>
      <c r="J2265" s="1410"/>
      <c r="K2265" s="1425"/>
      <c r="L2265" s="1425"/>
      <c r="M2265" s="1425"/>
    </row>
    <row r="2266" spans="1:13" ht="16.5" x14ac:dyDescent="0.2">
      <c r="A2266" s="1092" t="s">
        <v>6</v>
      </c>
      <c r="B2266" s="15"/>
      <c r="C2266" s="16"/>
      <c r="D2266" s="992"/>
      <c r="E2266" s="3719"/>
      <c r="F2266" s="3720"/>
      <c r="G2266" s="17"/>
      <c r="J2266" s="1410"/>
      <c r="K2266" s="1425"/>
      <c r="L2266" s="1425"/>
      <c r="M2266" s="1425"/>
    </row>
    <row r="2267" spans="1:13" ht="16.5" x14ac:dyDescent="0.2">
      <c r="A2267" s="1093" t="s">
        <v>7</v>
      </c>
      <c r="B2267" s="19"/>
      <c r="C2267" s="19"/>
      <c r="D2267" s="993"/>
      <c r="E2267" s="1742" t="s">
        <v>8</v>
      </c>
      <c r="F2267" s="1795"/>
      <c r="G2267" s="17" t="s">
        <v>9</v>
      </c>
      <c r="J2267" s="1410"/>
      <c r="K2267" s="1425"/>
      <c r="L2267" s="1425"/>
      <c r="M2267" s="1425"/>
    </row>
    <row r="2268" spans="1:13" ht="16.5" x14ac:dyDescent="0.2">
      <c r="A2268" s="1090"/>
      <c r="B2268" s="3"/>
      <c r="C2268" s="1408"/>
      <c r="D2268" s="994"/>
      <c r="E2268" s="3426"/>
      <c r="F2268" s="3427"/>
      <c r="G2268" s="22"/>
      <c r="J2268" s="1410"/>
      <c r="K2268" s="1425"/>
      <c r="L2268" s="1425"/>
      <c r="M2268" s="1425"/>
    </row>
    <row r="2269" spans="1:13" ht="26.25" thickBot="1" x14ac:dyDescent="0.25">
      <c r="A2269" s="1094" t="s">
        <v>10</v>
      </c>
      <c r="B2269" s="24" t="s">
        <v>11</v>
      </c>
      <c r="C2269" s="25" t="s">
        <v>12</v>
      </c>
      <c r="D2269" s="26" t="s">
        <v>13</v>
      </c>
      <c r="E2269" s="27" t="s">
        <v>14</v>
      </c>
      <c r="F2269" s="28" t="s">
        <v>15</v>
      </c>
      <c r="G2269" s="29" t="s">
        <v>16</v>
      </c>
      <c r="J2269" s="1410"/>
      <c r="K2269" s="1425"/>
      <c r="L2269" s="1425"/>
      <c r="M2269" s="1425"/>
    </row>
    <row r="2270" spans="1:13" ht="12.75" customHeight="1" thickTop="1" x14ac:dyDescent="0.2">
      <c r="A2270" s="1384"/>
      <c r="B2270" s="676"/>
      <c r="C2270" s="1427"/>
      <c r="D2270" s="1067" t="s">
        <v>193</v>
      </c>
      <c r="E2270" s="1054"/>
      <c r="F2270" s="1078"/>
      <c r="G2270" s="1308">
        <f>$G$2254</f>
        <v>222728</v>
      </c>
      <c r="J2270" s="1410"/>
      <c r="K2270" s="1425"/>
      <c r="L2270" s="1425"/>
      <c r="M2270" s="1425"/>
    </row>
    <row r="2271" spans="1:13" ht="12.75" customHeight="1" x14ac:dyDescent="0.2">
      <c r="A2271" s="1384">
        <v>112</v>
      </c>
      <c r="B2271" s="147"/>
      <c r="C2271" s="1437" t="s">
        <v>227</v>
      </c>
      <c r="D2271" s="1438" t="s">
        <v>1947</v>
      </c>
      <c r="E2271" s="1358">
        <v>1</v>
      </c>
      <c r="F2271" s="1339">
        <v>274.5</v>
      </c>
      <c r="G2271" s="1396">
        <f>F2271*E2271</f>
        <v>274.5</v>
      </c>
      <c r="J2271" s="1358">
        <v>1</v>
      </c>
      <c r="K2271" s="1339">
        <v>274.5</v>
      </c>
      <c r="L2271" s="1425"/>
      <c r="M2271" s="1425"/>
    </row>
    <row r="2272" spans="1:13" ht="12.75" customHeight="1" x14ac:dyDescent="0.2">
      <c r="A2272" s="1384">
        <v>113</v>
      </c>
      <c r="B2272" s="147"/>
      <c r="C2272" s="1437" t="s">
        <v>227</v>
      </c>
      <c r="D2272" s="1438" t="s">
        <v>1948</v>
      </c>
      <c r="E2272" s="1358">
        <v>1</v>
      </c>
      <c r="F2272" s="1339">
        <v>9450</v>
      </c>
      <c r="G2272" s="1396">
        <f t="shared" ref="G2272:G2298" si="54">F2272*E2272</f>
        <v>9450</v>
      </c>
      <c r="J2272" s="1358">
        <v>1</v>
      </c>
      <c r="K2272" s="1339">
        <v>9450</v>
      </c>
      <c r="L2272" s="1425"/>
      <c r="M2272" s="1425"/>
    </row>
    <row r="2273" spans="1:13" ht="12.75" customHeight="1" x14ac:dyDescent="0.2">
      <c r="A2273" s="1384">
        <v>114</v>
      </c>
      <c r="B2273" s="147"/>
      <c r="C2273" s="1437" t="s">
        <v>620</v>
      </c>
      <c r="D2273" s="1438" t="s">
        <v>1949</v>
      </c>
      <c r="E2273" s="1054">
        <v>1</v>
      </c>
      <c r="F2273" s="145">
        <v>1200</v>
      </c>
      <c r="G2273" s="1396">
        <f t="shared" si="54"/>
        <v>1200</v>
      </c>
      <c r="J2273" s="1054">
        <v>1</v>
      </c>
      <c r="K2273" s="145">
        <v>1200</v>
      </c>
      <c r="L2273" s="1425"/>
      <c r="M2273" s="1425"/>
    </row>
    <row r="2274" spans="1:13" ht="12.75" customHeight="1" x14ac:dyDescent="0.2">
      <c r="A2274" s="1384">
        <v>115</v>
      </c>
      <c r="B2274" s="147"/>
      <c r="C2274" s="1437" t="s">
        <v>227</v>
      </c>
      <c r="D2274" s="1438" t="s">
        <v>1950</v>
      </c>
      <c r="E2274" s="1357">
        <v>3</v>
      </c>
      <c r="F2274" s="145">
        <v>120</v>
      </c>
      <c r="G2274" s="1396">
        <f t="shared" si="54"/>
        <v>360</v>
      </c>
      <c r="J2274" s="1357">
        <v>3</v>
      </c>
      <c r="K2274" s="145">
        <v>120</v>
      </c>
      <c r="L2274" s="1425"/>
      <c r="M2274" s="1425"/>
    </row>
    <row r="2275" spans="1:13" ht="12.75" customHeight="1" x14ac:dyDescent="0.2">
      <c r="A2275" s="1384">
        <v>116</v>
      </c>
      <c r="B2275" s="147"/>
      <c r="C2275" s="1437" t="s">
        <v>227</v>
      </c>
      <c r="D2275" s="1438" t="s">
        <v>1951</v>
      </c>
      <c r="E2275" s="1357">
        <v>8</v>
      </c>
      <c r="F2275" s="145">
        <v>590</v>
      </c>
      <c r="G2275" s="1396">
        <f t="shared" si="54"/>
        <v>4720</v>
      </c>
      <c r="J2275" s="1357">
        <v>8</v>
      </c>
      <c r="K2275" s="145">
        <v>590</v>
      </c>
      <c r="L2275" s="1425"/>
      <c r="M2275" s="1425"/>
    </row>
    <row r="2276" spans="1:13" ht="12.75" customHeight="1" x14ac:dyDescent="0.2">
      <c r="A2276" s="1384">
        <v>117</v>
      </c>
      <c r="B2276" s="147"/>
      <c r="C2276" s="1437" t="s">
        <v>261</v>
      </c>
      <c r="D2276" s="1438" t="s">
        <v>1952</v>
      </c>
      <c r="E2276" s="1357">
        <v>1</v>
      </c>
      <c r="F2276" s="152">
        <v>7938</v>
      </c>
      <c r="G2276" s="1396">
        <f t="shared" si="54"/>
        <v>7938</v>
      </c>
      <c r="J2276" s="1357">
        <v>1</v>
      </c>
      <c r="K2276" s="152">
        <v>7938</v>
      </c>
      <c r="L2276" s="1425"/>
      <c r="M2276" s="1425"/>
    </row>
    <row r="2277" spans="1:13" ht="12.75" customHeight="1" x14ac:dyDescent="0.2">
      <c r="A2277" s="1384">
        <v>118</v>
      </c>
      <c r="B2277" s="147"/>
      <c r="C2277" s="1437" t="s">
        <v>620</v>
      </c>
      <c r="D2277" s="1442" t="s">
        <v>1953</v>
      </c>
      <c r="E2277" s="1357">
        <v>1</v>
      </c>
      <c r="F2277" s="152">
        <v>10631.25</v>
      </c>
      <c r="G2277" s="1396">
        <f t="shared" si="54"/>
        <v>10631.25</v>
      </c>
      <c r="J2277" s="1357">
        <v>1</v>
      </c>
      <c r="K2277" s="152">
        <v>10631.25</v>
      </c>
      <c r="L2277" s="1425"/>
      <c r="M2277" s="1425"/>
    </row>
    <row r="2278" spans="1:13" ht="12.75" customHeight="1" x14ac:dyDescent="0.2">
      <c r="A2278" s="1384">
        <v>119</v>
      </c>
      <c r="B2278" s="147"/>
      <c r="C2278" s="1437" t="s">
        <v>232</v>
      </c>
      <c r="D2278" s="1441" t="s">
        <v>1954</v>
      </c>
      <c r="E2278" s="1358">
        <v>1</v>
      </c>
      <c r="F2278" s="152">
        <v>1606.5</v>
      </c>
      <c r="G2278" s="1396">
        <f t="shared" si="54"/>
        <v>1606.5</v>
      </c>
      <c r="J2278" s="1358">
        <v>1</v>
      </c>
      <c r="K2278" s="152">
        <v>1606.5</v>
      </c>
      <c r="L2278" s="1425"/>
      <c r="M2278" s="1425"/>
    </row>
    <row r="2279" spans="1:13" ht="12.75" customHeight="1" x14ac:dyDescent="0.2">
      <c r="A2279" s="1384">
        <v>120</v>
      </c>
      <c r="B2279" s="147"/>
      <c r="C2279" s="1437" t="s">
        <v>620</v>
      </c>
      <c r="D2279" s="1438" t="s">
        <v>1955</v>
      </c>
      <c r="E2279" s="1358">
        <v>5</v>
      </c>
      <c r="F2279" s="152">
        <v>539</v>
      </c>
      <c r="G2279" s="1396">
        <f t="shared" si="54"/>
        <v>2695</v>
      </c>
      <c r="J2279" s="1358">
        <v>5</v>
      </c>
      <c r="K2279" s="152">
        <v>539</v>
      </c>
      <c r="L2279" s="1425"/>
      <c r="M2279" s="1425"/>
    </row>
    <row r="2280" spans="1:13" ht="12.75" customHeight="1" x14ac:dyDescent="0.2">
      <c r="A2280" s="1384">
        <v>121</v>
      </c>
      <c r="B2280" s="147"/>
      <c r="C2280" s="1437" t="s">
        <v>232</v>
      </c>
      <c r="D2280" s="1438" t="s">
        <v>1956</v>
      </c>
      <c r="E2280" s="1358">
        <v>1</v>
      </c>
      <c r="F2280" s="1339">
        <v>528.75</v>
      </c>
      <c r="G2280" s="1396">
        <f t="shared" si="54"/>
        <v>528.75</v>
      </c>
      <c r="J2280" s="1358">
        <v>1</v>
      </c>
      <c r="K2280" s="1339">
        <v>528.75</v>
      </c>
      <c r="L2280" s="1425"/>
      <c r="M2280" s="1425"/>
    </row>
    <row r="2281" spans="1:13" ht="12.75" customHeight="1" x14ac:dyDescent="0.2">
      <c r="A2281" s="1384">
        <v>122</v>
      </c>
      <c r="B2281" s="147"/>
      <c r="C2281" s="1437" t="s">
        <v>232</v>
      </c>
      <c r="D2281" s="1438" t="s">
        <v>1957</v>
      </c>
      <c r="E2281" s="1358">
        <v>0</v>
      </c>
      <c r="F2281" s="1663">
        <v>533.5</v>
      </c>
      <c r="G2281" s="1396">
        <f t="shared" si="54"/>
        <v>0</v>
      </c>
      <c r="J2281" s="1358">
        <v>1</v>
      </c>
      <c r="K2281" s="821"/>
      <c r="L2281" s="1425"/>
      <c r="M2281" s="1425"/>
    </row>
    <row r="2282" spans="1:13" ht="12.75" customHeight="1" x14ac:dyDescent="0.2">
      <c r="A2282" s="1384">
        <v>123</v>
      </c>
      <c r="B2282" s="147"/>
      <c r="C2282" s="1437" t="s">
        <v>227</v>
      </c>
      <c r="D2282" s="1438" t="s">
        <v>1958</v>
      </c>
      <c r="E2282" s="1358">
        <v>1</v>
      </c>
      <c r="F2282" s="1339">
        <v>5292</v>
      </c>
      <c r="G2282" s="1396">
        <f t="shared" si="54"/>
        <v>5292</v>
      </c>
      <c r="J2282" s="1358">
        <v>1</v>
      </c>
      <c r="K2282" s="1339">
        <v>5292</v>
      </c>
      <c r="L2282" s="1425"/>
      <c r="M2282" s="1425"/>
    </row>
    <row r="2283" spans="1:13" ht="12.75" customHeight="1" x14ac:dyDescent="0.2">
      <c r="A2283" s="1384">
        <v>124</v>
      </c>
      <c r="B2283" s="147"/>
      <c r="C2283" s="1437" t="s">
        <v>232</v>
      </c>
      <c r="D2283" s="1438" t="s">
        <v>1818</v>
      </c>
      <c r="E2283" s="1358">
        <v>5</v>
      </c>
      <c r="F2283" s="1339">
        <v>212</v>
      </c>
      <c r="G2283" s="1396">
        <f t="shared" si="54"/>
        <v>1060</v>
      </c>
      <c r="J2283" s="1358">
        <v>5</v>
      </c>
      <c r="K2283" s="1339">
        <v>212</v>
      </c>
      <c r="L2283" s="1425"/>
      <c r="M2283" s="1425"/>
    </row>
    <row r="2284" spans="1:13" ht="12.75" customHeight="1" x14ac:dyDescent="0.2">
      <c r="A2284" s="1384">
        <v>125</v>
      </c>
      <c r="B2284" s="147"/>
      <c r="C2284" s="1437" t="s">
        <v>699</v>
      </c>
      <c r="D2284" s="1438" t="s">
        <v>1959</v>
      </c>
      <c r="E2284" s="1358">
        <v>1</v>
      </c>
      <c r="F2284" s="1339">
        <v>550</v>
      </c>
      <c r="G2284" s="1396">
        <f t="shared" si="54"/>
        <v>550</v>
      </c>
      <c r="J2284" s="1358">
        <v>1</v>
      </c>
      <c r="K2284" s="1339">
        <v>550</v>
      </c>
      <c r="L2284" s="1425"/>
      <c r="M2284" s="1425"/>
    </row>
    <row r="2285" spans="1:13" ht="12.75" customHeight="1" x14ac:dyDescent="0.2">
      <c r="A2285" s="1384">
        <v>126</v>
      </c>
      <c r="B2285" s="147"/>
      <c r="C2285" s="1437" t="s">
        <v>227</v>
      </c>
      <c r="D2285" s="1438" t="s">
        <v>1960</v>
      </c>
      <c r="E2285" s="1358">
        <v>1</v>
      </c>
      <c r="F2285" s="1339">
        <v>1800</v>
      </c>
      <c r="G2285" s="1396">
        <f t="shared" si="54"/>
        <v>1800</v>
      </c>
      <c r="J2285" s="1358">
        <v>1</v>
      </c>
      <c r="K2285" s="1339">
        <v>1800</v>
      </c>
      <c r="L2285" s="1425"/>
      <c r="M2285" s="1425"/>
    </row>
    <row r="2286" spans="1:13" ht="12.75" customHeight="1" x14ac:dyDescent="0.2">
      <c r="A2286" s="1384">
        <v>127</v>
      </c>
      <c r="B2286" s="147"/>
      <c r="C2286" s="1437" t="s">
        <v>60</v>
      </c>
      <c r="D2286" s="1438" t="s">
        <v>1961</v>
      </c>
      <c r="E2286" s="1358">
        <v>2</v>
      </c>
      <c r="F2286" s="1663">
        <v>222.5</v>
      </c>
      <c r="G2286" s="1396">
        <f t="shared" si="54"/>
        <v>445</v>
      </c>
      <c r="J2286" s="1358">
        <v>2</v>
      </c>
      <c r="K2286" s="821"/>
      <c r="L2286" s="1425"/>
      <c r="M2286" s="1425"/>
    </row>
    <row r="2287" spans="1:13" ht="12.75" customHeight="1" x14ac:dyDescent="0.2">
      <c r="A2287" s="1384">
        <v>128</v>
      </c>
      <c r="B2287" s="147"/>
      <c r="C2287" s="1437" t="s">
        <v>24</v>
      </c>
      <c r="D2287" s="1438" t="s">
        <v>1963</v>
      </c>
      <c r="E2287" s="1358">
        <v>500</v>
      </c>
      <c r="F2287" s="1339">
        <v>20</v>
      </c>
      <c r="G2287" s="1396">
        <f t="shared" si="54"/>
        <v>10000</v>
      </c>
      <c r="J2287" s="1358">
        <v>500</v>
      </c>
      <c r="K2287" s="1339">
        <v>20</v>
      </c>
      <c r="L2287" s="1425"/>
      <c r="M2287" s="1425"/>
    </row>
    <row r="2288" spans="1:13" ht="12.75" customHeight="1" x14ac:dyDescent="0.2">
      <c r="A2288" s="1384">
        <v>129</v>
      </c>
      <c r="B2288" s="147"/>
      <c r="C2288" s="1437" t="s">
        <v>620</v>
      </c>
      <c r="D2288" s="1438" t="s">
        <v>1964</v>
      </c>
      <c r="E2288" s="1358">
        <v>1</v>
      </c>
      <c r="F2288" s="1339">
        <v>10631.25</v>
      </c>
      <c r="G2288" s="1396">
        <f t="shared" si="54"/>
        <v>10631.25</v>
      </c>
      <c r="J2288" s="1358">
        <v>1</v>
      </c>
      <c r="K2288" s="1339">
        <v>10631.25</v>
      </c>
      <c r="L2288" s="1425"/>
      <c r="M2288" s="1425"/>
    </row>
    <row r="2289" spans="1:13" ht="12.75" customHeight="1" x14ac:dyDescent="0.2">
      <c r="A2289" s="1384">
        <v>130</v>
      </c>
      <c r="B2289" s="147"/>
      <c r="C2289" s="1437" t="s">
        <v>24</v>
      </c>
      <c r="D2289" s="1438" t="s">
        <v>1965</v>
      </c>
      <c r="E2289" s="1358">
        <v>5</v>
      </c>
      <c r="F2289" s="1339">
        <v>11</v>
      </c>
      <c r="G2289" s="1396">
        <f t="shared" si="54"/>
        <v>55</v>
      </c>
      <c r="I2289" s="1431"/>
      <c r="J2289" s="1358">
        <v>5</v>
      </c>
      <c r="K2289" s="1339">
        <v>11</v>
      </c>
      <c r="L2289" s="1425"/>
      <c r="M2289" s="1425"/>
    </row>
    <row r="2290" spans="1:13" ht="12.75" customHeight="1" x14ac:dyDescent="0.2">
      <c r="A2290" s="1384">
        <v>131</v>
      </c>
      <c r="B2290" s="1491"/>
      <c r="C2290" s="1439" t="s">
        <v>261</v>
      </c>
      <c r="D2290" s="1438" t="s">
        <v>1840</v>
      </c>
      <c r="E2290" s="1358">
        <v>1</v>
      </c>
      <c r="F2290" s="1339">
        <v>9297</v>
      </c>
      <c r="G2290" s="1396">
        <f t="shared" si="54"/>
        <v>9297</v>
      </c>
      <c r="I2290" s="1848"/>
      <c r="J2290" s="1358"/>
      <c r="K2290" s="1339"/>
      <c r="L2290" s="1425"/>
      <c r="M2290" s="1425"/>
    </row>
    <row r="2291" spans="1:13" ht="12.75" customHeight="1" x14ac:dyDescent="0.2">
      <c r="A2291" s="1384">
        <v>132</v>
      </c>
      <c r="B2291" s="1491"/>
      <c r="C2291" s="1439" t="s">
        <v>620</v>
      </c>
      <c r="D2291" s="1438" t="s">
        <v>292</v>
      </c>
      <c r="E2291" s="1358">
        <v>1</v>
      </c>
      <c r="F2291" s="1339">
        <v>7725</v>
      </c>
      <c r="G2291" s="1396">
        <f t="shared" si="54"/>
        <v>7725</v>
      </c>
      <c r="I2291" s="1848"/>
      <c r="J2291" s="1358"/>
      <c r="K2291" s="1339"/>
      <c r="L2291" s="1425"/>
      <c r="M2291" s="1425"/>
    </row>
    <row r="2292" spans="1:13" ht="12.75" customHeight="1" x14ac:dyDescent="0.2">
      <c r="A2292" s="1384">
        <v>133</v>
      </c>
      <c r="B2292" s="1491"/>
      <c r="C2292" s="1439" t="s">
        <v>232</v>
      </c>
      <c r="D2292" s="1438" t="s">
        <v>1966</v>
      </c>
      <c r="E2292" s="1054">
        <v>1</v>
      </c>
      <c r="F2292" s="145">
        <v>1299</v>
      </c>
      <c r="G2292" s="1396">
        <f t="shared" si="54"/>
        <v>1299</v>
      </c>
      <c r="I2292" s="1848"/>
      <c r="J2292" s="1358"/>
      <c r="K2292" s="1339"/>
      <c r="L2292" s="1425"/>
      <c r="M2292" s="1425"/>
    </row>
    <row r="2293" spans="1:13" ht="12.75" customHeight="1" x14ac:dyDescent="0.2">
      <c r="A2293" s="1384">
        <v>134</v>
      </c>
      <c r="B2293" s="1491"/>
      <c r="C2293" s="1439" t="s">
        <v>1413</v>
      </c>
      <c r="D2293" s="1438" t="s">
        <v>1967</v>
      </c>
      <c r="E2293" s="1054">
        <v>1</v>
      </c>
      <c r="F2293" s="145">
        <v>849</v>
      </c>
      <c r="G2293" s="1396">
        <f t="shared" si="54"/>
        <v>849</v>
      </c>
      <c r="I2293" s="1848"/>
      <c r="J2293" s="1358"/>
      <c r="K2293" s="1339"/>
      <c r="L2293" s="1425"/>
      <c r="M2293" s="1425"/>
    </row>
    <row r="2294" spans="1:13" ht="12.75" customHeight="1" x14ac:dyDescent="0.2">
      <c r="A2294" s="1384">
        <v>135</v>
      </c>
      <c r="B2294" s="1491"/>
      <c r="C2294" s="1439" t="s">
        <v>232</v>
      </c>
      <c r="D2294" s="1438" t="s">
        <v>1968</v>
      </c>
      <c r="E2294" s="1054">
        <v>1</v>
      </c>
      <c r="F2294" s="145">
        <v>1199</v>
      </c>
      <c r="G2294" s="1396">
        <f t="shared" si="54"/>
        <v>1199</v>
      </c>
      <c r="I2294" s="1848"/>
      <c r="J2294" s="1358"/>
      <c r="K2294" s="1339"/>
      <c r="L2294" s="1425"/>
      <c r="M2294" s="1425"/>
    </row>
    <row r="2295" spans="1:13" ht="12.75" customHeight="1" x14ac:dyDescent="0.2">
      <c r="A2295" s="1384">
        <v>136</v>
      </c>
      <c r="B2295" s="1491"/>
      <c r="C2295" s="1439" t="s">
        <v>232</v>
      </c>
      <c r="D2295" s="1443" t="s">
        <v>1969</v>
      </c>
      <c r="E2295" s="1357">
        <v>1</v>
      </c>
      <c r="F2295" s="145">
        <v>1199</v>
      </c>
      <c r="G2295" s="1396">
        <f t="shared" si="54"/>
        <v>1199</v>
      </c>
      <c r="I2295" s="1848"/>
      <c r="J2295" s="1358"/>
      <c r="K2295" s="1339"/>
      <c r="L2295" s="1425"/>
      <c r="M2295" s="1425"/>
    </row>
    <row r="2296" spans="1:13" ht="12.75" customHeight="1" x14ac:dyDescent="0.2">
      <c r="A2296" s="1384">
        <v>137</v>
      </c>
      <c r="B2296" s="1491"/>
      <c r="C2296" s="1439" t="s">
        <v>227</v>
      </c>
      <c r="D2296" s="1438" t="s">
        <v>1970</v>
      </c>
      <c r="E2296" s="1357">
        <v>6</v>
      </c>
      <c r="F2296" s="145">
        <v>431</v>
      </c>
      <c r="G2296" s="1396">
        <f t="shared" si="54"/>
        <v>2586</v>
      </c>
      <c r="I2296" s="1848"/>
      <c r="J2296" s="1358"/>
      <c r="K2296" s="1339"/>
      <c r="L2296" s="1425"/>
      <c r="M2296" s="1425"/>
    </row>
    <row r="2297" spans="1:13" ht="12.75" customHeight="1" x14ac:dyDescent="0.2">
      <c r="A2297" s="1384">
        <v>138</v>
      </c>
      <c r="B2297" s="1491"/>
      <c r="C2297" s="1439" t="s">
        <v>620</v>
      </c>
      <c r="D2297" s="1442" t="s">
        <v>1971</v>
      </c>
      <c r="E2297" s="1357">
        <v>2</v>
      </c>
      <c r="F2297" s="145">
        <v>756</v>
      </c>
      <c r="G2297" s="1396">
        <f t="shared" si="54"/>
        <v>1512</v>
      </c>
      <c r="I2297" s="1848"/>
      <c r="J2297" s="1358"/>
      <c r="K2297" s="1339"/>
      <c r="L2297" s="1425"/>
      <c r="M2297" s="1425"/>
    </row>
    <row r="2298" spans="1:13" ht="12.75" customHeight="1" x14ac:dyDescent="0.2">
      <c r="A2298" s="1384">
        <v>139</v>
      </c>
      <c r="B2298" s="1491"/>
      <c r="C2298" s="1439" t="s">
        <v>620</v>
      </c>
      <c r="D2298" s="1438" t="s">
        <v>1972</v>
      </c>
      <c r="E2298" s="1357">
        <v>3</v>
      </c>
      <c r="F2298" s="145">
        <v>756</v>
      </c>
      <c r="G2298" s="1396">
        <f t="shared" si="54"/>
        <v>2268</v>
      </c>
      <c r="I2298" s="1848"/>
      <c r="J2298" s="1358"/>
      <c r="K2298" s="1339"/>
      <c r="L2298" s="1425"/>
      <c r="M2298" s="1425"/>
    </row>
    <row r="2299" spans="1:13" ht="12.75" customHeight="1" x14ac:dyDescent="0.2">
      <c r="A2299" s="1384"/>
      <c r="B2299" s="1491"/>
      <c r="C2299" s="1859"/>
      <c r="D2299" s="1860"/>
      <c r="E2299" s="1492"/>
      <c r="F2299" s="1862"/>
      <c r="G2299" s="1396"/>
      <c r="I2299" s="1848"/>
      <c r="J2299" s="1358"/>
      <c r="K2299" s="1339"/>
      <c r="L2299" s="1425"/>
      <c r="M2299" s="1425"/>
    </row>
    <row r="2300" spans="1:13" ht="12.75" customHeight="1" thickBot="1" x14ac:dyDescent="0.25">
      <c r="A2300" s="1861"/>
      <c r="B2300" s="49"/>
      <c r="C2300" s="50"/>
      <c r="D2300" s="995"/>
      <c r="E2300" s="1242"/>
      <c r="F2300" s="52" t="s">
        <v>192</v>
      </c>
      <c r="G2300" s="277">
        <f>SUM(G2270:G2299)</f>
        <v>319899.25</v>
      </c>
      <c r="J2300" s="1410"/>
      <c r="K2300" s="1425"/>
      <c r="L2300" s="1425"/>
      <c r="M2300" s="1425"/>
    </row>
    <row r="2301" spans="1:13" ht="17.25" thickTop="1" x14ac:dyDescent="0.2">
      <c r="A2301" s="1092" t="s">
        <v>1057</v>
      </c>
      <c r="B2301" s="89"/>
      <c r="C2301" s="1409"/>
      <c r="E2301" s="1243"/>
      <c r="G2301" s="17"/>
      <c r="J2301" s="1410"/>
      <c r="K2301" s="1425"/>
      <c r="L2301" s="1425"/>
      <c r="M2301" s="1425"/>
    </row>
    <row r="2302" spans="1:13" ht="17.25" thickBot="1" x14ac:dyDescent="0.25">
      <c r="A2302" s="1095"/>
      <c r="B2302" s="90"/>
      <c r="C2302" s="90"/>
      <c r="D2302" s="997"/>
      <c r="E2302" s="1244"/>
      <c r="F2302" s="58"/>
      <c r="G2302" s="59"/>
      <c r="J2302" s="1410"/>
      <c r="K2302" s="1425"/>
      <c r="L2302" s="1425"/>
      <c r="M2302" s="1425"/>
    </row>
    <row r="2303" spans="1:13" ht="17.25" thickTop="1" x14ac:dyDescent="0.2">
      <c r="A2303" s="3411"/>
      <c r="B2303" s="3412"/>
      <c r="C2303" s="3412"/>
      <c r="D2303" s="998" t="s">
        <v>18</v>
      </c>
      <c r="E2303" s="3413" t="s">
        <v>19</v>
      </c>
      <c r="F2303" s="3413"/>
      <c r="G2303" s="3414"/>
      <c r="J2303" s="1410"/>
      <c r="K2303" s="1425"/>
      <c r="L2303" s="1425"/>
      <c r="M2303" s="1425"/>
    </row>
    <row r="2304" spans="1:13" ht="16.5" x14ac:dyDescent="0.2">
      <c r="A2304" s="3400" t="s">
        <v>20</v>
      </c>
      <c r="B2304" s="3401"/>
      <c r="C2304" s="3401"/>
      <c r="D2304" s="999"/>
      <c r="E2304" s="3402"/>
      <c r="F2304" s="3403"/>
      <c r="G2304" s="3404"/>
      <c r="J2304" s="1410"/>
      <c r="K2304" s="1425"/>
      <c r="L2304" s="1425"/>
      <c r="M2304" s="1425"/>
    </row>
    <row r="2305" spans="1:13" ht="16.5" x14ac:dyDescent="0.2">
      <c r="A2305" s="3400" t="s">
        <v>21</v>
      </c>
      <c r="B2305" s="3401"/>
      <c r="C2305" s="3401"/>
      <c r="D2305" s="1000" t="s">
        <v>85</v>
      </c>
      <c r="E2305" s="3405" t="s">
        <v>25</v>
      </c>
      <c r="F2305" s="3405"/>
      <c r="G2305" s="3406"/>
      <c r="J2305" s="1410"/>
      <c r="K2305" s="1425"/>
      <c r="L2305" s="1425"/>
      <c r="M2305" s="1425"/>
    </row>
    <row r="2306" spans="1:13" ht="17.25" thickBot="1" x14ac:dyDescent="0.25">
      <c r="A2306" s="3407" t="s">
        <v>22</v>
      </c>
      <c r="B2306" s="3408"/>
      <c r="C2306" s="3408"/>
      <c r="D2306" s="1001" t="s">
        <v>113</v>
      </c>
      <c r="E2306" s="3409" t="s">
        <v>23</v>
      </c>
      <c r="F2306" s="3409"/>
      <c r="G2306" s="3410"/>
      <c r="J2306" s="1410"/>
      <c r="K2306" s="1425"/>
      <c r="L2306" s="1425"/>
      <c r="M2306" s="1425"/>
    </row>
    <row r="2307" spans="1:13" ht="16.5" x14ac:dyDescent="0.25">
      <c r="A2307" s="3415" t="s">
        <v>0</v>
      </c>
      <c r="B2307" s="3416"/>
      <c r="C2307" s="3416"/>
      <c r="D2307" s="3416"/>
      <c r="E2307" s="3416"/>
      <c r="F2307" s="3416"/>
      <c r="G2307" s="3417"/>
      <c r="J2307" s="1410"/>
      <c r="K2307" s="1425"/>
      <c r="L2307" s="1425"/>
      <c r="M2307" s="1425"/>
    </row>
    <row r="2308" spans="1:13" ht="16.5" x14ac:dyDescent="0.2">
      <c r="A2308" s="3418" t="s">
        <v>1</v>
      </c>
      <c r="B2308" s="3419"/>
      <c r="C2308" s="3419"/>
      <c r="D2308" s="3419"/>
      <c r="E2308" s="3419"/>
      <c r="F2308" s="3419"/>
      <c r="G2308" s="3420"/>
      <c r="J2308" s="1410"/>
      <c r="K2308" s="1425"/>
      <c r="L2308" s="1425"/>
      <c r="M2308" s="1425"/>
    </row>
    <row r="2309" spans="1:13" ht="16.5" x14ac:dyDescent="0.2">
      <c r="A2309" s="3421" t="s">
        <v>2</v>
      </c>
      <c r="B2309" s="3422"/>
      <c r="C2309" s="3422"/>
      <c r="D2309" s="3422"/>
      <c r="E2309" s="3422"/>
      <c r="F2309" s="3422"/>
      <c r="G2309" s="3423"/>
      <c r="J2309" s="1410"/>
      <c r="K2309" s="1425"/>
      <c r="L2309" s="1425"/>
      <c r="M2309" s="1425"/>
    </row>
    <row r="2310" spans="1:13" ht="16.5" x14ac:dyDescent="0.2">
      <c r="A2310" s="1090"/>
      <c r="B2310" s="3"/>
      <c r="C2310" s="1430"/>
      <c r="D2310" s="990"/>
      <c r="E2310" s="1240"/>
      <c r="F2310" s="6"/>
      <c r="G2310" s="7" t="s">
        <v>1843</v>
      </c>
      <c r="J2310" s="1410"/>
      <c r="K2310" s="1425"/>
      <c r="L2310" s="1425"/>
      <c r="M2310" s="1425"/>
    </row>
    <row r="2311" spans="1:13" ht="16.5" x14ac:dyDescent="0.2">
      <c r="A2311" s="1091" t="s">
        <v>4</v>
      </c>
      <c r="B2311" s="9"/>
      <c r="C2311" s="10" t="s">
        <v>77</v>
      </c>
      <c r="D2311" s="991"/>
      <c r="E2311" s="1734" t="s">
        <v>2868</v>
      </c>
      <c r="F2311" s="1794"/>
      <c r="G2311" s="739" t="s">
        <v>2823</v>
      </c>
      <c r="J2311" s="1410"/>
      <c r="K2311" s="1425"/>
      <c r="L2311" s="1425"/>
      <c r="M2311" s="1425"/>
    </row>
    <row r="2312" spans="1:13" ht="16.5" x14ac:dyDescent="0.2">
      <c r="A2312" s="1092" t="s">
        <v>6</v>
      </c>
      <c r="B2312" s="15"/>
      <c r="C2312" s="16"/>
      <c r="D2312" s="992"/>
      <c r="E2312" s="3719"/>
      <c r="F2312" s="3720"/>
      <c r="G2312" s="17"/>
      <c r="J2312" s="1410"/>
      <c r="K2312" s="1425"/>
      <c r="L2312" s="1425"/>
      <c r="M2312" s="1425"/>
    </row>
    <row r="2313" spans="1:13" ht="16.5" x14ac:dyDescent="0.2">
      <c r="A2313" s="1093" t="s">
        <v>7</v>
      </c>
      <c r="B2313" s="19"/>
      <c r="C2313" s="19"/>
      <c r="D2313" s="993"/>
      <c r="E2313" s="1742" t="s">
        <v>8</v>
      </c>
      <c r="F2313" s="1795"/>
      <c r="G2313" s="17" t="s">
        <v>9</v>
      </c>
      <c r="J2313" s="1410"/>
      <c r="K2313" s="1425"/>
      <c r="L2313" s="1425"/>
      <c r="M2313" s="1425"/>
    </row>
    <row r="2314" spans="1:13" ht="16.5" x14ac:dyDescent="0.2">
      <c r="A2314" s="1090"/>
      <c r="B2314" s="3"/>
      <c r="C2314" s="1430"/>
      <c r="D2314" s="994"/>
      <c r="E2314" s="3426"/>
      <c r="F2314" s="3427"/>
      <c r="G2314" s="22"/>
      <c r="J2314" s="1410"/>
      <c r="K2314" s="1426"/>
      <c r="L2314" s="1426"/>
      <c r="M2314" s="1426"/>
    </row>
    <row r="2315" spans="1:13" ht="26.25" thickBot="1" x14ac:dyDescent="0.25">
      <c r="A2315" s="1094" t="s">
        <v>10</v>
      </c>
      <c r="B2315" s="24" t="s">
        <v>11</v>
      </c>
      <c r="C2315" s="25" t="s">
        <v>12</v>
      </c>
      <c r="D2315" s="26" t="s">
        <v>13</v>
      </c>
      <c r="E2315" s="27" t="s">
        <v>14</v>
      </c>
      <c r="F2315" s="28" t="s">
        <v>15</v>
      </c>
      <c r="G2315" s="29" t="s">
        <v>16</v>
      </c>
      <c r="J2315" s="1433"/>
      <c r="K2315" s="1434"/>
      <c r="L2315" s="1434"/>
      <c r="M2315" s="1434"/>
    </row>
    <row r="2316" spans="1:13" s="387" customFormat="1" ht="13.5" thickTop="1" x14ac:dyDescent="0.2">
      <c r="A2316" s="1384"/>
      <c r="B2316" s="676"/>
      <c r="C2316" s="1427"/>
      <c r="D2316" s="1067" t="s">
        <v>193</v>
      </c>
      <c r="E2316" s="1054"/>
      <c r="F2316" s="1078"/>
      <c r="G2316" s="1308">
        <f>$G$2300</f>
        <v>319899.25</v>
      </c>
      <c r="I2316" s="423"/>
    </row>
    <row r="2317" spans="1:13" s="387" customFormat="1" x14ac:dyDescent="0.2">
      <c r="A2317" s="1384">
        <v>153</v>
      </c>
      <c r="B2317" s="147"/>
      <c r="C2317" s="1439" t="s">
        <v>620</v>
      </c>
      <c r="D2317" s="1438" t="s">
        <v>1973</v>
      </c>
      <c r="E2317" s="1357">
        <v>3</v>
      </c>
      <c r="F2317" s="152">
        <v>756</v>
      </c>
      <c r="G2317" s="1396">
        <f t="shared" ref="G2317:G2320" si="55">F2317*E2317</f>
        <v>2268</v>
      </c>
      <c r="I2317" s="423"/>
    </row>
    <row r="2318" spans="1:13" s="387" customFormat="1" x14ac:dyDescent="0.2">
      <c r="A2318" s="1384">
        <v>154</v>
      </c>
      <c r="B2318" s="147"/>
      <c r="C2318" s="1439" t="s">
        <v>620</v>
      </c>
      <c r="D2318" s="1443" t="s">
        <v>1981</v>
      </c>
      <c r="E2318" s="1357">
        <v>2</v>
      </c>
      <c r="F2318" s="152">
        <v>1158.75</v>
      </c>
      <c r="G2318" s="1396">
        <f t="shared" si="55"/>
        <v>2317.5</v>
      </c>
      <c r="I2318" s="423"/>
    </row>
    <row r="2319" spans="1:13" s="387" customFormat="1" x14ac:dyDescent="0.2">
      <c r="A2319" s="1384">
        <v>155</v>
      </c>
      <c r="B2319" s="147"/>
      <c r="C2319" s="1439" t="s">
        <v>232</v>
      </c>
      <c r="D2319" s="1438" t="s">
        <v>1974</v>
      </c>
      <c r="E2319" s="1357">
        <v>1</v>
      </c>
      <c r="F2319" s="152">
        <v>454</v>
      </c>
      <c r="G2319" s="1396">
        <f t="shared" si="55"/>
        <v>454</v>
      </c>
      <c r="I2319" s="423"/>
    </row>
    <row r="2320" spans="1:13" s="387" customFormat="1" x14ac:dyDescent="0.2">
      <c r="A2320" s="1384">
        <v>156</v>
      </c>
      <c r="B2320" s="147"/>
      <c r="C2320" s="1439" t="s">
        <v>620</v>
      </c>
      <c r="D2320" s="1438" t="s">
        <v>1975</v>
      </c>
      <c r="E2320" s="1357">
        <v>1</v>
      </c>
      <c r="F2320" s="152">
        <v>570</v>
      </c>
      <c r="G2320" s="1396">
        <f t="shared" si="55"/>
        <v>570</v>
      </c>
      <c r="I2320" s="423"/>
    </row>
    <row r="2321" spans="1:9" s="387" customFormat="1" x14ac:dyDescent="0.2">
      <c r="A2321" s="1384"/>
      <c r="B2321" s="147"/>
      <c r="C2321" s="1439"/>
      <c r="D2321" s="1438"/>
      <c r="E2321" s="1357"/>
      <c r="F2321" s="152"/>
      <c r="G2321" s="1396"/>
      <c r="I2321" s="423"/>
    </row>
    <row r="2322" spans="1:9" s="387" customFormat="1" x14ac:dyDescent="0.2">
      <c r="A2322" s="1384"/>
      <c r="B2322" s="147"/>
      <c r="C2322" s="1439"/>
      <c r="D2322" s="1438"/>
      <c r="E2322" s="1357"/>
      <c r="F2322" s="152"/>
      <c r="G2322" s="1396"/>
      <c r="I2322" s="423"/>
    </row>
    <row r="2323" spans="1:9" s="387" customFormat="1" x14ac:dyDescent="0.2">
      <c r="A2323" s="1384"/>
      <c r="B2323" s="147"/>
      <c r="C2323" s="1439"/>
      <c r="D2323" s="1438"/>
      <c r="E2323" s="1357"/>
      <c r="F2323" s="152"/>
      <c r="G2323" s="1396"/>
      <c r="I2323" s="423"/>
    </row>
    <row r="2324" spans="1:9" s="387" customFormat="1" x14ac:dyDescent="0.2">
      <c r="A2324" s="1384"/>
      <c r="B2324" s="147"/>
      <c r="C2324" s="1439"/>
      <c r="D2324" s="1438"/>
      <c r="E2324" s="1357"/>
      <c r="F2324" s="152"/>
      <c r="G2324" s="1396"/>
      <c r="I2324" s="423"/>
    </row>
    <row r="2325" spans="1:9" s="387" customFormat="1" x14ac:dyDescent="0.2">
      <c r="A2325" s="1384"/>
      <c r="B2325" s="147"/>
      <c r="C2325" s="1439"/>
      <c r="D2325" s="1438"/>
      <c r="E2325" s="1357"/>
      <c r="F2325" s="152"/>
      <c r="G2325" s="1396"/>
      <c r="I2325" s="423"/>
    </row>
    <row r="2326" spans="1:9" s="387" customFormat="1" x14ac:dyDescent="0.2">
      <c r="A2326" s="1384"/>
      <c r="B2326" s="147"/>
      <c r="C2326" s="1439"/>
      <c r="D2326" s="1438"/>
      <c r="E2326" s="1357"/>
      <c r="F2326" s="152"/>
      <c r="G2326" s="1396"/>
      <c r="I2326" s="423"/>
    </row>
    <row r="2327" spans="1:9" s="387" customFormat="1" x14ac:dyDescent="0.2">
      <c r="A2327" s="1384"/>
      <c r="B2327" s="147"/>
      <c r="C2327" s="1439"/>
      <c r="D2327" s="1438"/>
      <c r="E2327" s="1357"/>
      <c r="F2327" s="152"/>
      <c r="G2327" s="1396"/>
      <c r="I2327" s="423"/>
    </row>
    <row r="2328" spans="1:9" s="387" customFormat="1" x14ac:dyDescent="0.2">
      <c r="A2328" s="1384"/>
      <c r="B2328" s="147"/>
      <c r="C2328" s="1439"/>
      <c r="D2328" s="1438"/>
      <c r="E2328" s="1357"/>
      <c r="F2328" s="152"/>
      <c r="G2328" s="1396"/>
      <c r="I2328" s="423"/>
    </row>
    <row r="2329" spans="1:9" s="387" customFormat="1" x14ac:dyDescent="0.2">
      <c r="A2329" s="1384"/>
      <c r="B2329" s="147"/>
      <c r="C2329" s="1439"/>
      <c r="D2329" s="1438"/>
      <c r="E2329" s="1357"/>
      <c r="F2329" s="152"/>
      <c r="G2329" s="1396"/>
      <c r="I2329" s="423"/>
    </row>
    <row r="2330" spans="1:9" s="387" customFormat="1" x14ac:dyDescent="0.2">
      <c r="A2330" s="1384"/>
      <c r="B2330" s="147"/>
      <c r="C2330" s="1439"/>
      <c r="D2330" s="1438"/>
      <c r="E2330" s="1357"/>
      <c r="F2330" s="152"/>
      <c r="G2330" s="1396"/>
      <c r="I2330" s="423"/>
    </row>
    <row r="2331" spans="1:9" s="387" customFormat="1" x14ac:dyDescent="0.2">
      <c r="A2331" s="1384"/>
      <c r="B2331" s="147"/>
      <c r="C2331" s="1437"/>
      <c r="D2331" s="1438"/>
      <c r="E2331" s="1358"/>
      <c r="F2331" s="152"/>
      <c r="G2331" s="1396"/>
      <c r="I2331" s="423"/>
    </row>
    <row r="2332" spans="1:9" s="387" customFormat="1" x14ac:dyDescent="0.2">
      <c r="A2332" s="1384"/>
      <c r="B2332" s="147"/>
      <c r="C2332" s="1437"/>
      <c r="D2332" s="1438"/>
      <c r="E2332" s="1358"/>
      <c r="F2332" s="1339"/>
      <c r="G2332" s="1396"/>
      <c r="I2332" s="423"/>
    </row>
    <row r="2333" spans="1:9" s="387" customFormat="1" x14ac:dyDescent="0.2">
      <c r="A2333" s="1384"/>
      <c r="B2333" s="147"/>
      <c r="C2333" s="1437"/>
      <c r="D2333" s="1438"/>
      <c r="E2333" s="1358"/>
      <c r="F2333" s="1339"/>
      <c r="G2333" s="1396"/>
      <c r="I2333" s="423"/>
    </row>
    <row r="2334" spans="1:9" s="387" customFormat="1" x14ac:dyDescent="0.2">
      <c r="A2334" s="1384"/>
      <c r="B2334" s="147"/>
      <c r="C2334" s="1437"/>
      <c r="D2334" s="1438"/>
      <c r="E2334" s="1358"/>
      <c r="F2334" s="1339"/>
      <c r="G2334" s="1396"/>
      <c r="I2334" s="423"/>
    </row>
    <row r="2335" spans="1:9" s="387" customFormat="1" x14ac:dyDescent="0.2">
      <c r="A2335" s="1384"/>
      <c r="B2335" s="147"/>
      <c r="C2335" s="1437"/>
      <c r="D2335" s="1438"/>
      <c r="E2335" s="1358"/>
      <c r="F2335" s="1339"/>
      <c r="G2335" s="1396"/>
      <c r="I2335" s="423"/>
    </row>
    <row r="2336" spans="1:9" s="387" customFormat="1" x14ac:dyDescent="0.2">
      <c r="A2336" s="1384"/>
      <c r="B2336" s="147"/>
      <c r="C2336" s="1437"/>
      <c r="D2336" s="1438"/>
      <c r="E2336" s="1358"/>
      <c r="F2336" s="1339"/>
      <c r="G2336" s="1396"/>
      <c r="I2336" s="423"/>
    </row>
    <row r="2337" spans="1:9" s="387" customFormat="1" x14ac:dyDescent="0.2">
      <c r="A2337" s="1384"/>
      <c r="B2337" s="147"/>
      <c r="C2337" s="1437"/>
      <c r="D2337" s="1438"/>
      <c r="E2337" s="1358"/>
      <c r="F2337" s="1339"/>
      <c r="G2337" s="1396"/>
      <c r="I2337" s="423"/>
    </row>
    <row r="2338" spans="1:9" s="387" customFormat="1" x14ac:dyDescent="0.2">
      <c r="A2338" s="1384"/>
      <c r="B2338" s="147"/>
      <c r="C2338" s="1437"/>
      <c r="D2338" s="1438"/>
      <c r="E2338" s="1358"/>
      <c r="F2338" s="1339"/>
      <c r="G2338" s="1396"/>
      <c r="I2338" s="423"/>
    </row>
    <row r="2339" spans="1:9" s="387" customFormat="1" x14ac:dyDescent="0.2">
      <c r="A2339" s="1384"/>
      <c r="B2339" s="147"/>
      <c r="C2339" s="1437"/>
      <c r="D2339" s="1438"/>
      <c r="E2339" s="1358"/>
      <c r="F2339" s="1339"/>
      <c r="G2339" s="1396"/>
      <c r="I2339" s="423"/>
    </row>
    <row r="2340" spans="1:9" s="387" customFormat="1" x14ac:dyDescent="0.2">
      <c r="A2340" s="1384"/>
      <c r="B2340" s="147"/>
      <c r="C2340" s="1437"/>
      <c r="D2340" s="1438"/>
      <c r="E2340" s="1358"/>
      <c r="F2340" s="1339"/>
      <c r="G2340" s="1396"/>
      <c r="I2340" s="423"/>
    </row>
    <row r="2341" spans="1:9" s="387" customFormat="1" x14ac:dyDescent="0.2">
      <c r="A2341" s="1384"/>
      <c r="B2341" s="147"/>
      <c r="C2341" s="1437"/>
      <c r="D2341" s="1438"/>
      <c r="E2341" s="1358"/>
      <c r="F2341" s="1339"/>
      <c r="G2341" s="1396"/>
      <c r="I2341" s="423"/>
    </row>
    <row r="2342" spans="1:9" s="387" customFormat="1" x14ac:dyDescent="0.2">
      <c r="A2342" s="1384"/>
      <c r="B2342" s="147"/>
      <c r="C2342" s="1437"/>
      <c r="D2342" s="1438"/>
      <c r="E2342" s="1358"/>
      <c r="F2342" s="1339"/>
      <c r="G2342" s="1396"/>
      <c r="I2342" s="423"/>
    </row>
    <row r="2343" spans="1:9" s="387" customFormat="1" x14ac:dyDescent="0.2">
      <c r="A2343" s="1384"/>
      <c r="B2343" s="147"/>
      <c r="C2343" s="1437"/>
      <c r="D2343" s="1438"/>
      <c r="E2343" s="1358"/>
      <c r="F2343" s="1339"/>
      <c r="G2343" s="1396"/>
      <c r="I2343" s="423"/>
    </row>
    <row r="2344" spans="1:9" s="387" customFormat="1" x14ac:dyDescent="0.2">
      <c r="A2344" s="1384"/>
      <c r="B2344" s="147"/>
      <c r="C2344" s="1437"/>
      <c r="D2344" s="1438"/>
      <c r="E2344" s="1358"/>
      <c r="F2344" s="1339"/>
      <c r="G2344" s="1396"/>
      <c r="I2344" s="423"/>
    </row>
    <row r="2345" spans="1:9" s="387" customFormat="1" x14ac:dyDescent="0.2">
      <c r="A2345" s="1384"/>
      <c r="B2345" s="147"/>
      <c r="C2345" s="1437"/>
      <c r="D2345" s="1438"/>
      <c r="E2345" s="1358"/>
      <c r="F2345" s="1339"/>
      <c r="G2345" s="1396"/>
      <c r="I2345" s="423"/>
    </row>
    <row r="2346" spans="1:9" s="387" customFormat="1" x14ac:dyDescent="0.2">
      <c r="A2346" s="1384"/>
      <c r="B2346" s="147"/>
      <c r="C2346" s="1437"/>
      <c r="D2346" s="1438"/>
      <c r="E2346" s="1358"/>
      <c r="F2346" s="1339"/>
      <c r="G2346" s="1396"/>
      <c r="I2346" s="423"/>
    </row>
    <row r="2347" spans="1:9" s="387" customFormat="1" ht="13.5" thickBot="1" x14ac:dyDescent="0.25">
      <c r="A2347" s="1444"/>
      <c r="B2347" s="49"/>
      <c r="C2347" s="1445"/>
      <c r="D2347" s="1446"/>
      <c r="E2347" s="1242"/>
      <c r="F2347" s="52" t="s">
        <v>17</v>
      </c>
      <c r="G2347" s="110">
        <f>SUM(G2316:G2346)</f>
        <v>325508.75</v>
      </c>
      <c r="I2347" s="423"/>
    </row>
    <row r="2348" spans="1:9" ht="13.5" thickTop="1" x14ac:dyDescent="0.2">
      <c r="A2348" s="1092" t="s">
        <v>1057</v>
      </c>
      <c r="B2348" s="89"/>
      <c r="C2348" s="1431"/>
      <c r="E2348" s="1243"/>
      <c r="G2348" s="17"/>
    </row>
    <row r="2349" spans="1:9" ht="13.5" thickBot="1" x14ac:dyDescent="0.25">
      <c r="A2349" s="1095"/>
      <c r="B2349" s="90"/>
      <c r="C2349" s="90"/>
      <c r="D2349" s="997"/>
      <c r="E2349" s="1244"/>
      <c r="F2349" s="58"/>
      <c r="G2349" s="59"/>
    </row>
    <row r="2350" spans="1:9" ht="13.5" thickTop="1" x14ac:dyDescent="0.2">
      <c r="A2350" s="3411"/>
      <c r="B2350" s="3412"/>
      <c r="C2350" s="3412"/>
      <c r="D2350" s="998" t="s">
        <v>18</v>
      </c>
      <c r="E2350" s="3413" t="s">
        <v>19</v>
      </c>
      <c r="F2350" s="3413"/>
      <c r="G2350" s="3414"/>
    </row>
    <row r="2351" spans="1:9" x14ac:dyDescent="0.2">
      <c r="A2351" s="3400" t="s">
        <v>20</v>
      </c>
      <c r="B2351" s="3401"/>
      <c r="C2351" s="3401"/>
      <c r="D2351" s="999"/>
      <c r="E2351" s="3402"/>
      <c r="F2351" s="3403"/>
      <c r="G2351" s="3404"/>
    </row>
    <row r="2352" spans="1:9" x14ac:dyDescent="0.2">
      <c r="A2352" s="3400" t="s">
        <v>21</v>
      </c>
      <c r="B2352" s="3401"/>
      <c r="C2352" s="3401"/>
      <c r="D2352" s="1000" t="s">
        <v>85</v>
      </c>
      <c r="E2352" s="3405" t="s">
        <v>25</v>
      </c>
      <c r="F2352" s="3405"/>
      <c r="G2352" s="3406"/>
    </row>
    <row r="2353" spans="1:13" ht="13.5" thickBot="1" x14ac:dyDescent="0.25">
      <c r="A2353" s="3407" t="s">
        <v>22</v>
      </c>
      <c r="B2353" s="3408"/>
      <c r="C2353" s="3408"/>
      <c r="D2353" s="1001" t="s">
        <v>113</v>
      </c>
      <c r="E2353" s="3409" t="s">
        <v>23</v>
      </c>
      <c r="F2353" s="3409"/>
      <c r="G2353" s="3410"/>
    </row>
    <row r="2354" spans="1:13" ht="13.5" thickBot="1" x14ac:dyDescent="0.25"/>
    <row r="2355" spans="1:13" ht="16.5" x14ac:dyDescent="0.25">
      <c r="A2355" s="3415" t="s">
        <v>0</v>
      </c>
      <c r="B2355" s="3416"/>
      <c r="C2355" s="3416"/>
      <c r="D2355" s="3416"/>
      <c r="E2355" s="3416"/>
      <c r="F2355" s="3416"/>
      <c r="G2355" s="3417"/>
    </row>
    <row r="2356" spans="1:13" x14ac:dyDescent="0.2">
      <c r="A2356" s="3418" t="s">
        <v>1</v>
      </c>
      <c r="B2356" s="3419"/>
      <c r="C2356" s="3419"/>
      <c r="D2356" s="3419"/>
      <c r="E2356" s="3419"/>
      <c r="F2356" s="3419"/>
      <c r="G2356" s="3420"/>
    </row>
    <row r="2357" spans="1:13" x14ac:dyDescent="0.2">
      <c r="A2357" s="3421" t="s">
        <v>2</v>
      </c>
      <c r="B2357" s="3422"/>
      <c r="C2357" s="3422"/>
      <c r="D2357" s="3422"/>
      <c r="E2357" s="3422"/>
      <c r="F2357" s="3422"/>
      <c r="G2357" s="3423"/>
    </row>
    <row r="2358" spans="1:13" x14ac:dyDescent="0.2">
      <c r="A2358" s="1090"/>
      <c r="B2358" s="3"/>
      <c r="C2358" s="1430"/>
      <c r="D2358" s="990"/>
      <c r="E2358" s="1240"/>
      <c r="F2358" s="6"/>
      <c r="G2358" s="7" t="s">
        <v>1098</v>
      </c>
    </row>
    <row r="2359" spans="1:13" x14ac:dyDescent="0.2">
      <c r="A2359" s="1091" t="s">
        <v>4</v>
      </c>
      <c r="B2359" s="9"/>
      <c r="C2359" s="10" t="s">
        <v>77</v>
      </c>
      <c r="D2359" s="991"/>
      <c r="E2359" s="1751" t="s">
        <v>1635</v>
      </c>
      <c r="F2359" s="1794"/>
      <c r="G2359" s="739" t="s">
        <v>437</v>
      </c>
    </row>
    <row r="2360" spans="1:13" x14ac:dyDescent="0.2">
      <c r="A2360" s="1092" t="s">
        <v>6</v>
      </c>
      <c r="B2360" s="15"/>
      <c r="C2360" s="16"/>
      <c r="D2360" s="992"/>
      <c r="E2360" s="3719"/>
      <c r="F2360" s="3720"/>
      <c r="G2360" s="17"/>
    </row>
    <row r="2361" spans="1:13" x14ac:dyDescent="0.2">
      <c r="A2361" s="1093" t="s">
        <v>7</v>
      </c>
      <c r="B2361" s="19"/>
      <c r="C2361" s="19"/>
      <c r="D2361" s="993"/>
      <c r="E2361" s="1742" t="s">
        <v>8</v>
      </c>
      <c r="F2361" s="1795"/>
      <c r="G2361" s="17" t="s">
        <v>9</v>
      </c>
    </row>
    <row r="2362" spans="1:13" x14ac:dyDescent="0.2">
      <c r="A2362" s="1090"/>
      <c r="B2362" s="3"/>
      <c r="C2362" s="1430"/>
      <c r="D2362" s="994"/>
      <c r="E2362" s="3426"/>
      <c r="F2362" s="3427"/>
      <c r="G2362" s="22"/>
    </row>
    <row r="2363" spans="1:13" ht="26.25" thickBot="1" x14ac:dyDescent="0.25">
      <c r="A2363" s="1094" t="s">
        <v>10</v>
      </c>
      <c r="B2363" s="24" t="s">
        <v>11</v>
      </c>
      <c r="C2363" s="25" t="s">
        <v>12</v>
      </c>
      <c r="D2363" s="26" t="s">
        <v>13</v>
      </c>
      <c r="E2363" s="27" t="s">
        <v>14</v>
      </c>
      <c r="F2363" s="28" t="s">
        <v>15</v>
      </c>
      <c r="G2363" s="29" t="s">
        <v>16</v>
      </c>
    </row>
    <row r="2364" spans="1:13" ht="13.5" thickTop="1" x14ac:dyDescent="0.2">
      <c r="A2364" s="1384">
        <v>1</v>
      </c>
      <c r="B2364" s="676"/>
      <c r="C2364" s="1457" t="s">
        <v>24</v>
      </c>
      <c r="D2364" s="1458" t="s">
        <v>1999</v>
      </c>
      <c r="E2364" s="1178">
        <v>238</v>
      </c>
      <c r="F2364" s="1078">
        <v>235</v>
      </c>
      <c r="G2364" s="1385">
        <f>F2364*E2364</f>
        <v>55930</v>
      </c>
      <c r="J2364" s="1456"/>
      <c r="K2364" s="1178">
        <v>250</v>
      </c>
      <c r="L2364" s="1078">
        <v>235</v>
      </c>
      <c r="M2364" s="1457"/>
    </row>
    <row r="2365" spans="1:13" x14ac:dyDescent="0.2">
      <c r="A2365" s="1384">
        <v>2</v>
      </c>
      <c r="B2365" s="147"/>
      <c r="C2365" s="1457" t="s">
        <v>24</v>
      </c>
      <c r="D2365" s="1458" t="s">
        <v>2000</v>
      </c>
      <c r="E2365" s="1502">
        <v>63</v>
      </c>
      <c r="F2365" s="1339">
        <v>53.5</v>
      </c>
      <c r="G2365" s="1385">
        <f t="shared" ref="G2365:G2392" si="56">F2365*E2365</f>
        <v>3370.5</v>
      </c>
      <c r="J2365" s="1456"/>
      <c r="K2365" s="1502">
        <v>100</v>
      </c>
      <c r="L2365" s="1339">
        <v>53.5</v>
      </c>
      <c r="M2365" s="1457"/>
    </row>
    <row r="2366" spans="1:13" x14ac:dyDescent="0.2">
      <c r="A2366" s="1384">
        <v>3</v>
      </c>
      <c r="B2366" s="147"/>
      <c r="C2366" s="1457" t="s">
        <v>232</v>
      </c>
      <c r="D2366" s="1459" t="s">
        <v>2001</v>
      </c>
      <c r="E2366" s="1358">
        <v>1800</v>
      </c>
      <c r="F2366" s="1339">
        <v>117</v>
      </c>
      <c r="G2366" s="1385">
        <f t="shared" si="56"/>
        <v>210600</v>
      </c>
      <c r="J2366" s="1456"/>
      <c r="K2366" s="1358">
        <v>1800</v>
      </c>
      <c r="L2366" s="1339">
        <v>117</v>
      </c>
      <c r="M2366" s="1457"/>
    </row>
    <row r="2367" spans="1:13" x14ac:dyDescent="0.2">
      <c r="A2367" s="1384">
        <v>4</v>
      </c>
      <c r="B2367" s="147"/>
      <c r="C2367" s="1457" t="s">
        <v>24</v>
      </c>
      <c r="D2367" s="1459" t="s">
        <v>2002</v>
      </c>
      <c r="E2367" s="1178">
        <v>22</v>
      </c>
      <c r="F2367" s="145">
        <v>198</v>
      </c>
      <c r="G2367" s="1385">
        <f t="shared" si="56"/>
        <v>4356</v>
      </c>
      <c r="J2367" s="1456"/>
      <c r="K2367" s="1178">
        <v>25</v>
      </c>
      <c r="L2367" s="145">
        <v>198</v>
      </c>
      <c r="M2367" s="1457"/>
    </row>
    <row r="2368" spans="1:13" x14ac:dyDescent="0.2">
      <c r="A2368" s="1384">
        <v>5</v>
      </c>
      <c r="B2368" s="147"/>
      <c r="C2368" s="1457" t="s">
        <v>24</v>
      </c>
      <c r="D2368" s="1459" t="s">
        <v>2003</v>
      </c>
      <c r="E2368" s="1178">
        <v>26</v>
      </c>
      <c r="F2368" s="145">
        <v>198</v>
      </c>
      <c r="G2368" s="1385">
        <f t="shared" si="56"/>
        <v>5148</v>
      </c>
      <c r="J2368" s="1456"/>
      <c r="K2368" s="1178">
        <v>30</v>
      </c>
      <c r="L2368" s="145">
        <v>198</v>
      </c>
      <c r="M2368" s="1457"/>
    </row>
    <row r="2369" spans="1:13" x14ac:dyDescent="0.2">
      <c r="A2369" s="1384">
        <v>6</v>
      </c>
      <c r="B2369" s="147"/>
      <c r="C2369" s="1457" t="s">
        <v>24</v>
      </c>
      <c r="D2369" s="1459" t="s">
        <v>2004</v>
      </c>
      <c r="E2369" s="1178">
        <v>26</v>
      </c>
      <c r="F2369" s="145">
        <v>198</v>
      </c>
      <c r="G2369" s="1385">
        <f t="shared" si="56"/>
        <v>5148</v>
      </c>
      <c r="J2369" s="1456"/>
      <c r="K2369" s="1178">
        <v>30</v>
      </c>
      <c r="L2369" s="145">
        <v>198</v>
      </c>
      <c r="M2369" s="1457"/>
    </row>
    <row r="2370" spans="1:13" x14ac:dyDescent="0.2">
      <c r="A2370" s="1384">
        <v>7</v>
      </c>
      <c r="B2370" s="147"/>
      <c r="C2370" s="1457" t="s">
        <v>24</v>
      </c>
      <c r="D2370" s="1458" t="s">
        <v>1708</v>
      </c>
      <c r="E2370" s="1501">
        <v>19</v>
      </c>
      <c r="F2370" s="145">
        <v>87</v>
      </c>
      <c r="G2370" s="1385">
        <f t="shared" si="56"/>
        <v>1653</v>
      </c>
      <c r="J2370" s="1456"/>
      <c r="K2370" s="1501">
        <v>30</v>
      </c>
      <c r="L2370" s="145">
        <v>87</v>
      </c>
      <c r="M2370" s="1457"/>
    </row>
    <row r="2371" spans="1:13" x14ac:dyDescent="0.2">
      <c r="A2371" s="1384">
        <v>8</v>
      </c>
      <c r="B2371" s="147"/>
      <c r="C2371" s="1457" t="s">
        <v>700</v>
      </c>
      <c r="D2371" s="1458" t="s">
        <v>2005</v>
      </c>
      <c r="E2371" s="1501">
        <v>2</v>
      </c>
      <c r="F2371" s="145">
        <v>495</v>
      </c>
      <c r="G2371" s="1385">
        <f t="shared" si="56"/>
        <v>990</v>
      </c>
      <c r="J2371" s="1456"/>
      <c r="K2371" s="1501">
        <v>5</v>
      </c>
      <c r="L2371" s="145">
        <v>495</v>
      </c>
      <c r="M2371" s="1457"/>
    </row>
    <row r="2372" spans="1:13" x14ac:dyDescent="0.2">
      <c r="A2372" s="1384">
        <v>9</v>
      </c>
      <c r="B2372" s="147"/>
      <c r="C2372" s="1457" t="s">
        <v>24</v>
      </c>
      <c r="D2372" s="1458" t="s">
        <v>1710</v>
      </c>
      <c r="E2372" s="1501">
        <v>57</v>
      </c>
      <c r="F2372" s="145">
        <v>139</v>
      </c>
      <c r="G2372" s="1385">
        <f t="shared" si="56"/>
        <v>7923</v>
      </c>
      <c r="J2372" s="1456"/>
      <c r="K2372" s="1501">
        <v>200</v>
      </c>
      <c r="L2372" s="145">
        <v>139</v>
      </c>
      <c r="M2372" s="1457"/>
    </row>
    <row r="2373" spans="1:13" x14ac:dyDescent="0.2">
      <c r="A2373" s="1384">
        <v>10</v>
      </c>
      <c r="B2373" s="147"/>
      <c r="C2373" s="1457" t="s">
        <v>24</v>
      </c>
      <c r="D2373" s="1458" t="s">
        <v>2006</v>
      </c>
      <c r="E2373" s="1501">
        <v>16</v>
      </c>
      <c r="F2373" s="145">
        <v>115</v>
      </c>
      <c r="G2373" s="1385">
        <f t="shared" si="56"/>
        <v>1840</v>
      </c>
      <c r="J2373" s="1456"/>
      <c r="K2373" s="1501">
        <v>20</v>
      </c>
      <c r="L2373" s="145">
        <v>115</v>
      </c>
      <c r="M2373" s="1457"/>
    </row>
    <row r="2374" spans="1:13" x14ac:dyDescent="0.2">
      <c r="A2374" s="1384">
        <v>11</v>
      </c>
      <c r="B2374" s="147"/>
      <c r="C2374" s="1457" t="s">
        <v>24</v>
      </c>
      <c r="D2374" s="1458" t="s">
        <v>1719</v>
      </c>
      <c r="E2374" s="1357">
        <v>200</v>
      </c>
      <c r="F2374" s="152">
        <v>8.85</v>
      </c>
      <c r="G2374" s="1385">
        <f t="shared" si="56"/>
        <v>1770</v>
      </c>
      <c r="J2374" s="1456"/>
      <c r="K2374" s="1357">
        <v>200</v>
      </c>
      <c r="L2374" s="152">
        <v>8.85</v>
      </c>
      <c r="M2374" s="1457"/>
    </row>
    <row r="2375" spans="1:13" x14ac:dyDescent="0.2">
      <c r="A2375" s="1384">
        <v>12</v>
      </c>
      <c r="B2375" s="147"/>
      <c r="C2375" s="1457" t="s">
        <v>700</v>
      </c>
      <c r="D2375" s="1459" t="s">
        <v>2007</v>
      </c>
      <c r="E2375" s="1357">
        <v>25</v>
      </c>
      <c r="F2375" s="152">
        <v>300</v>
      </c>
      <c r="G2375" s="1385">
        <f t="shared" si="56"/>
        <v>7500</v>
      </c>
      <c r="J2375" s="1456"/>
      <c r="K2375" s="1357">
        <v>25</v>
      </c>
      <c r="L2375" s="152">
        <v>300</v>
      </c>
      <c r="M2375" s="1457"/>
    </row>
    <row r="2376" spans="1:13" x14ac:dyDescent="0.2">
      <c r="A2376" s="1384">
        <v>13</v>
      </c>
      <c r="B2376" s="147"/>
      <c r="C2376" s="1457" t="s">
        <v>620</v>
      </c>
      <c r="D2376" s="1458" t="s">
        <v>2008</v>
      </c>
      <c r="E2376" s="1357">
        <v>3</v>
      </c>
      <c r="F2376" s="152">
        <v>41</v>
      </c>
      <c r="G2376" s="1385">
        <f t="shared" si="56"/>
        <v>123</v>
      </c>
      <c r="J2376" s="1456"/>
      <c r="K2376" s="1357">
        <v>3</v>
      </c>
      <c r="L2376" s="152">
        <v>41</v>
      </c>
      <c r="M2376" s="1457"/>
    </row>
    <row r="2377" spans="1:13" x14ac:dyDescent="0.2">
      <c r="A2377" s="1384">
        <v>14</v>
      </c>
      <c r="B2377" s="147"/>
      <c r="C2377" s="1457" t="s">
        <v>24</v>
      </c>
      <c r="D2377" s="1459" t="s">
        <v>271</v>
      </c>
      <c r="E2377" s="1357">
        <v>40</v>
      </c>
      <c r="F2377" s="152">
        <v>136</v>
      </c>
      <c r="G2377" s="1385">
        <f t="shared" si="56"/>
        <v>5440</v>
      </c>
      <c r="J2377" s="1456"/>
      <c r="K2377" s="1357">
        <v>40</v>
      </c>
      <c r="L2377" s="152">
        <v>136</v>
      </c>
      <c r="M2377" s="1457"/>
    </row>
    <row r="2378" spans="1:13" x14ac:dyDescent="0.2">
      <c r="A2378" s="1384">
        <v>15</v>
      </c>
      <c r="B2378" s="147"/>
      <c r="C2378" s="1457" t="s">
        <v>227</v>
      </c>
      <c r="D2378" s="1458" t="s">
        <v>1857</v>
      </c>
      <c r="E2378" s="1502">
        <v>174</v>
      </c>
      <c r="F2378" s="152">
        <v>130</v>
      </c>
      <c r="G2378" s="1385">
        <f t="shared" si="56"/>
        <v>22620</v>
      </c>
      <c r="J2378" s="1456"/>
      <c r="K2378" s="1502">
        <v>200</v>
      </c>
      <c r="L2378" s="152">
        <v>130</v>
      </c>
      <c r="M2378" s="1457"/>
    </row>
    <row r="2379" spans="1:13" x14ac:dyDescent="0.2">
      <c r="A2379" s="1384">
        <v>16</v>
      </c>
      <c r="B2379" s="147"/>
      <c r="C2379" s="1457" t="s">
        <v>24</v>
      </c>
      <c r="D2379" s="1458" t="s">
        <v>1722</v>
      </c>
      <c r="E2379" s="1502">
        <v>174</v>
      </c>
      <c r="F2379" s="152">
        <v>12.5</v>
      </c>
      <c r="G2379" s="1385">
        <f t="shared" si="56"/>
        <v>2175</v>
      </c>
      <c r="J2379" s="1456"/>
      <c r="K2379" s="1502">
        <v>200</v>
      </c>
      <c r="L2379" s="152">
        <v>12.5</v>
      </c>
      <c r="M2379" s="1457"/>
    </row>
    <row r="2380" spans="1:13" x14ac:dyDescent="0.2">
      <c r="A2380" s="1384">
        <v>17</v>
      </c>
      <c r="B2380" s="147"/>
      <c r="C2380" s="1457" t="s">
        <v>24</v>
      </c>
      <c r="D2380" s="1459" t="s">
        <v>2009</v>
      </c>
      <c r="E2380" s="1502">
        <v>8</v>
      </c>
      <c r="F2380" s="152">
        <v>28.5</v>
      </c>
      <c r="G2380" s="1385">
        <f t="shared" si="56"/>
        <v>228</v>
      </c>
      <c r="J2380" s="1456"/>
      <c r="K2380" s="1502">
        <v>10</v>
      </c>
      <c r="L2380" s="152">
        <v>28.5</v>
      </c>
      <c r="M2380" s="1457"/>
    </row>
    <row r="2381" spans="1:13" x14ac:dyDescent="0.2">
      <c r="A2381" s="1384">
        <v>18</v>
      </c>
      <c r="B2381" s="147"/>
      <c r="C2381" s="1457" t="s">
        <v>24</v>
      </c>
      <c r="D2381" s="1459" t="s">
        <v>2010</v>
      </c>
      <c r="E2381" s="1502">
        <v>239</v>
      </c>
      <c r="F2381" s="1339">
        <v>20</v>
      </c>
      <c r="G2381" s="1385">
        <f t="shared" si="56"/>
        <v>4780</v>
      </c>
      <c r="J2381" s="1456"/>
      <c r="K2381" s="1502">
        <v>1000</v>
      </c>
      <c r="L2381" s="1339">
        <v>20</v>
      </c>
      <c r="M2381" s="1457"/>
    </row>
    <row r="2382" spans="1:13" x14ac:dyDescent="0.2">
      <c r="A2382" s="1384">
        <v>19</v>
      </c>
      <c r="B2382" s="147"/>
      <c r="C2382" s="1457" t="s">
        <v>24</v>
      </c>
      <c r="D2382" s="1458" t="s">
        <v>2011</v>
      </c>
      <c r="E2382" s="1502">
        <v>3535</v>
      </c>
      <c r="F2382" s="1339">
        <v>14</v>
      </c>
      <c r="G2382" s="1385">
        <f t="shared" si="56"/>
        <v>49490</v>
      </c>
      <c r="J2382" s="1456"/>
      <c r="K2382" s="1502">
        <v>10000</v>
      </c>
      <c r="L2382" s="1339">
        <v>14</v>
      </c>
      <c r="M2382" s="1457"/>
    </row>
    <row r="2383" spans="1:13" x14ac:dyDescent="0.2">
      <c r="A2383" s="1384">
        <v>20</v>
      </c>
      <c r="B2383" s="147"/>
      <c r="C2383" s="1457" t="s">
        <v>24</v>
      </c>
      <c r="D2383" s="1458" t="s">
        <v>2012</v>
      </c>
      <c r="E2383" s="1502">
        <v>4643</v>
      </c>
      <c r="F2383" s="1339">
        <v>15.35</v>
      </c>
      <c r="G2383" s="1385">
        <f t="shared" si="56"/>
        <v>71270.05</v>
      </c>
      <c r="J2383" s="1456"/>
      <c r="K2383" s="1502">
        <v>12000</v>
      </c>
      <c r="L2383" s="1339">
        <v>15.35</v>
      </c>
      <c r="M2383" s="1457"/>
    </row>
    <row r="2384" spans="1:13" x14ac:dyDescent="0.2">
      <c r="A2384" s="1384">
        <v>21</v>
      </c>
      <c r="B2384" s="147"/>
      <c r="C2384" s="1457" t="s">
        <v>24</v>
      </c>
      <c r="D2384" s="1462" t="s">
        <v>2013</v>
      </c>
      <c r="E2384" s="1502">
        <v>11827</v>
      </c>
      <c r="F2384" s="1339">
        <v>20.9</v>
      </c>
      <c r="G2384" s="1385">
        <f t="shared" si="56"/>
        <v>247184.3</v>
      </c>
      <c r="J2384" s="1456"/>
      <c r="K2384" s="1502">
        <v>12000</v>
      </c>
      <c r="L2384" s="1339">
        <v>20.9</v>
      </c>
      <c r="M2384" s="1457"/>
    </row>
    <row r="2385" spans="1:13" x14ac:dyDescent="0.2">
      <c r="A2385" s="1384">
        <v>22</v>
      </c>
      <c r="B2385" s="147"/>
      <c r="C2385" s="1457" t="s">
        <v>700</v>
      </c>
      <c r="D2385" s="1459" t="s">
        <v>2014</v>
      </c>
      <c r="E2385" s="1502">
        <v>62</v>
      </c>
      <c r="F2385" s="1339">
        <v>150</v>
      </c>
      <c r="G2385" s="1385">
        <f t="shared" si="56"/>
        <v>9300</v>
      </c>
      <c r="J2385" s="1456"/>
      <c r="K2385" s="1502">
        <v>100</v>
      </c>
      <c r="L2385" s="1339">
        <v>150</v>
      </c>
      <c r="M2385" s="1457"/>
    </row>
    <row r="2386" spans="1:13" x14ac:dyDescent="0.2">
      <c r="A2386" s="1384">
        <v>23</v>
      </c>
      <c r="B2386" s="147"/>
      <c r="C2386" s="1457" t="s">
        <v>24</v>
      </c>
      <c r="D2386" s="1458" t="s">
        <v>1732</v>
      </c>
      <c r="E2386" s="1502">
        <v>8</v>
      </c>
      <c r="F2386" s="1339">
        <v>23</v>
      </c>
      <c r="G2386" s="1385">
        <f t="shared" si="56"/>
        <v>184</v>
      </c>
      <c r="J2386" s="1456"/>
      <c r="K2386" s="1502">
        <v>10</v>
      </c>
      <c r="L2386" s="1339">
        <v>23</v>
      </c>
      <c r="M2386" s="1457"/>
    </row>
    <row r="2387" spans="1:13" x14ac:dyDescent="0.2">
      <c r="A2387" s="1384">
        <v>24</v>
      </c>
      <c r="B2387" s="147"/>
      <c r="C2387" s="1457" t="s">
        <v>24</v>
      </c>
      <c r="D2387" s="1458" t="s">
        <v>2015</v>
      </c>
      <c r="E2387" s="1502">
        <v>7</v>
      </c>
      <c r="F2387" s="1339">
        <v>30</v>
      </c>
      <c r="G2387" s="1385">
        <f t="shared" si="56"/>
        <v>210</v>
      </c>
      <c r="J2387" s="1456"/>
      <c r="K2387" s="1502">
        <v>10</v>
      </c>
      <c r="L2387" s="1339">
        <v>30</v>
      </c>
      <c r="M2387" s="1457"/>
    </row>
    <row r="2388" spans="1:13" x14ac:dyDescent="0.2">
      <c r="A2388" s="1384">
        <v>25</v>
      </c>
      <c r="B2388" s="147"/>
      <c r="C2388" s="1457" t="s">
        <v>24</v>
      </c>
      <c r="D2388" s="1458" t="s">
        <v>2016</v>
      </c>
      <c r="E2388" s="1502">
        <v>37</v>
      </c>
      <c r="F2388" s="1339">
        <v>35</v>
      </c>
      <c r="G2388" s="1385">
        <f t="shared" si="56"/>
        <v>1295</v>
      </c>
      <c r="J2388" s="1456"/>
      <c r="K2388" s="1502">
        <v>50</v>
      </c>
      <c r="L2388" s="1339">
        <v>35</v>
      </c>
      <c r="M2388" s="1457"/>
    </row>
    <row r="2389" spans="1:13" x14ac:dyDescent="0.2">
      <c r="A2389" s="1384">
        <v>26</v>
      </c>
      <c r="B2389" s="147"/>
      <c r="C2389" s="1457" t="s">
        <v>24</v>
      </c>
      <c r="D2389" s="1458" t="s">
        <v>2017</v>
      </c>
      <c r="E2389" s="1502">
        <v>16</v>
      </c>
      <c r="F2389" s="1339">
        <v>55</v>
      </c>
      <c r="G2389" s="1385">
        <f t="shared" si="56"/>
        <v>880</v>
      </c>
      <c r="J2389" s="1456"/>
      <c r="K2389" s="1502">
        <v>25</v>
      </c>
      <c r="L2389" s="1339">
        <v>55</v>
      </c>
      <c r="M2389" s="1457"/>
    </row>
    <row r="2390" spans="1:13" x14ac:dyDescent="0.2">
      <c r="A2390" s="1384">
        <v>27</v>
      </c>
      <c r="B2390" s="147"/>
      <c r="C2390" s="1457" t="s">
        <v>24</v>
      </c>
      <c r="D2390" s="1458" t="s">
        <v>216</v>
      </c>
      <c r="E2390" s="1502">
        <v>2</v>
      </c>
      <c r="F2390" s="1339">
        <v>66</v>
      </c>
      <c r="G2390" s="1385">
        <f t="shared" si="56"/>
        <v>132</v>
      </c>
      <c r="J2390" s="1456"/>
      <c r="K2390" s="1502">
        <v>3</v>
      </c>
      <c r="L2390" s="1339">
        <v>66</v>
      </c>
      <c r="M2390" s="1457"/>
    </row>
    <row r="2391" spans="1:13" x14ac:dyDescent="0.2">
      <c r="A2391" s="1384">
        <v>28</v>
      </c>
      <c r="B2391" s="147"/>
      <c r="C2391" s="1457" t="s">
        <v>24</v>
      </c>
      <c r="D2391" s="1458" t="s">
        <v>2018</v>
      </c>
      <c r="E2391" s="1358">
        <v>3</v>
      </c>
      <c r="F2391" s="1339">
        <v>66</v>
      </c>
      <c r="G2391" s="1385">
        <f t="shared" si="56"/>
        <v>198</v>
      </c>
      <c r="J2391" s="1456"/>
      <c r="K2391" s="1358">
        <v>3</v>
      </c>
      <c r="L2391" s="1339">
        <v>66</v>
      </c>
      <c r="M2391" s="1457"/>
    </row>
    <row r="2392" spans="1:13" x14ac:dyDescent="0.2">
      <c r="A2392" s="1384">
        <v>29</v>
      </c>
      <c r="B2392" s="147"/>
      <c r="C2392" s="1457" t="s">
        <v>24</v>
      </c>
      <c r="D2392" s="1458" t="s">
        <v>219</v>
      </c>
      <c r="E2392" s="1502">
        <v>2</v>
      </c>
      <c r="F2392" s="1339">
        <v>66</v>
      </c>
      <c r="G2392" s="1385">
        <f t="shared" si="56"/>
        <v>132</v>
      </c>
      <c r="J2392" s="1456"/>
      <c r="K2392" s="1502">
        <v>3</v>
      </c>
      <c r="L2392" s="1339">
        <v>66</v>
      </c>
      <c r="M2392" s="1457"/>
    </row>
    <row r="2393" spans="1:13" x14ac:dyDescent="0.2">
      <c r="A2393" s="1384"/>
      <c r="B2393" s="147"/>
      <c r="C2393" s="1437"/>
      <c r="D2393" s="1438"/>
      <c r="E2393" s="1358"/>
      <c r="F2393" s="1339"/>
      <c r="G2393" s="1396"/>
      <c r="J2393" s="1456"/>
      <c r="K2393" s="1457"/>
      <c r="L2393" s="1457"/>
      <c r="M2393" s="1457"/>
    </row>
    <row r="2394" spans="1:13" ht="13.5" thickBot="1" x14ac:dyDescent="0.25">
      <c r="A2394" s="1444"/>
      <c r="B2394" s="49"/>
      <c r="C2394" s="1445"/>
      <c r="D2394" s="1446"/>
      <c r="E2394" s="1242"/>
      <c r="F2394" s="52" t="s">
        <v>192</v>
      </c>
      <c r="G2394" s="110">
        <f>SUM(G2364:G2393)</f>
        <v>721869.85</v>
      </c>
      <c r="J2394" s="1456"/>
      <c r="K2394" s="1457"/>
      <c r="L2394" s="1457"/>
      <c r="M2394" s="1457"/>
    </row>
    <row r="2395" spans="1:13" ht="13.5" thickTop="1" x14ac:dyDescent="0.2">
      <c r="A2395" s="1092" t="s">
        <v>568</v>
      </c>
      <c r="B2395" s="89"/>
      <c r="C2395" s="1431"/>
      <c r="E2395" s="1243"/>
      <c r="G2395" s="17"/>
      <c r="J2395" s="1456"/>
      <c r="K2395" s="1457"/>
      <c r="L2395" s="1457"/>
      <c r="M2395" s="1457"/>
    </row>
    <row r="2396" spans="1:13" ht="13.5" thickBot="1" x14ac:dyDescent="0.25">
      <c r="A2396" s="1095"/>
      <c r="B2396" s="90"/>
      <c r="C2396" s="90"/>
      <c r="D2396" s="997"/>
      <c r="E2396" s="1244"/>
      <c r="F2396" s="58"/>
      <c r="G2396" s="59"/>
      <c r="J2396" s="1456"/>
      <c r="K2396" s="1457"/>
      <c r="L2396" s="1457"/>
      <c r="M2396" s="1457"/>
    </row>
    <row r="2397" spans="1:13" ht="13.5" thickTop="1" x14ac:dyDescent="0.2">
      <c r="A2397" s="3411"/>
      <c r="B2397" s="3412"/>
      <c r="C2397" s="3412"/>
      <c r="D2397" s="998" t="s">
        <v>18</v>
      </c>
      <c r="E2397" s="3413" t="s">
        <v>19</v>
      </c>
      <c r="F2397" s="3413"/>
      <c r="G2397" s="3414"/>
      <c r="J2397" s="1456"/>
      <c r="K2397" s="1457"/>
      <c r="L2397" s="1457"/>
      <c r="M2397" s="1457"/>
    </row>
    <row r="2398" spans="1:13" x14ac:dyDescent="0.2">
      <c r="A2398" s="3400" t="s">
        <v>20</v>
      </c>
      <c r="B2398" s="3401"/>
      <c r="C2398" s="3401"/>
      <c r="D2398" s="999"/>
      <c r="E2398" s="3402"/>
      <c r="F2398" s="3403"/>
      <c r="G2398" s="3404"/>
      <c r="J2398" s="1456"/>
      <c r="K2398" s="1457"/>
      <c r="L2398" s="1457"/>
      <c r="M2398" s="1457"/>
    </row>
    <row r="2399" spans="1:13" x14ac:dyDescent="0.2">
      <c r="A2399" s="3400" t="s">
        <v>21</v>
      </c>
      <c r="B2399" s="3401"/>
      <c r="C2399" s="3401"/>
      <c r="D2399" s="1000" t="s">
        <v>85</v>
      </c>
      <c r="E2399" s="3405" t="s">
        <v>25</v>
      </c>
      <c r="F2399" s="3405"/>
      <c r="G2399" s="3406"/>
      <c r="J2399" s="1456"/>
      <c r="K2399" s="1457"/>
      <c r="L2399" s="1457"/>
      <c r="M2399" s="1457"/>
    </row>
    <row r="2400" spans="1:13" ht="13.5" thickBot="1" x14ac:dyDescent="0.25">
      <c r="A2400" s="3407" t="s">
        <v>22</v>
      </c>
      <c r="B2400" s="3408"/>
      <c r="C2400" s="3408"/>
      <c r="D2400" s="1001" t="s">
        <v>113</v>
      </c>
      <c r="E2400" s="3409" t="s">
        <v>23</v>
      </c>
      <c r="F2400" s="3409"/>
      <c r="G2400" s="3410"/>
      <c r="J2400" s="1456"/>
      <c r="K2400" s="1457"/>
      <c r="L2400" s="1457"/>
      <c r="M2400" s="1457"/>
    </row>
    <row r="2401" spans="1:13" ht="16.5" x14ac:dyDescent="0.25">
      <c r="A2401" s="3415" t="s">
        <v>0</v>
      </c>
      <c r="B2401" s="3416"/>
      <c r="C2401" s="3416"/>
      <c r="D2401" s="3416"/>
      <c r="E2401" s="3416"/>
      <c r="F2401" s="3416"/>
      <c r="G2401" s="3417"/>
      <c r="J2401" s="1456"/>
      <c r="K2401" s="1457"/>
      <c r="L2401" s="1457"/>
      <c r="M2401" s="1457"/>
    </row>
    <row r="2402" spans="1:13" x14ac:dyDescent="0.2">
      <c r="A2402" s="3418" t="s">
        <v>1</v>
      </c>
      <c r="B2402" s="3419"/>
      <c r="C2402" s="3419"/>
      <c r="D2402" s="3419"/>
      <c r="E2402" s="3419"/>
      <c r="F2402" s="3419"/>
      <c r="G2402" s="3420"/>
      <c r="J2402" s="1456"/>
      <c r="K2402" s="1457"/>
      <c r="L2402" s="1457"/>
      <c r="M2402" s="1457"/>
    </row>
    <row r="2403" spans="1:13" x14ac:dyDescent="0.2">
      <c r="A2403" s="3421" t="s">
        <v>2</v>
      </c>
      <c r="B2403" s="3422"/>
      <c r="C2403" s="3422"/>
      <c r="D2403" s="3422"/>
      <c r="E2403" s="3422"/>
      <c r="F2403" s="3422"/>
      <c r="G2403" s="3423"/>
      <c r="J2403" s="1456"/>
      <c r="K2403" s="1457"/>
      <c r="L2403" s="1457"/>
      <c r="M2403" s="1457"/>
    </row>
    <row r="2404" spans="1:13" x14ac:dyDescent="0.2">
      <c r="A2404" s="1090"/>
      <c r="B2404" s="3"/>
      <c r="C2404" s="1430"/>
      <c r="D2404" s="990"/>
      <c r="E2404" s="1240"/>
      <c r="F2404" s="6"/>
      <c r="G2404" s="7" t="s">
        <v>1097</v>
      </c>
      <c r="J2404" s="1456"/>
      <c r="K2404" s="1457"/>
      <c r="L2404" s="1457"/>
      <c r="M2404" s="1457"/>
    </row>
    <row r="2405" spans="1:13" x14ac:dyDescent="0.2">
      <c r="A2405" s="1091" t="s">
        <v>4</v>
      </c>
      <c r="B2405" s="9"/>
      <c r="C2405" s="10" t="s">
        <v>77</v>
      </c>
      <c r="D2405" s="991"/>
      <c r="E2405" s="1751" t="s">
        <v>1635</v>
      </c>
      <c r="F2405" s="1794"/>
      <c r="G2405" s="739" t="s">
        <v>437</v>
      </c>
      <c r="J2405" s="1456"/>
      <c r="K2405" s="1457"/>
      <c r="L2405" s="1457"/>
      <c r="M2405" s="1457"/>
    </row>
    <row r="2406" spans="1:13" x14ac:dyDescent="0.2">
      <c r="A2406" s="1092" t="s">
        <v>6</v>
      </c>
      <c r="B2406" s="15"/>
      <c r="C2406" s="16"/>
      <c r="D2406" s="992"/>
      <c r="E2406" s="3719"/>
      <c r="F2406" s="3720"/>
      <c r="G2406" s="17"/>
      <c r="J2406" s="1456"/>
      <c r="K2406" s="1457"/>
      <c r="L2406" s="1457"/>
      <c r="M2406" s="1457"/>
    </row>
    <row r="2407" spans="1:13" x14ac:dyDescent="0.2">
      <c r="A2407" s="1093" t="s">
        <v>7</v>
      </c>
      <c r="B2407" s="19"/>
      <c r="C2407" s="19"/>
      <c r="D2407" s="993"/>
      <c r="E2407" s="1742" t="s">
        <v>8</v>
      </c>
      <c r="F2407" s="1795"/>
      <c r="G2407" s="17" t="s">
        <v>9</v>
      </c>
      <c r="J2407" s="1456"/>
      <c r="K2407" s="1457"/>
      <c r="L2407" s="1457"/>
      <c r="M2407" s="1457"/>
    </row>
    <row r="2408" spans="1:13" x14ac:dyDescent="0.2">
      <c r="A2408" s="1090"/>
      <c r="B2408" s="3"/>
      <c r="C2408" s="1430"/>
      <c r="D2408" s="994"/>
      <c r="E2408" s="3426"/>
      <c r="F2408" s="3427"/>
      <c r="G2408" s="22"/>
      <c r="J2408" s="1456"/>
      <c r="K2408" s="1457"/>
      <c r="L2408" s="1457"/>
      <c r="M2408" s="1457"/>
    </row>
    <row r="2409" spans="1:13" ht="26.25" thickBot="1" x14ac:dyDescent="0.25">
      <c r="A2409" s="1094" t="s">
        <v>10</v>
      </c>
      <c r="B2409" s="24" t="s">
        <v>11</v>
      </c>
      <c r="C2409" s="25" t="s">
        <v>12</v>
      </c>
      <c r="D2409" s="26" t="s">
        <v>13</v>
      </c>
      <c r="E2409" s="27" t="s">
        <v>14</v>
      </c>
      <c r="F2409" s="28" t="s">
        <v>15</v>
      </c>
      <c r="G2409" s="29" t="s">
        <v>16</v>
      </c>
      <c r="J2409" s="1456"/>
      <c r="K2409" s="1457"/>
      <c r="L2409" s="1457"/>
      <c r="M2409" s="1457"/>
    </row>
    <row r="2410" spans="1:13" ht="13.5" thickTop="1" x14ac:dyDescent="0.2">
      <c r="A2410" s="1384"/>
      <c r="B2410" s="676"/>
      <c r="C2410" s="1457"/>
      <c r="D2410" s="1067" t="s">
        <v>193</v>
      </c>
      <c r="E2410" s="1054"/>
      <c r="F2410" s="1078"/>
      <c r="G2410" s="1308">
        <f>$G$2394</f>
        <v>721869.85</v>
      </c>
      <c r="J2410" s="1456"/>
      <c r="K2410" s="1457"/>
      <c r="L2410" s="1457"/>
      <c r="M2410" s="1457"/>
    </row>
    <row r="2411" spans="1:13" x14ac:dyDescent="0.2">
      <c r="A2411" s="1384">
        <v>30</v>
      </c>
      <c r="B2411" s="147"/>
      <c r="C2411" s="1457" t="s">
        <v>24</v>
      </c>
      <c r="D2411" s="1458" t="s">
        <v>2019</v>
      </c>
      <c r="E2411" s="1358">
        <v>3</v>
      </c>
      <c r="F2411" s="1339">
        <v>83</v>
      </c>
      <c r="G2411" s="1396">
        <f>F2411*E2411</f>
        <v>249</v>
      </c>
      <c r="J2411" s="1456"/>
      <c r="K2411" s="1358">
        <v>3</v>
      </c>
      <c r="L2411" s="1339">
        <v>83</v>
      </c>
      <c r="M2411" s="1396">
        <f>L2411*K2411</f>
        <v>249</v>
      </c>
    </row>
    <row r="2412" spans="1:13" x14ac:dyDescent="0.2">
      <c r="A2412" s="1384">
        <v>31</v>
      </c>
      <c r="B2412" s="147"/>
      <c r="C2412" s="1457" t="s">
        <v>24</v>
      </c>
      <c r="D2412" s="1458" t="s">
        <v>221</v>
      </c>
      <c r="E2412" s="1502">
        <v>2</v>
      </c>
      <c r="F2412" s="1339">
        <v>83</v>
      </c>
      <c r="G2412" s="1396">
        <f t="shared" ref="G2412:G2438" si="57">F2412*E2412</f>
        <v>166</v>
      </c>
      <c r="J2412" s="1456"/>
      <c r="K2412" s="1502">
        <v>3</v>
      </c>
      <c r="L2412" s="1339">
        <v>83</v>
      </c>
      <c r="M2412" s="1396">
        <f t="shared" ref="M2412:M2438" si="58">L2412*K2412</f>
        <v>249</v>
      </c>
    </row>
    <row r="2413" spans="1:13" x14ac:dyDescent="0.2">
      <c r="A2413" s="1384">
        <v>32</v>
      </c>
      <c r="B2413" s="147"/>
      <c r="C2413" s="1457" t="s">
        <v>24</v>
      </c>
      <c r="D2413" s="1458" t="s">
        <v>222</v>
      </c>
      <c r="E2413" s="1054">
        <v>3</v>
      </c>
      <c r="F2413" s="145">
        <v>83</v>
      </c>
      <c r="G2413" s="1396">
        <f t="shared" si="57"/>
        <v>249</v>
      </c>
      <c r="J2413" s="1456"/>
      <c r="K2413" s="1054">
        <v>3</v>
      </c>
      <c r="L2413" s="145">
        <v>83</v>
      </c>
      <c r="M2413" s="1396">
        <f t="shared" si="58"/>
        <v>249</v>
      </c>
    </row>
    <row r="2414" spans="1:13" x14ac:dyDescent="0.2">
      <c r="A2414" s="1384">
        <v>33</v>
      </c>
      <c r="B2414" s="147"/>
      <c r="C2414" s="1457" t="s">
        <v>24</v>
      </c>
      <c r="D2414" s="1458" t="s">
        <v>1866</v>
      </c>
      <c r="E2414" s="1178">
        <v>24</v>
      </c>
      <c r="F2414" s="145">
        <v>83</v>
      </c>
      <c r="G2414" s="1396">
        <f t="shared" si="57"/>
        <v>1992</v>
      </c>
      <c r="J2414" s="1456"/>
      <c r="K2414" s="1178">
        <v>25</v>
      </c>
      <c r="L2414" s="145">
        <v>83</v>
      </c>
      <c r="M2414" s="1396">
        <f t="shared" si="58"/>
        <v>2075</v>
      </c>
    </row>
    <row r="2415" spans="1:13" x14ac:dyDescent="0.2">
      <c r="A2415" s="1384">
        <v>34</v>
      </c>
      <c r="B2415" s="147"/>
      <c r="C2415" s="1457" t="s">
        <v>24</v>
      </c>
      <c r="D2415" s="1458" t="s">
        <v>225</v>
      </c>
      <c r="E2415" s="1054">
        <v>25</v>
      </c>
      <c r="F2415" s="145">
        <v>83</v>
      </c>
      <c r="G2415" s="1396">
        <f t="shared" si="57"/>
        <v>2075</v>
      </c>
      <c r="J2415" s="1456"/>
      <c r="K2415" s="1054">
        <v>25</v>
      </c>
      <c r="L2415" s="145">
        <v>83</v>
      </c>
      <c r="M2415" s="1396">
        <f t="shared" si="58"/>
        <v>2075</v>
      </c>
    </row>
    <row r="2416" spans="1:13" x14ac:dyDescent="0.2">
      <c r="A2416" s="1384">
        <v>35</v>
      </c>
      <c r="B2416" s="147"/>
      <c r="C2416" s="1457" t="s">
        <v>24</v>
      </c>
      <c r="D2416" s="1458" t="s">
        <v>2020</v>
      </c>
      <c r="E2416" s="1357">
        <v>3</v>
      </c>
      <c r="F2416" s="145">
        <v>83</v>
      </c>
      <c r="G2416" s="1396">
        <f t="shared" si="57"/>
        <v>249</v>
      </c>
      <c r="J2416" s="1456"/>
      <c r="K2416" s="1357">
        <v>3</v>
      </c>
      <c r="L2416" s="145">
        <v>83</v>
      </c>
      <c r="M2416" s="1396">
        <f t="shared" si="58"/>
        <v>249</v>
      </c>
    </row>
    <row r="2417" spans="1:13" x14ac:dyDescent="0.2">
      <c r="A2417" s="1384">
        <v>36</v>
      </c>
      <c r="B2417" s="147"/>
      <c r="C2417" s="1457" t="s">
        <v>227</v>
      </c>
      <c r="D2417" s="1459" t="s">
        <v>2021</v>
      </c>
      <c r="E2417" s="1357">
        <v>220</v>
      </c>
      <c r="F2417" s="145">
        <v>360</v>
      </c>
      <c r="G2417" s="1396">
        <f t="shared" si="57"/>
        <v>79200</v>
      </c>
      <c r="J2417" s="1456"/>
      <c r="K2417" s="1357">
        <v>220</v>
      </c>
      <c r="L2417" s="145">
        <v>360</v>
      </c>
      <c r="M2417" s="1396">
        <f t="shared" si="58"/>
        <v>79200</v>
      </c>
    </row>
    <row r="2418" spans="1:13" x14ac:dyDescent="0.2">
      <c r="A2418" s="1384">
        <v>37</v>
      </c>
      <c r="B2418" s="147"/>
      <c r="C2418" s="1457" t="s">
        <v>227</v>
      </c>
      <c r="D2418" s="1459" t="s">
        <v>2022</v>
      </c>
      <c r="E2418" s="1357">
        <v>150</v>
      </c>
      <c r="F2418" s="145">
        <v>360</v>
      </c>
      <c r="G2418" s="1396">
        <f t="shared" si="57"/>
        <v>54000</v>
      </c>
      <c r="J2418" s="1456"/>
      <c r="K2418" s="1357">
        <v>150</v>
      </c>
      <c r="L2418" s="145">
        <v>360</v>
      </c>
      <c r="M2418" s="1396">
        <f t="shared" si="58"/>
        <v>54000</v>
      </c>
    </row>
    <row r="2419" spans="1:13" x14ac:dyDescent="0.2">
      <c r="A2419" s="1384">
        <v>38</v>
      </c>
      <c r="B2419" s="147"/>
      <c r="C2419" s="1457" t="s">
        <v>227</v>
      </c>
      <c r="D2419" s="1459" t="s">
        <v>2023</v>
      </c>
      <c r="E2419" s="1357">
        <v>100</v>
      </c>
      <c r="F2419" s="145">
        <v>360</v>
      </c>
      <c r="G2419" s="1396">
        <f t="shared" si="57"/>
        <v>36000</v>
      </c>
      <c r="J2419" s="1456"/>
      <c r="K2419" s="1357">
        <v>100</v>
      </c>
      <c r="L2419" s="145">
        <v>360</v>
      </c>
      <c r="M2419" s="1396">
        <f t="shared" si="58"/>
        <v>36000</v>
      </c>
    </row>
    <row r="2420" spans="1:13" x14ac:dyDescent="0.2">
      <c r="A2420" s="1384">
        <v>39</v>
      </c>
      <c r="B2420" s="147"/>
      <c r="C2420" s="1457" t="s">
        <v>24</v>
      </c>
      <c r="D2420" s="1458" t="s">
        <v>2024</v>
      </c>
      <c r="E2420" s="1501">
        <v>3</v>
      </c>
      <c r="F2420" s="152">
        <v>87</v>
      </c>
      <c r="G2420" s="1396">
        <f t="shared" si="57"/>
        <v>261</v>
      </c>
      <c r="J2420" s="1456"/>
      <c r="K2420" s="1501">
        <v>5</v>
      </c>
      <c r="L2420" s="152">
        <v>87</v>
      </c>
      <c r="M2420" s="1396">
        <f t="shared" si="58"/>
        <v>435</v>
      </c>
    </row>
    <row r="2421" spans="1:13" x14ac:dyDescent="0.2">
      <c r="A2421" s="1384">
        <v>40</v>
      </c>
      <c r="B2421" s="147"/>
      <c r="C2421" s="1457" t="s">
        <v>24</v>
      </c>
      <c r="D2421" s="1459" t="s">
        <v>2025</v>
      </c>
      <c r="E2421" s="1501">
        <v>95</v>
      </c>
      <c r="F2421" s="152">
        <v>87</v>
      </c>
      <c r="G2421" s="1396">
        <f t="shared" si="57"/>
        <v>8265</v>
      </c>
      <c r="J2421" s="1456"/>
      <c r="K2421" s="1501">
        <v>100</v>
      </c>
      <c r="L2421" s="152">
        <v>87</v>
      </c>
      <c r="M2421" s="1396">
        <f t="shared" si="58"/>
        <v>8700</v>
      </c>
    </row>
    <row r="2422" spans="1:13" x14ac:dyDescent="0.2">
      <c r="A2422" s="1384">
        <v>41</v>
      </c>
      <c r="B2422" s="147"/>
      <c r="C2422" s="1457" t="s">
        <v>24</v>
      </c>
      <c r="D2422" s="1459" t="s">
        <v>2026</v>
      </c>
      <c r="E2422" s="1501">
        <v>2</v>
      </c>
      <c r="F2422" s="152">
        <v>87</v>
      </c>
      <c r="G2422" s="1396">
        <f t="shared" si="57"/>
        <v>174</v>
      </c>
      <c r="J2422" s="1456"/>
      <c r="K2422" s="1501">
        <v>5</v>
      </c>
      <c r="L2422" s="152">
        <v>87</v>
      </c>
      <c r="M2422" s="1396">
        <f t="shared" si="58"/>
        <v>435</v>
      </c>
    </row>
    <row r="2423" spans="1:13" x14ac:dyDescent="0.2">
      <c r="A2423" s="1384">
        <v>42</v>
      </c>
      <c r="B2423" s="147"/>
      <c r="C2423" s="1457" t="s">
        <v>24</v>
      </c>
      <c r="D2423" s="1459" t="s">
        <v>235</v>
      </c>
      <c r="E2423" s="1357">
        <v>200</v>
      </c>
      <c r="F2423" s="152">
        <v>15</v>
      </c>
      <c r="G2423" s="1396">
        <f t="shared" si="57"/>
        <v>3000</v>
      </c>
      <c r="J2423" s="1456"/>
      <c r="K2423" s="1357">
        <v>200</v>
      </c>
      <c r="L2423" s="152">
        <v>15</v>
      </c>
      <c r="M2423" s="1396">
        <f t="shared" si="58"/>
        <v>3000</v>
      </c>
    </row>
    <row r="2424" spans="1:13" x14ac:dyDescent="0.2">
      <c r="A2424" s="1384">
        <v>43</v>
      </c>
      <c r="B2424" s="147"/>
      <c r="C2424" s="1457" t="s">
        <v>232</v>
      </c>
      <c r="D2424" s="1458" t="s">
        <v>2027</v>
      </c>
      <c r="E2424" s="1502">
        <v>37</v>
      </c>
      <c r="F2424" s="152">
        <v>190</v>
      </c>
      <c r="G2424" s="1396">
        <f t="shared" si="57"/>
        <v>7030</v>
      </c>
      <c r="J2424" s="1456"/>
      <c r="K2424" s="1502">
        <v>40</v>
      </c>
      <c r="L2424" s="152">
        <v>190</v>
      </c>
      <c r="M2424" s="1396">
        <f t="shared" si="58"/>
        <v>7600</v>
      </c>
    </row>
    <row r="2425" spans="1:13" x14ac:dyDescent="0.2">
      <c r="A2425" s="1384">
        <v>44</v>
      </c>
      <c r="B2425" s="147"/>
      <c r="C2425" s="1457" t="s">
        <v>24</v>
      </c>
      <c r="D2425" s="1458" t="s">
        <v>1744</v>
      </c>
      <c r="E2425" s="1358">
        <v>100</v>
      </c>
      <c r="F2425" s="152">
        <v>35</v>
      </c>
      <c r="G2425" s="1396">
        <f t="shared" si="57"/>
        <v>3500</v>
      </c>
      <c r="J2425" s="1456"/>
      <c r="K2425" s="1358">
        <v>100</v>
      </c>
      <c r="L2425" s="152">
        <v>35</v>
      </c>
      <c r="M2425" s="1396">
        <f t="shared" si="58"/>
        <v>3500</v>
      </c>
    </row>
    <row r="2426" spans="1:13" x14ac:dyDescent="0.2">
      <c r="A2426" s="1384">
        <v>45</v>
      </c>
      <c r="B2426" s="147"/>
      <c r="C2426" s="1457" t="s">
        <v>24</v>
      </c>
      <c r="D2426" s="1458" t="s">
        <v>2028</v>
      </c>
      <c r="E2426" s="1502">
        <v>297</v>
      </c>
      <c r="F2426" s="152">
        <v>35</v>
      </c>
      <c r="G2426" s="1396">
        <f t="shared" si="57"/>
        <v>10395</v>
      </c>
      <c r="J2426" s="1456"/>
      <c r="K2426" s="1502">
        <v>300</v>
      </c>
      <c r="L2426" s="152">
        <v>35</v>
      </c>
      <c r="M2426" s="1396">
        <f t="shared" si="58"/>
        <v>10500</v>
      </c>
    </row>
    <row r="2427" spans="1:13" x14ac:dyDescent="0.2">
      <c r="A2427" s="1384">
        <v>46</v>
      </c>
      <c r="B2427" s="147"/>
      <c r="C2427" s="1457" t="s">
        <v>24</v>
      </c>
      <c r="D2427" s="1458" t="s">
        <v>2029</v>
      </c>
      <c r="E2427" s="1358">
        <v>300</v>
      </c>
      <c r="F2427" s="1339">
        <v>35</v>
      </c>
      <c r="G2427" s="1396">
        <f t="shared" si="57"/>
        <v>10500</v>
      </c>
      <c r="J2427" s="1456"/>
      <c r="K2427" s="1358">
        <v>300</v>
      </c>
      <c r="L2427" s="1339">
        <v>35</v>
      </c>
      <c r="M2427" s="1396">
        <f t="shared" si="58"/>
        <v>10500</v>
      </c>
    </row>
    <row r="2428" spans="1:13" x14ac:dyDescent="0.2">
      <c r="A2428" s="1384">
        <v>47</v>
      </c>
      <c r="B2428" s="147"/>
      <c r="C2428" s="1457" t="s">
        <v>24</v>
      </c>
      <c r="D2428" s="1458" t="s">
        <v>2030</v>
      </c>
      <c r="E2428" s="1358">
        <v>300</v>
      </c>
      <c r="F2428" s="1339">
        <v>59</v>
      </c>
      <c r="G2428" s="1396">
        <f t="shared" si="57"/>
        <v>17700</v>
      </c>
      <c r="J2428" s="1456"/>
      <c r="K2428" s="1358">
        <v>300</v>
      </c>
      <c r="L2428" s="1339">
        <v>59</v>
      </c>
      <c r="M2428" s="1396">
        <f t="shared" si="58"/>
        <v>17700</v>
      </c>
    </row>
    <row r="2429" spans="1:13" x14ac:dyDescent="0.2">
      <c r="A2429" s="1384">
        <v>48</v>
      </c>
      <c r="B2429" s="147"/>
      <c r="C2429" s="1457" t="s">
        <v>24</v>
      </c>
      <c r="D2429" s="1458" t="s">
        <v>2031</v>
      </c>
      <c r="E2429" s="1358">
        <v>100</v>
      </c>
      <c r="F2429" s="1339">
        <v>59</v>
      </c>
      <c r="G2429" s="1396">
        <f t="shared" si="57"/>
        <v>5900</v>
      </c>
      <c r="J2429" s="1456"/>
      <c r="K2429" s="1358">
        <v>100</v>
      </c>
      <c r="L2429" s="1339">
        <v>59</v>
      </c>
      <c r="M2429" s="1396">
        <f t="shared" si="58"/>
        <v>5900</v>
      </c>
    </row>
    <row r="2430" spans="1:13" x14ac:dyDescent="0.2">
      <c r="A2430" s="1384">
        <v>49</v>
      </c>
      <c r="B2430" s="147"/>
      <c r="C2430" s="1457" t="s">
        <v>24</v>
      </c>
      <c r="D2430" s="1458" t="s">
        <v>2032</v>
      </c>
      <c r="E2430" s="1358">
        <v>415</v>
      </c>
      <c r="F2430" s="1339">
        <v>165</v>
      </c>
      <c r="G2430" s="1396">
        <f t="shared" si="57"/>
        <v>68475</v>
      </c>
      <c r="J2430" s="1456"/>
      <c r="K2430" s="1358">
        <v>415</v>
      </c>
      <c r="L2430" s="1339">
        <v>165</v>
      </c>
      <c r="M2430" s="1396">
        <f t="shared" si="58"/>
        <v>68475</v>
      </c>
    </row>
    <row r="2431" spans="1:13" x14ac:dyDescent="0.2">
      <c r="A2431" s="1384">
        <v>50</v>
      </c>
      <c r="B2431" s="147"/>
      <c r="C2431" s="1457" t="s">
        <v>24</v>
      </c>
      <c r="D2431" s="1458" t="s">
        <v>1877</v>
      </c>
      <c r="E2431" s="1358">
        <v>200</v>
      </c>
      <c r="F2431" s="1339">
        <v>190</v>
      </c>
      <c r="G2431" s="1396">
        <f t="shared" si="57"/>
        <v>38000</v>
      </c>
      <c r="J2431" s="1456"/>
      <c r="K2431" s="1358">
        <v>200</v>
      </c>
      <c r="L2431" s="1339">
        <v>190</v>
      </c>
      <c r="M2431" s="1396">
        <f t="shared" si="58"/>
        <v>38000</v>
      </c>
    </row>
    <row r="2432" spans="1:13" x14ac:dyDescent="0.2">
      <c r="A2432" s="1384">
        <v>51</v>
      </c>
      <c r="B2432" s="147"/>
      <c r="C2432" s="1457" t="s">
        <v>24</v>
      </c>
      <c r="D2432" s="1459" t="s">
        <v>1723</v>
      </c>
      <c r="E2432" s="1358">
        <v>200</v>
      </c>
      <c r="F2432" s="1339">
        <v>15.9</v>
      </c>
      <c r="G2432" s="1396">
        <f t="shared" si="57"/>
        <v>3180</v>
      </c>
      <c r="J2432" s="1456"/>
      <c r="K2432" s="1358">
        <v>200</v>
      </c>
      <c r="L2432" s="1339">
        <v>15.9</v>
      </c>
      <c r="M2432" s="1396">
        <f t="shared" si="58"/>
        <v>3180</v>
      </c>
    </row>
    <row r="2433" spans="1:13" x14ac:dyDescent="0.2">
      <c r="A2433" s="1384">
        <v>52</v>
      </c>
      <c r="B2433" s="147"/>
      <c r="C2433" s="1457" t="s">
        <v>2070</v>
      </c>
      <c r="D2433" s="1458" t="s">
        <v>2033</v>
      </c>
      <c r="E2433" s="1358">
        <v>100</v>
      </c>
      <c r="F2433" s="1339">
        <v>17.649999999999999</v>
      </c>
      <c r="G2433" s="1396">
        <f t="shared" si="57"/>
        <v>1764.9999999999998</v>
      </c>
      <c r="J2433" s="1456"/>
      <c r="K2433" s="1358">
        <v>100</v>
      </c>
      <c r="L2433" s="1339">
        <v>17.649999999999999</v>
      </c>
      <c r="M2433" s="1396">
        <f t="shared" si="58"/>
        <v>1764.9999999999998</v>
      </c>
    </row>
    <row r="2434" spans="1:13" x14ac:dyDescent="0.2">
      <c r="A2434" s="1384">
        <v>53</v>
      </c>
      <c r="B2434" s="147"/>
      <c r="C2434" s="1457" t="s">
        <v>24</v>
      </c>
      <c r="D2434" s="1458" t="s">
        <v>2034</v>
      </c>
      <c r="E2434" s="1358">
        <v>24</v>
      </c>
      <c r="F2434" s="1339">
        <v>248</v>
      </c>
      <c r="G2434" s="1396">
        <f t="shared" si="57"/>
        <v>5952</v>
      </c>
      <c r="J2434" s="1456"/>
      <c r="K2434" s="1358">
        <v>24</v>
      </c>
      <c r="L2434" s="1339">
        <v>248</v>
      </c>
      <c r="M2434" s="1396">
        <f t="shared" si="58"/>
        <v>5952</v>
      </c>
    </row>
    <row r="2435" spans="1:13" x14ac:dyDescent="0.2">
      <c r="A2435" s="1384">
        <v>54</v>
      </c>
      <c r="B2435" s="147"/>
      <c r="C2435" s="1457" t="s">
        <v>24</v>
      </c>
      <c r="D2435" s="1458" t="s">
        <v>2035</v>
      </c>
      <c r="E2435" s="1358">
        <v>24</v>
      </c>
      <c r="F2435" s="1339">
        <v>275</v>
      </c>
      <c r="G2435" s="1396">
        <f t="shared" si="57"/>
        <v>6600</v>
      </c>
      <c r="J2435" s="1456"/>
      <c r="K2435" s="1358">
        <v>24</v>
      </c>
      <c r="L2435" s="1339">
        <v>275</v>
      </c>
      <c r="M2435" s="1396">
        <f t="shared" si="58"/>
        <v>6600</v>
      </c>
    </row>
    <row r="2436" spans="1:13" x14ac:dyDescent="0.2">
      <c r="A2436" s="1384">
        <v>55</v>
      </c>
      <c r="B2436" s="147"/>
      <c r="C2436" s="1457" t="s">
        <v>24</v>
      </c>
      <c r="D2436" s="1459" t="s">
        <v>2036</v>
      </c>
      <c r="E2436" s="1502">
        <v>236</v>
      </c>
      <c r="F2436" s="1339">
        <v>99</v>
      </c>
      <c r="G2436" s="1396">
        <f t="shared" si="57"/>
        <v>23364</v>
      </c>
      <c r="J2436" s="1456"/>
      <c r="K2436" s="1502">
        <v>400</v>
      </c>
      <c r="L2436" s="1339">
        <v>99</v>
      </c>
      <c r="M2436" s="1396">
        <f t="shared" si="58"/>
        <v>39600</v>
      </c>
    </row>
    <row r="2437" spans="1:13" x14ac:dyDescent="0.2">
      <c r="A2437" s="1384">
        <v>56</v>
      </c>
      <c r="B2437" s="147"/>
      <c r="C2437" s="1457" t="s">
        <v>24</v>
      </c>
      <c r="D2437" s="1809" t="s">
        <v>249</v>
      </c>
      <c r="E2437" s="1810">
        <v>0</v>
      </c>
      <c r="F2437" s="1339">
        <v>325</v>
      </c>
      <c r="G2437" s="1396">
        <f t="shared" si="57"/>
        <v>0</v>
      </c>
      <c r="J2437" s="1456"/>
      <c r="K2437" s="1502">
        <v>2</v>
      </c>
      <c r="L2437" s="1339">
        <v>325</v>
      </c>
      <c r="M2437" s="1396">
        <f t="shared" si="58"/>
        <v>650</v>
      </c>
    </row>
    <row r="2438" spans="1:13" x14ac:dyDescent="0.2">
      <c r="A2438" s="1384">
        <v>57</v>
      </c>
      <c r="B2438" s="147"/>
      <c r="C2438" s="1457" t="s">
        <v>24</v>
      </c>
      <c r="D2438" s="1811" t="s">
        <v>245</v>
      </c>
      <c r="E2438" s="1810">
        <v>0</v>
      </c>
      <c r="F2438" s="1339">
        <v>325</v>
      </c>
      <c r="G2438" s="1396">
        <f t="shared" si="57"/>
        <v>0</v>
      </c>
      <c r="J2438" s="1456"/>
      <c r="K2438" s="1502">
        <v>2</v>
      </c>
      <c r="L2438" s="1339">
        <v>325</v>
      </c>
      <c r="M2438" s="1396">
        <f t="shared" si="58"/>
        <v>650</v>
      </c>
    </row>
    <row r="2439" spans="1:13" x14ac:dyDescent="0.2">
      <c r="A2439" s="1384"/>
      <c r="B2439" s="147"/>
      <c r="C2439" s="1437"/>
      <c r="D2439" s="1438"/>
      <c r="E2439" s="1358"/>
      <c r="F2439" s="1339"/>
      <c r="G2439" s="1396"/>
      <c r="J2439" s="1456"/>
      <c r="K2439" s="1457"/>
      <c r="L2439" s="1457"/>
      <c r="M2439" s="1457"/>
    </row>
    <row r="2440" spans="1:13" ht="13.5" thickBot="1" x14ac:dyDescent="0.25">
      <c r="A2440" s="1444"/>
      <c r="B2440" s="49"/>
      <c r="C2440" s="1445"/>
      <c r="D2440" s="1446"/>
      <c r="E2440" s="1242"/>
      <c r="F2440" s="52" t="s">
        <v>192</v>
      </c>
      <c r="G2440" s="110">
        <f>SUM(G2410:G2439)</f>
        <v>1110110.8500000001</v>
      </c>
      <c r="J2440" s="1456"/>
      <c r="K2440" s="1457"/>
      <c r="L2440" s="1457"/>
      <c r="M2440" s="1457"/>
    </row>
    <row r="2441" spans="1:13" ht="13.5" thickTop="1" x14ac:dyDescent="0.2">
      <c r="A2441" s="1092" t="s">
        <v>568</v>
      </c>
      <c r="B2441" s="89"/>
      <c r="C2441" s="1431"/>
      <c r="E2441" s="1243"/>
      <c r="G2441" s="17"/>
      <c r="J2441" s="1456"/>
      <c r="K2441" s="1457"/>
      <c r="L2441" s="1457"/>
      <c r="M2441" s="1457"/>
    </row>
    <row r="2442" spans="1:13" ht="13.5" thickBot="1" x14ac:dyDescent="0.25">
      <c r="A2442" s="1095"/>
      <c r="B2442" s="90"/>
      <c r="C2442" s="90"/>
      <c r="D2442" s="997"/>
      <c r="E2442" s="1244"/>
      <c r="F2442" s="58"/>
      <c r="G2442" s="59"/>
      <c r="J2442" s="1456"/>
      <c r="K2442" s="1457"/>
      <c r="L2442" s="1457"/>
      <c r="M2442" s="1457"/>
    </row>
    <row r="2443" spans="1:13" ht="13.5" thickTop="1" x14ac:dyDescent="0.2">
      <c r="A2443" s="3411"/>
      <c r="B2443" s="3412"/>
      <c r="C2443" s="3412"/>
      <c r="D2443" s="998" t="s">
        <v>18</v>
      </c>
      <c r="E2443" s="3413" t="s">
        <v>19</v>
      </c>
      <c r="F2443" s="3413"/>
      <c r="G2443" s="3414"/>
      <c r="J2443" s="1456"/>
      <c r="K2443" s="1457"/>
      <c r="L2443" s="1457"/>
      <c r="M2443" s="1457"/>
    </row>
    <row r="2444" spans="1:13" x14ac:dyDescent="0.2">
      <c r="A2444" s="3400" t="s">
        <v>20</v>
      </c>
      <c r="B2444" s="3401"/>
      <c r="C2444" s="3401"/>
      <c r="D2444" s="999"/>
      <c r="E2444" s="3402"/>
      <c r="F2444" s="3403"/>
      <c r="G2444" s="3404"/>
      <c r="J2444" s="1456"/>
      <c r="K2444" s="1457"/>
      <c r="L2444" s="1457"/>
      <c r="M2444" s="1457"/>
    </row>
    <row r="2445" spans="1:13" x14ac:dyDescent="0.2">
      <c r="A2445" s="3400" t="s">
        <v>21</v>
      </c>
      <c r="B2445" s="3401"/>
      <c r="C2445" s="3401"/>
      <c r="D2445" s="1000" t="s">
        <v>85</v>
      </c>
      <c r="E2445" s="3405" t="s">
        <v>25</v>
      </c>
      <c r="F2445" s="3405"/>
      <c r="G2445" s="3406"/>
      <c r="J2445" s="1456"/>
      <c r="K2445" s="1457"/>
      <c r="L2445" s="1457"/>
      <c r="M2445" s="1457"/>
    </row>
    <row r="2446" spans="1:13" ht="13.5" thickBot="1" x14ac:dyDescent="0.25">
      <c r="A2446" s="3407" t="s">
        <v>22</v>
      </c>
      <c r="B2446" s="3408"/>
      <c r="C2446" s="3408"/>
      <c r="D2446" s="1001" t="s">
        <v>113</v>
      </c>
      <c r="E2446" s="3409" t="s">
        <v>23</v>
      </c>
      <c r="F2446" s="3409"/>
      <c r="G2446" s="3410"/>
      <c r="J2446" s="1456"/>
      <c r="K2446" s="1457"/>
      <c r="L2446" s="1457"/>
      <c r="M2446" s="1457"/>
    </row>
    <row r="2447" spans="1:13" ht="16.5" x14ac:dyDescent="0.25">
      <c r="A2447" s="3415" t="s">
        <v>0</v>
      </c>
      <c r="B2447" s="3416"/>
      <c r="C2447" s="3416"/>
      <c r="D2447" s="3416"/>
      <c r="E2447" s="3416"/>
      <c r="F2447" s="3416"/>
      <c r="G2447" s="3417"/>
      <c r="J2447" s="1456"/>
      <c r="K2447" s="1457"/>
      <c r="L2447" s="1457"/>
      <c r="M2447" s="1457"/>
    </row>
    <row r="2448" spans="1:13" x14ac:dyDescent="0.2">
      <c r="A2448" s="3418" t="s">
        <v>1</v>
      </c>
      <c r="B2448" s="3419"/>
      <c r="C2448" s="3419"/>
      <c r="D2448" s="3419"/>
      <c r="E2448" s="3419"/>
      <c r="F2448" s="3419"/>
      <c r="G2448" s="3420"/>
      <c r="J2448" s="1456"/>
      <c r="K2448" s="1457"/>
      <c r="L2448" s="1457"/>
      <c r="M2448" s="1457"/>
    </row>
    <row r="2449" spans="1:13" x14ac:dyDescent="0.2">
      <c r="A2449" s="3421" t="s">
        <v>2</v>
      </c>
      <c r="B2449" s="3422"/>
      <c r="C2449" s="3422"/>
      <c r="D2449" s="3422"/>
      <c r="E2449" s="3422"/>
      <c r="F2449" s="3422"/>
      <c r="G2449" s="3423"/>
      <c r="J2449" s="1456"/>
      <c r="K2449" s="1457"/>
      <c r="L2449" s="1457"/>
      <c r="M2449" s="1457"/>
    </row>
    <row r="2450" spans="1:13" x14ac:dyDescent="0.2">
      <c r="A2450" s="1090"/>
      <c r="B2450" s="3"/>
      <c r="C2450" s="1430"/>
      <c r="D2450" s="990"/>
      <c r="E2450" s="1240"/>
      <c r="F2450" s="6"/>
      <c r="G2450" s="7" t="s">
        <v>1096</v>
      </c>
      <c r="J2450" s="1456"/>
      <c r="K2450" s="1457"/>
      <c r="L2450" s="1457"/>
      <c r="M2450" s="1457"/>
    </row>
    <row r="2451" spans="1:13" x14ac:dyDescent="0.2">
      <c r="A2451" s="1091" t="s">
        <v>4</v>
      </c>
      <c r="B2451" s="9"/>
      <c r="C2451" s="10" t="s">
        <v>77</v>
      </c>
      <c r="D2451" s="991"/>
      <c r="E2451" s="1751" t="s">
        <v>1635</v>
      </c>
      <c r="F2451" s="1794"/>
      <c r="G2451" s="739" t="s">
        <v>437</v>
      </c>
      <c r="J2451" s="1456"/>
      <c r="K2451" s="1457"/>
      <c r="L2451" s="1457"/>
      <c r="M2451" s="1457"/>
    </row>
    <row r="2452" spans="1:13" x14ac:dyDescent="0.2">
      <c r="A2452" s="1092" t="s">
        <v>6</v>
      </c>
      <c r="B2452" s="15"/>
      <c r="C2452" s="16"/>
      <c r="D2452" s="992"/>
      <c r="E2452" s="3719"/>
      <c r="F2452" s="3720"/>
      <c r="G2452" s="17"/>
      <c r="J2452" s="1456"/>
      <c r="K2452" s="1457"/>
      <c r="L2452" s="1457"/>
      <c r="M2452" s="1457"/>
    </row>
    <row r="2453" spans="1:13" x14ac:dyDescent="0.2">
      <c r="A2453" s="1093" t="s">
        <v>7</v>
      </c>
      <c r="B2453" s="19"/>
      <c r="C2453" s="19"/>
      <c r="D2453" s="993"/>
      <c r="E2453" s="1742" t="s">
        <v>8</v>
      </c>
      <c r="F2453" s="1795"/>
      <c r="G2453" s="17" t="s">
        <v>9</v>
      </c>
      <c r="J2453" s="1456"/>
      <c r="K2453" s="1457"/>
      <c r="L2453" s="1457"/>
      <c r="M2453" s="1457"/>
    </row>
    <row r="2454" spans="1:13" x14ac:dyDescent="0.2">
      <c r="A2454" s="1090"/>
      <c r="B2454" s="3"/>
      <c r="C2454" s="1430"/>
      <c r="D2454" s="994"/>
      <c r="E2454" s="3426"/>
      <c r="F2454" s="3427"/>
      <c r="G2454" s="22"/>
      <c r="J2454" s="1456"/>
      <c r="K2454" s="1457"/>
      <c r="L2454" s="1457"/>
      <c r="M2454" s="1457"/>
    </row>
    <row r="2455" spans="1:13" ht="26.25" thickBot="1" x14ac:dyDescent="0.25">
      <c r="A2455" s="1094" t="s">
        <v>10</v>
      </c>
      <c r="B2455" s="24" t="s">
        <v>11</v>
      </c>
      <c r="C2455" s="25" t="s">
        <v>12</v>
      </c>
      <c r="D2455" s="26" t="s">
        <v>13</v>
      </c>
      <c r="E2455" s="27" t="s">
        <v>14</v>
      </c>
      <c r="F2455" s="28" t="s">
        <v>15</v>
      </c>
      <c r="G2455" s="29" t="s">
        <v>16</v>
      </c>
      <c r="J2455" s="1456"/>
      <c r="K2455" s="1457"/>
      <c r="L2455" s="1457"/>
      <c r="M2455" s="1457"/>
    </row>
    <row r="2456" spans="1:13" ht="13.5" thickTop="1" x14ac:dyDescent="0.2">
      <c r="A2456" s="1384"/>
      <c r="B2456" s="676"/>
      <c r="C2456" s="1457"/>
      <c r="D2456" s="1067" t="s">
        <v>193</v>
      </c>
      <c r="E2456" s="1054"/>
      <c r="F2456" s="1078"/>
      <c r="G2456" s="1308">
        <f>$G$2440</f>
        <v>1110110.8500000001</v>
      </c>
      <c r="J2456" s="1456"/>
      <c r="K2456" s="1457"/>
      <c r="L2456" s="1457"/>
      <c r="M2456" s="1457"/>
    </row>
    <row r="2457" spans="1:13" s="387" customFormat="1" x14ac:dyDescent="0.2">
      <c r="A2457" s="1384">
        <v>58</v>
      </c>
      <c r="B2457" s="147"/>
      <c r="C2457" s="1457" t="s">
        <v>24</v>
      </c>
      <c r="D2457" s="1458" t="s">
        <v>2037</v>
      </c>
      <c r="E2457" s="1502">
        <v>1</v>
      </c>
      <c r="F2457" s="1339">
        <v>325</v>
      </c>
      <c r="G2457" s="1396">
        <f>F2457*E2457</f>
        <v>325</v>
      </c>
      <c r="I2457" s="423"/>
      <c r="J2457" s="1456"/>
      <c r="K2457" s="1502">
        <v>20</v>
      </c>
      <c r="L2457" s="1339">
        <v>325</v>
      </c>
      <c r="M2457" s="1457"/>
    </row>
    <row r="2458" spans="1:13" s="387" customFormat="1" x14ac:dyDescent="0.2">
      <c r="A2458" s="1384">
        <v>59</v>
      </c>
      <c r="B2458" s="147"/>
      <c r="C2458" s="1457" t="s">
        <v>24</v>
      </c>
      <c r="D2458" s="1459" t="s">
        <v>2038</v>
      </c>
      <c r="E2458" s="1502">
        <v>135</v>
      </c>
      <c r="F2458" s="1339">
        <v>64</v>
      </c>
      <c r="G2458" s="1396">
        <f t="shared" ref="G2458:G2483" si="59">F2458*E2458</f>
        <v>8640</v>
      </c>
      <c r="I2458" s="423"/>
      <c r="J2458" s="1456"/>
      <c r="K2458" s="1502">
        <v>150</v>
      </c>
      <c r="L2458" s="1339">
        <v>64</v>
      </c>
      <c r="M2458" s="1457"/>
    </row>
    <row r="2459" spans="1:13" s="387" customFormat="1" x14ac:dyDescent="0.2">
      <c r="A2459" s="1384">
        <v>60</v>
      </c>
      <c r="B2459" s="147"/>
      <c r="C2459" s="1457" t="s">
        <v>24</v>
      </c>
      <c r="D2459" s="1459" t="s">
        <v>2039</v>
      </c>
      <c r="E2459" s="1178">
        <v>89</v>
      </c>
      <c r="F2459" s="145">
        <v>64</v>
      </c>
      <c r="G2459" s="1396">
        <f t="shared" si="59"/>
        <v>5696</v>
      </c>
      <c r="I2459" s="423"/>
      <c r="J2459" s="1456"/>
      <c r="K2459" s="1178">
        <v>99</v>
      </c>
      <c r="L2459" s="145">
        <v>64</v>
      </c>
      <c r="M2459" s="1457"/>
    </row>
    <row r="2460" spans="1:13" s="387" customFormat="1" x14ac:dyDescent="0.2">
      <c r="A2460" s="1384">
        <v>61</v>
      </c>
      <c r="B2460" s="147"/>
      <c r="C2460" s="1457" t="s">
        <v>24</v>
      </c>
      <c r="D2460" s="1459" t="s">
        <v>1751</v>
      </c>
      <c r="E2460" s="1054">
        <v>1000</v>
      </c>
      <c r="F2460" s="145">
        <v>1.5</v>
      </c>
      <c r="G2460" s="1396">
        <f t="shared" si="59"/>
        <v>1500</v>
      </c>
      <c r="I2460" s="423"/>
      <c r="J2460" s="1456"/>
      <c r="K2460" s="1054">
        <v>1000</v>
      </c>
      <c r="L2460" s="145">
        <v>1.5</v>
      </c>
      <c r="M2460" s="1457"/>
    </row>
    <row r="2461" spans="1:13" s="387" customFormat="1" x14ac:dyDescent="0.2">
      <c r="A2461" s="1384">
        <v>62</v>
      </c>
      <c r="B2461" s="147"/>
      <c r="C2461" s="1457" t="s">
        <v>24</v>
      </c>
      <c r="D2461" s="1458" t="s">
        <v>1895</v>
      </c>
      <c r="E2461" s="1357">
        <v>400</v>
      </c>
      <c r="F2461" s="145">
        <v>55</v>
      </c>
      <c r="G2461" s="1396">
        <f t="shared" si="59"/>
        <v>22000</v>
      </c>
      <c r="I2461" s="423"/>
      <c r="J2461" s="1456"/>
      <c r="K2461" s="1357">
        <v>400</v>
      </c>
      <c r="L2461" s="145">
        <v>55</v>
      </c>
      <c r="M2461" s="1457"/>
    </row>
    <row r="2462" spans="1:13" s="387" customFormat="1" x14ac:dyDescent="0.2">
      <c r="A2462" s="1384">
        <v>63</v>
      </c>
      <c r="B2462" s="147"/>
      <c r="C2462" s="1457" t="s">
        <v>24</v>
      </c>
      <c r="D2462" s="1458" t="s">
        <v>1897</v>
      </c>
      <c r="E2462" s="1501">
        <v>77</v>
      </c>
      <c r="F2462" s="145">
        <v>62</v>
      </c>
      <c r="G2462" s="1396">
        <f t="shared" si="59"/>
        <v>4774</v>
      </c>
      <c r="I2462" s="423"/>
      <c r="J2462" s="1456"/>
      <c r="K2462" s="1501">
        <v>100</v>
      </c>
      <c r="L2462" s="145">
        <v>62</v>
      </c>
      <c r="M2462" s="1457"/>
    </row>
    <row r="2463" spans="1:13" s="387" customFormat="1" x14ac:dyDescent="0.2">
      <c r="A2463" s="1384">
        <v>64</v>
      </c>
      <c r="B2463" s="147"/>
      <c r="C2463" s="1457" t="s">
        <v>24</v>
      </c>
      <c r="D2463" s="1458" t="s">
        <v>1898</v>
      </c>
      <c r="E2463" s="1501">
        <v>18</v>
      </c>
      <c r="F2463" s="145">
        <v>125</v>
      </c>
      <c r="G2463" s="1396">
        <f t="shared" si="59"/>
        <v>2250</v>
      </c>
      <c r="I2463" s="423"/>
      <c r="J2463" s="1456"/>
      <c r="K2463" s="1501">
        <v>20</v>
      </c>
      <c r="L2463" s="145">
        <v>125</v>
      </c>
      <c r="M2463" s="1457"/>
    </row>
    <row r="2464" spans="1:13" s="387" customFormat="1" x14ac:dyDescent="0.2">
      <c r="A2464" s="1384">
        <v>65</v>
      </c>
      <c r="B2464" s="147"/>
      <c r="C2464" s="1457" t="s">
        <v>24</v>
      </c>
      <c r="D2464" s="1458" t="s">
        <v>2040</v>
      </c>
      <c r="E2464" s="1357">
        <v>5</v>
      </c>
      <c r="F2464" s="145">
        <v>125</v>
      </c>
      <c r="G2464" s="1396">
        <f t="shared" si="59"/>
        <v>625</v>
      </c>
      <c r="I2464" s="423"/>
      <c r="K2464" s="1357">
        <v>5</v>
      </c>
      <c r="L2464" s="145">
        <v>125</v>
      </c>
    </row>
    <row r="2465" spans="1:13" s="387" customFormat="1" x14ac:dyDescent="0.2">
      <c r="A2465" s="1384">
        <v>66</v>
      </c>
      <c r="B2465" s="147"/>
      <c r="C2465" s="1457" t="s">
        <v>1700</v>
      </c>
      <c r="D2465" s="1458" t="s">
        <v>2041</v>
      </c>
      <c r="E2465" s="1501">
        <v>9</v>
      </c>
      <c r="F2465" s="152">
        <v>2350</v>
      </c>
      <c r="G2465" s="1396">
        <f t="shared" si="59"/>
        <v>21150</v>
      </c>
      <c r="I2465" s="423"/>
      <c r="J2465" s="1503"/>
      <c r="K2465" s="1501">
        <v>10</v>
      </c>
      <c r="L2465" s="152">
        <v>2350</v>
      </c>
      <c r="M2465" s="1758"/>
    </row>
    <row r="2466" spans="1:13" s="387" customFormat="1" x14ac:dyDescent="0.2">
      <c r="A2466" s="1384">
        <v>67</v>
      </c>
      <c r="B2466" s="147"/>
      <c r="C2466" s="1457" t="s">
        <v>1700</v>
      </c>
      <c r="D2466" s="1458" t="s">
        <v>2042</v>
      </c>
      <c r="E2466" s="1357">
        <v>3</v>
      </c>
      <c r="F2466" s="152">
        <v>2350</v>
      </c>
      <c r="G2466" s="1396">
        <f t="shared" si="59"/>
        <v>7050</v>
      </c>
      <c r="I2466" s="423"/>
      <c r="J2466" s="1503"/>
      <c r="K2466" s="1357">
        <v>3</v>
      </c>
      <c r="L2466" s="152">
        <v>2350</v>
      </c>
      <c r="M2466" s="1759"/>
    </row>
    <row r="2467" spans="1:13" s="387" customFormat="1" x14ac:dyDescent="0.2">
      <c r="A2467" s="1384">
        <v>68</v>
      </c>
      <c r="B2467" s="147"/>
      <c r="C2467" s="1457" t="s">
        <v>24</v>
      </c>
      <c r="D2467" s="1458" t="s">
        <v>2043</v>
      </c>
      <c r="E2467" s="1501">
        <v>25</v>
      </c>
      <c r="F2467" s="152">
        <v>1137</v>
      </c>
      <c r="G2467" s="1396">
        <f t="shared" si="59"/>
        <v>28425</v>
      </c>
      <c r="I2467" s="423"/>
      <c r="J2467" s="1503"/>
      <c r="K2467" s="1501">
        <v>36</v>
      </c>
      <c r="L2467" s="152">
        <v>1137</v>
      </c>
      <c r="M2467" s="1759"/>
    </row>
    <row r="2468" spans="1:13" s="387" customFormat="1" x14ac:dyDescent="0.2">
      <c r="A2468" s="1384">
        <v>69</v>
      </c>
      <c r="B2468" s="147"/>
      <c r="C2468" s="1457" t="s">
        <v>24</v>
      </c>
      <c r="D2468" s="1458" t="s">
        <v>2044</v>
      </c>
      <c r="E2468" s="1501">
        <v>16</v>
      </c>
      <c r="F2468" s="152">
        <v>1788</v>
      </c>
      <c r="G2468" s="1396">
        <f t="shared" si="59"/>
        <v>28608</v>
      </c>
      <c r="I2468" s="423"/>
      <c r="J2468" s="1503"/>
      <c r="K2468" s="1501">
        <v>36</v>
      </c>
      <c r="L2468" s="152">
        <v>1788</v>
      </c>
      <c r="M2468" s="1759"/>
    </row>
    <row r="2469" spans="1:13" s="387" customFormat="1" x14ac:dyDescent="0.2">
      <c r="A2469" s="1384">
        <v>70</v>
      </c>
      <c r="B2469" s="147"/>
      <c r="C2469" s="1457" t="s">
        <v>227</v>
      </c>
      <c r="D2469" s="1809" t="s">
        <v>2045</v>
      </c>
      <c r="E2469" s="1810">
        <v>0</v>
      </c>
      <c r="F2469" s="152">
        <v>6816</v>
      </c>
      <c r="G2469" s="1396">
        <f t="shared" si="59"/>
        <v>0</v>
      </c>
      <c r="I2469" s="423"/>
      <c r="J2469" s="1503"/>
      <c r="K2469" s="1502">
        <v>2</v>
      </c>
      <c r="L2469" s="152">
        <v>6816</v>
      </c>
      <c r="M2469" s="1759"/>
    </row>
    <row r="2470" spans="1:13" s="387" customFormat="1" x14ac:dyDescent="0.2">
      <c r="A2470" s="1384">
        <v>71</v>
      </c>
      <c r="B2470" s="147"/>
      <c r="C2470" s="1457" t="s">
        <v>24</v>
      </c>
      <c r="D2470" s="1458" t="s">
        <v>2046</v>
      </c>
      <c r="E2470" s="1502">
        <v>23</v>
      </c>
      <c r="F2470" s="152">
        <v>398</v>
      </c>
      <c r="G2470" s="1396">
        <f t="shared" si="59"/>
        <v>9154</v>
      </c>
      <c r="I2470" s="423"/>
      <c r="J2470" s="1503"/>
      <c r="K2470" s="1502">
        <v>24</v>
      </c>
      <c r="L2470" s="152">
        <v>398</v>
      </c>
      <c r="M2470" s="1759"/>
    </row>
    <row r="2471" spans="1:13" s="387" customFormat="1" x14ac:dyDescent="0.2">
      <c r="A2471" s="1384">
        <v>72</v>
      </c>
      <c r="B2471" s="147"/>
      <c r="C2471" s="1457" t="s">
        <v>1700</v>
      </c>
      <c r="D2471" s="1458" t="s">
        <v>2047</v>
      </c>
      <c r="E2471" s="1502">
        <v>17</v>
      </c>
      <c r="F2471" s="152">
        <v>2595</v>
      </c>
      <c r="G2471" s="1396">
        <f t="shared" si="59"/>
        <v>44115</v>
      </c>
      <c r="I2471" s="423"/>
      <c r="J2471" s="1503"/>
      <c r="K2471" s="1502">
        <v>20</v>
      </c>
      <c r="L2471" s="152">
        <v>2595</v>
      </c>
      <c r="M2471" s="1759"/>
    </row>
    <row r="2472" spans="1:13" s="387" customFormat="1" x14ac:dyDescent="0.2">
      <c r="A2472" s="1384">
        <v>73</v>
      </c>
      <c r="B2472" s="147"/>
      <c r="C2472" s="1457" t="s">
        <v>24</v>
      </c>
      <c r="D2472" s="1458" t="s">
        <v>2048</v>
      </c>
      <c r="E2472" s="1358">
        <v>150</v>
      </c>
      <c r="F2472" s="1339">
        <v>218</v>
      </c>
      <c r="G2472" s="1396">
        <f t="shared" si="59"/>
        <v>32700</v>
      </c>
      <c r="I2472" s="423"/>
      <c r="J2472" s="1503"/>
      <c r="K2472" s="1358">
        <v>150</v>
      </c>
      <c r="L2472" s="1339">
        <v>218</v>
      </c>
      <c r="M2472" s="1759"/>
    </row>
    <row r="2473" spans="1:13" s="387" customFormat="1" x14ac:dyDescent="0.2">
      <c r="A2473" s="1384">
        <v>74</v>
      </c>
      <c r="B2473" s="147"/>
      <c r="C2473" s="1457" t="s">
        <v>24</v>
      </c>
      <c r="D2473" s="1460" t="s">
        <v>1773</v>
      </c>
      <c r="E2473" s="1502">
        <v>17</v>
      </c>
      <c r="F2473" s="1339">
        <v>148</v>
      </c>
      <c r="G2473" s="1396">
        <f t="shared" si="59"/>
        <v>2516</v>
      </c>
      <c r="I2473" s="423"/>
      <c r="J2473" s="1503"/>
      <c r="K2473" s="1502">
        <v>30</v>
      </c>
      <c r="L2473" s="1339">
        <v>148</v>
      </c>
      <c r="M2473" s="1759"/>
    </row>
    <row r="2474" spans="1:13" s="387" customFormat="1" x14ac:dyDescent="0.2">
      <c r="A2474" s="1384">
        <v>75</v>
      </c>
      <c r="B2474" s="147"/>
      <c r="C2474" s="1457" t="s">
        <v>24</v>
      </c>
      <c r="D2474" s="1458" t="s">
        <v>1778</v>
      </c>
      <c r="E2474" s="1502">
        <v>14</v>
      </c>
      <c r="F2474" s="1339">
        <v>22.5</v>
      </c>
      <c r="G2474" s="1396">
        <f t="shared" si="59"/>
        <v>315</v>
      </c>
      <c r="I2474" s="423"/>
      <c r="J2474" s="1503"/>
      <c r="K2474" s="1502">
        <v>20</v>
      </c>
      <c r="L2474" s="1339">
        <v>22.5</v>
      </c>
      <c r="M2474" s="1759"/>
    </row>
    <row r="2475" spans="1:13" s="387" customFormat="1" x14ac:dyDescent="0.2">
      <c r="A2475" s="1384">
        <v>76</v>
      </c>
      <c r="B2475" s="147"/>
      <c r="C2475" s="1457" t="s">
        <v>24</v>
      </c>
      <c r="D2475" s="1458" t="s">
        <v>2049</v>
      </c>
      <c r="E2475" s="1358">
        <v>10</v>
      </c>
      <c r="F2475" s="1339">
        <v>22.5</v>
      </c>
      <c r="G2475" s="1396">
        <f t="shared" si="59"/>
        <v>225</v>
      </c>
      <c r="I2475" s="423"/>
      <c r="J2475" s="1503"/>
      <c r="K2475" s="1358">
        <v>10</v>
      </c>
      <c r="L2475" s="1339">
        <v>22.5</v>
      </c>
      <c r="M2475" s="1759"/>
    </row>
    <row r="2476" spans="1:13" s="387" customFormat="1" x14ac:dyDescent="0.2">
      <c r="A2476" s="1384">
        <v>77</v>
      </c>
      <c r="B2476" s="147"/>
      <c r="C2476" s="1457" t="s">
        <v>24</v>
      </c>
      <c r="D2476" s="1458" t="s">
        <v>2050</v>
      </c>
      <c r="E2476" s="1358">
        <v>100</v>
      </c>
      <c r="F2476" s="1339">
        <v>22.5</v>
      </c>
      <c r="G2476" s="1396">
        <f t="shared" si="59"/>
        <v>2250</v>
      </c>
      <c r="I2476" s="423"/>
      <c r="J2476" s="1503"/>
      <c r="K2476" s="1358">
        <v>100</v>
      </c>
      <c r="L2476" s="1339">
        <v>22.5</v>
      </c>
      <c r="M2476" s="1758"/>
    </row>
    <row r="2477" spans="1:13" s="387" customFormat="1" x14ac:dyDescent="0.2">
      <c r="A2477" s="1384">
        <v>78</v>
      </c>
      <c r="B2477" s="147"/>
      <c r="C2477" s="1457" t="s">
        <v>24</v>
      </c>
      <c r="D2477" s="1458" t="s">
        <v>1777</v>
      </c>
      <c r="E2477" s="1502">
        <v>7</v>
      </c>
      <c r="F2477" s="1339">
        <v>22.5</v>
      </c>
      <c r="G2477" s="1396">
        <f t="shared" si="59"/>
        <v>157.5</v>
      </c>
      <c r="I2477" s="423"/>
      <c r="J2477" s="1503"/>
      <c r="K2477" s="1502">
        <v>10</v>
      </c>
      <c r="L2477" s="1339">
        <v>22.5</v>
      </c>
      <c r="M2477" s="1758"/>
    </row>
    <row r="2478" spans="1:13" s="387" customFormat="1" x14ac:dyDescent="0.2">
      <c r="A2478" s="1384">
        <v>79</v>
      </c>
      <c r="B2478" s="147"/>
      <c r="C2478" s="1457" t="s">
        <v>24</v>
      </c>
      <c r="D2478" s="1458" t="s">
        <v>2051</v>
      </c>
      <c r="E2478" s="1502">
        <v>70</v>
      </c>
      <c r="F2478" s="1339">
        <v>22.5</v>
      </c>
      <c r="G2478" s="1396">
        <f t="shared" si="59"/>
        <v>1575</v>
      </c>
      <c r="I2478" s="423"/>
      <c r="J2478" s="1503"/>
      <c r="K2478" s="1502">
        <v>100</v>
      </c>
      <c r="L2478" s="1339">
        <v>22.5</v>
      </c>
      <c r="M2478" s="1758"/>
    </row>
    <row r="2479" spans="1:13" s="387" customFormat="1" x14ac:dyDescent="0.2">
      <c r="A2479" s="1384">
        <v>80</v>
      </c>
      <c r="B2479" s="147"/>
      <c r="C2479" s="1457" t="s">
        <v>24</v>
      </c>
      <c r="D2479" s="1458" t="s">
        <v>1779</v>
      </c>
      <c r="E2479" s="1502">
        <v>32</v>
      </c>
      <c r="F2479" s="1339">
        <v>470</v>
      </c>
      <c r="G2479" s="1396">
        <f t="shared" si="59"/>
        <v>15040</v>
      </c>
      <c r="I2479" s="423"/>
      <c r="K2479" s="1502">
        <v>50</v>
      </c>
      <c r="L2479" s="1339">
        <v>470</v>
      </c>
    </row>
    <row r="2480" spans="1:13" s="387" customFormat="1" x14ac:dyDescent="0.2">
      <c r="A2480" s="1384">
        <v>81</v>
      </c>
      <c r="B2480" s="147"/>
      <c r="C2480" s="1457" t="s">
        <v>24</v>
      </c>
      <c r="D2480" s="1458" t="s">
        <v>2052</v>
      </c>
      <c r="E2480" s="1502">
        <v>73</v>
      </c>
      <c r="F2480" s="1339">
        <v>31</v>
      </c>
      <c r="G2480" s="1396">
        <f t="shared" si="59"/>
        <v>2263</v>
      </c>
      <c r="I2480" s="423"/>
      <c r="K2480" s="1502">
        <v>100</v>
      </c>
      <c r="L2480" s="1339">
        <v>31</v>
      </c>
    </row>
    <row r="2481" spans="1:12" s="387" customFormat="1" x14ac:dyDescent="0.2">
      <c r="A2481" s="1384">
        <v>82</v>
      </c>
      <c r="B2481" s="147"/>
      <c r="C2481" s="1457" t="s">
        <v>24</v>
      </c>
      <c r="D2481" s="1458" t="s">
        <v>2053</v>
      </c>
      <c r="E2481" s="1502">
        <v>36</v>
      </c>
      <c r="F2481" s="1339">
        <v>31</v>
      </c>
      <c r="G2481" s="1396">
        <f t="shared" si="59"/>
        <v>1116</v>
      </c>
      <c r="I2481" s="423"/>
      <c r="K2481" s="1502">
        <v>50</v>
      </c>
      <c r="L2481" s="1339">
        <v>31</v>
      </c>
    </row>
    <row r="2482" spans="1:12" s="387" customFormat="1" x14ac:dyDescent="0.2">
      <c r="A2482" s="1384">
        <v>83</v>
      </c>
      <c r="B2482" s="147"/>
      <c r="C2482" s="1457" t="s">
        <v>24</v>
      </c>
      <c r="D2482" s="1458" t="s">
        <v>1781</v>
      </c>
      <c r="E2482" s="1502">
        <v>36</v>
      </c>
      <c r="F2482" s="1339">
        <v>31</v>
      </c>
      <c r="G2482" s="1396">
        <f t="shared" si="59"/>
        <v>1116</v>
      </c>
      <c r="I2482" s="423"/>
      <c r="K2482" s="1502">
        <v>50</v>
      </c>
      <c r="L2482" s="1339">
        <v>31</v>
      </c>
    </row>
    <row r="2483" spans="1:12" s="387" customFormat="1" x14ac:dyDescent="0.2">
      <c r="A2483" s="1384">
        <v>84</v>
      </c>
      <c r="B2483" s="147"/>
      <c r="C2483" s="1457" t="s">
        <v>24</v>
      </c>
      <c r="D2483" s="1458" t="s">
        <v>2054</v>
      </c>
      <c r="E2483" s="1502">
        <v>36</v>
      </c>
      <c r="F2483" s="1339">
        <v>31</v>
      </c>
      <c r="G2483" s="1396">
        <f t="shared" si="59"/>
        <v>1116</v>
      </c>
      <c r="I2483" s="423"/>
      <c r="K2483" s="1502">
        <v>50</v>
      </c>
      <c r="L2483" s="1339">
        <v>31</v>
      </c>
    </row>
    <row r="2484" spans="1:12" x14ac:dyDescent="0.2">
      <c r="A2484" s="1384"/>
      <c r="B2484" s="147"/>
      <c r="C2484" s="1437"/>
      <c r="D2484" s="1438"/>
      <c r="E2484" s="1358"/>
      <c r="F2484" s="1339"/>
      <c r="G2484" s="1396"/>
    </row>
    <row r="2485" spans="1:12" ht="13.5" thickBot="1" x14ac:dyDescent="0.25">
      <c r="A2485" s="1444"/>
      <c r="B2485" s="49"/>
      <c r="C2485" s="1445"/>
      <c r="D2485" s="1446"/>
      <c r="E2485" s="1242"/>
      <c r="F2485" s="52" t="s">
        <v>192</v>
      </c>
      <c r="G2485" s="110">
        <f>SUM(G2456:G2484)</f>
        <v>1354812.35</v>
      </c>
    </row>
    <row r="2486" spans="1:12" ht="13.5" thickTop="1" x14ac:dyDescent="0.2">
      <c r="A2486" s="1092" t="s">
        <v>568</v>
      </c>
      <c r="B2486" s="89"/>
      <c r="C2486" s="1431"/>
      <c r="E2486" s="1243"/>
      <c r="G2486" s="17"/>
    </row>
    <row r="2487" spans="1:12" ht="13.5" thickBot="1" x14ac:dyDescent="0.25">
      <c r="A2487" s="1095"/>
      <c r="B2487" s="90"/>
      <c r="C2487" s="90"/>
      <c r="D2487" s="997"/>
      <c r="E2487" s="1244"/>
      <c r="F2487" s="58"/>
      <c r="G2487" s="59"/>
    </row>
    <row r="2488" spans="1:12" ht="13.5" thickTop="1" x14ac:dyDescent="0.2">
      <c r="A2488" s="3411"/>
      <c r="B2488" s="3412"/>
      <c r="C2488" s="3412"/>
      <c r="D2488" s="998" t="s">
        <v>18</v>
      </c>
      <c r="E2488" s="3413" t="s">
        <v>19</v>
      </c>
      <c r="F2488" s="3413"/>
      <c r="G2488" s="3414"/>
    </row>
    <row r="2489" spans="1:12" x14ac:dyDescent="0.2">
      <c r="A2489" s="3400" t="s">
        <v>20</v>
      </c>
      <c r="B2489" s="3401"/>
      <c r="C2489" s="3401"/>
      <c r="D2489" s="999"/>
      <c r="E2489" s="3402"/>
      <c r="F2489" s="3403"/>
      <c r="G2489" s="3404"/>
    </row>
    <row r="2490" spans="1:12" x14ac:dyDescent="0.2">
      <c r="A2490" s="3400" t="s">
        <v>21</v>
      </c>
      <c r="B2490" s="3401"/>
      <c r="C2490" s="3401"/>
      <c r="D2490" s="1000" t="s">
        <v>85</v>
      </c>
      <c r="E2490" s="3405" t="s">
        <v>25</v>
      </c>
      <c r="F2490" s="3405"/>
      <c r="G2490" s="3406"/>
    </row>
    <row r="2491" spans="1:12" ht="13.5" thickBot="1" x14ac:dyDescent="0.25">
      <c r="A2491" s="3407" t="s">
        <v>22</v>
      </c>
      <c r="B2491" s="3408"/>
      <c r="C2491" s="3408"/>
      <c r="D2491" s="1001" t="s">
        <v>113</v>
      </c>
      <c r="E2491" s="3409" t="s">
        <v>23</v>
      </c>
      <c r="F2491" s="3409"/>
      <c r="G2491" s="3410"/>
    </row>
    <row r="2492" spans="1:12" ht="16.5" x14ac:dyDescent="0.25">
      <c r="A2492" s="3415" t="s">
        <v>0</v>
      </c>
      <c r="B2492" s="3416"/>
      <c r="C2492" s="3416"/>
      <c r="D2492" s="3416"/>
      <c r="E2492" s="3416"/>
      <c r="F2492" s="3416"/>
      <c r="G2492" s="3417"/>
    </row>
    <row r="2493" spans="1:12" x14ac:dyDescent="0.2">
      <c r="A2493" s="3418" t="s">
        <v>1</v>
      </c>
      <c r="B2493" s="3419"/>
      <c r="C2493" s="3419"/>
      <c r="D2493" s="3419"/>
      <c r="E2493" s="3419"/>
      <c r="F2493" s="3419"/>
      <c r="G2493" s="3420"/>
    </row>
    <row r="2494" spans="1:12" x14ac:dyDescent="0.2">
      <c r="A2494" s="3421" t="s">
        <v>2</v>
      </c>
      <c r="B2494" s="3422"/>
      <c r="C2494" s="3422"/>
      <c r="D2494" s="3422"/>
      <c r="E2494" s="3422"/>
      <c r="F2494" s="3422"/>
      <c r="G2494" s="3423"/>
    </row>
    <row r="2495" spans="1:12" x14ac:dyDescent="0.2">
      <c r="A2495" s="1090"/>
      <c r="B2495" s="3"/>
      <c r="C2495" s="1430"/>
      <c r="D2495" s="990"/>
      <c r="E2495" s="1240"/>
      <c r="F2495" s="6"/>
      <c r="G2495" s="7" t="s">
        <v>1095</v>
      </c>
    </row>
    <row r="2496" spans="1:12" x14ac:dyDescent="0.2">
      <c r="A2496" s="1091" t="s">
        <v>4</v>
      </c>
      <c r="B2496" s="9"/>
      <c r="C2496" s="10" t="s">
        <v>77</v>
      </c>
      <c r="D2496" s="991"/>
      <c r="E2496" s="1751" t="s">
        <v>1635</v>
      </c>
      <c r="F2496" s="1794"/>
      <c r="G2496" s="739" t="s">
        <v>437</v>
      </c>
    </row>
    <row r="2497" spans="1:12" x14ac:dyDescent="0.2">
      <c r="A2497" s="1092" t="s">
        <v>6</v>
      </c>
      <c r="B2497" s="15"/>
      <c r="C2497" s="16"/>
      <c r="D2497" s="992"/>
      <c r="E2497" s="3719"/>
      <c r="F2497" s="3720"/>
      <c r="G2497" s="17"/>
    </row>
    <row r="2498" spans="1:12" x14ac:dyDescent="0.2">
      <c r="A2498" s="1093" t="s">
        <v>7</v>
      </c>
      <c r="B2498" s="19"/>
      <c r="C2498" s="19"/>
      <c r="D2498" s="993"/>
      <c r="E2498" s="1742" t="s">
        <v>8</v>
      </c>
      <c r="F2498" s="1795"/>
      <c r="G2498" s="17" t="s">
        <v>9</v>
      </c>
    </row>
    <row r="2499" spans="1:12" x14ac:dyDescent="0.2">
      <c r="A2499" s="1090"/>
      <c r="B2499" s="3"/>
      <c r="C2499" s="1430"/>
      <c r="D2499" s="994"/>
      <c r="E2499" s="3426"/>
      <c r="F2499" s="3427"/>
      <c r="G2499" s="22"/>
    </row>
    <row r="2500" spans="1:12" ht="26.25" thickBot="1" x14ac:dyDescent="0.25">
      <c r="A2500" s="1094" t="s">
        <v>10</v>
      </c>
      <c r="B2500" s="24" t="s">
        <v>11</v>
      </c>
      <c r="C2500" s="25" t="s">
        <v>12</v>
      </c>
      <c r="D2500" s="26" t="s">
        <v>13</v>
      </c>
      <c r="E2500" s="27" t="s">
        <v>14</v>
      </c>
      <c r="F2500" s="28" t="s">
        <v>15</v>
      </c>
      <c r="G2500" s="29" t="s">
        <v>16</v>
      </c>
    </row>
    <row r="2501" spans="1:12" ht="13.5" thickTop="1" x14ac:dyDescent="0.2">
      <c r="A2501" s="1384"/>
      <c r="B2501" s="676"/>
      <c r="C2501" s="1457"/>
      <c r="D2501" s="1067" t="s">
        <v>193</v>
      </c>
      <c r="E2501" s="1054"/>
      <c r="F2501" s="1078"/>
      <c r="G2501" s="1308">
        <f>$G$2485</f>
        <v>1354812.35</v>
      </c>
    </row>
    <row r="2502" spans="1:12" x14ac:dyDescent="0.2">
      <c r="A2502" s="1384">
        <v>85</v>
      </c>
      <c r="B2502" s="147"/>
      <c r="C2502" s="1457" t="s">
        <v>875</v>
      </c>
      <c r="D2502" s="1458" t="s">
        <v>2055</v>
      </c>
      <c r="E2502" s="1358">
        <v>50</v>
      </c>
      <c r="F2502" s="1339">
        <v>11</v>
      </c>
      <c r="G2502" s="1396">
        <f>F2502*E2502</f>
        <v>550</v>
      </c>
      <c r="K2502" s="1358">
        <v>50</v>
      </c>
      <c r="L2502" s="1339">
        <v>11</v>
      </c>
    </row>
    <row r="2503" spans="1:12" x14ac:dyDescent="0.2">
      <c r="A2503" s="1384">
        <v>86</v>
      </c>
      <c r="B2503" s="147"/>
      <c r="C2503" s="1457" t="s">
        <v>700</v>
      </c>
      <c r="D2503" s="1458" t="s">
        <v>2056</v>
      </c>
      <c r="E2503" s="1502">
        <v>7</v>
      </c>
      <c r="F2503" s="1339">
        <v>1064</v>
      </c>
      <c r="G2503" s="1396">
        <f t="shared" ref="G2503:G2528" si="60">F2503*E2503</f>
        <v>7448</v>
      </c>
      <c r="K2503" s="1502">
        <v>8</v>
      </c>
      <c r="L2503" s="1339">
        <v>1064</v>
      </c>
    </row>
    <row r="2504" spans="1:12" x14ac:dyDescent="0.2">
      <c r="A2504" s="1384">
        <v>87</v>
      </c>
      <c r="B2504" s="147"/>
      <c r="C2504" s="1457" t="s">
        <v>24</v>
      </c>
      <c r="D2504" s="1458" t="s">
        <v>2057</v>
      </c>
      <c r="E2504" s="1054">
        <v>400</v>
      </c>
      <c r="F2504" s="145">
        <v>11</v>
      </c>
      <c r="G2504" s="1396">
        <f t="shared" si="60"/>
        <v>4400</v>
      </c>
      <c r="K2504" s="1054">
        <v>400</v>
      </c>
      <c r="L2504" s="145">
        <v>11</v>
      </c>
    </row>
    <row r="2505" spans="1:12" x14ac:dyDescent="0.2">
      <c r="A2505" s="1384">
        <v>88</v>
      </c>
      <c r="B2505" s="147"/>
      <c r="C2505" s="1457" t="s">
        <v>24</v>
      </c>
      <c r="D2505" s="1459" t="s">
        <v>2058</v>
      </c>
      <c r="E2505" s="1054">
        <v>300</v>
      </c>
      <c r="F2505" s="145">
        <v>32.25</v>
      </c>
      <c r="G2505" s="1396">
        <f t="shared" si="60"/>
        <v>9675</v>
      </c>
      <c r="K2505" s="1054">
        <v>300</v>
      </c>
      <c r="L2505" s="145">
        <v>32.25</v>
      </c>
    </row>
    <row r="2506" spans="1:12" x14ac:dyDescent="0.2">
      <c r="A2506" s="1384">
        <v>89</v>
      </c>
      <c r="B2506" s="147"/>
      <c r="C2506" s="1457" t="s">
        <v>24</v>
      </c>
      <c r="D2506" s="1458" t="s">
        <v>2059</v>
      </c>
      <c r="E2506" s="1054">
        <v>30</v>
      </c>
      <c r="F2506" s="145">
        <v>11</v>
      </c>
      <c r="G2506" s="1396">
        <f t="shared" si="60"/>
        <v>330</v>
      </c>
      <c r="K2506" s="1054">
        <v>30</v>
      </c>
      <c r="L2506" s="145">
        <v>11</v>
      </c>
    </row>
    <row r="2507" spans="1:12" x14ac:dyDescent="0.2">
      <c r="A2507" s="1384">
        <v>90</v>
      </c>
      <c r="B2507" s="147"/>
      <c r="C2507" s="1457" t="s">
        <v>700</v>
      </c>
      <c r="D2507" s="1458" t="s">
        <v>2060</v>
      </c>
      <c r="E2507" s="1501">
        <v>3</v>
      </c>
      <c r="F2507" s="145">
        <v>1866</v>
      </c>
      <c r="G2507" s="1396">
        <f t="shared" si="60"/>
        <v>5598</v>
      </c>
      <c r="K2507" s="1501">
        <v>10</v>
      </c>
      <c r="L2507" s="145">
        <v>1866</v>
      </c>
    </row>
    <row r="2508" spans="1:12" x14ac:dyDescent="0.2">
      <c r="A2508" s="1384">
        <v>91</v>
      </c>
      <c r="B2508" s="147"/>
      <c r="C2508" s="1457" t="s">
        <v>24</v>
      </c>
      <c r="D2508" s="1458" t="s">
        <v>2061</v>
      </c>
      <c r="E2508" s="1501">
        <v>12</v>
      </c>
      <c r="F2508" s="145">
        <v>178</v>
      </c>
      <c r="G2508" s="1396">
        <f t="shared" si="60"/>
        <v>2136</v>
      </c>
      <c r="K2508" s="1501">
        <v>1000</v>
      </c>
      <c r="L2508" s="145">
        <v>178</v>
      </c>
    </row>
    <row r="2509" spans="1:12" x14ac:dyDescent="0.2">
      <c r="A2509" s="1384">
        <v>92</v>
      </c>
      <c r="B2509" s="147"/>
      <c r="C2509" s="1457" t="s">
        <v>543</v>
      </c>
      <c r="D2509" s="1458" t="s">
        <v>1793</v>
      </c>
      <c r="E2509" s="1501">
        <v>4</v>
      </c>
      <c r="F2509" s="145">
        <v>118.5</v>
      </c>
      <c r="G2509" s="1396">
        <f t="shared" si="60"/>
        <v>474</v>
      </c>
      <c r="K2509" s="1501">
        <v>10</v>
      </c>
      <c r="L2509" s="145">
        <v>118.5</v>
      </c>
    </row>
    <row r="2510" spans="1:12" x14ac:dyDescent="0.2">
      <c r="A2510" s="1384">
        <v>93</v>
      </c>
      <c r="B2510" s="147"/>
      <c r="C2510" s="1457" t="s">
        <v>24</v>
      </c>
      <c r="D2510" s="1458" t="s">
        <v>2062</v>
      </c>
      <c r="E2510" s="1501">
        <v>204</v>
      </c>
      <c r="F2510" s="145">
        <v>32</v>
      </c>
      <c r="G2510" s="1396">
        <f t="shared" si="60"/>
        <v>6528</v>
      </c>
      <c r="K2510" s="1501">
        <v>300</v>
      </c>
      <c r="L2510" s="145">
        <v>32</v>
      </c>
    </row>
    <row r="2511" spans="1:12" x14ac:dyDescent="0.2">
      <c r="A2511" s="1384">
        <v>94</v>
      </c>
      <c r="B2511" s="147"/>
      <c r="C2511" s="1457" t="s">
        <v>24</v>
      </c>
      <c r="D2511" s="1458" t="s">
        <v>2063</v>
      </c>
      <c r="E2511" s="1501">
        <v>416</v>
      </c>
      <c r="F2511" s="152">
        <v>30</v>
      </c>
      <c r="G2511" s="1396">
        <f t="shared" si="60"/>
        <v>12480</v>
      </c>
      <c r="K2511" s="1501">
        <v>500</v>
      </c>
      <c r="L2511" s="152">
        <v>30</v>
      </c>
    </row>
    <row r="2512" spans="1:12" x14ac:dyDescent="0.2">
      <c r="A2512" s="1384">
        <v>95</v>
      </c>
      <c r="B2512" s="147"/>
      <c r="C2512" s="1457" t="s">
        <v>24</v>
      </c>
      <c r="D2512" s="1458" t="s">
        <v>2064</v>
      </c>
      <c r="E2512" s="1501">
        <v>91</v>
      </c>
      <c r="F2512" s="152">
        <v>8.65</v>
      </c>
      <c r="G2512" s="1396">
        <f t="shared" si="60"/>
        <v>787.15</v>
      </c>
      <c r="K2512" s="1501">
        <v>200</v>
      </c>
      <c r="L2512" s="152">
        <v>8.65</v>
      </c>
    </row>
    <row r="2513" spans="1:12" x14ac:dyDescent="0.2">
      <c r="A2513" s="1384">
        <v>96</v>
      </c>
      <c r="B2513" s="147"/>
      <c r="C2513" s="1457" t="s">
        <v>227</v>
      </c>
      <c r="D2513" s="1461" t="s">
        <v>2065</v>
      </c>
      <c r="E2513" s="1357">
        <v>2</v>
      </c>
      <c r="F2513" s="152">
        <v>5170</v>
      </c>
      <c r="G2513" s="1396">
        <f t="shared" si="60"/>
        <v>10340</v>
      </c>
      <c r="K2513" s="1357">
        <v>2</v>
      </c>
      <c r="L2513" s="152">
        <v>5170</v>
      </c>
    </row>
    <row r="2514" spans="1:12" x14ac:dyDescent="0.2">
      <c r="A2514" s="1384">
        <v>97</v>
      </c>
      <c r="B2514" s="147"/>
      <c r="C2514" s="1457" t="s">
        <v>24</v>
      </c>
      <c r="D2514" s="1461" t="s">
        <v>2066</v>
      </c>
      <c r="E2514" s="1501">
        <v>18</v>
      </c>
      <c r="F2514" s="152">
        <v>431</v>
      </c>
      <c r="G2514" s="1396">
        <f t="shared" si="60"/>
        <v>7758</v>
      </c>
      <c r="K2514" s="1501">
        <v>24</v>
      </c>
      <c r="L2514" s="152">
        <v>431</v>
      </c>
    </row>
    <row r="2515" spans="1:12" x14ac:dyDescent="0.2">
      <c r="A2515" s="1384">
        <v>98</v>
      </c>
      <c r="B2515" s="147"/>
      <c r="C2515" s="1457" t="s">
        <v>24</v>
      </c>
      <c r="D2515" s="1461" t="s">
        <v>2067</v>
      </c>
      <c r="E2515" s="1502">
        <v>18</v>
      </c>
      <c r="F2515" s="152">
        <v>431</v>
      </c>
      <c r="G2515" s="1396">
        <f t="shared" si="60"/>
        <v>7758</v>
      </c>
      <c r="K2515" s="1502">
        <v>24</v>
      </c>
      <c r="L2515" s="152">
        <v>431</v>
      </c>
    </row>
    <row r="2516" spans="1:12" x14ac:dyDescent="0.2">
      <c r="A2516" s="1384">
        <v>99</v>
      </c>
      <c r="B2516" s="147"/>
      <c r="C2516" s="1457" t="s">
        <v>24</v>
      </c>
      <c r="D2516" s="1461" t="s">
        <v>2068</v>
      </c>
      <c r="E2516" s="1502">
        <v>18</v>
      </c>
      <c r="F2516" s="152">
        <v>431</v>
      </c>
      <c r="G2516" s="1396">
        <f t="shared" si="60"/>
        <v>7758</v>
      </c>
      <c r="K2516" s="1502">
        <v>24</v>
      </c>
      <c r="L2516" s="152">
        <v>431</v>
      </c>
    </row>
    <row r="2517" spans="1:12" x14ac:dyDescent="0.2">
      <c r="A2517" s="1384">
        <v>100</v>
      </c>
      <c r="B2517" s="147"/>
      <c r="C2517" s="1457" t="s">
        <v>24</v>
      </c>
      <c r="D2517" s="1458" t="s">
        <v>2069</v>
      </c>
      <c r="E2517" s="1358">
        <v>3</v>
      </c>
      <c r="F2517" s="1808">
        <v>112.21</v>
      </c>
      <c r="G2517" s="1396">
        <f t="shared" si="60"/>
        <v>336.63</v>
      </c>
      <c r="K2517" s="1358">
        <v>3</v>
      </c>
      <c r="L2517" s="1369"/>
    </row>
    <row r="2518" spans="1:12" x14ac:dyDescent="0.2">
      <c r="A2518" s="1384">
        <v>101</v>
      </c>
      <c r="B2518" s="147"/>
      <c r="C2518" s="1463" t="s">
        <v>24</v>
      </c>
      <c r="D2518" s="1465" t="s">
        <v>2071</v>
      </c>
      <c r="E2518" s="1502">
        <v>19</v>
      </c>
      <c r="F2518" s="1339">
        <v>911</v>
      </c>
      <c r="G2518" s="1396">
        <f t="shared" si="60"/>
        <v>17309</v>
      </c>
      <c r="K2518" s="1502">
        <v>20</v>
      </c>
      <c r="L2518" s="1339">
        <v>911</v>
      </c>
    </row>
    <row r="2519" spans="1:12" x14ac:dyDescent="0.2">
      <c r="A2519" s="1384">
        <v>102</v>
      </c>
      <c r="B2519" s="147"/>
      <c r="C2519" s="1463" t="s">
        <v>60</v>
      </c>
      <c r="D2519" s="1812" t="s">
        <v>2072</v>
      </c>
      <c r="E2519" s="1849">
        <v>0</v>
      </c>
      <c r="F2519" s="1806">
        <v>333112.5</v>
      </c>
      <c r="G2519" s="1396">
        <f t="shared" si="60"/>
        <v>0</v>
      </c>
      <c r="K2519" s="1358">
        <v>1</v>
      </c>
      <c r="L2519" s="821"/>
    </row>
    <row r="2520" spans="1:12" x14ac:dyDescent="0.2">
      <c r="A2520" s="1384">
        <v>103</v>
      </c>
      <c r="B2520" s="147"/>
      <c r="C2520" s="1463" t="s">
        <v>24</v>
      </c>
      <c r="D2520" s="1467" t="s">
        <v>2073</v>
      </c>
      <c r="E2520" s="1502">
        <v>2</v>
      </c>
      <c r="F2520" s="1806">
        <v>642</v>
      </c>
      <c r="G2520" s="1396">
        <f t="shared" si="60"/>
        <v>1284</v>
      </c>
      <c r="K2520" s="1358">
        <v>5</v>
      </c>
      <c r="L2520" s="1339">
        <v>347</v>
      </c>
    </row>
    <row r="2521" spans="1:12" x14ac:dyDescent="0.2">
      <c r="A2521" s="1384">
        <v>104</v>
      </c>
      <c r="B2521" s="147"/>
      <c r="C2521" s="1463" t="s">
        <v>24</v>
      </c>
      <c r="D2521" s="1812" t="s">
        <v>2074</v>
      </c>
      <c r="E2521" s="1810">
        <v>0</v>
      </c>
      <c r="F2521" s="1339"/>
      <c r="G2521" s="1396">
        <f t="shared" si="60"/>
        <v>0</v>
      </c>
      <c r="K2521" s="1502">
        <v>2</v>
      </c>
      <c r="L2521" s="821"/>
    </row>
    <row r="2522" spans="1:12" x14ac:dyDescent="0.2">
      <c r="A2522" s="1384">
        <v>105</v>
      </c>
      <c r="B2522" s="147"/>
      <c r="C2522" s="1463" t="s">
        <v>24</v>
      </c>
      <c r="D2522" s="1812" t="s">
        <v>2075</v>
      </c>
      <c r="E2522" s="1810">
        <v>0</v>
      </c>
      <c r="F2522" s="1339"/>
      <c r="G2522" s="1396">
        <f t="shared" si="60"/>
        <v>0</v>
      </c>
      <c r="K2522" s="1502">
        <v>2</v>
      </c>
      <c r="L2522" s="821"/>
    </row>
    <row r="2523" spans="1:12" x14ac:dyDescent="0.2">
      <c r="A2523" s="1384">
        <v>106</v>
      </c>
      <c r="B2523" s="147"/>
      <c r="C2523" s="1463" t="s">
        <v>24</v>
      </c>
      <c r="D2523" s="1812" t="s">
        <v>2076</v>
      </c>
      <c r="E2523" s="1849">
        <v>3</v>
      </c>
      <c r="F2523" s="1806">
        <v>1036.5</v>
      </c>
      <c r="G2523" s="1396">
        <f>F2523*E2523</f>
        <v>3109.5</v>
      </c>
      <c r="K2523" s="1358">
        <v>10</v>
      </c>
      <c r="L2523" s="821"/>
    </row>
    <row r="2524" spans="1:12" x14ac:dyDescent="0.2">
      <c r="A2524" s="1384">
        <v>107</v>
      </c>
      <c r="B2524" s="147"/>
      <c r="C2524" s="1463" t="s">
        <v>24</v>
      </c>
      <c r="D2524" s="1467" t="s">
        <v>2077</v>
      </c>
      <c r="E2524" s="1358">
        <v>15</v>
      </c>
      <c r="F2524" s="1339">
        <v>940</v>
      </c>
      <c r="G2524" s="1396">
        <f t="shared" si="60"/>
        <v>14100</v>
      </c>
      <c r="K2524" s="1358">
        <v>15</v>
      </c>
      <c r="L2524" s="1339">
        <v>940</v>
      </c>
    </row>
    <row r="2525" spans="1:12" x14ac:dyDescent="0.2">
      <c r="A2525" s="1384">
        <v>108</v>
      </c>
      <c r="B2525" s="147"/>
      <c r="C2525" s="1463" t="s">
        <v>24</v>
      </c>
      <c r="D2525" s="1812" t="s">
        <v>2078</v>
      </c>
      <c r="E2525" s="1810">
        <v>0</v>
      </c>
      <c r="F2525" s="1339">
        <v>378</v>
      </c>
      <c r="G2525" s="1396">
        <f t="shared" si="60"/>
        <v>0</v>
      </c>
      <c r="K2525" s="1502">
        <v>1</v>
      </c>
      <c r="L2525" s="1339">
        <v>378</v>
      </c>
    </row>
    <row r="2526" spans="1:12" x14ac:dyDescent="0.2">
      <c r="A2526" s="1384">
        <v>109</v>
      </c>
      <c r="B2526" s="147"/>
      <c r="C2526" s="1463" t="s">
        <v>24</v>
      </c>
      <c r="D2526" s="1466" t="s">
        <v>2079</v>
      </c>
      <c r="E2526" s="1358">
        <v>20</v>
      </c>
      <c r="F2526" s="1806">
        <v>118.68</v>
      </c>
      <c r="G2526" s="1396">
        <f t="shared" si="60"/>
        <v>2373.6000000000004</v>
      </c>
      <c r="K2526" s="1358">
        <v>20</v>
      </c>
      <c r="L2526" s="821"/>
    </row>
    <row r="2527" spans="1:12" x14ac:dyDescent="0.2">
      <c r="A2527" s="1384">
        <v>110</v>
      </c>
      <c r="B2527" s="147"/>
      <c r="C2527" s="1463" t="s">
        <v>24</v>
      </c>
      <c r="D2527" s="1812" t="s">
        <v>2080</v>
      </c>
      <c r="E2527" s="1810">
        <v>0</v>
      </c>
      <c r="F2527" s="1339">
        <v>351</v>
      </c>
      <c r="G2527" s="1396">
        <f t="shared" si="60"/>
        <v>0</v>
      </c>
      <c r="K2527" s="1502">
        <v>1</v>
      </c>
      <c r="L2527" s="1339">
        <v>351</v>
      </c>
    </row>
    <row r="2528" spans="1:12" x14ac:dyDescent="0.2">
      <c r="A2528" s="1384">
        <v>111</v>
      </c>
      <c r="B2528" s="147"/>
      <c r="C2528" s="1463" t="s">
        <v>875</v>
      </c>
      <c r="D2528" s="1468" t="s">
        <v>2081</v>
      </c>
      <c r="E2528" s="1358">
        <v>300</v>
      </c>
      <c r="F2528" s="1339">
        <v>6.7</v>
      </c>
      <c r="G2528" s="1396">
        <f t="shared" si="60"/>
        <v>2010</v>
      </c>
      <c r="K2528" s="1358">
        <v>300</v>
      </c>
      <c r="L2528" s="1339">
        <v>6.7</v>
      </c>
    </row>
    <row r="2529" spans="1:7" x14ac:dyDescent="0.2">
      <c r="A2529" s="1384"/>
      <c r="B2529" s="147"/>
      <c r="C2529" s="1437"/>
      <c r="D2529" s="1438"/>
      <c r="E2529" s="1358"/>
      <c r="F2529" s="1339"/>
      <c r="G2529" s="1396"/>
    </row>
    <row r="2530" spans="1:7" ht="13.5" thickBot="1" x14ac:dyDescent="0.25">
      <c r="A2530" s="1444"/>
      <c r="B2530" s="49"/>
      <c r="C2530" s="1445"/>
      <c r="D2530" s="1446"/>
      <c r="E2530" s="1242"/>
      <c r="F2530" s="52" t="s">
        <v>192</v>
      </c>
      <c r="G2530" s="110">
        <f>SUM(G2501:G2529)</f>
        <v>1479355.23</v>
      </c>
    </row>
    <row r="2531" spans="1:7" ht="13.5" thickTop="1" x14ac:dyDescent="0.2">
      <c r="A2531" s="1092" t="s">
        <v>568</v>
      </c>
      <c r="B2531" s="89"/>
      <c r="C2531" s="1431"/>
      <c r="E2531" s="1243"/>
      <c r="G2531" s="17"/>
    </row>
    <row r="2532" spans="1:7" ht="13.5" thickBot="1" x14ac:dyDescent="0.25">
      <c r="A2532" s="1095"/>
      <c r="B2532" s="90"/>
      <c r="C2532" s="90"/>
      <c r="D2532" s="997"/>
      <c r="E2532" s="1244"/>
      <c r="F2532" s="58"/>
      <c r="G2532" s="59"/>
    </row>
    <row r="2533" spans="1:7" ht="13.5" thickTop="1" x14ac:dyDescent="0.2">
      <c r="A2533" s="3411"/>
      <c r="B2533" s="3412"/>
      <c r="C2533" s="3412"/>
      <c r="D2533" s="998" t="s">
        <v>18</v>
      </c>
      <c r="E2533" s="3413" t="s">
        <v>19</v>
      </c>
      <c r="F2533" s="3413"/>
      <c r="G2533" s="3414"/>
    </row>
    <row r="2534" spans="1:7" x14ac:dyDescent="0.2">
      <c r="A2534" s="3400" t="s">
        <v>20</v>
      </c>
      <c r="B2534" s="3401"/>
      <c r="C2534" s="3401"/>
      <c r="D2534" s="999"/>
      <c r="E2534" s="3402"/>
      <c r="F2534" s="3403"/>
      <c r="G2534" s="3404"/>
    </row>
    <row r="2535" spans="1:7" x14ac:dyDescent="0.2">
      <c r="A2535" s="3400" t="s">
        <v>21</v>
      </c>
      <c r="B2535" s="3401"/>
      <c r="C2535" s="3401"/>
      <c r="D2535" s="1000" t="s">
        <v>85</v>
      </c>
      <c r="E2535" s="3405" t="s">
        <v>25</v>
      </c>
      <c r="F2535" s="3405"/>
      <c r="G2535" s="3406"/>
    </row>
    <row r="2536" spans="1:7" ht="13.5" thickBot="1" x14ac:dyDescent="0.25">
      <c r="A2536" s="3407" t="s">
        <v>22</v>
      </c>
      <c r="B2536" s="3408"/>
      <c r="C2536" s="3408"/>
      <c r="D2536" s="1001" t="s">
        <v>113</v>
      </c>
      <c r="E2536" s="3409" t="s">
        <v>23</v>
      </c>
      <c r="F2536" s="3409"/>
      <c r="G2536" s="3410"/>
    </row>
    <row r="2537" spans="1:7" ht="16.5" x14ac:dyDescent="0.25">
      <c r="A2537" s="3415" t="s">
        <v>0</v>
      </c>
      <c r="B2537" s="3416"/>
      <c r="C2537" s="3416"/>
      <c r="D2537" s="3416"/>
      <c r="E2537" s="3416"/>
      <c r="F2537" s="3416"/>
      <c r="G2537" s="3417"/>
    </row>
    <row r="2538" spans="1:7" x14ac:dyDescent="0.2">
      <c r="A2538" s="3418" t="s">
        <v>1</v>
      </c>
      <c r="B2538" s="3419"/>
      <c r="C2538" s="3419"/>
      <c r="D2538" s="3419"/>
      <c r="E2538" s="3419"/>
      <c r="F2538" s="3419"/>
      <c r="G2538" s="3420"/>
    </row>
    <row r="2539" spans="1:7" x14ac:dyDescent="0.2">
      <c r="A2539" s="3421" t="s">
        <v>2</v>
      </c>
      <c r="B2539" s="3422"/>
      <c r="C2539" s="3422"/>
      <c r="D2539" s="3422"/>
      <c r="E2539" s="3422"/>
      <c r="F2539" s="3422"/>
      <c r="G2539" s="3423"/>
    </row>
    <row r="2540" spans="1:7" x14ac:dyDescent="0.2">
      <c r="A2540" s="1090"/>
      <c r="B2540" s="3"/>
      <c r="C2540" s="1430"/>
      <c r="D2540" s="990"/>
      <c r="E2540" s="1240"/>
      <c r="F2540" s="6"/>
      <c r="G2540" s="7" t="s">
        <v>1094</v>
      </c>
    </row>
    <row r="2541" spans="1:7" x14ac:dyDescent="0.2">
      <c r="A2541" s="1091" t="s">
        <v>4</v>
      </c>
      <c r="B2541" s="9"/>
      <c r="C2541" s="10" t="s">
        <v>77</v>
      </c>
      <c r="D2541" s="991"/>
      <c r="E2541" s="1751" t="s">
        <v>1635</v>
      </c>
      <c r="F2541" s="1794"/>
      <c r="G2541" s="739" t="s">
        <v>437</v>
      </c>
    </row>
    <row r="2542" spans="1:7" x14ac:dyDescent="0.2">
      <c r="A2542" s="1092" t="s">
        <v>6</v>
      </c>
      <c r="B2542" s="15"/>
      <c r="C2542" s="16"/>
      <c r="D2542" s="992"/>
      <c r="E2542" s="3719"/>
      <c r="F2542" s="3720"/>
      <c r="G2542" s="17"/>
    </row>
    <row r="2543" spans="1:7" x14ac:dyDescent="0.2">
      <c r="A2543" s="1093" t="s">
        <v>7</v>
      </c>
      <c r="B2543" s="19"/>
      <c r="C2543" s="19"/>
      <c r="D2543" s="993"/>
      <c r="E2543" s="1742" t="s">
        <v>8</v>
      </c>
      <c r="F2543" s="1795"/>
      <c r="G2543" s="17" t="s">
        <v>9</v>
      </c>
    </row>
    <row r="2544" spans="1:7" x14ac:dyDescent="0.2">
      <c r="A2544" s="1090"/>
      <c r="B2544" s="3"/>
      <c r="C2544" s="1430"/>
      <c r="D2544" s="994"/>
      <c r="E2544" s="3426"/>
      <c r="F2544" s="3427"/>
      <c r="G2544" s="22"/>
    </row>
    <row r="2545" spans="1:12" ht="26.25" thickBot="1" x14ac:dyDescent="0.25">
      <c r="A2545" s="1094" t="s">
        <v>10</v>
      </c>
      <c r="B2545" s="24" t="s">
        <v>11</v>
      </c>
      <c r="C2545" s="25" t="s">
        <v>12</v>
      </c>
      <c r="D2545" s="26" t="s">
        <v>13</v>
      </c>
      <c r="E2545" s="27" t="s">
        <v>14</v>
      </c>
      <c r="F2545" s="28" t="s">
        <v>15</v>
      </c>
      <c r="G2545" s="29" t="s">
        <v>16</v>
      </c>
    </row>
    <row r="2546" spans="1:12" ht="13.5" thickTop="1" x14ac:dyDescent="0.2">
      <c r="A2546" s="1384"/>
      <c r="B2546" s="676"/>
      <c r="C2546" s="1457"/>
      <c r="D2546" s="1067" t="s">
        <v>193</v>
      </c>
      <c r="E2546" s="1054"/>
      <c r="F2546" s="1078"/>
      <c r="G2546" s="1308">
        <f>$G$2530</f>
        <v>1479355.23</v>
      </c>
    </row>
    <row r="2547" spans="1:12" x14ac:dyDescent="0.2">
      <c r="A2547" s="1384">
        <v>112</v>
      </c>
      <c r="B2547" s="147"/>
      <c r="C2547" s="1463" t="s">
        <v>60</v>
      </c>
      <c r="D2547" s="1469" t="s">
        <v>2082</v>
      </c>
      <c r="E2547" s="1358">
        <v>5</v>
      </c>
      <c r="F2547" s="1339">
        <v>3230</v>
      </c>
      <c r="G2547" s="1396">
        <f>F2547*E2547</f>
        <v>16150</v>
      </c>
      <c r="K2547" s="1358">
        <v>5</v>
      </c>
      <c r="L2547" s="1339">
        <v>3230</v>
      </c>
    </row>
    <row r="2548" spans="1:12" x14ac:dyDescent="0.2">
      <c r="A2548" s="1384">
        <v>113</v>
      </c>
      <c r="B2548" s="147"/>
      <c r="C2548" s="1463" t="s">
        <v>24</v>
      </c>
      <c r="D2548" s="1469" t="s">
        <v>2083</v>
      </c>
      <c r="E2548" s="1358">
        <v>5</v>
      </c>
      <c r="F2548" s="1339">
        <v>1115</v>
      </c>
      <c r="G2548" s="1396">
        <f t="shared" ref="G2548:G2573" si="61">F2548*E2548</f>
        <v>5575</v>
      </c>
      <c r="K2548" s="1358">
        <v>5</v>
      </c>
      <c r="L2548" s="1339">
        <v>1115</v>
      </c>
    </row>
    <row r="2549" spans="1:12" x14ac:dyDescent="0.2">
      <c r="A2549" s="1384"/>
      <c r="B2549" s="147"/>
      <c r="C2549" s="1457"/>
      <c r="D2549" s="1458" t="s">
        <v>2084</v>
      </c>
      <c r="E2549" s="1054"/>
      <c r="F2549" s="145"/>
      <c r="G2549" s="1396">
        <f t="shared" si="61"/>
        <v>0</v>
      </c>
      <c r="K2549" s="1054"/>
      <c r="L2549" s="145"/>
    </row>
    <row r="2550" spans="1:12" x14ac:dyDescent="0.2">
      <c r="A2550" s="1384">
        <v>114</v>
      </c>
      <c r="B2550" s="147"/>
      <c r="C2550" s="1463" t="s">
        <v>232</v>
      </c>
      <c r="D2550" s="1813" t="s">
        <v>1838</v>
      </c>
      <c r="E2550" s="1814">
        <v>0</v>
      </c>
      <c r="F2550" s="145">
        <v>1795.5</v>
      </c>
      <c r="G2550" s="1396">
        <f t="shared" si="61"/>
        <v>0</v>
      </c>
      <c r="K2550" s="1178">
        <v>1</v>
      </c>
      <c r="L2550" s="145">
        <v>1795.5</v>
      </c>
    </row>
    <row r="2551" spans="1:12" x14ac:dyDescent="0.2">
      <c r="A2551" s="1384">
        <v>115</v>
      </c>
      <c r="B2551" s="147"/>
      <c r="C2551" s="1463" t="s">
        <v>232</v>
      </c>
      <c r="D2551" s="1813" t="s">
        <v>2085</v>
      </c>
      <c r="E2551" s="1814">
        <v>0</v>
      </c>
      <c r="F2551" s="145">
        <v>826.75</v>
      </c>
      <c r="G2551" s="1396">
        <f t="shared" si="61"/>
        <v>0</v>
      </c>
      <c r="K2551" s="1178">
        <v>1</v>
      </c>
      <c r="L2551" s="145">
        <v>826.75</v>
      </c>
    </row>
    <row r="2552" spans="1:12" x14ac:dyDescent="0.2">
      <c r="A2552" s="1384">
        <v>116</v>
      </c>
      <c r="B2552" s="147"/>
      <c r="C2552" s="1463" t="s">
        <v>232</v>
      </c>
      <c r="D2552" s="1813" t="s">
        <v>1939</v>
      </c>
      <c r="E2552" s="1815">
        <v>0</v>
      </c>
      <c r="F2552" s="145">
        <v>2362.5</v>
      </c>
      <c r="G2552" s="1396">
        <f t="shared" si="61"/>
        <v>0</v>
      </c>
      <c r="K2552" s="1501">
        <v>1</v>
      </c>
      <c r="L2552" s="145">
        <v>2362.5</v>
      </c>
    </row>
    <row r="2553" spans="1:12" x14ac:dyDescent="0.2">
      <c r="A2553" s="1384">
        <v>117</v>
      </c>
      <c r="B2553" s="147"/>
      <c r="C2553" s="1463" t="s">
        <v>232</v>
      </c>
      <c r="D2553" s="1813" t="s">
        <v>2086</v>
      </c>
      <c r="E2553" s="1815">
        <v>0</v>
      </c>
      <c r="F2553" s="145">
        <v>519.75</v>
      </c>
      <c r="G2553" s="1396">
        <f t="shared" si="61"/>
        <v>0</v>
      </c>
      <c r="K2553" s="1501">
        <v>1</v>
      </c>
      <c r="L2553" s="145">
        <v>519.75</v>
      </c>
    </row>
    <row r="2554" spans="1:12" x14ac:dyDescent="0.2">
      <c r="A2554" s="1384">
        <v>118</v>
      </c>
      <c r="B2554" s="147"/>
      <c r="C2554" s="1463" t="s">
        <v>620</v>
      </c>
      <c r="D2554" s="1470" t="s">
        <v>1944</v>
      </c>
      <c r="E2554" s="1501">
        <v>5</v>
      </c>
      <c r="F2554" s="145">
        <v>620</v>
      </c>
      <c r="G2554" s="1396">
        <f t="shared" si="61"/>
        <v>3100</v>
      </c>
      <c r="K2554" s="1501">
        <v>7</v>
      </c>
      <c r="L2554" s="145">
        <v>620</v>
      </c>
    </row>
    <row r="2555" spans="1:12" x14ac:dyDescent="0.2">
      <c r="A2555" s="1384">
        <v>119</v>
      </c>
      <c r="B2555" s="147"/>
      <c r="C2555" s="1463" t="s">
        <v>232</v>
      </c>
      <c r="D2555" s="1813" t="s">
        <v>2087</v>
      </c>
      <c r="E2555" s="1815">
        <v>0</v>
      </c>
      <c r="F2555" s="145">
        <v>315</v>
      </c>
      <c r="G2555" s="1396">
        <f t="shared" si="61"/>
        <v>0</v>
      </c>
      <c r="K2555" s="1501">
        <v>3</v>
      </c>
      <c r="L2555" s="145">
        <v>315</v>
      </c>
    </row>
    <row r="2556" spans="1:12" x14ac:dyDescent="0.2">
      <c r="A2556" s="1384">
        <v>120</v>
      </c>
      <c r="B2556" s="147"/>
      <c r="C2556" s="1463" t="s">
        <v>620</v>
      </c>
      <c r="D2556" s="1470" t="s">
        <v>2088</v>
      </c>
      <c r="E2556" s="1501">
        <v>1</v>
      </c>
      <c r="F2556" s="152">
        <v>9450</v>
      </c>
      <c r="G2556" s="1396">
        <f t="shared" si="61"/>
        <v>9450</v>
      </c>
      <c r="K2556" s="1501">
        <v>5</v>
      </c>
      <c r="L2556" s="152">
        <v>9450</v>
      </c>
    </row>
    <row r="2557" spans="1:12" x14ac:dyDescent="0.2">
      <c r="A2557" s="1384">
        <v>121</v>
      </c>
      <c r="B2557" s="147"/>
      <c r="C2557" s="1463" t="s">
        <v>227</v>
      </c>
      <c r="D2557" s="1470" t="s">
        <v>2089</v>
      </c>
      <c r="E2557" s="1357">
        <v>3</v>
      </c>
      <c r="F2557" s="152">
        <v>1031</v>
      </c>
      <c r="G2557" s="1396">
        <f t="shared" si="61"/>
        <v>3093</v>
      </c>
      <c r="K2557" s="1357">
        <v>3</v>
      </c>
      <c r="L2557" s="152">
        <v>1031</v>
      </c>
    </row>
    <row r="2558" spans="1:12" x14ac:dyDescent="0.2">
      <c r="A2558" s="1384">
        <v>122</v>
      </c>
      <c r="B2558" s="147"/>
      <c r="C2558" s="1463" t="s">
        <v>227</v>
      </c>
      <c r="D2558" s="1470" t="s">
        <v>1950</v>
      </c>
      <c r="E2558" s="1501">
        <v>3</v>
      </c>
      <c r="F2558" s="152">
        <v>120</v>
      </c>
      <c r="G2558" s="1396">
        <f t="shared" si="61"/>
        <v>360</v>
      </c>
      <c r="K2558" s="1501">
        <v>6</v>
      </c>
      <c r="L2558" s="152">
        <v>120</v>
      </c>
    </row>
    <row r="2559" spans="1:12" x14ac:dyDescent="0.2">
      <c r="A2559" s="1384">
        <v>123</v>
      </c>
      <c r="B2559" s="147"/>
      <c r="C2559" s="1472" t="s">
        <v>227</v>
      </c>
      <c r="D2559" s="1471" t="s">
        <v>2090</v>
      </c>
      <c r="E2559" s="1357">
        <v>30</v>
      </c>
      <c r="F2559" s="152">
        <v>590</v>
      </c>
      <c r="G2559" s="1396">
        <f t="shared" si="61"/>
        <v>17700</v>
      </c>
      <c r="K2559" s="1357">
        <v>30</v>
      </c>
      <c r="L2559" s="152">
        <v>590</v>
      </c>
    </row>
    <row r="2560" spans="1:12" x14ac:dyDescent="0.2">
      <c r="A2560" s="1384">
        <v>124</v>
      </c>
      <c r="B2560" s="147"/>
      <c r="C2560" s="1472" t="s">
        <v>24</v>
      </c>
      <c r="D2560" s="1471" t="s">
        <v>2091</v>
      </c>
      <c r="E2560" s="1502">
        <v>21</v>
      </c>
      <c r="F2560" s="152">
        <v>2102</v>
      </c>
      <c r="G2560" s="1396">
        <f t="shared" si="61"/>
        <v>44142</v>
      </c>
      <c r="K2560" s="1502">
        <v>30</v>
      </c>
      <c r="L2560" s="152">
        <v>2102</v>
      </c>
    </row>
    <row r="2561" spans="1:12" x14ac:dyDescent="0.2">
      <c r="A2561" s="1384">
        <v>125</v>
      </c>
      <c r="B2561" s="147"/>
      <c r="C2561" s="1472" t="s">
        <v>26</v>
      </c>
      <c r="D2561" s="1816" t="s">
        <v>2092</v>
      </c>
      <c r="E2561" s="1810">
        <v>0</v>
      </c>
      <c r="F2561" s="152">
        <v>5150.25</v>
      </c>
      <c r="G2561" s="1396">
        <f t="shared" si="61"/>
        <v>0</v>
      </c>
      <c r="K2561" s="1502">
        <v>1</v>
      </c>
      <c r="L2561" s="152">
        <v>5150.25</v>
      </c>
    </row>
    <row r="2562" spans="1:12" x14ac:dyDescent="0.2">
      <c r="A2562" s="1384">
        <v>126</v>
      </c>
      <c r="B2562" s="147"/>
      <c r="C2562" s="1472" t="s">
        <v>620</v>
      </c>
      <c r="D2562" s="1471" t="s">
        <v>2093</v>
      </c>
      <c r="E2562" s="1502">
        <v>4</v>
      </c>
      <c r="F2562" s="152">
        <v>10631.25</v>
      </c>
      <c r="G2562" s="1396">
        <f t="shared" si="61"/>
        <v>42525</v>
      </c>
      <c r="K2562" s="1502">
        <v>6</v>
      </c>
      <c r="L2562" s="152">
        <v>10631.25</v>
      </c>
    </row>
    <row r="2563" spans="1:12" x14ac:dyDescent="0.2">
      <c r="A2563" s="1384">
        <v>127</v>
      </c>
      <c r="B2563" s="147"/>
      <c r="C2563" s="1472" t="s">
        <v>26</v>
      </c>
      <c r="D2563" s="1816" t="s">
        <v>2094</v>
      </c>
      <c r="E2563" s="1810">
        <v>0</v>
      </c>
      <c r="F2563" s="1339">
        <v>7401.5</v>
      </c>
      <c r="G2563" s="1396">
        <f t="shared" si="61"/>
        <v>0</v>
      </c>
      <c r="K2563" s="1502">
        <v>1</v>
      </c>
      <c r="L2563" s="1339">
        <v>7401.5</v>
      </c>
    </row>
    <row r="2564" spans="1:12" x14ac:dyDescent="0.2">
      <c r="A2564" s="1384">
        <v>128</v>
      </c>
      <c r="B2564" s="147"/>
      <c r="C2564" s="1472" t="s">
        <v>620</v>
      </c>
      <c r="D2564" s="1816" t="s">
        <v>2095</v>
      </c>
      <c r="E2564" s="1810">
        <v>0</v>
      </c>
      <c r="F2564" s="1339">
        <v>11812.5</v>
      </c>
      <c r="G2564" s="1396">
        <f t="shared" si="61"/>
        <v>0</v>
      </c>
      <c r="K2564" s="1502">
        <v>1</v>
      </c>
      <c r="L2564" s="1339">
        <v>11812.5</v>
      </c>
    </row>
    <row r="2565" spans="1:12" x14ac:dyDescent="0.2">
      <c r="A2565" s="1384">
        <v>129</v>
      </c>
      <c r="B2565" s="147"/>
      <c r="C2565" s="1472" t="s">
        <v>232</v>
      </c>
      <c r="D2565" s="1816" t="s">
        <v>2096</v>
      </c>
      <c r="E2565" s="1810">
        <v>0</v>
      </c>
      <c r="F2565" s="1339">
        <v>315</v>
      </c>
      <c r="G2565" s="1396">
        <f t="shared" si="61"/>
        <v>0</v>
      </c>
      <c r="K2565" s="1502">
        <v>1</v>
      </c>
      <c r="L2565" s="1339">
        <v>315</v>
      </c>
    </row>
    <row r="2566" spans="1:12" x14ac:dyDescent="0.2">
      <c r="A2566" s="1384">
        <v>130</v>
      </c>
      <c r="B2566" s="147"/>
      <c r="C2566" s="1472" t="s">
        <v>232</v>
      </c>
      <c r="D2566" s="1817" t="s">
        <v>1954</v>
      </c>
      <c r="E2566" s="1810">
        <v>0</v>
      </c>
      <c r="F2566" s="1339">
        <v>1606.5</v>
      </c>
      <c r="G2566" s="1396">
        <f t="shared" si="61"/>
        <v>0</v>
      </c>
      <c r="K2566" s="1502">
        <v>1</v>
      </c>
      <c r="L2566" s="1339">
        <v>1606.5</v>
      </c>
    </row>
    <row r="2567" spans="1:12" x14ac:dyDescent="0.2">
      <c r="A2567" s="1384">
        <v>131</v>
      </c>
      <c r="B2567" s="147"/>
      <c r="C2567" s="1472" t="s">
        <v>232</v>
      </c>
      <c r="D2567" s="1816" t="s">
        <v>2097</v>
      </c>
      <c r="E2567" s="1810">
        <v>0</v>
      </c>
      <c r="F2567" s="1339">
        <v>7560</v>
      </c>
      <c r="G2567" s="1396">
        <f t="shared" si="61"/>
        <v>0</v>
      </c>
      <c r="K2567" s="1502">
        <v>1</v>
      </c>
      <c r="L2567" s="1339">
        <v>7560</v>
      </c>
    </row>
    <row r="2568" spans="1:12" x14ac:dyDescent="0.2">
      <c r="A2568" s="1384">
        <v>132</v>
      </c>
      <c r="B2568" s="147"/>
      <c r="C2568" s="1472" t="s">
        <v>620</v>
      </c>
      <c r="D2568" s="1471" t="s">
        <v>1955</v>
      </c>
      <c r="E2568" s="1358">
        <v>8</v>
      </c>
      <c r="F2568" s="1339">
        <v>539</v>
      </c>
      <c r="G2568" s="1396">
        <f t="shared" si="61"/>
        <v>4312</v>
      </c>
      <c r="K2568" s="1358">
        <v>8</v>
      </c>
      <c r="L2568" s="1339">
        <v>539</v>
      </c>
    </row>
    <row r="2569" spans="1:12" x14ac:dyDescent="0.2">
      <c r="A2569" s="1384">
        <v>133</v>
      </c>
      <c r="B2569" s="147"/>
      <c r="C2569" s="1472" t="s">
        <v>227</v>
      </c>
      <c r="D2569" s="1471" t="s">
        <v>2098</v>
      </c>
      <c r="E2569" s="1358">
        <v>3</v>
      </c>
      <c r="F2569" s="1339">
        <v>5292</v>
      </c>
      <c r="G2569" s="1396">
        <f t="shared" si="61"/>
        <v>15876</v>
      </c>
      <c r="K2569" s="1358">
        <v>3</v>
      </c>
      <c r="L2569" s="1339">
        <v>5292</v>
      </c>
    </row>
    <row r="2570" spans="1:12" x14ac:dyDescent="0.2">
      <c r="A2570" s="1384">
        <v>134</v>
      </c>
      <c r="B2570" s="147"/>
      <c r="C2570" s="1472" t="s">
        <v>232</v>
      </c>
      <c r="D2570" s="1471" t="s">
        <v>2099</v>
      </c>
      <c r="E2570" s="1502">
        <v>2</v>
      </c>
      <c r="F2570" s="1339">
        <v>212</v>
      </c>
      <c r="G2570" s="1396">
        <f t="shared" si="61"/>
        <v>424</v>
      </c>
      <c r="K2570" s="1502">
        <v>5</v>
      </c>
      <c r="L2570" s="1339">
        <v>212</v>
      </c>
    </row>
    <row r="2571" spans="1:12" x14ac:dyDescent="0.2">
      <c r="A2571" s="1384">
        <v>135</v>
      </c>
      <c r="B2571" s="147"/>
      <c r="C2571" s="1472" t="s">
        <v>620</v>
      </c>
      <c r="D2571" s="1471" t="s">
        <v>2100</v>
      </c>
      <c r="E2571" s="1358">
        <v>10</v>
      </c>
      <c r="F2571" s="1339">
        <v>551</v>
      </c>
      <c r="G2571" s="1396">
        <f t="shared" si="61"/>
        <v>5510</v>
      </c>
      <c r="K2571" s="1358">
        <v>10</v>
      </c>
      <c r="L2571" s="1339">
        <v>551</v>
      </c>
    </row>
    <row r="2572" spans="1:12" x14ac:dyDescent="0.2">
      <c r="A2572" s="1384">
        <v>136</v>
      </c>
      <c r="B2572" s="147"/>
      <c r="C2572" s="1472" t="s">
        <v>620</v>
      </c>
      <c r="D2572" s="1816" t="s">
        <v>2101</v>
      </c>
      <c r="E2572" s="1810">
        <v>0</v>
      </c>
      <c r="F2572" s="1339">
        <v>14175</v>
      </c>
      <c r="G2572" s="1396">
        <f t="shared" si="61"/>
        <v>0</v>
      </c>
      <c r="K2572" s="1502">
        <v>2</v>
      </c>
      <c r="L2572" s="1339">
        <v>14175</v>
      </c>
    </row>
    <row r="2573" spans="1:12" x14ac:dyDescent="0.2">
      <c r="A2573" s="1384">
        <v>137</v>
      </c>
      <c r="B2573" s="147"/>
      <c r="C2573" s="1472" t="s">
        <v>24</v>
      </c>
      <c r="D2573" s="1471" t="s">
        <v>2102</v>
      </c>
      <c r="E2573" s="1358">
        <v>200</v>
      </c>
      <c r="F2573" s="1339">
        <v>45</v>
      </c>
      <c r="G2573" s="1396">
        <f t="shared" si="61"/>
        <v>9000</v>
      </c>
      <c r="K2573" s="1358">
        <v>200</v>
      </c>
      <c r="L2573" s="1339">
        <v>45</v>
      </c>
    </row>
    <row r="2574" spans="1:12" x14ac:dyDescent="0.2">
      <c r="A2574" s="1384"/>
      <c r="B2574" s="147"/>
      <c r="C2574" s="1437"/>
      <c r="D2574" s="1438"/>
      <c r="E2574" s="1358"/>
      <c r="F2574" s="1339"/>
      <c r="G2574" s="1396"/>
      <c r="I2574"/>
    </row>
    <row r="2575" spans="1:12" ht="13.5" thickBot="1" x14ac:dyDescent="0.25">
      <c r="A2575" s="1444"/>
      <c r="B2575" s="49"/>
      <c r="C2575" s="1445"/>
      <c r="D2575" s="1446"/>
      <c r="E2575" s="1242"/>
      <c r="F2575" s="52" t="s">
        <v>192</v>
      </c>
      <c r="G2575" s="110">
        <f>SUM(G2546:G2574)</f>
        <v>1656572.23</v>
      </c>
      <c r="I2575"/>
    </row>
    <row r="2576" spans="1:12" ht="13.5" thickTop="1" x14ac:dyDescent="0.2">
      <c r="A2576" s="1092" t="s">
        <v>568</v>
      </c>
      <c r="B2576" s="89"/>
      <c r="C2576" s="1431"/>
      <c r="E2576" s="1243"/>
      <c r="G2576" s="17"/>
      <c r="I2576"/>
    </row>
    <row r="2577" spans="1:12" ht="13.5" thickBot="1" x14ac:dyDescent="0.25">
      <c r="A2577" s="1095"/>
      <c r="B2577" s="90"/>
      <c r="C2577" s="90"/>
      <c r="D2577" s="997"/>
      <c r="E2577" s="1244"/>
      <c r="F2577" s="58"/>
      <c r="G2577" s="59"/>
      <c r="I2577"/>
    </row>
    <row r="2578" spans="1:12" ht="13.5" thickTop="1" x14ac:dyDescent="0.2">
      <c r="A2578" s="3411"/>
      <c r="B2578" s="3412"/>
      <c r="C2578" s="3412"/>
      <c r="D2578" s="998" t="s">
        <v>18</v>
      </c>
      <c r="E2578" s="3413" t="s">
        <v>19</v>
      </c>
      <c r="F2578" s="3413"/>
      <c r="G2578" s="3414"/>
      <c r="I2578"/>
    </row>
    <row r="2579" spans="1:12" x14ac:dyDescent="0.2">
      <c r="A2579" s="3400" t="s">
        <v>20</v>
      </c>
      <c r="B2579" s="3401"/>
      <c r="C2579" s="3401"/>
      <c r="D2579" s="999"/>
      <c r="E2579" s="3402"/>
      <c r="F2579" s="3403"/>
      <c r="G2579" s="3404"/>
      <c r="I2579"/>
    </row>
    <row r="2580" spans="1:12" x14ac:dyDescent="0.2">
      <c r="A2580" s="3400" t="s">
        <v>21</v>
      </c>
      <c r="B2580" s="3401"/>
      <c r="C2580" s="3401"/>
      <c r="D2580" s="1000" t="s">
        <v>85</v>
      </c>
      <c r="E2580" s="3405" t="s">
        <v>25</v>
      </c>
      <c r="F2580" s="3405"/>
      <c r="G2580" s="3406"/>
      <c r="I2580"/>
    </row>
    <row r="2581" spans="1:12" ht="13.5" thickBot="1" x14ac:dyDescent="0.25">
      <c r="A2581" s="3407" t="s">
        <v>22</v>
      </c>
      <c r="B2581" s="3408"/>
      <c r="C2581" s="3408"/>
      <c r="D2581" s="1001" t="s">
        <v>113</v>
      </c>
      <c r="E2581" s="3409" t="s">
        <v>23</v>
      </c>
      <c r="F2581" s="3409"/>
      <c r="G2581" s="3410"/>
      <c r="I2581"/>
    </row>
    <row r="2582" spans="1:12" ht="16.5" x14ac:dyDescent="0.25">
      <c r="A2582" s="3415" t="s">
        <v>0</v>
      </c>
      <c r="B2582" s="3416"/>
      <c r="C2582" s="3416"/>
      <c r="D2582" s="3416"/>
      <c r="E2582" s="3416"/>
      <c r="F2582" s="3416"/>
      <c r="G2582" s="3417"/>
      <c r="I2582"/>
    </row>
    <row r="2583" spans="1:12" x14ac:dyDescent="0.2">
      <c r="A2583" s="3418" t="s">
        <v>1</v>
      </c>
      <c r="B2583" s="3419"/>
      <c r="C2583" s="3419"/>
      <c r="D2583" s="3419"/>
      <c r="E2583" s="3419"/>
      <c r="F2583" s="3419"/>
      <c r="G2583" s="3420"/>
      <c r="I2583"/>
    </row>
    <row r="2584" spans="1:12" x14ac:dyDescent="0.2">
      <c r="A2584" s="3421" t="s">
        <v>2</v>
      </c>
      <c r="B2584" s="3422"/>
      <c r="C2584" s="3422"/>
      <c r="D2584" s="3422"/>
      <c r="E2584" s="3422"/>
      <c r="F2584" s="3422"/>
      <c r="G2584" s="3423"/>
      <c r="I2584"/>
    </row>
    <row r="2585" spans="1:12" x14ac:dyDescent="0.2">
      <c r="A2585" s="1090"/>
      <c r="B2585" s="3"/>
      <c r="C2585" s="1430"/>
      <c r="D2585" s="990"/>
      <c r="E2585" s="1240"/>
      <c r="F2585" s="6"/>
      <c r="G2585" s="7" t="s">
        <v>1093</v>
      </c>
      <c r="I2585"/>
    </row>
    <row r="2586" spans="1:12" x14ac:dyDescent="0.2">
      <c r="A2586" s="1091" t="s">
        <v>4</v>
      </c>
      <c r="B2586" s="9"/>
      <c r="C2586" s="10" t="s">
        <v>77</v>
      </c>
      <c r="D2586" s="991"/>
      <c r="E2586" s="1751" t="s">
        <v>1635</v>
      </c>
      <c r="F2586" s="1794"/>
      <c r="G2586" s="739" t="s">
        <v>437</v>
      </c>
      <c r="I2586"/>
    </row>
    <row r="2587" spans="1:12" x14ac:dyDescent="0.2">
      <c r="A2587" s="1092" t="s">
        <v>6</v>
      </c>
      <c r="B2587" s="15"/>
      <c r="C2587" s="16"/>
      <c r="D2587" s="992"/>
      <c r="E2587" s="3719"/>
      <c r="F2587" s="3720"/>
      <c r="G2587" s="17"/>
      <c r="I2587"/>
    </row>
    <row r="2588" spans="1:12" x14ac:dyDescent="0.2">
      <c r="A2588" s="1093" t="s">
        <v>7</v>
      </c>
      <c r="B2588" s="19"/>
      <c r="C2588" s="19"/>
      <c r="D2588" s="993"/>
      <c r="E2588" s="1742" t="s">
        <v>8</v>
      </c>
      <c r="F2588" s="1795"/>
      <c r="G2588" s="17" t="s">
        <v>9</v>
      </c>
      <c r="I2588"/>
    </row>
    <row r="2589" spans="1:12" x14ac:dyDescent="0.2">
      <c r="A2589" s="1090"/>
      <c r="B2589" s="3"/>
      <c r="C2589" s="1430"/>
      <c r="D2589" s="994"/>
      <c r="E2589" s="3426"/>
      <c r="F2589" s="3427"/>
      <c r="G2589" s="22"/>
      <c r="I2589"/>
    </row>
    <row r="2590" spans="1:12" ht="26.25" thickBot="1" x14ac:dyDescent="0.25">
      <c r="A2590" s="1094" t="s">
        <v>10</v>
      </c>
      <c r="B2590" s="24" t="s">
        <v>11</v>
      </c>
      <c r="C2590" s="25" t="s">
        <v>12</v>
      </c>
      <c r="D2590" s="26" t="s">
        <v>13</v>
      </c>
      <c r="E2590" s="27" t="s">
        <v>14</v>
      </c>
      <c r="F2590" s="28" t="s">
        <v>15</v>
      </c>
      <c r="G2590" s="29" t="s">
        <v>16</v>
      </c>
    </row>
    <row r="2591" spans="1:12" ht="13.5" thickTop="1" x14ac:dyDescent="0.2">
      <c r="A2591" s="1384"/>
      <c r="B2591" s="676"/>
      <c r="C2591" s="1457"/>
      <c r="D2591" s="1067" t="s">
        <v>193</v>
      </c>
      <c r="E2591" s="1054"/>
      <c r="F2591" s="1078"/>
      <c r="G2591" s="1308">
        <f>$G$2575</f>
        <v>1656572.23</v>
      </c>
    </row>
    <row r="2592" spans="1:12" x14ac:dyDescent="0.2">
      <c r="A2592" s="1384">
        <v>138</v>
      </c>
      <c r="B2592" s="147"/>
      <c r="C2592" s="1472" t="s">
        <v>24</v>
      </c>
      <c r="D2592" s="1475" t="s">
        <v>2103</v>
      </c>
      <c r="E2592" s="1502">
        <v>52</v>
      </c>
      <c r="F2592" s="1339">
        <v>20</v>
      </c>
      <c r="G2592" s="1396">
        <f>F2592*E2592</f>
        <v>1040</v>
      </c>
      <c r="K2592" s="1358">
        <v>100</v>
      </c>
      <c r="L2592" s="1339">
        <v>20</v>
      </c>
    </row>
    <row r="2593" spans="1:12" x14ac:dyDescent="0.2">
      <c r="A2593" s="1384">
        <v>139</v>
      </c>
      <c r="B2593" s="147"/>
      <c r="C2593" s="1472" t="s">
        <v>261</v>
      </c>
      <c r="D2593" s="1475" t="s">
        <v>2104</v>
      </c>
      <c r="E2593" s="1502">
        <v>1</v>
      </c>
      <c r="F2593" s="1339">
        <v>10631.25</v>
      </c>
      <c r="G2593" s="1396">
        <f t="shared" ref="G2593:G2618" si="62">F2593*E2593</f>
        <v>10631.25</v>
      </c>
      <c r="K2593" s="1358">
        <v>2</v>
      </c>
      <c r="L2593" s="1339">
        <v>10631.25</v>
      </c>
    </row>
    <row r="2594" spans="1:12" x14ac:dyDescent="0.2">
      <c r="A2594" s="1384">
        <v>140</v>
      </c>
      <c r="B2594" s="147"/>
      <c r="C2594" s="1472" t="s">
        <v>24</v>
      </c>
      <c r="D2594" s="1475" t="s">
        <v>1965</v>
      </c>
      <c r="E2594" s="1054">
        <v>10</v>
      </c>
      <c r="F2594" s="145">
        <v>11</v>
      </c>
      <c r="G2594" s="1396">
        <f t="shared" si="62"/>
        <v>110</v>
      </c>
      <c r="K2594" s="1054">
        <v>10</v>
      </c>
      <c r="L2594" s="145">
        <v>11</v>
      </c>
    </row>
    <row r="2595" spans="1:12" x14ac:dyDescent="0.2">
      <c r="A2595" s="1384">
        <v>141</v>
      </c>
      <c r="B2595" s="147"/>
      <c r="C2595" s="1472" t="s">
        <v>620</v>
      </c>
      <c r="D2595" s="1819" t="s">
        <v>2105</v>
      </c>
      <c r="E2595" s="1178">
        <v>0</v>
      </c>
      <c r="F2595" s="145">
        <v>7725</v>
      </c>
      <c r="G2595" s="1396">
        <f t="shared" si="62"/>
        <v>0</v>
      </c>
      <c r="K2595" s="1054">
        <v>1</v>
      </c>
      <c r="L2595" s="145">
        <v>7725</v>
      </c>
    </row>
    <row r="2596" spans="1:12" x14ac:dyDescent="0.2">
      <c r="A2596" s="1384">
        <v>142</v>
      </c>
      <c r="B2596" s="147"/>
      <c r="C2596" s="1472" t="s">
        <v>620</v>
      </c>
      <c r="D2596" s="1475" t="s">
        <v>2106</v>
      </c>
      <c r="E2596" s="1054">
        <v>3</v>
      </c>
      <c r="F2596" s="145">
        <v>1299</v>
      </c>
      <c r="G2596" s="1396">
        <f t="shared" si="62"/>
        <v>3897</v>
      </c>
      <c r="K2596" s="1054">
        <v>3</v>
      </c>
      <c r="L2596" s="145">
        <v>1299</v>
      </c>
    </row>
    <row r="2597" spans="1:12" x14ac:dyDescent="0.2">
      <c r="A2597" s="1384">
        <v>143</v>
      </c>
      <c r="B2597" s="147"/>
      <c r="C2597" s="1472" t="s">
        <v>261</v>
      </c>
      <c r="D2597" s="1475" t="s">
        <v>2107</v>
      </c>
      <c r="E2597" s="1501">
        <v>1</v>
      </c>
      <c r="F2597" s="145">
        <v>849</v>
      </c>
      <c r="G2597" s="1396">
        <f t="shared" si="62"/>
        <v>849</v>
      </c>
      <c r="K2597" s="1357">
        <v>3</v>
      </c>
      <c r="L2597" s="145">
        <v>849</v>
      </c>
    </row>
    <row r="2598" spans="1:12" x14ac:dyDescent="0.2">
      <c r="A2598" s="1384">
        <v>144</v>
      </c>
      <c r="B2598" s="147"/>
      <c r="C2598" s="1472" t="s">
        <v>261</v>
      </c>
      <c r="D2598" s="1475" t="s">
        <v>2108</v>
      </c>
      <c r="E2598" s="1501">
        <v>1</v>
      </c>
      <c r="F2598" s="145">
        <v>1199</v>
      </c>
      <c r="G2598" s="1396">
        <f t="shared" si="62"/>
        <v>1199</v>
      </c>
      <c r="K2598" s="1357">
        <v>3</v>
      </c>
      <c r="L2598" s="145">
        <v>1199</v>
      </c>
    </row>
    <row r="2599" spans="1:12" x14ac:dyDescent="0.2">
      <c r="A2599" s="1384">
        <v>145</v>
      </c>
      <c r="B2599" s="147"/>
      <c r="C2599" s="1472" t="s">
        <v>261</v>
      </c>
      <c r="D2599" s="1474" t="s">
        <v>1830</v>
      </c>
      <c r="E2599" s="1357">
        <v>2</v>
      </c>
      <c r="F2599" s="145">
        <v>1199</v>
      </c>
      <c r="G2599" s="1396">
        <f t="shared" si="62"/>
        <v>2398</v>
      </c>
      <c r="K2599" s="1357">
        <v>2</v>
      </c>
      <c r="L2599" s="145">
        <v>1199</v>
      </c>
    </row>
    <row r="2600" spans="1:12" x14ac:dyDescent="0.2">
      <c r="A2600" s="1384">
        <v>146</v>
      </c>
      <c r="B2600" s="147"/>
      <c r="C2600" s="1472" t="s">
        <v>232</v>
      </c>
      <c r="D2600" s="1475" t="s">
        <v>2109</v>
      </c>
      <c r="E2600" s="1501">
        <v>18</v>
      </c>
      <c r="F2600" s="145">
        <v>431</v>
      </c>
      <c r="G2600" s="1396">
        <f t="shared" si="62"/>
        <v>7758</v>
      </c>
      <c r="K2600" s="1357">
        <v>20</v>
      </c>
      <c r="L2600" s="145">
        <v>431</v>
      </c>
    </row>
    <row r="2601" spans="1:12" x14ac:dyDescent="0.2">
      <c r="A2601" s="1384">
        <v>147</v>
      </c>
      <c r="B2601" s="147"/>
      <c r="C2601" s="1472" t="s">
        <v>620</v>
      </c>
      <c r="D2601" s="1476" t="s">
        <v>1971</v>
      </c>
      <c r="E2601" s="1501">
        <v>12</v>
      </c>
      <c r="F2601" s="152">
        <v>756</v>
      </c>
      <c r="G2601" s="1396">
        <f t="shared" si="62"/>
        <v>9072</v>
      </c>
      <c r="K2601" s="1357">
        <v>15</v>
      </c>
      <c r="L2601" s="152">
        <v>756</v>
      </c>
    </row>
    <row r="2602" spans="1:12" x14ac:dyDescent="0.2">
      <c r="A2602" s="1384">
        <v>148</v>
      </c>
      <c r="B2602" s="147"/>
      <c r="C2602" s="1472" t="s">
        <v>620</v>
      </c>
      <c r="D2602" s="1474" t="s">
        <v>2110</v>
      </c>
      <c r="E2602" s="1501">
        <v>8</v>
      </c>
      <c r="F2602" s="152">
        <v>1158.75</v>
      </c>
      <c r="G2602" s="1396">
        <f t="shared" si="62"/>
        <v>9270</v>
      </c>
      <c r="K2602" s="1357">
        <v>15</v>
      </c>
      <c r="L2602" s="152">
        <v>1158.75</v>
      </c>
    </row>
    <row r="2603" spans="1:12" x14ac:dyDescent="0.2">
      <c r="A2603" s="1384">
        <v>149</v>
      </c>
      <c r="B2603" s="147"/>
      <c r="C2603" s="1472" t="s">
        <v>620</v>
      </c>
      <c r="D2603" s="1473" t="s">
        <v>2111</v>
      </c>
      <c r="E2603" s="1501">
        <v>9</v>
      </c>
      <c r="F2603" s="152">
        <v>756</v>
      </c>
      <c r="G2603" s="1396">
        <f t="shared" si="62"/>
        <v>6804</v>
      </c>
      <c r="K2603" s="1357">
        <v>15</v>
      </c>
      <c r="L2603" s="152">
        <v>756</v>
      </c>
    </row>
    <row r="2604" spans="1:12" x14ac:dyDescent="0.2">
      <c r="A2604" s="1384">
        <v>150</v>
      </c>
      <c r="B2604" s="147"/>
      <c r="C2604" s="1472" t="s">
        <v>232</v>
      </c>
      <c r="D2604" s="1820" t="s">
        <v>2112</v>
      </c>
      <c r="E2604" s="1815">
        <v>0</v>
      </c>
      <c r="F2604" s="152">
        <v>454</v>
      </c>
      <c r="G2604" s="1396">
        <f t="shared" si="62"/>
        <v>0</v>
      </c>
      <c r="K2604" s="1357">
        <v>1</v>
      </c>
      <c r="L2604" s="152">
        <v>454</v>
      </c>
    </row>
    <row r="2605" spans="1:12" x14ac:dyDescent="0.2">
      <c r="A2605" s="1384">
        <v>151</v>
      </c>
      <c r="B2605" s="147"/>
      <c r="C2605" s="1472" t="s">
        <v>620</v>
      </c>
      <c r="D2605" s="1475" t="s">
        <v>1975</v>
      </c>
      <c r="E2605" s="1502">
        <v>11</v>
      </c>
      <c r="F2605" s="152">
        <v>570</v>
      </c>
      <c r="G2605" s="1396">
        <f t="shared" si="62"/>
        <v>6270</v>
      </c>
      <c r="K2605" s="1358">
        <v>15</v>
      </c>
      <c r="L2605" s="152">
        <v>570</v>
      </c>
    </row>
    <row r="2606" spans="1:12" x14ac:dyDescent="0.2">
      <c r="A2606" s="1384">
        <v>152</v>
      </c>
      <c r="B2606" s="147"/>
      <c r="C2606" s="1347" t="s">
        <v>60</v>
      </c>
      <c r="D2606" s="1821" t="s">
        <v>2113</v>
      </c>
      <c r="E2606" s="1810">
        <v>0</v>
      </c>
      <c r="F2606" s="1369"/>
      <c r="G2606" s="1396">
        <f t="shared" si="62"/>
        <v>0</v>
      </c>
      <c r="K2606" s="1358">
        <v>1</v>
      </c>
      <c r="L2606" s="1369"/>
    </row>
    <row r="2607" spans="1:12" x14ac:dyDescent="0.2">
      <c r="A2607" s="1384">
        <v>153</v>
      </c>
      <c r="B2607" s="147"/>
      <c r="C2607" s="1347" t="s">
        <v>60</v>
      </c>
      <c r="D2607" s="1477" t="s">
        <v>2114</v>
      </c>
      <c r="E2607" s="1358">
        <v>0</v>
      </c>
      <c r="F2607" s="1808">
        <v>35250</v>
      </c>
      <c r="G2607" s="1396">
        <f t="shared" si="62"/>
        <v>0</v>
      </c>
      <c r="K2607" s="1358">
        <v>1</v>
      </c>
      <c r="L2607" s="1369"/>
    </row>
    <row r="2608" spans="1:12" x14ac:dyDescent="0.2">
      <c r="A2608" s="1384">
        <v>154</v>
      </c>
      <c r="B2608" s="147"/>
      <c r="C2608" s="1347" t="s">
        <v>60</v>
      </c>
      <c r="D2608" s="1477" t="s">
        <v>2115</v>
      </c>
      <c r="E2608" s="1358">
        <v>0</v>
      </c>
      <c r="F2608" s="1808">
        <v>24025</v>
      </c>
      <c r="G2608" s="1396">
        <f t="shared" si="62"/>
        <v>0</v>
      </c>
      <c r="K2608" s="1358">
        <v>1</v>
      </c>
      <c r="L2608" s="1369"/>
    </row>
    <row r="2609" spans="1:12" x14ac:dyDescent="0.2">
      <c r="A2609" s="1384">
        <v>155</v>
      </c>
      <c r="B2609" s="147"/>
      <c r="C2609" s="1347" t="s">
        <v>60</v>
      </c>
      <c r="D2609" s="1477" t="s">
        <v>2116</v>
      </c>
      <c r="E2609" s="1358">
        <v>0</v>
      </c>
      <c r="F2609" s="1808">
        <v>33681.379999999997</v>
      </c>
      <c r="G2609" s="1396">
        <f t="shared" si="62"/>
        <v>0</v>
      </c>
      <c r="K2609" s="1358">
        <v>1</v>
      </c>
      <c r="L2609" s="1369"/>
    </row>
    <row r="2610" spans="1:12" x14ac:dyDescent="0.2">
      <c r="A2610" s="1384"/>
      <c r="B2610" s="147"/>
      <c r="C2610" s="1472"/>
      <c r="D2610" s="1471" t="s">
        <v>2815</v>
      </c>
      <c r="E2610" s="1358"/>
      <c r="F2610" s="1339"/>
      <c r="G2610" s="1396">
        <f t="shared" si="62"/>
        <v>0</v>
      </c>
      <c r="K2610" s="1358"/>
      <c r="L2610" s="1339"/>
    </row>
    <row r="2611" spans="1:12" x14ac:dyDescent="0.2">
      <c r="A2611" s="1384">
        <v>156</v>
      </c>
      <c r="B2611" s="147"/>
      <c r="C2611" s="1478" t="s">
        <v>620</v>
      </c>
      <c r="D2611" s="1464" t="s">
        <v>2117</v>
      </c>
      <c r="E2611" s="1502">
        <v>8</v>
      </c>
      <c r="F2611" s="1339">
        <v>322</v>
      </c>
      <c r="G2611" s="1396">
        <f t="shared" si="62"/>
        <v>2576</v>
      </c>
      <c r="K2611" s="1358">
        <v>10</v>
      </c>
      <c r="L2611" s="1339">
        <v>322</v>
      </c>
    </row>
    <row r="2612" spans="1:12" x14ac:dyDescent="0.2">
      <c r="A2612" s="1384">
        <v>157</v>
      </c>
      <c r="B2612" s="147"/>
      <c r="C2612" s="1478" t="s">
        <v>24</v>
      </c>
      <c r="D2612" s="1480" t="s">
        <v>2118</v>
      </c>
      <c r="E2612" s="1358">
        <v>1</v>
      </c>
      <c r="F2612" s="1339">
        <v>115</v>
      </c>
      <c r="G2612" s="1396">
        <f t="shared" si="62"/>
        <v>115</v>
      </c>
      <c r="K2612" s="1358">
        <v>1</v>
      </c>
      <c r="L2612" s="1339">
        <v>115</v>
      </c>
    </row>
    <row r="2613" spans="1:12" x14ac:dyDescent="0.2">
      <c r="A2613" s="1384">
        <v>158</v>
      </c>
      <c r="B2613" s="147"/>
      <c r="C2613" s="1478" t="s">
        <v>620</v>
      </c>
      <c r="D2613" s="1480" t="s">
        <v>2119</v>
      </c>
      <c r="E2613" s="1358">
        <v>10</v>
      </c>
      <c r="F2613" s="1339">
        <v>87</v>
      </c>
      <c r="G2613" s="1396">
        <f t="shared" si="62"/>
        <v>870</v>
      </c>
      <c r="K2613" s="1358">
        <v>10</v>
      </c>
      <c r="L2613" s="1339">
        <v>87</v>
      </c>
    </row>
    <row r="2614" spans="1:12" x14ac:dyDescent="0.2">
      <c r="A2614" s="1384">
        <v>159</v>
      </c>
      <c r="B2614" s="147"/>
      <c r="C2614" s="1478" t="s">
        <v>620</v>
      </c>
      <c r="D2614" s="1481" t="s">
        <v>2120</v>
      </c>
      <c r="E2614" s="1502">
        <v>0</v>
      </c>
      <c r="F2614" s="1339">
        <v>800</v>
      </c>
      <c r="G2614" s="1396">
        <f t="shared" si="62"/>
        <v>0</v>
      </c>
      <c r="K2614" s="1358">
        <v>1</v>
      </c>
      <c r="L2614" s="1339">
        <v>800</v>
      </c>
    </row>
    <row r="2615" spans="1:12" x14ac:dyDescent="0.2">
      <c r="A2615" s="1384">
        <v>160</v>
      </c>
      <c r="B2615" s="147"/>
      <c r="C2615" s="1478" t="s">
        <v>1811</v>
      </c>
      <c r="D2615" s="1480" t="s">
        <v>1807</v>
      </c>
      <c r="E2615" s="1358">
        <v>1</v>
      </c>
      <c r="F2615" s="1339">
        <v>425.25</v>
      </c>
      <c r="G2615" s="1396">
        <f t="shared" si="62"/>
        <v>425.25</v>
      </c>
      <c r="K2615" s="1358">
        <v>1</v>
      </c>
      <c r="L2615" s="1339">
        <v>425.25</v>
      </c>
    </row>
    <row r="2616" spans="1:12" x14ac:dyDescent="0.2">
      <c r="A2616" s="1384">
        <v>161</v>
      </c>
      <c r="B2616" s="147"/>
      <c r="C2616" s="1479" t="s">
        <v>24</v>
      </c>
      <c r="D2616" s="1822" t="s">
        <v>2121</v>
      </c>
      <c r="E2616" s="1810">
        <v>0</v>
      </c>
      <c r="F2616" s="1339">
        <v>1605</v>
      </c>
      <c r="G2616" s="1396">
        <f t="shared" si="62"/>
        <v>0</v>
      </c>
      <c r="K2616" s="1358">
        <v>1</v>
      </c>
      <c r="L2616" s="1339">
        <v>1605</v>
      </c>
    </row>
    <row r="2617" spans="1:12" x14ac:dyDescent="0.2">
      <c r="A2617" s="1384">
        <v>162</v>
      </c>
      <c r="B2617" s="147"/>
      <c r="C2617" s="1479" t="s">
        <v>24</v>
      </c>
      <c r="D2617" s="1822" t="s">
        <v>2122</v>
      </c>
      <c r="E2617" s="1810">
        <v>0</v>
      </c>
      <c r="F2617" s="1339">
        <v>745</v>
      </c>
      <c r="G2617" s="1396">
        <f t="shared" si="62"/>
        <v>0</v>
      </c>
      <c r="K2617" s="1358">
        <v>1</v>
      </c>
      <c r="L2617" s="1339">
        <v>745</v>
      </c>
    </row>
    <row r="2618" spans="1:12" x14ac:dyDescent="0.2">
      <c r="A2618" s="1384">
        <v>163</v>
      </c>
      <c r="B2618" s="147"/>
      <c r="C2618" s="1479" t="s">
        <v>24</v>
      </c>
      <c r="D2618" s="1822" t="s">
        <v>2123</v>
      </c>
      <c r="E2618" s="1810">
        <v>0</v>
      </c>
      <c r="F2618" s="1339">
        <v>1485</v>
      </c>
      <c r="G2618" s="1396">
        <f t="shared" si="62"/>
        <v>0</v>
      </c>
      <c r="K2618" s="1358">
        <v>1</v>
      </c>
      <c r="L2618" s="1339">
        <v>1485</v>
      </c>
    </row>
    <row r="2619" spans="1:12" x14ac:dyDescent="0.2">
      <c r="A2619" s="1384"/>
      <c r="B2619" s="147"/>
      <c r="C2619" s="1437"/>
      <c r="D2619" s="1438"/>
      <c r="E2619" s="1358"/>
      <c r="F2619" s="1339"/>
      <c r="G2619" s="1396"/>
    </row>
    <row r="2620" spans="1:12" ht="13.5" thickBot="1" x14ac:dyDescent="0.25">
      <c r="A2620" s="1444"/>
      <c r="B2620" s="49"/>
      <c r="C2620" s="1445"/>
      <c r="D2620" s="1446"/>
      <c r="E2620" s="1242"/>
      <c r="F2620" s="52" t="s">
        <v>192</v>
      </c>
      <c r="G2620" s="110">
        <f>SUM(G2591:G2619)</f>
        <v>1719856.73</v>
      </c>
    </row>
    <row r="2621" spans="1:12" ht="13.5" thickTop="1" x14ac:dyDescent="0.2">
      <c r="A2621" s="1092" t="s">
        <v>568</v>
      </c>
      <c r="B2621" s="89"/>
      <c r="C2621" s="1431"/>
      <c r="E2621" s="1243"/>
      <c r="G2621" s="17"/>
    </row>
    <row r="2622" spans="1:12" ht="13.5" thickBot="1" x14ac:dyDescent="0.25">
      <c r="A2622" s="1095"/>
      <c r="B2622" s="90"/>
      <c r="C2622" s="90"/>
      <c r="D2622" s="997"/>
      <c r="E2622" s="1244"/>
      <c r="F2622" s="58"/>
      <c r="G2622" s="59"/>
      <c r="I2622"/>
    </row>
    <row r="2623" spans="1:12" ht="13.5" thickTop="1" x14ac:dyDescent="0.2">
      <c r="A2623" s="3411"/>
      <c r="B2623" s="3412"/>
      <c r="C2623" s="3412"/>
      <c r="D2623" s="998" t="s">
        <v>18</v>
      </c>
      <c r="E2623" s="3413" t="s">
        <v>19</v>
      </c>
      <c r="F2623" s="3413"/>
      <c r="G2623" s="3414"/>
      <c r="I2623"/>
    </row>
    <row r="2624" spans="1:12" x14ac:dyDescent="0.2">
      <c r="A2624" s="3400" t="s">
        <v>20</v>
      </c>
      <c r="B2624" s="3401"/>
      <c r="C2624" s="3401"/>
      <c r="D2624" s="999"/>
      <c r="E2624" s="3402"/>
      <c r="F2624" s="3403"/>
      <c r="G2624" s="3404"/>
      <c r="I2624"/>
    </row>
    <row r="2625" spans="1:10" x14ac:dyDescent="0.2">
      <c r="A2625" s="3400" t="s">
        <v>21</v>
      </c>
      <c r="B2625" s="3401"/>
      <c r="C2625" s="3401"/>
      <c r="D2625" s="1000" t="s">
        <v>85</v>
      </c>
      <c r="E2625" s="3405" t="s">
        <v>25</v>
      </c>
      <c r="F2625" s="3405"/>
      <c r="G2625" s="3406"/>
      <c r="I2625"/>
    </row>
    <row r="2626" spans="1:10" ht="13.5" thickBot="1" x14ac:dyDescent="0.25">
      <c r="A2626" s="3407" t="s">
        <v>22</v>
      </c>
      <c r="B2626" s="3408"/>
      <c r="C2626" s="3408"/>
      <c r="D2626" s="1001" t="s">
        <v>113</v>
      </c>
      <c r="E2626" s="3409" t="s">
        <v>23</v>
      </c>
      <c r="F2626" s="3409"/>
      <c r="G2626" s="3410"/>
      <c r="I2626"/>
    </row>
    <row r="2627" spans="1:10" ht="16.5" x14ac:dyDescent="0.25">
      <c r="A2627" s="3415" t="s">
        <v>0</v>
      </c>
      <c r="B2627" s="3416"/>
      <c r="C2627" s="3416"/>
      <c r="D2627" s="3416"/>
      <c r="E2627" s="3416"/>
      <c r="F2627" s="3416"/>
      <c r="G2627" s="3417"/>
      <c r="I2627"/>
    </row>
    <row r="2628" spans="1:10" x14ac:dyDescent="0.2">
      <c r="A2628" s="3418" t="s">
        <v>1</v>
      </c>
      <c r="B2628" s="3419"/>
      <c r="C2628" s="3419"/>
      <c r="D2628" s="3419"/>
      <c r="E2628" s="3419"/>
      <c r="F2628" s="3419"/>
      <c r="G2628" s="3420"/>
      <c r="I2628"/>
    </row>
    <row r="2629" spans="1:10" x14ac:dyDescent="0.2">
      <c r="A2629" s="3421" t="s">
        <v>2</v>
      </c>
      <c r="B2629" s="3422"/>
      <c r="C2629" s="3422"/>
      <c r="D2629" s="3422"/>
      <c r="E2629" s="3422"/>
      <c r="F2629" s="3422"/>
      <c r="G2629" s="3423"/>
      <c r="I2629"/>
    </row>
    <row r="2630" spans="1:10" x14ac:dyDescent="0.2">
      <c r="A2630" s="1090"/>
      <c r="B2630" s="3"/>
      <c r="C2630" s="1430"/>
      <c r="D2630" s="990"/>
      <c r="E2630" s="1240"/>
      <c r="F2630" s="6"/>
      <c r="G2630" s="7" t="s">
        <v>1092</v>
      </c>
      <c r="I2630"/>
    </row>
    <row r="2631" spans="1:10" x14ac:dyDescent="0.2">
      <c r="A2631" s="1091" t="s">
        <v>4</v>
      </c>
      <c r="B2631" s="9"/>
      <c r="C2631" s="10" t="s">
        <v>77</v>
      </c>
      <c r="D2631" s="991"/>
      <c r="E2631" s="1751" t="s">
        <v>1635</v>
      </c>
      <c r="F2631" s="1794"/>
      <c r="G2631" s="739" t="s">
        <v>437</v>
      </c>
      <c r="I2631"/>
    </row>
    <row r="2632" spans="1:10" x14ac:dyDescent="0.2">
      <c r="A2632" s="1092" t="s">
        <v>6</v>
      </c>
      <c r="B2632" s="15"/>
      <c r="C2632" s="16"/>
      <c r="D2632" s="992"/>
      <c r="E2632" s="3719"/>
      <c r="F2632" s="3720"/>
      <c r="G2632" s="17"/>
      <c r="I2632"/>
    </row>
    <row r="2633" spans="1:10" x14ac:dyDescent="0.2">
      <c r="A2633" s="1093" t="s">
        <v>7</v>
      </c>
      <c r="B2633" s="19"/>
      <c r="C2633" s="19"/>
      <c r="D2633" s="993"/>
      <c r="E2633" s="1742" t="s">
        <v>8</v>
      </c>
      <c r="F2633" s="1795"/>
      <c r="G2633" s="17" t="s">
        <v>9</v>
      </c>
      <c r="I2633"/>
    </row>
    <row r="2634" spans="1:10" x14ac:dyDescent="0.2">
      <c r="A2634" s="1090"/>
      <c r="B2634" s="3"/>
      <c r="C2634" s="1430"/>
      <c r="D2634" s="994"/>
      <c r="E2634" s="3426"/>
      <c r="F2634" s="3427"/>
      <c r="G2634" s="22"/>
      <c r="I2634"/>
    </row>
    <row r="2635" spans="1:10" ht="26.25" thickBot="1" x14ac:dyDescent="0.25">
      <c r="A2635" s="1094" t="s">
        <v>10</v>
      </c>
      <c r="B2635" s="24" t="s">
        <v>11</v>
      </c>
      <c r="C2635" s="25" t="s">
        <v>12</v>
      </c>
      <c r="D2635" s="26" t="s">
        <v>13</v>
      </c>
      <c r="E2635" s="27" t="s">
        <v>14</v>
      </c>
      <c r="F2635" s="28" t="s">
        <v>15</v>
      </c>
      <c r="G2635" s="29" t="s">
        <v>16</v>
      </c>
      <c r="I2635"/>
    </row>
    <row r="2636" spans="1:10" ht="13.5" thickTop="1" x14ac:dyDescent="0.2">
      <c r="A2636" s="1384"/>
      <c r="B2636" s="676"/>
      <c r="C2636" s="1457"/>
      <c r="D2636" s="1067" t="s">
        <v>193</v>
      </c>
      <c r="E2636" s="1054"/>
      <c r="F2636" s="1078"/>
      <c r="G2636" s="1308">
        <f>$G$2620</f>
        <v>1719856.73</v>
      </c>
      <c r="I2636"/>
    </row>
    <row r="2637" spans="1:10" x14ac:dyDescent="0.2">
      <c r="A2637" s="1384">
        <v>164</v>
      </c>
      <c r="B2637" s="147"/>
      <c r="C2637" s="1479" t="s">
        <v>24</v>
      </c>
      <c r="D2637" s="1480" t="s">
        <v>2124</v>
      </c>
      <c r="E2637" s="1358">
        <v>0</v>
      </c>
      <c r="F2637" s="1339">
        <v>285</v>
      </c>
      <c r="G2637" s="1396">
        <f>F2637*E2637</f>
        <v>0</v>
      </c>
      <c r="I2637" s="1358">
        <v>1</v>
      </c>
      <c r="J2637" s="1339">
        <v>285</v>
      </c>
    </row>
    <row r="2638" spans="1:10" x14ac:dyDescent="0.2">
      <c r="A2638" s="1384">
        <v>165</v>
      </c>
      <c r="B2638" s="147"/>
      <c r="C2638" s="1479" t="s">
        <v>24</v>
      </c>
      <c r="D2638" s="1480" t="s">
        <v>2125</v>
      </c>
      <c r="E2638" s="1358">
        <v>0</v>
      </c>
      <c r="F2638" s="821">
        <v>864</v>
      </c>
      <c r="G2638" s="1396">
        <f t="shared" ref="G2638:G2663" si="63">F2638*E2638</f>
        <v>0</v>
      </c>
      <c r="I2638" s="1358">
        <v>0</v>
      </c>
      <c r="J2638" s="821">
        <v>864</v>
      </c>
    </row>
    <row r="2639" spans="1:10" x14ac:dyDescent="0.2">
      <c r="A2639" s="1384">
        <v>166</v>
      </c>
      <c r="B2639" s="147"/>
      <c r="C2639" s="1479" t="s">
        <v>24</v>
      </c>
      <c r="D2639" s="1480" t="s">
        <v>2126</v>
      </c>
      <c r="E2639" s="1054">
        <v>1</v>
      </c>
      <c r="F2639" s="1353">
        <v>123.5</v>
      </c>
      <c r="G2639" s="1396">
        <f t="shared" si="63"/>
        <v>123.5</v>
      </c>
      <c r="I2639" s="1054">
        <v>1</v>
      </c>
      <c r="J2639" s="1353">
        <v>123.5</v>
      </c>
    </row>
    <row r="2640" spans="1:10" x14ac:dyDescent="0.2">
      <c r="A2640" s="1384">
        <v>167</v>
      </c>
      <c r="B2640" s="147"/>
      <c r="C2640" s="1479" t="s">
        <v>24</v>
      </c>
      <c r="D2640" s="1484" t="s">
        <v>2127</v>
      </c>
      <c r="E2640" s="1054">
        <v>0</v>
      </c>
      <c r="F2640" s="145">
        <v>205</v>
      </c>
      <c r="G2640" s="1396">
        <f t="shared" si="63"/>
        <v>0</v>
      </c>
      <c r="I2640" s="1054">
        <v>1</v>
      </c>
      <c r="J2640" s="145">
        <v>205</v>
      </c>
    </row>
    <row r="2641" spans="1:10" x14ac:dyDescent="0.2">
      <c r="A2641" s="1384">
        <v>168</v>
      </c>
      <c r="B2641" s="147"/>
      <c r="C2641" s="1479" t="s">
        <v>24</v>
      </c>
      <c r="D2641" s="1464" t="s">
        <v>2128</v>
      </c>
      <c r="E2641" s="1054">
        <v>1</v>
      </c>
      <c r="F2641" s="145">
        <v>125</v>
      </c>
      <c r="G2641" s="1396">
        <f t="shared" si="63"/>
        <v>125</v>
      </c>
      <c r="I2641" s="1054">
        <v>1</v>
      </c>
      <c r="J2641" s="145">
        <v>125</v>
      </c>
    </row>
    <row r="2642" spans="1:10" x14ac:dyDescent="0.2">
      <c r="A2642" s="1384">
        <v>169</v>
      </c>
      <c r="B2642" s="147"/>
      <c r="C2642" s="1479" t="s">
        <v>24</v>
      </c>
      <c r="D2642" s="1464" t="s">
        <v>2129</v>
      </c>
      <c r="E2642" s="1357">
        <v>0</v>
      </c>
      <c r="F2642" s="145">
        <v>720</v>
      </c>
      <c r="G2642" s="1396">
        <f t="shared" si="63"/>
        <v>0</v>
      </c>
      <c r="I2642" s="1357">
        <v>1</v>
      </c>
      <c r="J2642" s="145">
        <v>720</v>
      </c>
    </row>
    <row r="2643" spans="1:10" x14ac:dyDescent="0.2">
      <c r="A2643" s="1384">
        <v>170</v>
      </c>
      <c r="B2643" s="147"/>
      <c r="C2643" s="1479" t="s">
        <v>24</v>
      </c>
      <c r="D2643" s="1464" t="s">
        <v>2130</v>
      </c>
      <c r="E2643" s="1357">
        <v>0</v>
      </c>
      <c r="F2643" s="145">
        <v>720</v>
      </c>
      <c r="G2643" s="1396">
        <f t="shared" si="63"/>
        <v>0</v>
      </c>
      <c r="I2643" s="1357">
        <v>1</v>
      </c>
      <c r="J2643" s="145">
        <v>720</v>
      </c>
    </row>
    <row r="2644" spans="1:10" x14ac:dyDescent="0.2">
      <c r="A2644" s="1384">
        <v>171</v>
      </c>
      <c r="B2644" s="147"/>
      <c r="C2644" s="1479" t="s">
        <v>24</v>
      </c>
      <c r="D2644" s="1464" t="s">
        <v>2131</v>
      </c>
      <c r="E2644" s="1357">
        <v>0</v>
      </c>
      <c r="F2644" s="145">
        <v>720</v>
      </c>
      <c r="G2644" s="1396">
        <f t="shared" si="63"/>
        <v>0</v>
      </c>
      <c r="I2644" s="1357">
        <v>1</v>
      </c>
      <c r="J2644" s="145">
        <v>720</v>
      </c>
    </row>
    <row r="2645" spans="1:10" x14ac:dyDescent="0.2">
      <c r="A2645" s="1384">
        <v>172</v>
      </c>
      <c r="B2645" s="147"/>
      <c r="C2645" s="1479" t="s">
        <v>24</v>
      </c>
      <c r="D2645" s="1464" t="s">
        <v>2132</v>
      </c>
      <c r="E2645" s="1357">
        <v>0</v>
      </c>
      <c r="F2645" s="145">
        <v>720</v>
      </c>
      <c r="G2645" s="1396">
        <f t="shared" si="63"/>
        <v>0</v>
      </c>
      <c r="I2645" s="1357">
        <v>1</v>
      </c>
      <c r="J2645" s="145">
        <v>720</v>
      </c>
    </row>
    <row r="2646" spans="1:10" x14ac:dyDescent="0.2">
      <c r="A2646" s="1384">
        <v>173</v>
      </c>
      <c r="B2646" s="147"/>
      <c r="C2646" s="1479" t="s">
        <v>24</v>
      </c>
      <c r="D2646" s="1464" t="s">
        <v>2133</v>
      </c>
      <c r="E2646" s="1357">
        <v>0</v>
      </c>
      <c r="F2646" s="145">
        <v>720</v>
      </c>
      <c r="G2646" s="1396">
        <f t="shared" si="63"/>
        <v>0</v>
      </c>
      <c r="I2646" s="1357">
        <v>1</v>
      </c>
      <c r="J2646" s="145">
        <v>720</v>
      </c>
    </row>
    <row r="2647" spans="1:10" x14ac:dyDescent="0.2">
      <c r="A2647" s="1384">
        <v>174</v>
      </c>
      <c r="B2647" s="147"/>
      <c r="C2647" s="1479" t="s">
        <v>24</v>
      </c>
      <c r="D2647" s="1464" t="s">
        <v>2134</v>
      </c>
      <c r="E2647" s="1357">
        <v>0</v>
      </c>
      <c r="F2647" s="145">
        <v>720</v>
      </c>
      <c r="G2647" s="1396">
        <f t="shared" si="63"/>
        <v>0</v>
      </c>
      <c r="I2647" s="1357">
        <v>1</v>
      </c>
      <c r="J2647" s="145">
        <v>720</v>
      </c>
    </row>
    <row r="2648" spans="1:10" x14ac:dyDescent="0.2">
      <c r="A2648" s="1384">
        <v>175</v>
      </c>
      <c r="B2648" s="147"/>
      <c r="C2648" s="1479" t="s">
        <v>24</v>
      </c>
      <c r="D2648" s="1464" t="s">
        <v>2135</v>
      </c>
      <c r="E2648" s="1357">
        <v>0</v>
      </c>
      <c r="F2648" s="145">
        <v>720</v>
      </c>
      <c r="G2648" s="1396">
        <f t="shared" si="63"/>
        <v>0</v>
      </c>
      <c r="I2648" s="1357">
        <v>1</v>
      </c>
      <c r="J2648" s="145">
        <v>720</v>
      </c>
    </row>
    <row r="2649" spans="1:10" x14ac:dyDescent="0.2">
      <c r="A2649" s="1384">
        <v>176</v>
      </c>
      <c r="B2649" s="147"/>
      <c r="C2649" s="1479" t="s">
        <v>24</v>
      </c>
      <c r="D2649" s="1464" t="s">
        <v>2136</v>
      </c>
      <c r="E2649" s="1357">
        <v>0</v>
      </c>
      <c r="F2649" s="145">
        <v>720</v>
      </c>
      <c r="G2649" s="1396">
        <f t="shared" si="63"/>
        <v>0</v>
      </c>
      <c r="I2649" s="1357">
        <v>1</v>
      </c>
      <c r="J2649" s="145">
        <v>720</v>
      </c>
    </row>
    <row r="2650" spans="1:10" x14ac:dyDescent="0.2">
      <c r="A2650" s="1384">
        <v>177</v>
      </c>
      <c r="B2650" s="147"/>
      <c r="C2650" s="1479" t="s">
        <v>24</v>
      </c>
      <c r="D2650" s="1480" t="s">
        <v>2137</v>
      </c>
      <c r="E2650" s="1358">
        <v>1</v>
      </c>
      <c r="F2650" s="152">
        <v>650</v>
      </c>
      <c r="G2650" s="1396">
        <f t="shared" si="63"/>
        <v>650</v>
      </c>
      <c r="I2650" s="1358">
        <v>1</v>
      </c>
      <c r="J2650" s="152">
        <v>650</v>
      </c>
    </row>
    <row r="2651" spans="1:10" x14ac:dyDescent="0.2">
      <c r="A2651" s="1384">
        <v>178</v>
      </c>
      <c r="B2651" s="147"/>
      <c r="C2651" s="1479" t="s">
        <v>24</v>
      </c>
      <c r="D2651" s="1464" t="s">
        <v>2138</v>
      </c>
      <c r="E2651" s="1358">
        <v>1</v>
      </c>
      <c r="F2651" s="152">
        <v>295</v>
      </c>
      <c r="G2651" s="1396">
        <f t="shared" si="63"/>
        <v>295</v>
      </c>
      <c r="I2651" s="1358">
        <v>1</v>
      </c>
      <c r="J2651" s="152">
        <v>295</v>
      </c>
    </row>
    <row r="2652" spans="1:10" x14ac:dyDescent="0.2">
      <c r="A2652" s="1384">
        <v>179</v>
      </c>
      <c r="B2652" s="147"/>
      <c r="C2652" s="1479" t="s">
        <v>24</v>
      </c>
      <c r="D2652" s="1464" t="s">
        <v>2139</v>
      </c>
      <c r="E2652" s="1358">
        <v>1</v>
      </c>
      <c r="F2652" s="152">
        <v>416.25</v>
      </c>
      <c r="G2652" s="1396">
        <f t="shared" si="63"/>
        <v>416.25</v>
      </c>
      <c r="I2652" s="1358">
        <v>1</v>
      </c>
      <c r="J2652" s="152">
        <v>416.25</v>
      </c>
    </row>
    <row r="2653" spans="1:10" x14ac:dyDescent="0.2">
      <c r="A2653" s="1384">
        <v>180</v>
      </c>
      <c r="B2653" s="147"/>
      <c r="C2653" s="1479" t="s">
        <v>24</v>
      </c>
      <c r="D2653" s="1464" t="s">
        <v>2140</v>
      </c>
      <c r="E2653" s="1358">
        <v>1</v>
      </c>
      <c r="F2653" s="152">
        <v>90</v>
      </c>
      <c r="G2653" s="1396">
        <f t="shared" si="63"/>
        <v>90</v>
      </c>
      <c r="I2653" s="1358">
        <v>1</v>
      </c>
      <c r="J2653" s="152">
        <v>90</v>
      </c>
    </row>
    <row r="2654" spans="1:10" x14ac:dyDescent="0.2">
      <c r="A2654" s="1384">
        <v>181</v>
      </c>
      <c r="B2654" s="147"/>
      <c r="C2654" s="1479" t="s">
        <v>24</v>
      </c>
      <c r="D2654" s="1464" t="s">
        <v>2141</v>
      </c>
      <c r="E2654" s="1358">
        <v>1</v>
      </c>
      <c r="F2654" s="152">
        <v>298</v>
      </c>
      <c r="G2654" s="1396">
        <f t="shared" si="63"/>
        <v>298</v>
      </c>
      <c r="I2654" s="1358">
        <v>1</v>
      </c>
      <c r="J2654" s="152">
        <v>298</v>
      </c>
    </row>
    <row r="2655" spans="1:10" x14ac:dyDescent="0.2">
      <c r="A2655" s="1384">
        <v>182</v>
      </c>
      <c r="B2655" s="147"/>
      <c r="C2655" s="1479" t="s">
        <v>24</v>
      </c>
      <c r="D2655" s="1464" t="s">
        <v>2142</v>
      </c>
      <c r="E2655" s="1358">
        <v>1</v>
      </c>
      <c r="F2655" s="1339">
        <v>545</v>
      </c>
      <c r="G2655" s="1396">
        <f t="shared" si="63"/>
        <v>545</v>
      </c>
      <c r="I2655" s="1358">
        <v>1</v>
      </c>
      <c r="J2655" s="1339">
        <v>545</v>
      </c>
    </row>
    <row r="2656" spans="1:10" x14ac:dyDescent="0.2">
      <c r="A2656" s="1384">
        <v>183</v>
      </c>
      <c r="B2656" s="147"/>
      <c r="C2656" s="1479" t="s">
        <v>24</v>
      </c>
      <c r="D2656" s="1464" t="s">
        <v>2143</v>
      </c>
      <c r="E2656" s="1358">
        <v>0</v>
      </c>
      <c r="F2656" s="1339">
        <v>773.5</v>
      </c>
      <c r="G2656" s="1396">
        <f t="shared" si="63"/>
        <v>0</v>
      </c>
      <c r="I2656" s="1358">
        <v>1</v>
      </c>
      <c r="J2656" s="1339">
        <v>773.5</v>
      </c>
    </row>
    <row r="2657" spans="1:10" x14ac:dyDescent="0.2">
      <c r="A2657" s="1384">
        <v>184</v>
      </c>
      <c r="B2657" s="147"/>
      <c r="C2657" s="1479" t="s">
        <v>24</v>
      </c>
      <c r="D2657" s="1464" t="s">
        <v>2144</v>
      </c>
      <c r="E2657" s="1358">
        <v>0</v>
      </c>
      <c r="F2657" s="1339">
        <v>773.5</v>
      </c>
      <c r="G2657" s="1396">
        <f t="shared" si="63"/>
        <v>0</v>
      </c>
      <c r="I2657" s="1358">
        <v>1</v>
      </c>
      <c r="J2657" s="1339">
        <v>773.5</v>
      </c>
    </row>
    <row r="2658" spans="1:10" x14ac:dyDescent="0.2">
      <c r="A2658" s="1384">
        <v>185</v>
      </c>
      <c r="B2658" s="147"/>
      <c r="C2658" s="1479" t="s">
        <v>24</v>
      </c>
      <c r="D2658" s="1464" t="s">
        <v>2145</v>
      </c>
      <c r="E2658" s="1358">
        <v>0</v>
      </c>
      <c r="F2658" s="1339">
        <v>773.5</v>
      </c>
      <c r="G2658" s="1396">
        <f t="shared" si="63"/>
        <v>0</v>
      </c>
      <c r="I2658" s="1358">
        <v>1</v>
      </c>
      <c r="J2658" s="1339">
        <v>773.5</v>
      </c>
    </row>
    <row r="2659" spans="1:10" x14ac:dyDescent="0.2">
      <c r="A2659" s="1384">
        <v>186</v>
      </c>
      <c r="B2659" s="147"/>
      <c r="C2659" s="1479" t="s">
        <v>24</v>
      </c>
      <c r="D2659" s="1464" t="s">
        <v>2146</v>
      </c>
      <c r="E2659" s="1358">
        <v>1</v>
      </c>
      <c r="F2659" s="1339">
        <v>284</v>
      </c>
      <c r="G2659" s="1396">
        <f t="shared" si="63"/>
        <v>284</v>
      </c>
      <c r="I2659" s="1358">
        <v>1</v>
      </c>
      <c r="J2659" s="1339">
        <v>284</v>
      </c>
    </row>
    <row r="2660" spans="1:10" x14ac:dyDescent="0.2">
      <c r="A2660" s="1384">
        <v>187</v>
      </c>
      <c r="B2660" s="147"/>
      <c r="C2660" s="1479" t="s">
        <v>24</v>
      </c>
      <c r="D2660" s="1464" t="s">
        <v>2147</v>
      </c>
      <c r="E2660" s="1358">
        <v>1</v>
      </c>
      <c r="F2660" s="1339">
        <v>326.25</v>
      </c>
      <c r="G2660" s="1396">
        <f t="shared" si="63"/>
        <v>326.25</v>
      </c>
      <c r="I2660" s="1358">
        <v>1</v>
      </c>
      <c r="J2660" s="1339">
        <v>326.25</v>
      </c>
    </row>
    <row r="2661" spans="1:10" x14ac:dyDescent="0.2">
      <c r="A2661" s="1384">
        <v>188</v>
      </c>
      <c r="B2661" s="147"/>
      <c r="C2661" s="1479" t="s">
        <v>24</v>
      </c>
      <c r="D2661" s="1464" t="s">
        <v>2148</v>
      </c>
      <c r="E2661" s="1358">
        <v>1</v>
      </c>
      <c r="F2661" s="1339">
        <v>326.25</v>
      </c>
      <c r="G2661" s="1396">
        <f t="shared" si="63"/>
        <v>326.25</v>
      </c>
      <c r="I2661" s="1358">
        <v>1</v>
      </c>
      <c r="J2661" s="1339">
        <v>326.25</v>
      </c>
    </row>
    <row r="2662" spans="1:10" x14ac:dyDescent="0.2">
      <c r="A2662" s="1384">
        <v>189</v>
      </c>
      <c r="B2662" s="147"/>
      <c r="C2662" s="1479" t="s">
        <v>24</v>
      </c>
      <c r="D2662" s="1464" t="s">
        <v>2149</v>
      </c>
      <c r="E2662" s="1358">
        <v>0</v>
      </c>
      <c r="F2662" s="1339">
        <v>1180</v>
      </c>
      <c r="G2662" s="1396">
        <f t="shared" si="63"/>
        <v>0</v>
      </c>
      <c r="I2662" s="1358">
        <v>1</v>
      </c>
      <c r="J2662" s="1339">
        <v>1180</v>
      </c>
    </row>
    <row r="2663" spans="1:10" x14ac:dyDescent="0.2">
      <c r="A2663" s="1384">
        <v>190</v>
      </c>
      <c r="B2663" s="147"/>
      <c r="C2663" s="1479" t="s">
        <v>24</v>
      </c>
      <c r="D2663" s="1464" t="s">
        <v>2150</v>
      </c>
      <c r="E2663" s="1358">
        <v>1</v>
      </c>
      <c r="F2663" s="1339">
        <v>470.25</v>
      </c>
      <c r="G2663" s="1396">
        <f t="shared" si="63"/>
        <v>470.25</v>
      </c>
      <c r="I2663" s="1358">
        <v>1</v>
      </c>
      <c r="J2663" s="1339">
        <v>470.25</v>
      </c>
    </row>
    <row r="2664" spans="1:10" x14ac:dyDescent="0.2">
      <c r="A2664" s="1384"/>
      <c r="B2664" s="147"/>
      <c r="C2664" s="1437"/>
      <c r="D2664" s="1438"/>
      <c r="E2664" s="1358"/>
      <c r="F2664" s="1339"/>
      <c r="G2664" s="1396"/>
      <c r="I2664"/>
    </row>
    <row r="2665" spans="1:10" ht="13.5" thickBot="1" x14ac:dyDescent="0.25">
      <c r="A2665" s="1444"/>
      <c r="B2665" s="49"/>
      <c r="C2665" s="1445"/>
      <c r="D2665" s="1446"/>
      <c r="E2665" s="1242"/>
      <c r="F2665" s="52" t="s">
        <v>192</v>
      </c>
      <c r="G2665" s="110">
        <f>SUM(G2636:G2664)</f>
        <v>1723806.23</v>
      </c>
      <c r="I2665"/>
    </row>
    <row r="2666" spans="1:10" ht="13.5" thickTop="1" x14ac:dyDescent="0.2">
      <c r="A2666" s="1092" t="s">
        <v>568</v>
      </c>
      <c r="B2666" s="89"/>
      <c r="C2666" s="1431"/>
      <c r="E2666" s="1243"/>
      <c r="G2666" s="17"/>
      <c r="I2666"/>
    </row>
    <row r="2667" spans="1:10" ht="13.5" thickBot="1" x14ac:dyDescent="0.25">
      <c r="A2667" s="1095"/>
      <c r="B2667" s="90"/>
      <c r="C2667" s="90"/>
      <c r="D2667" s="997"/>
      <c r="E2667" s="1244"/>
      <c r="F2667" s="58"/>
      <c r="G2667" s="59"/>
      <c r="I2667"/>
    </row>
    <row r="2668" spans="1:10" ht="13.5" thickTop="1" x14ac:dyDescent="0.2">
      <c r="A2668" s="3411"/>
      <c r="B2668" s="3412"/>
      <c r="C2668" s="3412"/>
      <c r="D2668" s="998" t="s">
        <v>18</v>
      </c>
      <c r="E2668" s="3413" t="s">
        <v>19</v>
      </c>
      <c r="F2668" s="3413"/>
      <c r="G2668" s="3414"/>
      <c r="I2668"/>
    </row>
    <row r="2669" spans="1:10" x14ac:dyDescent="0.2">
      <c r="A2669" s="3400" t="s">
        <v>20</v>
      </c>
      <c r="B2669" s="3401"/>
      <c r="C2669" s="3401"/>
      <c r="D2669" s="999"/>
      <c r="E2669" s="3402"/>
      <c r="F2669" s="3403"/>
      <c r="G2669" s="3404"/>
      <c r="I2669"/>
    </row>
    <row r="2670" spans="1:10" x14ac:dyDescent="0.2">
      <c r="A2670" s="3400" t="s">
        <v>21</v>
      </c>
      <c r="B2670" s="3401"/>
      <c r="C2670" s="3401"/>
      <c r="D2670" s="1000" t="s">
        <v>85</v>
      </c>
      <c r="E2670" s="3405" t="s">
        <v>25</v>
      </c>
      <c r="F2670" s="3405"/>
      <c r="G2670" s="3406"/>
      <c r="I2670"/>
    </row>
    <row r="2671" spans="1:10" ht="13.5" thickBot="1" x14ac:dyDescent="0.25">
      <c r="A2671" s="3407" t="s">
        <v>22</v>
      </c>
      <c r="B2671" s="3408"/>
      <c r="C2671" s="3408"/>
      <c r="D2671" s="1001" t="s">
        <v>113</v>
      </c>
      <c r="E2671" s="3409" t="s">
        <v>23</v>
      </c>
      <c r="F2671" s="3409"/>
      <c r="G2671" s="3410"/>
      <c r="I2671"/>
    </row>
    <row r="2672" spans="1:10" ht="16.5" x14ac:dyDescent="0.25">
      <c r="A2672" s="3415" t="s">
        <v>0</v>
      </c>
      <c r="B2672" s="3416"/>
      <c r="C2672" s="3416"/>
      <c r="D2672" s="3416"/>
      <c r="E2672" s="3416"/>
      <c r="F2672" s="3416"/>
      <c r="G2672" s="3417"/>
      <c r="I2672"/>
    </row>
    <row r="2673" spans="1:9" x14ac:dyDescent="0.2">
      <c r="A2673" s="3418" t="s">
        <v>1</v>
      </c>
      <c r="B2673" s="3419"/>
      <c r="C2673" s="3419"/>
      <c r="D2673" s="3419"/>
      <c r="E2673" s="3419"/>
      <c r="F2673" s="3419"/>
      <c r="G2673" s="3420"/>
      <c r="I2673"/>
    </row>
    <row r="2674" spans="1:9" x14ac:dyDescent="0.2">
      <c r="A2674" s="3421" t="s">
        <v>2</v>
      </c>
      <c r="B2674" s="3422"/>
      <c r="C2674" s="3422"/>
      <c r="D2674" s="3422"/>
      <c r="E2674" s="3422"/>
      <c r="F2674" s="3422"/>
      <c r="G2674" s="3423"/>
      <c r="I2674"/>
    </row>
    <row r="2675" spans="1:9" x14ac:dyDescent="0.2">
      <c r="A2675" s="1090"/>
      <c r="B2675" s="3"/>
      <c r="C2675" s="1430"/>
      <c r="D2675" s="990"/>
      <c r="E2675" s="1240"/>
      <c r="F2675" s="6"/>
      <c r="G2675" s="7" t="s">
        <v>2176</v>
      </c>
      <c r="I2675"/>
    </row>
    <row r="2676" spans="1:9" x14ac:dyDescent="0.2">
      <c r="A2676" s="1091" t="s">
        <v>4</v>
      </c>
      <c r="B2676" s="9"/>
      <c r="C2676" s="10" t="s">
        <v>77</v>
      </c>
      <c r="D2676" s="991"/>
      <c r="E2676" s="1751" t="s">
        <v>1635</v>
      </c>
      <c r="F2676" s="1794"/>
      <c r="G2676" s="739" t="s">
        <v>437</v>
      </c>
      <c r="I2676"/>
    </row>
    <row r="2677" spans="1:9" x14ac:dyDescent="0.2">
      <c r="A2677" s="1092" t="s">
        <v>6</v>
      </c>
      <c r="B2677" s="15"/>
      <c r="C2677" s="16"/>
      <c r="D2677" s="992"/>
      <c r="E2677" s="3719"/>
      <c r="F2677" s="3720"/>
      <c r="G2677" s="17"/>
      <c r="I2677"/>
    </row>
    <row r="2678" spans="1:9" x14ac:dyDescent="0.2">
      <c r="A2678" s="1093" t="s">
        <v>7</v>
      </c>
      <c r="B2678" s="19"/>
      <c r="C2678" s="19"/>
      <c r="D2678" s="993"/>
      <c r="E2678" s="1742" t="s">
        <v>8</v>
      </c>
      <c r="F2678" s="1795"/>
      <c r="G2678" s="17" t="s">
        <v>9</v>
      </c>
      <c r="I2678"/>
    </row>
    <row r="2679" spans="1:9" x14ac:dyDescent="0.2">
      <c r="A2679" s="1090"/>
      <c r="B2679" s="3"/>
      <c r="C2679" s="1430"/>
      <c r="D2679" s="994"/>
      <c r="E2679" s="3426"/>
      <c r="F2679" s="3427"/>
      <c r="G2679" s="22"/>
      <c r="I2679"/>
    </row>
    <row r="2680" spans="1:9" ht="26.25" thickBot="1" x14ac:dyDescent="0.25">
      <c r="A2680" s="1094" t="s">
        <v>10</v>
      </c>
      <c r="B2680" s="24" t="s">
        <v>11</v>
      </c>
      <c r="C2680" s="25" t="s">
        <v>12</v>
      </c>
      <c r="D2680" s="26" t="s">
        <v>13</v>
      </c>
      <c r="E2680" s="27" t="s">
        <v>14</v>
      </c>
      <c r="F2680" s="28" t="s">
        <v>15</v>
      </c>
      <c r="G2680" s="29" t="s">
        <v>16</v>
      </c>
      <c r="I2680"/>
    </row>
    <row r="2681" spans="1:9" ht="13.5" thickTop="1" x14ac:dyDescent="0.2">
      <c r="A2681" s="1384"/>
      <c r="B2681" s="676"/>
      <c r="C2681" s="1457"/>
      <c r="D2681" s="1067" t="s">
        <v>193</v>
      </c>
      <c r="E2681" s="1054"/>
      <c r="F2681" s="1078"/>
      <c r="G2681" s="1308">
        <f>$G$2665</f>
        <v>1723806.23</v>
      </c>
      <c r="I2681"/>
    </row>
    <row r="2682" spans="1:9" x14ac:dyDescent="0.2">
      <c r="A2682" s="1384">
        <v>191</v>
      </c>
      <c r="B2682" s="147"/>
      <c r="C2682" s="1479" t="s">
        <v>24</v>
      </c>
      <c r="D2682" s="1464" t="s">
        <v>2151</v>
      </c>
      <c r="E2682" s="1358">
        <v>1</v>
      </c>
      <c r="F2682" s="1339">
        <v>396</v>
      </c>
      <c r="G2682" s="1396">
        <f>F2682*E2682</f>
        <v>396</v>
      </c>
      <c r="I2682"/>
    </row>
    <row r="2683" spans="1:9" x14ac:dyDescent="0.2">
      <c r="A2683" s="1384">
        <v>192</v>
      </c>
      <c r="B2683" s="147"/>
      <c r="C2683" s="1479" t="s">
        <v>24</v>
      </c>
      <c r="D2683" s="1480" t="s">
        <v>2152</v>
      </c>
      <c r="E2683" s="1358">
        <v>1</v>
      </c>
      <c r="F2683" s="1339">
        <v>90</v>
      </c>
      <c r="G2683" s="1396">
        <f t="shared" ref="G2683:G2709" si="64">F2683*E2683</f>
        <v>90</v>
      </c>
      <c r="I2683"/>
    </row>
    <row r="2684" spans="1:9" x14ac:dyDescent="0.2">
      <c r="A2684" s="1384">
        <v>193</v>
      </c>
      <c r="B2684" s="147"/>
      <c r="C2684" s="1479" t="s">
        <v>24</v>
      </c>
      <c r="D2684" s="1464" t="s">
        <v>2153</v>
      </c>
      <c r="E2684" s="1054">
        <v>1</v>
      </c>
      <c r="F2684" s="145">
        <v>655</v>
      </c>
      <c r="G2684" s="1396">
        <f t="shared" si="64"/>
        <v>655</v>
      </c>
      <c r="I2684"/>
    </row>
    <row r="2685" spans="1:9" x14ac:dyDescent="0.2">
      <c r="A2685" s="1384">
        <v>194</v>
      </c>
      <c r="B2685" s="147"/>
      <c r="C2685" s="1479" t="s">
        <v>24</v>
      </c>
      <c r="D2685" s="1464" t="s">
        <v>2154</v>
      </c>
      <c r="E2685" s="1054">
        <v>1</v>
      </c>
      <c r="F2685" s="145">
        <v>655</v>
      </c>
      <c r="G2685" s="1396">
        <f t="shared" si="64"/>
        <v>655</v>
      </c>
      <c r="I2685"/>
    </row>
    <row r="2686" spans="1:9" x14ac:dyDescent="0.2">
      <c r="A2686" s="1384">
        <v>195</v>
      </c>
      <c r="B2686" s="147"/>
      <c r="C2686" s="1479" t="s">
        <v>24</v>
      </c>
      <c r="D2686" s="1464" t="s">
        <v>2155</v>
      </c>
      <c r="E2686" s="1054">
        <v>1</v>
      </c>
      <c r="F2686" s="145">
        <v>90</v>
      </c>
      <c r="G2686" s="1396">
        <f t="shared" si="64"/>
        <v>90</v>
      </c>
      <c r="I2686"/>
    </row>
    <row r="2687" spans="1:9" x14ac:dyDescent="0.2">
      <c r="A2687" s="1384">
        <v>196</v>
      </c>
      <c r="B2687" s="147"/>
      <c r="C2687" s="1479" t="s">
        <v>24</v>
      </c>
      <c r="D2687" s="1464" t="s">
        <v>2156</v>
      </c>
      <c r="E2687" s="1357">
        <v>1</v>
      </c>
      <c r="F2687" s="145">
        <v>425.25</v>
      </c>
      <c r="G2687" s="1396">
        <f t="shared" si="64"/>
        <v>425.25</v>
      </c>
      <c r="I2687"/>
    </row>
    <row r="2688" spans="1:9" x14ac:dyDescent="0.2">
      <c r="A2688" s="1384">
        <v>197</v>
      </c>
      <c r="B2688" s="147"/>
      <c r="C2688" s="1479" t="s">
        <v>24</v>
      </c>
      <c r="D2688" s="1464" t="s">
        <v>2157</v>
      </c>
      <c r="E2688" s="1357">
        <v>0</v>
      </c>
      <c r="F2688" s="145">
        <v>945</v>
      </c>
      <c r="G2688" s="1396">
        <f t="shared" si="64"/>
        <v>0</v>
      </c>
      <c r="I2688"/>
    </row>
    <row r="2689" spans="1:12" x14ac:dyDescent="0.2">
      <c r="A2689" s="1384">
        <v>198</v>
      </c>
      <c r="B2689" s="147"/>
      <c r="C2689" s="1479" t="s">
        <v>24</v>
      </c>
      <c r="D2689" s="1464" t="s">
        <v>2158</v>
      </c>
      <c r="E2689" s="1357">
        <v>0</v>
      </c>
      <c r="F2689" s="145">
        <v>710</v>
      </c>
      <c r="G2689" s="1396">
        <f t="shared" si="64"/>
        <v>0</v>
      </c>
      <c r="I2689"/>
    </row>
    <row r="2690" spans="1:12" x14ac:dyDescent="0.2">
      <c r="A2690" s="1384">
        <v>199</v>
      </c>
      <c r="B2690" s="147"/>
      <c r="C2690" s="1479" t="s">
        <v>24</v>
      </c>
      <c r="D2690" s="1480" t="s">
        <v>2159</v>
      </c>
      <c r="E2690" s="1357">
        <v>1</v>
      </c>
      <c r="F2690" s="145">
        <v>652</v>
      </c>
      <c r="G2690" s="1396">
        <f t="shared" si="64"/>
        <v>652</v>
      </c>
      <c r="I2690"/>
    </row>
    <row r="2691" spans="1:12" x14ac:dyDescent="0.2">
      <c r="A2691" s="1384">
        <v>200</v>
      </c>
      <c r="B2691" s="147"/>
      <c r="C2691" s="1479" t="s">
        <v>24</v>
      </c>
      <c r="D2691" s="1480" t="s">
        <v>2160</v>
      </c>
      <c r="E2691" s="1357">
        <v>1</v>
      </c>
      <c r="F2691" s="145">
        <v>326.25</v>
      </c>
      <c r="G2691" s="1396">
        <f t="shared" si="64"/>
        <v>326.25</v>
      </c>
      <c r="I2691"/>
    </row>
    <row r="2692" spans="1:12" x14ac:dyDescent="0.2">
      <c r="A2692" s="1384">
        <v>201</v>
      </c>
      <c r="B2692" s="147"/>
      <c r="C2692" s="1479" t="s">
        <v>24</v>
      </c>
      <c r="D2692" s="1480" t="s">
        <v>2161</v>
      </c>
      <c r="E2692" s="1357">
        <v>1</v>
      </c>
      <c r="F2692" s="145">
        <v>326.25</v>
      </c>
      <c r="G2692" s="1396">
        <f t="shared" si="64"/>
        <v>326.25</v>
      </c>
      <c r="I2692"/>
    </row>
    <row r="2693" spans="1:12" x14ac:dyDescent="0.2">
      <c r="A2693" s="1384">
        <v>202</v>
      </c>
      <c r="B2693" s="147"/>
      <c r="C2693" s="1479" t="s">
        <v>24</v>
      </c>
      <c r="D2693" s="1480" t="s">
        <v>2162</v>
      </c>
      <c r="E2693" s="1357">
        <v>1</v>
      </c>
      <c r="F2693" s="145">
        <v>326.25</v>
      </c>
      <c r="G2693" s="1396">
        <f t="shared" si="64"/>
        <v>326.25</v>
      </c>
      <c r="I2693"/>
    </row>
    <row r="2694" spans="1:12" x14ac:dyDescent="0.2">
      <c r="A2694" s="1384">
        <v>203</v>
      </c>
      <c r="B2694" s="147"/>
      <c r="C2694" s="1479" t="s">
        <v>24</v>
      </c>
      <c r="D2694" s="1480" t="s">
        <v>2163</v>
      </c>
      <c r="E2694" s="1357">
        <v>1</v>
      </c>
      <c r="F2694" s="145">
        <v>680</v>
      </c>
      <c r="G2694" s="1396">
        <f t="shared" si="64"/>
        <v>680</v>
      </c>
      <c r="I2694"/>
    </row>
    <row r="2695" spans="1:12" x14ac:dyDescent="0.2">
      <c r="A2695" s="1384">
        <v>204</v>
      </c>
      <c r="B2695" s="147"/>
      <c r="C2695" s="1479" t="s">
        <v>24</v>
      </c>
      <c r="D2695" s="1485" t="s">
        <v>2164</v>
      </c>
      <c r="E2695" s="1358">
        <v>10</v>
      </c>
      <c r="F2695" s="1808">
        <v>22.5</v>
      </c>
      <c r="G2695" s="1396">
        <f t="shared" si="64"/>
        <v>225</v>
      </c>
      <c r="I2695"/>
      <c r="L2695">
        <v>13080</v>
      </c>
    </row>
    <row r="2696" spans="1:12" x14ac:dyDescent="0.2">
      <c r="A2696" s="1384">
        <v>205</v>
      </c>
      <c r="B2696" s="147"/>
      <c r="C2696" s="1479" t="s">
        <v>24</v>
      </c>
      <c r="D2696" s="1487" t="s">
        <v>2165</v>
      </c>
      <c r="E2696" s="1358">
        <v>0</v>
      </c>
      <c r="F2696" s="1808">
        <v>18506.5</v>
      </c>
      <c r="G2696" s="1396">
        <f t="shared" si="64"/>
        <v>0</v>
      </c>
      <c r="I2696"/>
      <c r="L2696">
        <v>5900</v>
      </c>
    </row>
    <row r="2697" spans="1:12" x14ac:dyDescent="0.2">
      <c r="A2697" s="1384">
        <v>206</v>
      </c>
      <c r="B2697" s="147"/>
      <c r="C2697" s="1479" t="s">
        <v>24</v>
      </c>
      <c r="D2697" s="1486" t="s">
        <v>2166</v>
      </c>
      <c r="E2697" s="1502">
        <v>0</v>
      </c>
      <c r="F2697" s="152">
        <v>13080</v>
      </c>
      <c r="G2697" s="1396">
        <f t="shared" si="64"/>
        <v>0</v>
      </c>
      <c r="I2697"/>
      <c r="L2697">
        <v>945</v>
      </c>
    </row>
    <row r="2698" spans="1:12" x14ac:dyDescent="0.2">
      <c r="A2698" s="1384">
        <v>207</v>
      </c>
      <c r="B2698" s="147"/>
      <c r="C2698" s="1479" t="s">
        <v>24</v>
      </c>
      <c r="D2698" s="1485" t="s">
        <v>2167</v>
      </c>
      <c r="E2698" s="1502">
        <v>1</v>
      </c>
      <c r="F2698" s="152">
        <v>590</v>
      </c>
      <c r="G2698" s="1396">
        <f t="shared" si="64"/>
        <v>590</v>
      </c>
      <c r="I2698"/>
      <c r="L2698">
        <v>2245</v>
      </c>
    </row>
    <row r="2699" spans="1:12" x14ac:dyDescent="0.2">
      <c r="A2699" s="1384">
        <v>208</v>
      </c>
      <c r="B2699" s="147"/>
      <c r="C2699" s="1479" t="s">
        <v>24</v>
      </c>
      <c r="D2699" s="1485" t="s">
        <v>2168</v>
      </c>
      <c r="E2699" s="1502">
        <v>0</v>
      </c>
      <c r="F2699" s="152">
        <v>945</v>
      </c>
      <c r="G2699" s="1396">
        <f t="shared" si="64"/>
        <v>0</v>
      </c>
      <c r="I2699"/>
      <c r="L2699">
        <v>1180</v>
      </c>
    </row>
    <row r="2700" spans="1:12" x14ac:dyDescent="0.2">
      <c r="A2700" s="1384">
        <v>209</v>
      </c>
      <c r="B2700" s="147"/>
      <c r="C2700" s="1479" t="s">
        <v>24</v>
      </c>
      <c r="D2700" s="1485" t="s">
        <v>2169</v>
      </c>
      <c r="E2700" s="1502">
        <v>0</v>
      </c>
      <c r="F2700" s="1339">
        <v>2245</v>
      </c>
      <c r="G2700" s="1396">
        <f t="shared" si="64"/>
        <v>0</v>
      </c>
      <c r="I2700"/>
      <c r="L2700">
        <v>945</v>
      </c>
    </row>
    <row r="2701" spans="1:12" x14ac:dyDescent="0.2">
      <c r="A2701" s="1384">
        <v>210</v>
      </c>
      <c r="B2701" s="147"/>
      <c r="C2701" s="1479" t="s">
        <v>24</v>
      </c>
      <c r="D2701" s="1485" t="s">
        <v>2170</v>
      </c>
      <c r="E2701" s="1502">
        <v>1</v>
      </c>
      <c r="F2701" s="1339">
        <v>590</v>
      </c>
      <c r="G2701" s="1396">
        <f t="shared" si="64"/>
        <v>590</v>
      </c>
      <c r="I2701"/>
      <c r="L2701">
        <v>945</v>
      </c>
    </row>
    <row r="2702" spans="1:12" x14ac:dyDescent="0.2">
      <c r="A2702" s="1384">
        <v>211</v>
      </c>
      <c r="B2702" s="147"/>
      <c r="C2702" s="1479" t="s">
        <v>24</v>
      </c>
      <c r="D2702" s="1485" t="s">
        <v>2171</v>
      </c>
      <c r="E2702" s="1502">
        <v>0</v>
      </c>
      <c r="F2702" s="1339">
        <v>945</v>
      </c>
      <c r="G2702" s="1396">
        <f t="shared" si="64"/>
        <v>0</v>
      </c>
      <c r="I2702"/>
      <c r="L2702">
        <v>945</v>
      </c>
    </row>
    <row r="2703" spans="1:12" x14ac:dyDescent="0.2">
      <c r="A2703" s="1384">
        <v>212</v>
      </c>
      <c r="B2703" s="147"/>
      <c r="C2703" s="1479" t="s">
        <v>24</v>
      </c>
      <c r="D2703" s="1458" t="s">
        <v>2172</v>
      </c>
      <c r="E2703" s="1502">
        <v>0</v>
      </c>
      <c r="F2703" s="1339">
        <v>945</v>
      </c>
      <c r="G2703" s="1396">
        <f t="shared" si="64"/>
        <v>0</v>
      </c>
      <c r="I2703"/>
      <c r="L2703">
        <v>600</v>
      </c>
    </row>
    <row r="2704" spans="1:12" x14ac:dyDescent="0.2">
      <c r="A2704" s="1384">
        <v>213</v>
      </c>
      <c r="B2704" s="147"/>
      <c r="C2704" s="1479" t="s">
        <v>24</v>
      </c>
      <c r="D2704" s="1458" t="s">
        <v>2173</v>
      </c>
      <c r="E2704" s="1502">
        <v>0</v>
      </c>
      <c r="F2704" s="1339">
        <v>945</v>
      </c>
      <c r="G2704" s="1396">
        <f t="shared" si="64"/>
        <v>0</v>
      </c>
      <c r="I2704"/>
      <c r="L2704">
        <f>SUM(L2695:L2703)</f>
        <v>26785</v>
      </c>
    </row>
    <row r="2705" spans="1:9" x14ac:dyDescent="0.2">
      <c r="A2705" s="1384">
        <v>214</v>
      </c>
      <c r="B2705" s="147"/>
      <c r="C2705" s="1479" t="s">
        <v>24</v>
      </c>
      <c r="D2705" s="1488" t="s">
        <v>2174</v>
      </c>
      <c r="E2705" s="1502">
        <v>4</v>
      </c>
      <c r="F2705" s="1339">
        <v>120</v>
      </c>
      <c r="G2705" s="1396">
        <f t="shared" si="64"/>
        <v>480</v>
      </c>
      <c r="I2705"/>
    </row>
    <row r="2706" spans="1:9" x14ac:dyDescent="0.2">
      <c r="A2706" s="1384"/>
      <c r="B2706" s="147"/>
      <c r="C2706" s="1483"/>
      <c r="D2706" s="1482" t="s">
        <v>2175</v>
      </c>
      <c r="E2706" s="1358"/>
      <c r="F2706" s="1339"/>
      <c r="G2706" s="1396">
        <f t="shared" si="64"/>
        <v>0</v>
      </c>
      <c r="I2706"/>
    </row>
    <row r="2707" spans="1:9" x14ac:dyDescent="0.2">
      <c r="A2707" s="1384"/>
      <c r="B2707" s="147"/>
      <c r="C2707" s="1483"/>
      <c r="D2707" s="1482"/>
      <c r="E2707" s="1358"/>
      <c r="F2707" s="1339"/>
      <c r="G2707" s="1396">
        <f t="shared" si="64"/>
        <v>0</v>
      </c>
      <c r="I2707"/>
    </row>
    <row r="2708" spans="1:9" x14ac:dyDescent="0.2">
      <c r="A2708" s="1384"/>
      <c r="B2708" s="147"/>
      <c r="C2708" s="1483"/>
      <c r="D2708" s="1482"/>
      <c r="E2708" s="1358"/>
      <c r="F2708" s="1339"/>
      <c r="G2708" s="1396">
        <f t="shared" si="64"/>
        <v>0</v>
      </c>
      <c r="I2708"/>
    </row>
    <row r="2709" spans="1:9" x14ac:dyDescent="0.2">
      <c r="A2709" s="1384"/>
      <c r="B2709" s="147"/>
      <c r="C2709" s="1437"/>
      <c r="D2709" s="1438"/>
      <c r="E2709" s="1358"/>
      <c r="F2709" s="1339"/>
      <c r="G2709" s="1396">
        <f t="shared" si="64"/>
        <v>0</v>
      </c>
      <c r="I2709"/>
    </row>
    <row r="2710" spans="1:9" ht="13.5" thickBot="1" x14ac:dyDescent="0.25">
      <c r="A2710" s="1444"/>
      <c r="B2710" s="49"/>
      <c r="C2710" s="1445"/>
      <c r="D2710" s="1446"/>
      <c r="E2710" s="1242"/>
      <c r="F2710" s="52" t="s">
        <v>17</v>
      </c>
      <c r="G2710" s="110">
        <f>SUM(G2681:G2709)</f>
        <v>1730313.23</v>
      </c>
      <c r="I2710"/>
    </row>
    <row r="2711" spans="1:9" ht="13.5" thickTop="1" x14ac:dyDescent="0.2">
      <c r="A2711" s="1092" t="s">
        <v>568</v>
      </c>
      <c r="B2711" s="89"/>
      <c r="C2711" s="1431"/>
      <c r="E2711" s="1243"/>
      <c r="G2711" s="17"/>
      <c r="I2711"/>
    </row>
    <row r="2712" spans="1:9" ht="13.5" thickBot="1" x14ac:dyDescent="0.25">
      <c r="A2712" s="1095"/>
      <c r="B2712" s="90"/>
      <c r="C2712" s="90"/>
      <c r="D2712" s="997"/>
      <c r="E2712" s="1244"/>
      <c r="F2712" s="58"/>
      <c r="G2712" s="59"/>
      <c r="I2712"/>
    </row>
    <row r="2713" spans="1:9" ht="13.5" thickTop="1" x14ac:dyDescent="0.2">
      <c r="A2713" s="3411"/>
      <c r="B2713" s="3412"/>
      <c r="C2713" s="3412"/>
      <c r="D2713" s="998" t="s">
        <v>18</v>
      </c>
      <c r="E2713" s="3413" t="s">
        <v>19</v>
      </c>
      <c r="F2713" s="3413"/>
      <c r="G2713" s="3414"/>
      <c r="I2713"/>
    </row>
    <row r="2714" spans="1:9" x14ac:dyDescent="0.2">
      <c r="A2714" s="3400" t="s">
        <v>20</v>
      </c>
      <c r="B2714" s="3401"/>
      <c r="C2714" s="3401"/>
      <c r="D2714" s="999"/>
      <c r="E2714" s="3402"/>
      <c r="F2714" s="3403"/>
      <c r="G2714" s="3404"/>
      <c r="I2714"/>
    </row>
    <row r="2715" spans="1:9" x14ac:dyDescent="0.2">
      <c r="A2715" s="3400" t="s">
        <v>21</v>
      </c>
      <c r="B2715" s="3401"/>
      <c r="C2715" s="3401"/>
      <c r="D2715" s="1000" t="s">
        <v>85</v>
      </c>
      <c r="E2715" s="3405" t="s">
        <v>25</v>
      </c>
      <c r="F2715" s="3405"/>
      <c r="G2715" s="3406"/>
      <c r="I2715"/>
    </row>
    <row r="2716" spans="1:9" ht="13.5" thickBot="1" x14ac:dyDescent="0.25">
      <c r="A2716" s="3407" t="s">
        <v>22</v>
      </c>
      <c r="B2716" s="3408"/>
      <c r="C2716" s="3408"/>
      <c r="D2716" s="1001" t="s">
        <v>113</v>
      </c>
      <c r="E2716" s="3409" t="s">
        <v>23</v>
      </c>
      <c r="F2716" s="3409"/>
      <c r="G2716" s="3410"/>
      <c r="I2716"/>
    </row>
    <row r="2717" spans="1:9" ht="16.5" x14ac:dyDescent="0.25">
      <c r="A2717" s="3597" t="s">
        <v>0</v>
      </c>
      <c r="B2717" s="3598"/>
      <c r="C2717" s="3598"/>
      <c r="D2717" s="3598"/>
      <c r="E2717" s="3598"/>
      <c r="F2717" s="3598"/>
      <c r="G2717" s="3599"/>
      <c r="I2717"/>
    </row>
    <row r="2718" spans="1:9" x14ac:dyDescent="0.2">
      <c r="A2718" s="3600" t="s">
        <v>1</v>
      </c>
      <c r="B2718" s="3670"/>
      <c r="C2718" s="3670"/>
      <c r="D2718" s="3670"/>
      <c r="E2718" s="3670"/>
      <c r="F2718" s="3670"/>
      <c r="G2718" s="3602"/>
    </row>
    <row r="2719" spans="1:9" x14ac:dyDescent="0.2">
      <c r="A2719" s="3603" t="s">
        <v>2</v>
      </c>
      <c r="B2719" s="3671"/>
      <c r="C2719" s="3671"/>
      <c r="D2719" s="3671"/>
      <c r="E2719" s="3671"/>
      <c r="F2719" s="3671"/>
      <c r="G2719" s="3605"/>
    </row>
    <row r="2720" spans="1:9" x14ac:dyDescent="0.2">
      <c r="A2720" s="1668"/>
      <c r="B2720" s="1669"/>
      <c r="C2720" s="2175"/>
      <c r="D2720" s="1671"/>
      <c r="E2720" s="1672"/>
      <c r="F2720" s="1673"/>
      <c r="G2720" s="1674" t="s">
        <v>303</v>
      </c>
      <c r="I2720" s="1128" t="s">
        <v>3507</v>
      </c>
    </row>
    <row r="2721" spans="1:13" x14ac:dyDescent="0.2">
      <c r="A2721" s="1675" t="s">
        <v>4</v>
      </c>
      <c r="B2721" s="1676"/>
      <c r="C2721" s="1677" t="s">
        <v>77</v>
      </c>
      <c r="D2721" s="1678"/>
      <c r="E2721" s="2188" t="s">
        <v>3508</v>
      </c>
      <c r="F2721" s="1680"/>
      <c r="G2721" s="1681" t="s">
        <v>3509</v>
      </c>
    </row>
    <row r="2722" spans="1:13" x14ac:dyDescent="0.2">
      <c r="A2722" s="1682" t="s">
        <v>6</v>
      </c>
      <c r="B2722" s="1683"/>
      <c r="C2722" s="1684"/>
      <c r="D2722" s="1685"/>
      <c r="E2722" s="3606"/>
      <c r="F2722" s="3607"/>
      <c r="G2722" s="1686"/>
    </row>
    <row r="2723" spans="1:13" x14ac:dyDescent="0.2">
      <c r="A2723" s="1687" t="s">
        <v>7</v>
      </c>
      <c r="B2723" s="1688"/>
      <c r="C2723" s="1688"/>
      <c r="D2723" s="1689"/>
      <c r="E2723" s="2189" t="s">
        <v>8</v>
      </c>
      <c r="F2723" s="1691"/>
      <c r="G2723" s="1686" t="s">
        <v>9</v>
      </c>
    </row>
    <row r="2724" spans="1:13" x14ac:dyDescent="0.2">
      <c r="A2724" s="1668"/>
      <c r="B2724" s="1669"/>
      <c r="C2724" s="2175"/>
      <c r="D2724" s="1692"/>
      <c r="E2724" s="3608"/>
      <c r="F2724" s="3609"/>
      <c r="G2724" s="1693"/>
    </row>
    <row r="2725" spans="1:13" ht="26.25" thickBot="1" x14ac:dyDescent="0.25">
      <c r="A2725" s="1694" t="s">
        <v>10</v>
      </c>
      <c r="B2725" s="1695" t="s">
        <v>11</v>
      </c>
      <c r="C2725" s="1696" t="s">
        <v>12</v>
      </c>
      <c r="D2725" s="1697" t="s">
        <v>13</v>
      </c>
      <c r="E2725" s="1698" t="s">
        <v>14</v>
      </c>
      <c r="F2725" s="1699" t="s">
        <v>15</v>
      </c>
      <c r="G2725" s="1700" t="s">
        <v>16</v>
      </c>
    </row>
    <row r="2726" spans="1:13" ht="13.5" thickTop="1" x14ac:dyDescent="0.2">
      <c r="A2726" s="1175">
        <v>1</v>
      </c>
      <c r="B2726" s="1176"/>
      <c r="C2726" s="1181" t="s">
        <v>2189</v>
      </c>
      <c r="D2726" s="1194" t="s">
        <v>2178</v>
      </c>
      <c r="E2726" s="1178">
        <v>200</v>
      </c>
      <c r="F2726" s="1179">
        <v>53.5</v>
      </c>
      <c r="G2726" s="1083">
        <f>F2726*E2726</f>
        <v>10700</v>
      </c>
      <c r="J2726" s="1054">
        <v>200</v>
      </c>
      <c r="K2726" s="1078">
        <v>53.5</v>
      </c>
      <c r="L2726" s="1760"/>
      <c r="M2726" s="1760"/>
    </row>
    <row r="2727" spans="1:13" x14ac:dyDescent="0.2">
      <c r="A2727" s="1175">
        <v>2</v>
      </c>
      <c r="B2727" s="1082"/>
      <c r="C2727" s="1170" t="s">
        <v>1700</v>
      </c>
      <c r="D2727" s="1194" t="s">
        <v>2179</v>
      </c>
      <c r="E2727" s="1502">
        <v>40</v>
      </c>
      <c r="F2727" s="1654">
        <v>750</v>
      </c>
      <c r="G2727" s="1083">
        <f t="shared" ref="G2727:G2754" si="65">F2727*E2727</f>
        <v>30000</v>
      </c>
      <c r="J2727" s="1358">
        <v>40</v>
      </c>
      <c r="K2727" s="1339">
        <v>750</v>
      </c>
      <c r="L2727" s="1752"/>
      <c r="M2727" s="1752"/>
    </row>
    <row r="2728" spans="1:13" x14ac:dyDescent="0.2">
      <c r="A2728" s="1175">
        <v>3</v>
      </c>
      <c r="B2728" s="1082"/>
      <c r="C2728" s="1181" t="s">
        <v>2189</v>
      </c>
      <c r="D2728" s="1194" t="s">
        <v>2004</v>
      </c>
      <c r="E2728" s="1502">
        <v>8</v>
      </c>
      <c r="F2728" s="1654">
        <v>198</v>
      </c>
      <c r="G2728" s="1083">
        <f t="shared" si="65"/>
        <v>1584</v>
      </c>
      <c r="J2728" s="1502">
        <v>10</v>
      </c>
      <c r="K2728" s="1339">
        <v>198</v>
      </c>
      <c r="L2728" s="1752"/>
      <c r="M2728" s="1752"/>
    </row>
    <row r="2729" spans="1:13" x14ac:dyDescent="0.2">
      <c r="A2729" s="1175">
        <v>4</v>
      </c>
      <c r="B2729" s="1082"/>
      <c r="C2729" s="1181" t="s">
        <v>2189</v>
      </c>
      <c r="D2729" s="1194" t="s">
        <v>2003</v>
      </c>
      <c r="E2729" s="1178">
        <v>8</v>
      </c>
      <c r="F2729" s="1705">
        <v>198</v>
      </c>
      <c r="G2729" s="1083">
        <f t="shared" si="65"/>
        <v>1584</v>
      </c>
      <c r="J2729" s="1178">
        <v>10</v>
      </c>
      <c r="K2729" s="145">
        <v>198</v>
      </c>
      <c r="L2729" s="1761"/>
      <c r="M2729" s="1761"/>
    </row>
    <row r="2730" spans="1:13" x14ac:dyDescent="0.2">
      <c r="A2730" s="1175">
        <v>5</v>
      </c>
      <c r="B2730" s="1082"/>
      <c r="C2730" s="1181" t="s">
        <v>2189</v>
      </c>
      <c r="D2730" s="1194" t="s">
        <v>2002</v>
      </c>
      <c r="E2730" s="1178">
        <v>8</v>
      </c>
      <c r="F2730" s="1705">
        <v>198</v>
      </c>
      <c r="G2730" s="1083">
        <f t="shared" si="65"/>
        <v>1584</v>
      </c>
      <c r="J2730" s="1178">
        <v>10</v>
      </c>
      <c r="K2730" s="145">
        <v>198</v>
      </c>
      <c r="L2730" s="1761"/>
      <c r="M2730" s="1761"/>
    </row>
    <row r="2731" spans="1:13" x14ac:dyDescent="0.2">
      <c r="A2731" s="1175">
        <v>6</v>
      </c>
      <c r="B2731" s="1082"/>
      <c r="C2731" s="1181" t="s">
        <v>2189</v>
      </c>
      <c r="D2731" s="1731" t="s">
        <v>2180</v>
      </c>
      <c r="E2731" s="1178">
        <v>17</v>
      </c>
      <c r="F2731" s="1705">
        <v>87</v>
      </c>
      <c r="G2731" s="1083">
        <f t="shared" si="65"/>
        <v>1479</v>
      </c>
      <c r="J2731" s="1178">
        <v>30</v>
      </c>
      <c r="K2731" s="145">
        <v>87</v>
      </c>
      <c r="L2731" s="1761"/>
      <c r="M2731" s="1761"/>
    </row>
    <row r="2732" spans="1:13" x14ac:dyDescent="0.2">
      <c r="A2732" s="1175">
        <v>7</v>
      </c>
      <c r="B2732" s="1082"/>
      <c r="C2732" s="1170" t="s">
        <v>2190</v>
      </c>
      <c r="D2732" s="1194" t="s">
        <v>2181</v>
      </c>
      <c r="E2732" s="1501">
        <v>2</v>
      </c>
      <c r="F2732" s="1705">
        <v>495</v>
      </c>
      <c r="G2732" s="1083">
        <f t="shared" si="65"/>
        <v>990</v>
      </c>
      <c r="J2732" s="1501">
        <v>3</v>
      </c>
      <c r="K2732" s="145">
        <v>495</v>
      </c>
      <c r="L2732" s="1761"/>
      <c r="M2732" s="1761"/>
    </row>
    <row r="2733" spans="1:13" x14ac:dyDescent="0.2">
      <c r="A2733" s="1175">
        <v>8</v>
      </c>
      <c r="B2733" s="1082"/>
      <c r="C2733" s="1181" t="s">
        <v>2189</v>
      </c>
      <c r="D2733" s="1194" t="s">
        <v>198</v>
      </c>
      <c r="E2733" s="1501">
        <v>10</v>
      </c>
      <c r="F2733" s="1705">
        <v>74</v>
      </c>
      <c r="G2733" s="1083">
        <f t="shared" si="65"/>
        <v>740</v>
      </c>
      <c r="J2733" s="1357">
        <v>10</v>
      </c>
      <c r="K2733" s="145">
        <v>74</v>
      </c>
      <c r="L2733" s="1761"/>
      <c r="M2733" s="1761"/>
    </row>
    <row r="2734" spans="1:13" x14ac:dyDescent="0.2">
      <c r="A2734" s="1175">
        <v>9</v>
      </c>
      <c r="B2734" s="1082"/>
      <c r="C2734" s="1181" t="s">
        <v>2189</v>
      </c>
      <c r="D2734" s="1194" t="s">
        <v>1713</v>
      </c>
      <c r="E2734" s="1501">
        <v>9</v>
      </c>
      <c r="F2734" s="1705">
        <v>745</v>
      </c>
      <c r="G2734" s="1083">
        <f t="shared" si="65"/>
        <v>6705</v>
      </c>
      <c r="J2734" s="1501">
        <v>10</v>
      </c>
      <c r="K2734" s="145">
        <v>745</v>
      </c>
      <c r="L2734" s="1761"/>
      <c r="M2734" s="1761"/>
    </row>
    <row r="2735" spans="1:13" x14ac:dyDescent="0.2">
      <c r="A2735" s="1175">
        <v>10</v>
      </c>
      <c r="B2735" s="1082"/>
      <c r="C2735" s="1181" t="s">
        <v>2189</v>
      </c>
      <c r="D2735" s="1194" t="s">
        <v>1714</v>
      </c>
      <c r="E2735" s="1501">
        <v>9</v>
      </c>
      <c r="F2735" s="1705">
        <v>425</v>
      </c>
      <c r="G2735" s="1083">
        <f t="shared" si="65"/>
        <v>3825</v>
      </c>
      <c r="J2735" s="1501">
        <v>10</v>
      </c>
      <c r="K2735" s="145">
        <v>425</v>
      </c>
      <c r="L2735" s="1761"/>
      <c r="M2735" s="1761"/>
    </row>
    <row r="2736" spans="1:13" x14ac:dyDescent="0.2">
      <c r="A2736" s="1175">
        <v>11</v>
      </c>
      <c r="B2736" s="1082"/>
      <c r="C2736" s="1170" t="s">
        <v>2189</v>
      </c>
      <c r="D2736" s="1731" t="s">
        <v>2182</v>
      </c>
      <c r="E2736" s="1501">
        <v>180</v>
      </c>
      <c r="F2736" s="1705">
        <v>50</v>
      </c>
      <c r="G2736" s="1083">
        <f t="shared" si="65"/>
        <v>9000</v>
      </c>
      <c r="J2736" s="1357">
        <v>180</v>
      </c>
      <c r="K2736" s="145">
        <v>50</v>
      </c>
      <c r="L2736" s="1761"/>
      <c r="M2736" s="1761"/>
    </row>
    <row r="2737" spans="1:13" x14ac:dyDescent="0.2">
      <c r="A2737" s="1175">
        <v>12</v>
      </c>
      <c r="B2737" s="1082"/>
      <c r="C2737" s="1170" t="s">
        <v>2190</v>
      </c>
      <c r="D2737" s="2190" t="s">
        <v>2183</v>
      </c>
      <c r="E2737" s="1501">
        <v>40</v>
      </c>
      <c r="F2737" s="1705">
        <v>300</v>
      </c>
      <c r="G2737" s="1083">
        <f t="shared" si="65"/>
        <v>12000</v>
      </c>
      <c r="J2737" s="1357">
        <v>40</v>
      </c>
      <c r="K2737" s="145">
        <v>300</v>
      </c>
      <c r="L2737" s="1761"/>
      <c r="M2737" s="1761"/>
    </row>
    <row r="2738" spans="1:13" x14ac:dyDescent="0.2">
      <c r="A2738" s="1175">
        <v>13</v>
      </c>
      <c r="B2738" s="1082"/>
      <c r="C2738" s="1170" t="s">
        <v>2191</v>
      </c>
      <c r="D2738" s="1731" t="s">
        <v>2184</v>
      </c>
      <c r="E2738" s="1501">
        <v>50</v>
      </c>
      <c r="F2738" s="1705">
        <v>425</v>
      </c>
      <c r="G2738" s="1083">
        <f t="shared" si="65"/>
        <v>21250</v>
      </c>
      <c r="J2738" s="1357">
        <v>50</v>
      </c>
      <c r="K2738" s="145">
        <v>425</v>
      </c>
      <c r="L2738" s="1761"/>
      <c r="M2738" s="1761"/>
    </row>
    <row r="2739" spans="1:13" x14ac:dyDescent="0.2">
      <c r="A2739" s="1175">
        <v>14</v>
      </c>
      <c r="B2739" s="1082"/>
      <c r="C2739" s="1181" t="s">
        <v>2189</v>
      </c>
      <c r="D2739" s="1194" t="s">
        <v>1722</v>
      </c>
      <c r="E2739" s="1502">
        <v>500</v>
      </c>
      <c r="F2739" s="1708">
        <v>12.5</v>
      </c>
      <c r="G2739" s="1083">
        <f t="shared" si="65"/>
        <v>6250</v>
      </c>
      <c r="J2739" s="1358">
        <v>500</v>
      </c>
      <c r="K2739" s="152">
        <v>12.5</v>
      </c>
      <c r="L2739" s="188"/>
      <c r="M2739" s="188"/>
    </row>
    <row r="2740" spans="1:13" ht="12.75" customHeight="1" x14ac:dyDescent="0.2">
      <c r="A2740" s="1175">
        <v>15</v>
      </c>
      <c r="B2740" s="1082"/>
      <c r="C2740" s="1181" t="s">
        <v>2189</v>
      </c>
      <c r="D2740" s="1194" t="s">
        <v>2185</v>
      </c>
      <c r="E2740" s="1502">
        <v>1500</v>
      </c>
      <c r="F2740" s="1708">
        <v>15.9</v>
      </c>
      <c r="G2740" s="1083">
        <f t="shared" si="65"/>
        <v>23850</v>
      </c>
      <c r="J2740" s="1358">
        <v>1500</v>
      </c>
      <c r="K2740" s="152">
        <v>15.9</v>
      </c>
      <c r="L2740" s="188"/>
      <c r="M2740" s="188"/>
    </row>
    <row r="2741" spans="1:13" ht="12.75" customHeight="1" x14ac:dyDescent="0.2">
      <c r="A2741" s="1175">
        <v>16</v>
      </c>
      <c r="B2741" s="1082"/>
      <c r="C2741" s="1181" t="s">
        <v>2189</v>
      </c>
      <c r="D2741" s="2191" t="s">
        <v>2013</v>
      </c>
      <c r="E2741" s="1502">
        <v>3000</v>
      </c>
      <c r="F2741" s="1708">
        <v>20.9</v>
      </c>
      <c r="G2741" s="1083">
        <f t="shared" si="65"/>
        <v>62699.999999999993</v>
      </c>
      <c r="J2741" s="1358">
        <v>3000</v>
      </c>
      <c r="K2741" s="152">
        <v>20.9</v>
      </c>
      <c r="L2741" s="188"/>
      <c r="M2741" s="188"/>
    </row>
    <row r="2742" spans="1:13" x14ac:dyDescent="0.2">
      <c r="A2742" s="1175">
        <v>17</v>
      </c>
      <c r="B2742" s="1082"/>
      <c r="C2742" s="1181" t="s">
        <v>2189</v>
      </c>
      <c r="D2742" s="1194" t="s">
        <v>2186</v>
      </c>
      <c r="E2742" s="1502">
        <v>3005</v>
      </c>
      <c r="F2742" s="1708">
        <v>14</v>
      </c>
      <c r="G2742" s="1083">
        <f t="shared" si="65"/>
        <v>42070</v>
      </c>
      <c r="J2742" s="1502">
        <v>4000</v>
      </c>
      <c r="K2742" s="152">
        <v>14</v>
      </c>
      <c r="L2742" s="188"/>
      <c r="M2742" s="188"/>
    </row>
    <row r="2743" spans="1:13" x14ac:dyDescent="0.2">
      <c r="A2743" s="1175">
        <v>18</v>
      </c>
      <c r="B2743" s="1082"/>
      <c r="C2743" s="1181" t="s">
        <v>2189</v>
      </c>
      <c r="D2743" s="1194" t="s">
        <v>2187</v>
      </c>
      <c r="E2743" s="1502">
        <v>2282</v>
      </c>
      <c r="F2743" s="1708">
        <v>15.35</v>
      </c>
      <c r="G2743" s="1083">
        <f t="shared" si="65"/>
        <v>35028.699999999997</v>
      </c>
      <c r="J2743" s="1502">
        <v>3000</v>
      </c>
      <c r="K2743" s="152">
        <v>15.35</v>
      </c>
      <c r="L2743" s="188"/>
      <c r="M2743" s="188"/>
    </row>
    <row r="2744" spans="1:13" x14ac:dyDescent="0.2">
      <c r="A2744" s="1175">
        <v>19</v>
      </c>
      <c r="B2744" s="1082"/>
      <c r="C2744" s="1181" t="s">
        <v>2189</v>
      </c>
      <c r="D2744" s="1194" t="s">
        <v>1862</v>
      </c>
      <c r="E2744" s="1502">
        <v>842</v>
      </c>
      <c r="F2744" s="1654">
        <v>20</v>
      </c>
      <c r="G2744" s="1083">
        <f t="shared" si="65"/>
        <v>16840</v>
      </c>
      <c r="J2744" s="1502">
        <v>1000</v>
      </c>
      <c r="K2744" s="1339">
        <v>20</v>
      </c>
      <c r="L2744" s="1752"/>
      <c r="M2744" s="1752"/>
    </row>
    <row r="2745" spans="1:13" x14ac:dyDescent="0.2">
      <c r="A2745" s="1175">
        <v>20</v>
      </c>
      <c r="B2745" s="1082"/>
      <c r="C2745" s="1181" t="s">
        <v>2189</v>
      </c>
      <c r="D2745" s="1194" t="s">
        <v>1863</v>
      </c>
      <c r="E2745" s="1502">
        <v>52</v>
      </c>
      <c r="F2745" s="1654">
        <v>28.5</v>
      </c>
      <c r="G2745" s="1083">
        <f t="shared" si="65"/>
        <v>1482</v>
      </c>
      <c r="J2745" s="1502">
        <v>100</v>
      </c>
      <c r="K2745" s="1339">
        <v>28.5</v>
      </c>
      <c r="L2745" s="1752"/>
      <c r="M2745" s="1752"/>
    </row>
    <row r="2746" spans="1:13" x14ac:dyDescent="0.2">
      <c r="A2746" s="1175">
        <v>21</v>
      </c>
      <c r="B2746" s="1082"/>
      <c r="C2746" s="1181" t="s">
        <v>2189</v>
      </c>
      <c r="D2746" s="1194" t="s">
        <v>1864</v>
      </c>
      <c r="E2746" s="1502">
        <v>11</v>
      </c>
      <c r="F2746" s="1654">
        <v>68.25</v>
      </c>
      <c r="G2746" s="1083">
        <f t="shared" si="65"/>
        <v>750.75</v>
      </c>
      <c r="J2746" s="1502">
        <v>20</v>
      </c>
      <c r="K2746" s="1339">
        <v>68.25</v>
      </c>
      <c r="L2746" s="1752"/>
      <c r="M2746" s="1752"/>
    </row>
    <row r="2747" spans="1:13" x14ac:dyDescent="0.2">
      <c r="A2747" s="1175">
        <v>22</v>
      </c>
      <c r="B2747" s="1082"/>
      <c r="C2747" s="1181" t="s">
        <v>2189</v>
      </c>
      <c r="D2747" s="1731" t="s">
        <v>1730</v>
      </c>
      <c r="E2747" s="1502">
        <v>47</v>
      </c>
      <c r="F2747" s="1654">
        <v>20</v>
      </c>
      <c r="G2747" s="1083">
        <f t="shared" si="65"/>
        <v>940</v>
      </c>
      <c r="J2747" s="1502">
        <v>50</v>
      </c>
      <c r="K2747" s="1339">
        <v>20</v>
      </c>
      <c r="L2747" s="1752"/>
      <c r="M2747" s="1752"/>
    </row>
    <row r="2748" spans="1:13" x14ac:dyDescent="0.2">
      <c r="A2748" s="1175">
        <v>23</v>
      </c>
      <c r="B2748" s="1082"/>
      <c r="C2748" s="1181" t="s">
        <v>2190</v>
      </c>
      <c r="D2748" s="1731" t="s">
        <v>2188</v>
      </c>
      <c r="E2748" s="1502">
        <v>20</v>
      </c>
      <c r="F2748" s="1654">
        <v>150</v>
      </c>
      <c r="G2748" s="1083">
        <f t="shared" si="65"/>
        <v>3000</v>
      </c>
      <c r="J2748" s="1358">
        <v>20</v>
      </c>
      <c r="K2748" s="1339">
        <v>150</v>
      </c>
      <c r="L2748" s="1752"/>
      <c r="M2748" s="1752"/>
    </row>
    <row r="2749" spans="1:13" x14ac:dyDescent="0.2">
      <c r="A2749" s="1175">
        <v>24</v>
      </c>
      <c r="B2749" s="1082"/>
      <c r="C2749" s="1181" t="s">
        <v>2189</v>
      </c>
      <c r="D2749" s="1194" t="s">
        <v>216</v>
      </c>
      <c r="E2749" s="1502">
        <v>5</v>
      </c>
      <c r="F2749" s="1654">
        <v>66</v>
      </c>
      <c r="G2749" s="1083">
        <f t="shared" si="65"/>
        <v>330</v>
      </c>
      <c r="J2749" s="1502">
        <v>6</v>
      </c>
      <c r="K2749" s="1339">
        <v>66</v>
      </c>
      <c r="L2749" s="1752"/>
      <c r="M2749" s="1752"/>
    </row>
    <row r="2750" spans="1:13" x14ac:dyDescent="0.2">
      <c r="A2750" s="1175">
        <v>25</v>
      </c>
      <c r="B2750" s="1082"/>
      <c r="C2750" s="1181" t="s">
        <v>2189</v>
      </c>
      <c r="D2750" s="1194" t="s">
        <v>1734</v>
      </c>
      <c r="E2750" s="1502">
        <v>5</v>
      </c>
      <c r="F2750" s="1654">
        <v>66</v>
      </c>
      <c r="G2750" s="1083">
        <f t="shared" si="65"/>
        <v>330</v>
      </c>
      <c r="J2750" s="1502">
        <v>6</v>
      </c>
      <c r="K2750" s="1339">
        <v>66</v>
      </c>
      <c r="L2750" s="1752"/>
      <c r="M2750" s="1752"/>
    </row>
    <row r="2751" spans="1:13" x14ac:dyDescent="0.2">
      <c r="A2751" s="1175">
        <v>26</v>
      </c>
      <c r="B2751" s="1082"/>
      <c r="C2751" s="1181" t="s">
        <v>2189</v>
      </c>
      <c r="D2751" s="1194" t="s">
        <v>217</v>
      </c>
      <c r="E2751" s="1502">
        <v>5</v>
      </c>
      <c r="F2751" s="1654">
        <v>66</v>
      </c>
      <c r="G2751" s="1083">
        <f t="shared" si="65"/>
        <v>330</v>
      </c>
      <c r="J2751" s="1502">
        <v>6</v>
      </c>
      <c r="K2751" s="1339">
        <v>66</v>
      </c>
      <c r="L2751" s="1752"/>
      <c r="M2751" s="1752"/>
    </row>
    <row r="2752" spans="1:13" x14ac:dyDescent="0.2">
      <c r="A2752" s="1175">
        <v>27</v>
      </c>
      <c r="B2752" s="1082"/>
      <c r="C2752" s="1181" t="s">
        <v>2189</v>
      </c>
      <c r="D2752" s="1194" t="s">
        <v>215</v>
      </c>
      <c r="E2752" s="1502">
        <v>5</v>
      </c>
      <c r="F2752" s="1654">
        <v>66</v>
      </c>
      <c r="G2752" s="1083">
        <f t="shared" si="65"/>
        <v>330</v>
      </c>
      <c r="J2752" s="1502">
        <v>6</v>
      </c>
      <c r="K2752" s="1339">
        <v>66</v>
      </c>
      <c r="L2752" s="1752"/>
      <c r="M2752" s="1752"/>
    </row>
    <row r="2753" spans="1:13" x14ac:dyDescent="0.2">
      <c r="A2753" s="1175">
        <v>28</v>
      </c>
      <c r="B2753" s="1082"/>
      <c r="C2753" s="1181" t="s">
        <v>2189</v>
      </c>
      <c r="D2753" s="1194" t="s">
        <v>218</v>
      </c>
      <c r="E2753" s="1502">
        <v>5</v>
      </c>
      <c r="F2753" s="1654">
        <v>66</v>
      </c>
      <c r="G2753" s="1083">
        <f t="shared" si="65"/>
        <v>330</v>
      </c>
      <c r="J2753" s="1502">
        <v>6</v>
      </c>
      <c r="K2753" s="1339">
        <v>66</v>
      </c>
      <c r="L2753" s="1752"/>
      <c r="M2753" s="1752"/>
    </row>
    <row r="2754" spans="1:13" x14ac:dyDescent="0.2">
      <c r="A2754" s="1175">
        <v>29</v>
      </c>
      <c r="B2754" s="1710"/>
      <c r="C2754" s="1181" t="s">
        <v>2189</v>
      </c>
      <c r="D2754" s="1194" t="s">
        <v>219</v>
      </c>
      <c r="E2754" s="1502">
        <v>5</v>
      </c>
      <c r="F2754" s="1654">
        <v>66</v>
      </c>
      <c r="G2754" s="1083">
        <f t="shared" si="65"/>
        <v>330</v>
      </c>
      <c r="I2754" s="1440"/>
      <c r="J2754" s="1502">
        <v>6</v>
      </c>
      <c r="K2754" s="1339">
        <v>66</v>
      </c>
      <c r="L2754" s="1752"/>
      <c r="M2754" s="1752"/>
    </row>
    <row r="2755" spans="1:13" x14ac:dyDescent="0.2">
      <c r="A2755" s="1175">
        <v>30</v>
      </c>
      <c r="B2755" s="1710"/>
      <c r="C2755" s="1181" t="s">
        <v>2189</v>
      </c>
      <c r="D2755" s="1194" t="s">
        <v>220</v>
      </c>
      <c r="E2755" s="1502">
        <v>5</v>
      </c>
      <c r="F2755" s="1654">
        <v>83</v>
      </c>
      <c r="G2755" s="1083">
        <f>F2755*E2755</f>
        <v>415</v>
      </c>
      <c r="I2755" s="1440"/>
      <c r="J2755" s="1502">
        <v>6</v>
      </c>
      <c r="K2755" s="1339">
        <v>83</v>
      </c>
      <c r="L2755" s="1752"/>
      <c r="M2755" s="1752"/>
    </row>
    <row r="2756" spans="1:13" x14ac:dyDescent="0.2">
      <c r="A2756" s="1175"/>
      <c r="B2756" s="1710"/>
      <c r="C2756" s="2192"/>
      <c r="D2756" s="2193"/>
      <c r="E2756" s="1536"/>
      <c r="F2756" s="1654"/>
      <c r="G2756" s="2194"/>
      <c r="I2756" s="1440"/>
    </row>
    <row r="2757" spans="1:13" ht="13.5" thickBot="1" x14ac:dyDescent="0.25">
      <c r="A2757" s="1713"/>
      <c r="B2757" s="1714"/>
      <c r="C2757" s="1715"/>
      <c r="D2757" s="1716"/>
      <c r="E2757" s="1717"/>
      <c r="F2757" s="1718" t="s">
        <v>192</v>
      </c>
      <c r="G2757" s="1719">
        <f>SUM(G2726:G2756)</f>
        <v>296747.45</v>
      </c>
    </row>
    <row r="2758" spans="1:13" ht="13.5" thickTop="1" x14ac:dyDescent="0.2">
      <c r="A2758" s="1682" t="s">
        <v>2740</v>
      </c>
      <c r="B2758" s="1720"/>
      <c r="C2758" s="2176"/>
      <c r="D2758" s="1721"/>
      <c r="E2758" s="1722"/>
      <c r="F2758" s="1723"/>
      <c r="G2758" s="1686"/>
    </row>
    <row r="2759" spans="1:13" ht="13.5" thickBot="1" x14ac:dyDescent="0.25">
      <c r="A2759" s="1724"/>
      <c r="B2759" s="1725"/>
      <c r="C2759" s="1725"/>
      <c r="D2759" s="1726"/>
      <c r="E2759" s="1727"/>
      <c r="F2759" s="1728"/>
      <c r="G2759" s="1729"/>
    </row>
    <row r="2760" spans="1:13" ht="13.5" thickTop="1" x14ac:dyDescent="0.2">
      <c r="A2760" s="3659"/>
      <c r="B2760" s="3660"/>
      <c r="C2760" s="3660"/>
      <c r="D2760" s="1730" t="s">
        <v>18</v>
      </c>
      <c r="E2760" s="3661" t="s">
        <v>19</v>
      </c>
      <c r="F2760" s="3661"/>
      <c r="G2760" s="3662"/>
    </row>
    <row r="2761" spans="1:13" x14ac:dyDescent="0.2">
      <c r="A2761" s="3663" t="s">
        <v>20</v>
      </c>
      <c r="B2761" s="3664"/>
      <c r="C2761" s="3664"/>
      <c r="D2761" s="1731"/>
      <c r="E2761" s="3665"/>
      <c r="F2761" s="3666"/>
      <c r="G2761" s="3667"/>
    </row>
    <row r="2762" spans="1:13" x14ac:dyDescent="0.2">
      <c r="A2762" s="3663" t="s">
        <v>21</v>
      </c>
      <c r="B2762" s="3664"/>
      <c r="C2762" s="3664"/>
      <c r="D2762" s="1732" t="s">
        <v>85</v>
      </c>
      <c r="E2762" s="3668" t="s">
        <v>25</v>
      </c>
      <c r="F2762" s="3668"/>
      <c r="G2762" s="3669"/>
    </row>
    <row r="2763" spans="1:13" ht="13.5" thickBot="1" x14ac:dyDescent="0.25">
      <c r="A2763" s="3655" t="s">
        <v>22</v>
      </c>
      <c r="B2763" s="3656"/>
      <c r="C2763" s="3656"/>
      <c r="D2763" s="1733" t="s">
        <v>113</v>
      </c>
      <c r="E2763" s="3657" t="s">
        <v>23</v>
      </c>
      <c r="F2763" s="3657"/>
      <c r="G2763" s="3658"/>
    </row>
    <row r="2764" spans="1:13" ht="16.5" x14ac:dyDescent="0.25">
      <c r="A2764" s="3597" t="s">
        <v>0</v>
      </c>
      <c r="B2764" s="3598"/>
      <c r="C2764" s="3598"/>
      <c r="D2764" s="3598"/>
      <c r="E2764" s="3598"/>
      <c r="F2764" s="3598"/>
      <c r="G2764" s="3599"/>
    </row>
    <row r="2765" spans="1:13" x14ac:dyDescent="0.2">
      <c r="A2765" s="3600" t="s">
        <v>1</v>
      </c>
      <c r="B2765" s="3670"/>
      <c r="C2765" s="3670"/>
      <c r="D2765" s="3670"/>
      <c r="E2765" s="3670"/>
      <c r="F2765" s="3670"/>
      <c r="G2765" s="3602"/>
    </row>
    <row r="2766" spans="1:13" x14ac:dyDescent="0.2">
      <c r="A2766" s="3603" t="s">
        <v>2</v>
      </c>
      <c r="B2766" s="3671"/>
      <c r="C2766" s="3671"/>
      <c r="D2766" s="3671"/>
      <c r="E2766" s="3671"/>
      <c r="F2766" s="3671"/>
      <c r="G2766" s="3605"/>
    </row>
    <row r="2767" spans="1:13" x14ac:dyDescent="0.2">
      <c r="A2767" s="1668"/>
      <c r="B2767" s="1669"/>
      <c r="C2767" s="2175"/>
      <c r="D2767" s="1671"/>
      <c r="E2767" s="1672"/>
      <c r="F2767" s="1673"/>
      <c r="G2767" s="1674" t="s">
        <v>302</v>
      </c>
    </row>
    <row r="2768" spans="1:13" x14ac:dyDescent="0.2">
      <c r="A2768" s="1675" t="s">
        <v>4</v>
      </c>
      <c r="B2768" s="1676"/>
      <c r="C2768" s="1677" t="s">
        <v>77</v>
      </c>
      <c r="D2768" s="1678"/>
      <c r="E2768" s="2188" t="s">
        <v>3508</v>
      </c>
      <c r="F2768" s="1680"/>
      <c r="G2768" s="1681" t="s">
        <v>3509</v>
      </c>
    </row>
    <row r="2769" spans="1:13" x14ac:dyDescent="0.2">
      <c r="A2769" s="1682" t="s">
        <v>6</v>
      </c>
      <c r="B2769" s="1683"/>
      <c r="C2769" s="1684"/>
      <c r="D2769" s="1685"/>
      <c r="E2769" s="3606"/>
      <c r="F2769" s="3607"/>
      <c r="G2769" s="1686"/>
    </row>
    <row r="2770" spans="1:13" x14ac:dyDescent="0.2">
      <c r="A2770" s="1687" t="s">
        <v>7</v>
      </c>
      <c r="B2770" s="1688"/>
      <c r="C2770" s="1688"/>
      <c r="D2770" s="1689"/>
      <c r="E2770" s="2189" t="s">
        <v>8</v>
      </c>
      <c r="F2770" s="1691"/>
      <c r="G2770" s="1686" t="s">
        <v>9</v>
      </c>
    </row>
    <row r="2771" spans="1:13" x14ac:dyDescent="0.2">
      <c r="A2771" s="1668"/>
      <c r="B2771" s="1669"/>
      <c r="C2771" s="2175"/>
      <c r="D2771" s="1692"/>
      <c r="E2771" s="3608"/>
      <c r="F2771" s="3609"/>
      <c r="G2771" s="1693"/>
    </row>
    <row r="2772" spans="1:13" ht="26.25" thickBot="1" x14ac:dyDescent="0.25">
      <c r="A2772" s="1694" t="s">
        <v>10</v>
      </c>
      <c r="B2772" s="1695" t="s">
        <v>11</v>
      </c>
      <c r="C2772" s="1696" t="s">
        <v>12</v>
      </c>
      <c r="D2772" s="1697" t="s">
        <v>13</v>
      </c>
      <c r="E2772" s="1698" t="s">
        <v>14</v>
      </c>
      <c r="F2772" s="1699" t="s">
        <v>15</v>
      </c>
      <c r="G2772" s="1700" t="s">
        <v>16</v>
      </c>
    </row>
    <row r="2773" spans="1:13" ht="13.5" thickTop="1" x14ac:dyDescent="0.2">
      <c r="A2773" s="1175"/>
      <c r="B2773" s="1176"/>
      <c r="C2773" s="1181"/>
      <c r="D2773" s="1217" t="s">
        <v>193</v>
      </c>
      <c r="E2773" s="1178"/>
      <c r="F2773" s="1179"/>
      <c r="G2773" s="1701">
        <f>$G$2757</f>
        <v>296747.45</v>
      </c>
    </row>
    <row r="2774" spans="1:13" x14ac:dyDescent="0.2">
      <c r="A2774" s="1175">
        <v>31</v>
      </c>
      <c r="B2774" s="1082"/>
      <c r="C2774" s="1181" t="s">
        <v>2189</v>
      </c>
      <c r="D2774" s="1194" t="s">
        <v>221</v>
      </c>
      <c r="E2774" s="1536">
        <v>5</v>
      </c>
      <c r="F2774" s="1654">
        <v>83</v>
      </c>
      <c r="G2774" s="1083">
        <f>F2774*E2774</f>
        <v>415</v>
      </c>
      <c r="J2774" s="1536">
        <v>6</v>
      </c>
      <c r="K2774" s="1339">
        <v>83</v>
      </c>
      <c r="L2774" s="1752"/>
      <c r="M2774" s="1752"/>
    </row>
    <row r="2775" spans="1:13" x14ac:dyDescent="0.2">
      <c r="A2775" s="1175">
        <v>32</v>
      </c>
      <c r="B2775" s="1082"/>
      <c r="C2775" s="1181" t="s">
        <v>2189</v>
      </c>
      <c r="D2775" s="1194" t="s">
        <v>222</v>
      </c>
      <c r="E2775" s="1536">
        <v>5</v>
      </c>
      <c r="F2775" s="1654">
        <v>83</v>
      </c>
      <c r="G2775" s="1083">
        <f t="shared" ref="G2775:G2802" si="66">F2775*E2775</f>
        <v>415</v>
      </c>
      <c r="J2775" s="1536">
        <v>6</v>
      </c>
      <c r="K2775" s="1339">
        <v>83</v>
      </c>
      <c r="L2775" s="1752"/>
      <c r="M2775" s="1752"/>
    </row>
    <row r="2776" spans="1:13" x14ac:dyDescent="0.2">
      <c r="A2776" s="1175">
        <v>33</v>
      </c>
      <c r="B2776" s="1082"/>
      <c r="C2776" s="1181" t="s">
        <v>2189</v>
      </c>
      <c r="D2776" s="1194" t="s">
        <v>223</v>
      </c>
      <c r="E2776" s="1536">
        <v>5</v>
      </c>
      <c r="F2776" s="1654">
        <v>83</v>
      </c>
      <c r="G2776" s="1083">
        <f t="shared" si="66"/>
        <v>415</v>
      </c>
      <c r="J2776" s="1536">
        <v>6</v>
      </c>
      <c r="K2776" s="1339">
        <v>83</v>
      </c>
      <c r="L2776" s="1752"/>
      <c r="M2776" s="1752"/>
    </row>
    <row r="2777" spans="1:13" x14ac:dyDescent="0.2">
      <c r="A2777" s="1175">
        <v>34</v>
      </c>
      <c r="B2777" s="1082"/>
      <c r="C2777" s="1181" t="s">
        <v>2189</v>
      </c>
      <c r="D2777" s="1194" t="s">
        <v>224</v>
      </c>
      <c r="E2777" s="1536">
        <v>5</v>
      </c>
      <c r="F2777" s="1654">
        <v>83</v>
      </c>
      <c r="G2777" s="1083">
        <f t="shared" si="66"/>
        <v>415</v>
      </c>
      <c r="J2777" s="1536">
        <v>6</v>
      </c>
      <c r="K2777" s="1339">
        <v>83</v>
      </c>
      <c r="L2777" s="1752"/>
      <c r="M2777" s="1752"/>
    </row>
    <row r="2778" spans="1:13" x14ac:dyDescent="0.2">
      <c r="A2778" s="1175">
        <v>35</v>
      </c>
      <c r="B2778" s="1082"/>
      <c r="C2778" s="1181" t="s">
        <v>2189</v>
      </c>
      <c r="D2778" s="1194" t="s">
        <v>225</v>
      </c>
      <c r="E2778" s="1536">
        <v>5</v>
      </c>
      <c r="F2778" s="1654">
        <v>83</v>
      </c>
      <c r="G2778" s="1083">
        <f t="shared" si="66"/>
        <v>415</v>
      </c>
      <c r="J2778" s="1536">
        <v>6</v>
      </c>
      <c r="K2778" s="1339">
        <v>83</v>
      </c>
      <c r="L2778" s="1752"/>
      <c r="M2778" s="1752"/>
    </row>
    <row r="2779" spans="1:13" x14ac:dyDescent="0.2">
      <c r="A2779" s="1175">
        <v>36</v>
      </c>
      <c r="B2779" s="1082"/>
      <c r="C2779" s="1181" t="s">
        <v>2189</v>
      </c>
      <c r="D2779" s="1194" t="s">
        <v>226</v>
      </c>
      <c r="E2779" s="1536">
        <v>5</v>
      </c>
      <c r="F2779" s="1654">
        <v>83</v>
      </c>
      <c r="G2779" s="1083">
        <f t="shared" si="66"/>
        <v>415</v>
      </c>
      <c r="J2779" s="1536">
        <v>6</v>
      </c>
      <c r="K2779" s="1339">
        <v>83</v>
      </c>
      <c r="L2779" s="1752"/>
      <c r="M2779" s="1752"/>
    </row>
    <row r="2780" spans="1:13" x14ac:dyDescent="0.2">
      <c r="A2780" s="1175">
        <v>37</v>
      </c>
      <c r="B2780" s="1082"/>
      <c r="C2780" s="1170" t="s">
        <v>227</v>
      </c>
      <c r="D2780" s="1194" t="s">
        <v>1739</v>
      </c>
      <c r="E2780" s="1501">
        <v>100</v>
      </c>
      <c r="F2780" s="1705">
        <v>360</v>
      </c>
      <c r="G2780" s="1083">
        <f t="shared" si="66"/>
        <v>36000</v>
      </c>
      <c r="J2780" s="1357">
        <v>100</v>
      </c>
      <c r="K2780" s="145">
        <v>360</v>
      </c>
      <c r="L2780" s="1761"/>
      <c r="M2780" s="1761"/>
    </row>
    <row r="2781" spans="1:13" x14ac:dyDescent="0.2">
      <c r="A2781" s="1175">
        <v>38</v>
      </c>
      <c r="B2781" s="1082"/>
      <c r="C2781" s="1170" t="s">
        <v>227</v>
      </c>
      <c r="D2781" s="1194" t="s">
        <v>2021</v>
      </c>
      <c r="E2781" s="1501">
        <v>315</v>
      </c>
      <c r="F2781" s="1705">
        <v>360</v>
      </c>
      <c r="G2781" s="1083">
        <f t="shared" si="66"/>
        <v>113400</v>
      </c>
      <c r="J2781" s="1357">
        <v>315</v>
      </c>
      <c r="K2781" s="145">
        <v>360</v>
      </c>
      <c r="L2781" s="1761"/>
      <c r="M2781" s="1761"/>
    </row>
    <row r="2782" spans="1:13" x14ac:dyDescent="0.2">
      <c r="A2782" s="1175">
        <v>39</v>
      </c>
      <c r="B2782" s="1082"/>
      <c r="C2782" s="1170" t="s">
        <v>227</v>
      </c>
      <c r="D2782" s="1194" t="s">
        <v>2022</v>
      </c>
      <c r="E2782" s="1501">
        <v>20</v>
      </c>
      <c r="F2782" s="1705">
        <v>360</v>
      </c>
      <c r="G2782" s="1083">
        <f t="shared" si="66"/>
        <v>7200</v>
      </c>
      <c r="J2782" s="1357">
        <v>20</v>
      </c>
      <c r="K2782" s="145">
        <v>360</v>
      </c>
      <c r="L2782" s="1761"/>
      <c r="M2782" s="1761"/>
    </row>
    <row r="2783" spans="1:13" x14ac:dyDescent="0.2">
      <c r="A2783" s="1175">
        <v>40</v>
      </c>
      <c r="B2783" s="1082"/>
      <c r="C2783" s="1170" t="s">
        <v>227</v>
      </c>
      <c r="D2783" s="1731" t="s">
        <v>2192</v>
      </c>
      <c r="E2783" s="1501">
        <v>100</v>
      </c>
      <c r="F2783" s="1705">
        <v>130</v>
      </c>
      <c r="G2783" s="1083">
        <f t="shared" si="66"/>
        <v>13000</v>
      </c>
      <c r="J2783" s="1357">
        <v>100</v>
      </c>
      <c r="K2783" s="145">
        <v>130</v>
      </c>
      <c r="L2783" s="1761"/>
      <c r="M2783" s="1761"/>
    </row>
    <row r="2784" spans="1:13" x14ac:dyDescent="0.2">
      <c r="A2784" s="1175">
        <v>41</v>
      </c>
      <c r="B2784" s="1082"/>
      <c r="C2784" s="1181" t="s">
        <v>2189</v>
      </c>
      <c r="D2784" s="1194" t="s">
        <v>2193</v>
      </c>
      <c r="E2784" s="1501">
        <v>100</v>
      </c>
      <c r="F2784" s="1705">
        <v>87</v>
      </c>
      <c r="G2784" s="1083">
        <f t="shared" si="66"/>
        <v>8700</v>
      </c>
      <c r="J2784" s="1357">
        <v>100</v>
      </c>
      <c r="K2784" s="145">
        <v>87</v>
      </c>
      <c r="L2784" s="1761"/>
      <c r="M2784" s="1761"/>
    </row>
    <row r="2785" spans="1:13" x14ac:dyDescent="0.2">
      <c r="A2785" s="1175">
        <v>42</v>
      </c>
      <c r="B2785" s="1082"/>
      <c r="C2785" s="1181" t="s">
        <v>2189</v>
      </c>
      <c r="D2785" s="1194" t="s">
        <v>2194</v>
      </c>
      <c r="E2785" s="1501">
        <v>4</v>
      </c>
      <c r="F2785" s="1705">
        <v>87</v>
      </c>
      <c r="G2785" s="1083">
        <f t="shared" si="66"/>
        <v>348</v>
      </c>
      <c r="J2785" s="1501">
        <v>10</v>
      </c>
      <c r="K2785" s="145">
        <v>87</v>
      </c>
      <c r="L2785" s="1761"/>
      <c r="M2785" s="1761"/>
    </row>
    <row r="2786" spans="1:13" x14ac:dyDescent="0.2">
      <c r="A2786" s="1175">
        <v>43</v>
      </c>
      <c r="B2786" s="1082"/>
      <c r="C2786" s="1181" t="s">
        <v>2189</v>
      </c>
      <c r="D2786" s="1194" t="s">
        <v>2195</v>
      </c>
      <c r="E2786" s="1502">
        <v>9</v>
      </c>
      <c r="F2786" s="1708">
        <v>87</v>
      </c>
      <c r="G2786" s="1083">
        <f t="shared" si="66"/>
        <v>783</v>
      </c>
      <c r="J2786" s="1502">
        <v>10</v>
      </c>
      <c r="K2786" s="152">
        <v>87</v>
      </c>
      <c r="L2786" s="188"/>
      <c r="M2786" s="188"/>
    </row>
    <row r="2787" spans="1:13" x14ac:dyDescent="0.2">
      <c r="A2787" s="1175">
        <v>44</v>
      </c>
      <c r="B2787" s="1082"/>
      <c r="C2787" s="1181" t="s">
        <v>2189</v>
      </c>
      <c r="D2787" s="1194" t="s">
        <v>235</v>
      </c>
      <c r="E2787" s="1502">
        <v>200</v>
      </c>
      <c r="F2787" s="1708">
        <v>15</v>
      </c>
      <c r="G2787" s="1083">
        <f t="shared" si="66"/>
        <v>3000</v>
      </c>
      <c r="J2787" s="1358">
        <v>200</v>
      </c>
      <c r="K2787" s="152">
        <v>15</v>
      </c>
      <c r="L2787" s="188"/>
      <c r="M2787" s="188"/>
    </row>
    <row r="2788" spans="1:13" x14ac:dyDescent="0.2">
      <c r="A2788" s="1175">
        <v>45</v>
      </c>
      <c r="B2788" s="1082"/>
      <c r="C2788" s="1181" t="s">
        <v>2206</v>
      </c>
      <c r="D2788" s="1194" t="s">
        <v>2196</v>
      </c>
      <c r="E2788" s="1502">
        <v>10</v>
      </c>
      <c r="F2788" s="1708">
        <v>680</v>
      </c>
      <c r="G2788" s="1083">
        <f t="shared" si="66"/>
        <v>6800</v>
      </c>
      <c r="J2788" s="1502">
        <v>20</v>
      </c>
      <c r="K2788" s="152">
        <v>680</v>
      </c>
      <c r="L2788" s="188"/>
      <c r="M2788" s="188"/>
    </row>
    <row r="2789" spans="1:13" x14ac:dyDescent="0.2">
      <c r="A2789" s="1175">
        <v>46</v>
      </c>
      <c r="B2789" s="1082"/>
      <c r="C2789" s="1181" t="s">
        <v>2189</v>
      </c>
      <c r="D2789" s="1731" t="s">
        <v>2197</v>
      </c>
      <c r="E2789" s="1502">
        <v>300</v>
      </c>
      <c r="F2789" s="1708">
        <v>35</v>
      </c>
      <c r="G2789" s="1083">
        <f t="shared" si="66"/>
        <v>10500</v>
      </c>
      <c r="J2789" s="1358">
        <v>300</v>
      </c>
      <c r="K2789" s="1369"/>
      <c r="L2789" s="1762"/>
      <c r="M2789" s="1762"/>
    </row>
    <row r="2790" spans="1:13" x14ac:dyDescent="0.2">
      <c r="A2790" s="1175">
        <v>47</v>
      </c>
      <c r="B2790" s="1082"/>
      <c r="C2790" s="1181" t="s">
        <v>2189</v>
      </c>
      <c r="D2790" s="1194" t="s">
        <v>2028</v>
      </c>
      <c r="E2790" s="1502">
        <v>200</v>
      </c>
      <c r="F2790" s="1708">
        <v>35</v>
      </c>
      <c r="G2790" s="1083">
        <f t="shared" si="66"/>
        <v>7000</v>
      </c>
      <c r="J2790" s="1358">
        <v>200</v>
      </c>
      <c r="K2790" s="1369"/>
      <c r="L2790" s="1762"/>
      <c r="M2790" s="1762"/>
    </row>
    <row r="2791" spans="1:13" x14ac:dyDescent="0.2">
      <c r="A2791" s="1175">
        <v>48</v>
      </c>
      <c r="B2791" s="1082"/>
      <c r="C2791" s="1181" t="s">
        <v>2189</v>
      </c>
      <c r="D2791" s="1194" t="s">
        <v>2029</v>
      </c>
      <c r="E2791" s="1502">
        <v>600</v>
      </c>
      <c r="F2791" s="1654">
        <v>35</v>
      </c>
      <c r="G2791" s="1083">
        <f t="shared" si="66"/>
        <v>21000</v>
      </c>
      <c r="J2791" s="1358">
        <v>600</v>
      </c>
      <c r="K2791" s="821"/>
      <c r="L2791" s="1667"/>
      <c r="M2791" s="1667"/>
    </row>
    <row r="2792" spans="1:13" x14ac:dyDescent="0.2">
      <c r="A2792" s="1175">
        <v>49</v>
      </c>
      <c r="B2792" s="1082"/>
      <c r="C2792" s="1181" t="s">
        <v>2189</v>
      </c>
      <c r="D2792" s="1194" t="s">
        <v>2030</v>
      </c>
      <c r="E2792" s="1502">
        <v>500</v>
      </c>
      <c r="F2792" s="1654">
        <v>59</v>
      </c>
      <c r="G2792" s="1083">
        <f t="shared" si="66"/>
        <v>29500</v>
      </c>
      <c r="J2792" s="1358">
        <v>500</v>
      </c>
      <c r="K2792" s="821"/>
      <c r="L2792" s="1667"/>
      <c r="M2792" s="1667"/>
    </row>
    <row r="2793" spans="1:13" x14ac:dyDescent="0.2">
      <c r="A2793" s="1175">
        <v>50</v>
      </c>
      <c r="B2793" s="1082"/>
      <c r="C2793" s="1181" t="s">
        <v>2189</v>
      </c>
      <c r="D2793" s="1194" t="s">
        <v>2031</v>
      </c>
      <c r="E2793" s="1502">
        <v>300</v>
      </c>
      <c r="F2793" s="1654">
        <v>59</v>
      </c>
      <c r="G2793" s="1083">
        <f t="shared" si="66"/>
        <v>17700</v>
      </c>
      <c r="J2793" s="1358">
        <v>300</v>
      </c>
      <c r="K2793" s="821"/>
      <c r="L2793" s="1667"/>
      <c r="M2793" s="1667"/>
    </row>
    <row r="2794" spans="1:13" x14ac:dyDescent="0.2">
      <c r="A2794" s="1175">
        <v>51</v>
      </c>
      <c r="B2794" s="1082"/>
      <c r="C2794" s="1181" t="s">
        <v>2189</v>
      </c>
      <c r="D2794" s="1731" t="s">
        <v>2198</v>
      </c>
      <c r="E2794" s="1502">
        <v>3</v>
      </c>
      <c r="F2794" s="1654">
        <v>200</v>
      </c>
      <c r="G2794" s="1083">
        <f t="shared" si="66"/>
        <v>600</v>
      </c>
      <c r="J2794" s="1502">
        <v>5</v>
      </c>
      <c r="K2794" s="1339">
        <v>200</v>
      </c>
      <c r="L2794" s="1752"/>
      <c r="M2794" s="1752"/>
    </row>
    <row r="2795" spans="1:13" x14ac:dyDescent="0.2">
      <c r="A2795" s="1175">
        <v>52</v>
      </c>
      <c r="B2795" s="1082"/>
      <c r="C2795" s="1181" t="s">
        <v>2189</v>
      </c>
      <c r="D2795" s="1194" t="s">
        <v>2199</v>
      </c>
      <c r="E2795" s="1502">
        <v>200</v>
      </c>
      <c r="F2795" s="1654">
        <v>165</v>
      </c>
      <c r="G2795" s="1083">
        <f t="shared" si="66"/>
        <v>33000</v>
      </c>
      <c r="J2795" s="1358">
        <v>200</v>
      </c>
      <c r="K2795" s="1339">
        <v>165</v>
      </c>
      <c r="L2795" s="1752"/>
      <c r="M2795" s="1752"/>
    </row>
    <row r="2796" spans="1:13" x14ac:dyDescent="0.2">
      <c r="A2796" s="1175">
        <v>53</v>
      </c>
      <c r="B2796" s="1082"/>
      <c r="C2796" s="1181" t="s">
        <v>2189</v>
      </c>
      <c r="D2796" s="1194" t="s">
        <v>2200</v>
      </c>
      <c r="E2796" s="1502">
        <v>100</v>
      </c>
      <c r="F2796" s="1654">
        <v>190</v>
      </c>
      <c r="G2796" s="1083">
        <f t="shared" si="66"/>
        <v>19000</v>
      </c>
      <c r="J2796" s="1358">
        <v>100</v>
      </c>
      <c r="K2796" s="1339">
        <v>190</v>
      </c>
      <c r="L2796" s="1752"/>
      <c r="M2796" s="1752"/>
    </row>
    <row r="2797" spans="1:13" x14ac:dyDescent="0.2">
      <c r="A2797" s="1175">
        <v>54</v>
      </c>
      <c r="B2797" s="1082"/>
      <c r="C2797" s="1181" t="s">
        <v>598</v>
      </c>
      <c r="D2797" s="1731" t="s">
        <v>2201</v>
      </c>
      <c r="E2797" s="1502">
        <v>100</v>
      </c>
      <c r="F2797" s="1654">
        <v>17.649999999999999</v>
      </c>
      <c r="G2797" s="1083">
        <f t="shared" si="66"/>
        <v>1764.9999999999998</v>
      </c>
      <c r="J2797" s="1358">
        <v>100</v>
      </c>
      <c r="K2797" s="1339">
        <v>17.649999999999999</v>
      </c>
      <c r="L2797" s="1752"/>
      <c r="M2797" s="1752"/>
    </row>
    <row r="2798" spans="1:13" x14ac:dyDescent="0.2">
      <c r="A2798" s="1175">
        <v>55</v>
      </c>
      <c r="B2798" s="1082"/>
      <c r="C2798" s="1170" t="s">
        <v>227</v>
      </c>
      <c r="D2798" s="1194" t="s">
        <v>2202</v>
      </c>
      <c r="E2798" s="1502">
        <v>80</v>
      </c>
      <c r="F2798" s="1654">
        <v>1180</v>
      </c>
      <c r="G2798" s="1083">
        <f t="shared" si="66"/>
        <v>94400</v>
      </c>
      <c r="J2798" s="1358">
        <v>80</v>
      </c>
      <c r="K2798" s="1339">
        <v>1180</v>
      </c>
      <c r="L2798" s="1752"/>
      <c r="M2798" s="1752"/>
    </row>
    <row r="2799" spans="1:13" x14ac:dyDescent="0.2">
      <c r="A2799" s="1175">
        <v>56</v>
      </c>
      <c r="B2799" s="1082"/>
      <c r="C2799" s="1181" t="s">
        <v>2189</v>
      </c>
      <c r="D2799" s="1731" t="s">
        <v>2203</v>
      </c>
      <c r="E2799" s="1502">
        <v>100</v>
      </c>
      <c r="F2799" s="1654">
        <v>55</v>
      </c>
      <c r="G2799" s="1083">
        <f t="shared" si="66"/>
        <v>5500</v>
      </c>
      <c r="J2799" s="1358">
        <v>100</v>
      </c>
      <c r="K2799" s="1339">
        <v>55</v>
      </c>
      <c r="L2799" s="1752"/>
      <c r="M2799" s="1752"/>
    </row>
    <row r="2800" spans="1:13" x14ac:dyDescent="0.2">
      <c r="A2800" s="1175">
        <v>57</v>
      </c>
      <c r="B2800" s="1082"/>
      <c r="C2800" s="1181" t="s">
        <v>2189</v>
      </c>
      <c r="D2800" s="1194" t="s">
        <v>2204</v>
      </c>
      <c r="E2800" s="1502">
        <v>100</v>
      </c>
      <c r="F2800" s="1654">
        <v>62</v>
      </c>
      <c r="G2800" s="1083">
        <f t="shared" si="66"/>
        <v>6200</v>
      </c>
      <c r="J2800" s="1358">
        <v>100</v>
      </c>
      <c r="K2800" s="1339">
        <v>62</v>
      </c>
      <c r="L2800" s="1752"/>
      <c r="M2800" s="1752"/>
    </row>
    <row r="2801" spans="1:13" x14ac:dyDescent="0.2">
      <c r="A2801" s="1175">
        <v>58</v>
      </c>
      <c r="B2801" s="1710"/>
      <c r="C2801" s="1181" t="s">
        <v>2189</v>
      </c>
      <c r="D2801" s="1194" t="s">
        <v>2205</v>
      </c>
      <c r="E2801" s="1536">
        <v>93</v>
      </c>
      <c r="F2801" s="1654">
        <v>62</v>
      </c>
      <c r="G2801" s="1083">
        <f t="shared" si="66"/>
        <v>5766</v>
      </c>
      <c r="J2801" s="1536">
        <v>100</v>
      </c>
      <c r="K2801" s="1339">
        <v>62</v>
      </c>
      <c r="L2801" s="1752"/>
      <c r="M2801" s="1752"/>
    </row>
    <row r="2802" spans="1:13" x14ac:dyDescent="0.2">
      <c r="A2802" s="1175">
        <v>59</v>
      </c>
      <c r="B2802" s="1710"/>
      <c r="C2802" s="1181" t="s">
        <v>2189</v>
      </c>
      <c r="D2802" s="1194" t="s">
        <v>1892</v>
      </c>
      <c r="E2802" s="1502">
        <v>50</v>
      </c>
      <c r="F2802" s="1654">
        <v>173</v>
      </c>
      <c r="G2802" s="1083">
        <f t="shared" si="66"/>
        <v>8650</v>
      </c>
      <c r="J2802" s="1358">
        <v>50</v>
      </c>
      <c r="K2802" s="1339">
        <v>173</v>
      </c>
      <c r="L2802" s="1752"/>
      <c r="M2802" s="1752"/>
    </row>
    <row r="2803" spans="1:13" x14ac:dyDescent="0.2">
      <c r="A2803" s="1175"/>
      <c r="B2803" s="1710"/>
      <c r="C2803" s="2192"/>
      <c r="D2803" s="2193"/>
      <c r="E2803" s="1536"/>
      <c r="F2803" s="1654"/>
      <c r="G2803" s="2194"/>
    </row>
    <row r="2804" spans="1:13" ht="13.5" thickBot="1" x14ac:dyDescent="0.25">
      <c r="A2804" s="1713"/>
      <c r="B2804" s="1714"/>
      <c r="C2804" s="1715"/>
      <c r="D2804" s="1716"/>
      <c r="E2804" s="1717"/>
      <c r="F2804" s="1718" t="s">
        <v>192</v>
      </c>
      <c r="G2804" s="1719">
        <f>SUM(G2773:G2803)</f>
        <v>749049.45</v>
      </c>
    </row>
    <row r="2805" spans="1:13" ht="13.5" thickTop="1" x14ac:dyDescent="0.2">
      <c r="A2805" s="1682" t="s">
        <v>2740</v>
      </c>
      <c r="B2805" s="1720"/>
      <c r="C2805" s="2176"/>
      <c r="D2805" s="1721"/>
      <c r="E2805" s="1722"/>
      <c r="F2805" s="1723"/>
      <c r="G2805" s="1686"/>
    </row>
    <row r="2806" spans="1:13" ht="13.5" thickBot="1" x14ac:dyDescent="0.25">
      <c r="A2806" s="1724"/>
      <c r="B2806" s="1725"/>
      <c r="C2806" s="1725"/>
      <c r="D2806" s="1726"/>
      <c r="E2806" s="1727"/>
      <c r="F2806" s="1728"/>
      <c r="G2806" s="1729"/>
    </row>
    <row r="2807" spans="1:13" ht="13.5" thickTop="1" x14ac:dyDescent="0.2">
      <c r="A2807" s="3659"/>
      <c r="B2807" s="3660"/>
      <c r="C2807" s="3660"/>
      <c r="D2807" s="1730" t="s">
        <v>18</v>
      </c>
      <c r="E2807" s="3661" t="s">
        <v>19</v>
      </c>
      <c r="F2807" s="3661"/>
      <c r="G2807" s="3662"/>
    </row>
    <row r="2808" spans="1:13" x14ac:dyDescent="0.2">
      <c r="A2808" s="3663" t="s">
        <v>20</v>
      </c>
      <c r="B2808" s="3664"/>
      <c r="C2808" s="3664"/>
      <c r="D2808" s="1731"/>
      <c r="E2808" s="3665"/>
      <c r="F2808" s="3666"/>
      <c r="G2808" s="3667"/>
    </row>
    <row r="2809" spans="1:13" x14ac:dyDescent="0.2">
      <c r="A2809" s="3663" t="s">
        <v>21</v>
      </c>
      <c r="B2809" s="3664"/>
      <c r="C2809" s="3664"/>
      <c r="D2809" s="1732" t="s">
        <v>85</v>
      </c>
      <c r="E2809" s="3668" t="s">
        <v>25</v>
      </c>
      <c r="F2809" s="3668"/>
      <c r="G2809" s="3669"/>
    </row>
    <row r="2810" spans="1:13" ht="13.5" thickBot="1" x14ac:dyDescent="0.25">
      <c r="A2810" s="3655" t="s">
        <v>22</v>
      </c>
      <c r="B2810" s="3656"/>
      <c r="C2810" s="3656"/>
      <c r="D2810" s="1733" t="s">
        <v>113</v>
      </c>
      <c r="E2810" s="3657" t="s">
        <v>23</v>
      </c>
      <c r="F2810" s="3657"/>
      <c r="G2810" s="3658"/>
    </row>
    <row r="2811" spans="1:13" ht="16.5" x14ac:dyDescent="0.25">
      <c r="A2811" s="3597" t="s">
        <v>0</v>
      </c>
      <c r="B2811" s="3598"/>
      <c r="C2811" s="3598"/>
      <c r="D2811" s="3598"/>
      <c r="E2811" s="3598"/>
      <c r="F2811" s="3598"/>
      <c r="G2811" s="3599"/>
    </row>
    <row r="2812" spans="1:13" x14ac:dyDescent="0.2">
      <c r="A2812" s="3600" t="s">
        <v>1</v>
      </c>
      <c r="B2812" s="3670"/>
      <c r="C2812" s="3670"/>
      <c r="D2812" s="3670"/>
      <c r="E2812" s="3670"/>
      <c r="F2812" s="3670"/>
      <c r="G2812" s="3602"/>
    </row>
    <row r="2813" spans="1:13" x14ac:dyDescent="0.2">
      <c r="A2813" s="3603" t="s">
        <v>2</v>
      </c>
      <c r="B2813" s="3671"/>
      <c r="C2813" s="3671"/>
      <c r="D2813" s="3671"/>
      <c r="E2813" s="3671"/>
      <c r="F2813" s="3671"/>
      <c r="G2813" s="3605"/>
    </row>
    <row r="2814" spans="1:13" x14ac:dyDescent="0.2">
      <c r="A2814" s="1668"/>
      <c r="B2814" s="1669"/>
      <c r="C2814" s="2175"/>
      <c r="D2814" s="1671"/>
      <c r="E2814" s="1672"/>
      <c r="F2814" s="1673"/>
      <c r="G2814" s="1674" t="s">
        <v>301</v>
      </c>
    </row>
    <row r="2815" spans="1:13" x14ac:dyDescent="0.2">
      <c r="A2815" s="1675" t="s">
        <v>4</v>
      </c>
      <c r="B2815" s="1676"/>
      <c r="C2815" s="1677" t="s">
        <v>77</v>
      </c>
      <c r="D2815" s="1678"/>
      <c r="E2815" s="2188" t="s">
        <v>3508</v>
      </c>
      <c r="F2815" s="1680"/>
      <c r="G2815" s="1681" t="s">
        <v>3509</v>
      </c>
    </row>
    <row r="2816" spans="1:13" x14ac:dyDescent="0.2">
      <c r="A2816" s="1682" t="s">
        <v>6</v>
      </c>
      <c r="B2816" s="1683"/>
      <c r="C2816" s="1684"/>
      <c r="D2816" s="1685"/>
      <c r="E2816" s="3606"/>
      <c r="F2816" s="3607"/>
      <c r="G2816" s="1686"/>
    </row>
    <row r="2817" spans="1:13" x14ac:dyDescent="0.2">
      <c r="A2817" s="1687" t="s">
        <v>7</v>
      </c>
      <c r="B2817" s="1688"/>
      <c r="C2817" s="1688"/>
      <c r="D2817" s="1689"/>
      <c r="E2817" s="2189" t="s">
        <v>8</v>
      </c>
      <c r="F2817" s="1691"/>
      <c r="G2817" s="1686" t="s">
        <v>9</v>
      </c>
    </row>
    <row r="2818" spans="1:13" x14ac:dyDescent="0.2">
      <c r="A2818" s="1668"/>
      <c r="B2818" s="1669"/>
      <c r="C2818" s="2175"/>
      <c r="D2818" s="1692"/>
      <c r="E2818" s="3608"/>
      <c r="F2818" s="3609"/>
      <c r="G2818" s="1693"/>
    </row>
    <row r="2819" spans="1:13" ht="26.25" thickBot="1" x14ac:dyDescent="0.25">
      <c r="A2819" s="1694" t="s">
        <v>10</v>
      </c>
      <c r="B2819" s="1695" t="s">
        <v>11</v>
      </c>
      <c r="C2819" s="1696" t="s">
        <v>12</v>
      </c>
      <c r="D2819" s="1697" t="s">
        <v>13</v>
      </c>
      <c r="E2819" s="1698" t="s">
        <v>14</v>
      </c>
      <c r="F2819" s="1699" t="s">
        <v>15</v>
      </c>
      <c r="G2819" s="1700" t="s">
        <v>16</v>
      </c>
    </row>
    <row r="2820" spans="1:13" ht="13.5" thickTop="1" x14ac:dyDescent="0.2">
      <c r="A2820" s="1175"/>
      <c r="B2820" s="1176"/>
      <c r="C2820" s="1181"/>
      <c r="D2820" s="1217" t="s">
        <v>193</v>
      </c>
      <c r="E2820" s="1178"/>
      <c r="F2820" s="1179"/>
      <c r="G2820" s="1701">
        <f>$G$2804</f>
        <v>749049.45</v>
      </c>
    </row>
    <row r="2821" spans="1:13" x14ac:dyDescent="0.2">
      <c r="A2821" s="1175">
        <v>60</v>
      </c>
      <c r="B2821" s="1082"/>
      <c r="C2821" s="1181" t="s">
        <v>2189</v>
      </c>
      <c r="D2821" s="1194" t="s">
        <v>1893</v>
      </c>
      <c r="E2821" s="1502">
        <v>50</v>
      </c>
      <c r="F2821" s="1654">
        <v>186</v>
      </c>
      <c r="G2821" s="1083">
        <f>F2821*E2821</f>
        <v>9300</v>
      </c>
      <c r="J2821" s="1358">
        <v>50</v>
      </c>
      <c r="K2821" s="1339">
        <v>186</v>
      </c>
      <c r="L2821" s="1752"/>
      <c r="M2821" s="1752"/>
    </row>
    <row r="2822" spans="1:13" x14ac:dyDescent="0.2">
      <c r="A2822" s="1175">
        <v>61</v>
      </c>
      <c r="B2822" s="1082"/>
      <c r="C2822" s="1181" t="s">
        <v>2189</v>
      </c>
      <c r="D2822" s="1731" t="s">
        <v>2207</v>
      </c>
      <c r="E2822" s="1502">
        <v>2000</v>
      </c>
      <c r="F2822" s="1654">
        <v>2.99</v>
      </c>
      <c r="G2822" s="1083">
        <f t="shared" ref="G2822:G2849" si="67">F2822*E2822</f>
        <v>5980</v>
      </c>
      <c r="J2822" s="1358">
        <v>2000</v>
      </c>
      <c r="K2822" s="1339">
        <v>2.99</v>
      </c>
      <c r="L2822" s="1752"/>
      <c r="M2822" s="1752"/>
    </row>
    <row r="2823" spans="1:13" x14ac:dyDescent="0.2">
      <c r="A2823" s="1175">
        <v>62</v>
      </c>
      <c r="B2823" s="1082"/>
      <c r="C2823" s="1181" t="s">
        <v>2189</v>
      </c>
      <c r="D2823" s="1731" t="s">
        <v>2208</v>
      </c>
      <c r="E2823" s="1502">
        <v>3</v>
      </c>
      <c r="F2823" s="1654">
        <v>2345</v>
      </c>
      <c r="G2823" s="1083">
        <f t="shared" si="67"/>
        <v>7035</v>
      </c>
      <c r="J2823" s="1358">
        <v>3</v>
      </c>
      <c r="K2823" s="1339">
        <v>2345</v>
      </c>
      <c r="L2823" s="1752"/>
      <c r="M2823" s="1752"/>
    </row>
    <row r="2824" spans="1:13" x14ac:dyDescent="0.2">
      <c r="A2824" s="1175">
        <v>63</v>
      </c>
      <c r="B2824" s="1082"/>
      <c r="C2824" s="1181" t="s">
        <v>2189</v>
      </c>
      <c r="D2824" s="1731" t="s">
        <v>2209</v>
      </c>
      <c r="E2824" s="1502">
        <v>50</v>
      </c>
      <c r="F2824" s="1654">
        <v>125</v>
      </c>
      <c r="G2824" s="1083">
        <f t="shared" si="67"/>
        <v>6250</v>
      </c>
      <c r="J2824" s="1358">
        <v>50</v>
      </c>
      <c r="K2824" s="1339">
        <v>125</v>
      </c>
      <c r="L2824" s="1752"/>
      <c r="M2824" s="1752"/>
    </row>
    <row r="2825" spans="1:13" x14ac:dyDescent="0.2">
      <c r="A2825" s="1175">
        <v>64</v>
      </c>
      <c r="B2825" s="1082"/>
      <c r="C2825" s="1181" t="s">
        <v>2189</v>
      </c>
      <c r="D2825" s="1731" t="s">
        <v>2210</v>
      </c>
      <c r="E2825" s="1502">
        <v>100</v>
      </c>
      <c r="F2825" s="1654">
        <v>167</v>
      </c>
      <c r="G2825" s="1083">
        <f t="shared" si="67"/>
        <v>16700</v>
      </c>
      <c r="J2825" s="1358">
        <v>100</v>
      </c>
      <c r="K2825" s="1339">
        <v>167</v>
      </c>
      <c r="L2825" s="1752"/>
      <c r="M2825" s="1752"/>
    </row>
    <row r="2826" spans="1:13" x14ac:dyDescent="0.2">
      <c r="A2826" s="1175">
        <v>65</v>
      </c>
      <c r="B2826" s="1082"/>
      <c r="C2826" s="1181" t="s">
        <v>2189</v>
      </c>
      <c r="D2826" s="1731" t="s">
        <v>2211</v>
      </c>
      <c r="E2826" s="1502">
        <v>100</v>
      </c>
      <c r="F2826" s="1654">
        <v>170</v>
      </c>
      <c r="G2826" s="1083">
        <f t="shared" si="67"/>
        <v>17000</v>
      </c>
      <c r="J2826" s="1358">
        <v>100</v>
      </c>
      <c r="K2826" s="1339">
        <v>170</v>
      </c>
      <c r="L2826" s="1752"/>
      <c r="M2826" s="1752"/>
    </row>
    <row r="2827" spans="1:13" x14ac:dyDescent="0.2">
      <c r="A2827" s="1175">
        <v>66</v>
      </c>
      <c r="B2827" s="1082"/>
      <c r="C2827" s="1181" t="s">
        <v>2189</v>
      </c>
      <c r="D2827" s="1731" t="s">
        <v>2212</v>
      </c>
      <c r="E2827" s="1501">
        <v>100</v>
      </c>
      <c r="F2827" s="1705">
        <v>167</v>
      </c>
      <c r="G2827" s="1083">
        <f t="shared" si="67"/>
        <v>16700</v>
      </c>
      <c r="J2827" s="1357">
        <v>100</v>
      </c>
      <c r="K2827" s="145">
        <v>167</v>
      </c>
      <c r="L2827" s="1761"/>
      <c r="M2827" s="1761"/>
    </row>
    <row r="2828" spans="1:13" x14ac:dyDescent="0.2">
      <c r="A2828" s="1175">
        <v>67</v>
      </c>
      <c r="B2828" s="1082"/>
      <c r="C2828" s="1181" t="s">
        <v>1700</v>
      </c>
      <c r="D2828" s="1731" t="s">
        <v>2213</v>
      </c>
      <c r="E2828" s="1501">
        <v>20</v>
      </c>
      <c r="F2828" s="1705">
        <v>2250</v>
      </c>
      <c r="G2828" s="1083">
        <f t="shared" si="67"/>
        <v>45000</v>
      </c>
      <c r="J2828" s="1357">
        <v>20</v>
      </c>
      <c r="K2828" s="145">
        <v>2250</v>
      </c>
      <c r="L2828" s="1761"/>
      <c r="M2828" s="1761"/>
    </row>
    <row r="2829" spans="1:13" x14ac:dyDescent="0.2">
      <c r="A2829" s="1175">
        <v>68</v>
      </c>
      <c r="B2829" s="1082"/>
      <c r="C2829" s="1181" t="s">
        <v>2189</v>
      </c>
      <c r="D2829" s="1731" t="s">
        <v>2214</v>
      </c>
      <c r="E2829" s="1501">
        <v>6</v>
      </c>
      <c r="F2829" s="1705">
        <v>1471</v>
      </c>
      <c r="G2829" s="1083">
        <f t="shared" si="67"/>
        <v>8826</v>
      </c>
      <c r="J2829" s="1501">
        <v>12</v>
      </c>
      <c r="K2829" s="1353"/>
      <c r="L2829" s="1763"/>
      <c r="M2829" s="1763"/>
    </row>
    <row r="2830" spans="1:13" x14ac:dyDescent="0.2">
      <c r="A2830" s="1175">
        <v>69</v>
      </c>
      <c r="B2830" s="1082"/>
      <c r="C2830" s="1181" t="s">
        <v>2189</v>
      </c>
      <c r="D2830" s="1731" t="s">
        <v>2215</v>
      </c>
      <c r="E2830" s="1501">
        <v>4</v>
      </c>
      <c r="F2830" s="1705">
        <v>2060.5</v>
      </c>
      <c r="G2830" s="1083">
        <f t="shared" si="67"/>
        <v>8242</v>
      </c>
      <c r="J2830" s="1501">
        <v>12</v>
      </c>
      <c r="K2830" s="1353"/>
      <c r="L2830" s="1763"/>
      <c r="M2830" s="1763"/>
    </row>
    <row r="2831" spans="1:13" x14ac:dyDescent="0.2">
      <c r="A2831" s="1175">
        <v>70</v>
      </c>
      <c r="B2831" s="1082"/>
      <c r="C2831" s="1170" t="s">
        <v>2189</v>
      </c>
      <c r="D2831" s="1194" t="s">
        <v>2230</v>
      </c>
      <c r="E2831" s="1501">
        <v>36</v>
      </c>
      <c r="F2831" s="1705">
        <v>407</v>
      </c>
      <c r="G2831" s="1083">
        <f t="shared" si="67"/>
        <v>14652</v>
      </c>
      <c r="J2831" s="1501">
        <v>36</v>
      </c>
      <c r="K2831" s="1353"/>
      <c r="L2831" s="1763"/>
      <c r="M2831" s="1763"/>
    </row>
    <row r="2832" spans="1:13" ht="12" customHeight="1" x14ac:dyDescent="0.2">
      <c r="A2832" s="1175"/>
      <c r="B2832" s="1082"/>
      <c r="C2832" s="1178"/>
      <c r="D2832" s="2191" t="s">
        <v>2231</v>
      </c>
      <c r="E2832" s="1501"/>
      <c r="F2832" s="1705"/>
      <c r="G2832" s="1083">
        <f t="shared" si="67"/>
        <v>0</v>
      </c>
      <c r="I2832" s="1440"/>
      <c r="J2832" s="1501"/>
      <c r="K2832" s="145"/>
      <c r="L2832" s="1761"/>
      <c r="M2832" s="1761"/>
    </row>
    <row r="2833" spans="1:13" x14ac:dyDescent="0.2">
      <c r="A2833" s="1175">
        <v>71</v>
      </c>
      <c r="B2833" s="1082"/>
      <c r="C2833" s="1181" t="s">
        <v>2189</v>
      </c>
      <c r="D2833" s="1731" t="s">
        <v>2216</v>
      </c>
      <c r="E2833" s="1502">
        <v>12</v>
      </c>
      <c r="F2833" s="1705">
        <v>562</v>
      </c>
      <c r="G2833" s="1083">
        <f t="shared" si="67"/>
        <v>6744</v>
      </c>
      <c r="J2833" s="1502">
        <v>12</v>
      </c>
      <c r="K2833" s="1353"/>
      <c r="L2833" s="1763"/>
      <c r="M2833" s="1763"/>
    </row>
    <row r="2834" spans="1:13" x14ac:dyDescent="0.2">
      <c r="A2834" s="1175">
        <v>72</v>
      </c>
      <c r="B2834" s="1082"/>
      <c r="C2834" s="1181" t="s">
        <v>2189</v>
      </c>
      <c r="D2834" s="1731" t="s">
        <v>2217</v>
      </c>
      <c r="E2834" s="1502">
        <v>6</v>
      </c>
      <c r="F2834" s="1705">
        <v>521</v>
      </c>
      <c r="G2834" s="1083">
        <f t="shared" si="67"/>
        <v>3126</v>
      </c>
      <c r="J2834" s="1502">
        <v>12</v>
      </c>
      <c r="K2834" s="1353"/>
      <c r="L2834" s="1763"/>
      <c r="M2834" s="1763"/>
    </row>
    <row r="2835" spans="1:13" x14ac:dyDescent="0.2">
      <c r="A2835" s="1175">
        <v>73</v>
      </c>
      <c r="B2835" s="1082"/>
      <c r="C2835" s="1181" t="s">
        <v>1700</v>
      </c>
      <c r="D2835" s="1194" t="s">
        <v>1910</v>
      </c>
      <c r="E2835" s="1502">
        <v>30</v>
      </c>
      <c r="F2835" s="1708">
        <v>2595</v>
      </c>
      <c r="G2835" s="1083">
        <f t="shared" si="67"/>
        <v>77850</v>
      </c>
      <c r="J2835" s="1358">
        <v>30</v>
      </c>
      <c r="K2835" s="152">
        <v>2595</v>
      </c>
      <c r="L2835" s="188"/>
      <c r="M2835" s="188"/>
    </row>
    <row r="2836" spans="1:13" x14ac:dyDescent="0.2">
      <c r="A2836" s="1175">
        <v>74</v>
      </c>
      <c r="B2836" s="1082"/>
      <c r="C2836" s="1181" t="s">
        <v>2189</v>
      </c>
      <c r="D2836" s="1194" t="s">
        <v>260</v>
      </c>
      <c r="E2836" s="1502">
        <v>300</v>
      </c>
      <c r="F2836" s="1708">
        <v>218</v>
      </c>
      <c r="G2836" s="1083">
        <f t="shared" si="67"/>
        <v>65400</v>
      </c>
      <c r="J2836" s="1358">
        <v>300</v>
      </c>
      <c r="K2836" s="152">
        <v>218</v>
      </c>
      <c r="L2836" s="188"/>
      <c r="M2836" s="188"/>
    </row>
    <row r="2837" spans="1:13" x14ac:dyDescent="0.2">
      <c r="A2837" s="1175">
        <v>75</v>
      </c>
      <c r="B2837" s="1082"/>
      <c r="C2837" s="1181" t="s">
        <v>2189</v>
      </c>
      <c r="D2837" s="2195" t="s">
        <v>2218</v>
      </c>
      <c r="E2837" s="1502">
        <v>4</v>
      </c>
      <c r="F2837" s="1708">
        <v>955</v>
      </c>
      <c r="G2837" s="1083">
        <f t="shared" si="67"/>
        <v>3820</v>
      </c>
      <c r="J2837" s="1502">
        <v>5</v>
      </c>
      <c r="K2837" s="152">
        <v>955</v>
      </c>
      <c r="L2837" s="188"/>
      <c r="M2837" s="188"/>
    </row>
    <row r="2838" spans="1:13" x14ac:dyDescent="0.2">
      <c r="A2838" s="1175">
        <v>76</v>
      </c>
      <c r="B2838" s="1082"/>
      <c r="C2838" s="1181" t="s">
        <v>2189</v>
      </c>
      <c r="D2838" s="1731" t="s">
        <v>2219</v>
      </c>
      <c r="E2838" s="1502">
        <v>200</v>
      </c>
      <c r="F2838" s="1654">
        <v>148</v>
      </c>
      <c r="G2838" s="1083">
        <f t="shared" si="67"/>
        <v>29600</v>
      </c>
      <c r="J2838" s="1358">
        <v>200</v>
      </c>
      <c r="K2838" s="1339">
        <v>148</v>
      </c>
      <c r="L2838" s="1752"/>
      <c r="M2838" s="1752"/>
    </row>
    <row r="2839" spans="1:13" x14ac:dyDescent="0.2">
      <c r="A2839" s="1175">
        <v>77</v>
      </c>
      <c r="B2839" s="1082"/>
      <c r="C2839" s="1170" t="s">
        <v>2232</v>
      </c>
      <c r="D2839" s="1731" t="s">
        <v>2220</v>
      </c>
      <c r="E2839" s="1502">
        <v>718</v>
      </c>
      <c r="F2839" s="1654">
        <v>64.5</v>
      </c>
      <c r="G2839" s="1083">
        <f t="shared" si="67"/>
        <v>46311</v>
      </c>
      <c r="J2839" s="1502">
        <v>800</v>
      </c>
      <c r="K2839" s="1339">
        <v>64.5</v>
      </c>
      <c r="L2839" s="1752"/>
      <c r="M2839" s="1752"/>
    </row>
    <row r="2840" spans="1:13" x14ac:dyDescent="0.2">
      <c r="A2840" s="1175">
        <v>78</v>
      </c>
      <c r="B2840" s="1082"/>
      <c r="C2840" s="1170" t="s">
        <v>2232</v>
      </c>
      <c r="D2840" s="1731" t="s">
        <v>2221</v>
      </c>
      <c r="E2840" s="1502">
        <v>89</v>
      </c>
      <c r="F2840" s="1654">
        <v>64.5</v>
      </c>
      <c r="G2840" s="1083">
        <f t="shared" si="67"/>
        <v>5740.5</v>
      </c>
      <c r="J2840" s="1502">
        <v>200</v>
      </c>
      <c r="K2840" s="1339">
        <v>64.5</v>
      </c>
      <c r="L2840" s="1752"/>
      <c r="M2840" s="1752"/>
    </row>
    <row r="2841" spans="1:13" x14ac:dyDescent="0.2">
      <c r="A2841" s="1175">
        <v>79</v>
      </c>
      <c r="B2841" s="1082"/>
      <c r="C2841" s="1170" t="s">
        <v>2232</v>
      </c>
      <c r="D2841" s="1731" t="s">
        <v>2222</v>
      </c>
      <c r="E2841" s="1502">
        <v>808</v>
      </c>
      <c r="F2841" s="1654">
        <v>64.5</v>
      </c>
      <c r="G2841" s="1083">
        <f t="shared" si="67"/>
        <v>52116</v>
      </c>
      <c r="J2841" s="1502">
        <v>1000</v>
      </c>
      <c r="K2841" s="1339">
        <v>64.5</v>
      </c>
      <c r="L2841" s="1752"/>
      <c r="M2841" s="1752"/>
    </row>
    <row r="2842" spans="1:13" x14ac:dyDescent="0.2">
      <c r="A2842" s="1175">
        <v>80</v>
      </c>
      <c r="B2842" s="1082"/>
      <c r="C2842" s="1170" t="s">
        <v>2232</v>
      </c>
      <c r="D2842" s="1731" t="s">
        <v>2223</v>
      </c>
      <c r="E2842" s="1502">
        <v>89</v>
      </c>
      <c r="F2842" s="1654">
        <v>64.5</v>
      </c>
      <c r="G2842" s="1083">
        <f t="shared" si="67"/>
        <v>5740.5</v>
      </c>
      <c r="J2842" s="1502">
        <v>200</v>
      </c>
      <c r="K2842" s="1339">
        <v>64.5</v>
      </c>
      <c r="L2842" s="1752"/>
      <c r="M2842" s="1752"/>
    </row>
    <row r="2843" spans="1:13" x14ac:dyDescent="0.2">
      <c r="A2843" s="1175">
        <v>81</v>
      </c>
      <c r="B2843" s="1082"/>
      <c r="C2843" s="1181" t="s">
        <v>2189</v>
      </c>
      <c r="D2843" s="1731" t="s">
        <v>2224</v>
      </c>
      <c r="E2843" s="1502">
        <v>200</v>
      </c>
      <c r="F2843" s="1654">
        <v>470</v>
      </c>
      <c r="G2843" s="1083">
        <f t="shared" si="67"/>
        <v>94000</v>
      </c>
      <c r="J2843" s="1358">
        <v>200</v>
      </c>
      <c r="K2843" s="1339">
        <v>470</v>
      </c>
      <c r="L2843" s="1752"/>
      <c r="M2843" s="1752"/>
    </row>
    <row r="2844" spans="1:13" x14ac:dyDescent="0.2">
      <c r="A2844" s="1175">
        <v>82</v>
      </c>
      <c r="B2844" s="1082"/>
      <c r="C2844" s="1181" t="s">
        <v>2189</v>
      </c>
      <c r="D2844" s="1731" t="s">
        <v>2225</v>
      </c>
      <c r="E2844" s="1502">
        <v>400</v>
      </c>
      <c r="F2844" s="1654">
        <v>32</v>
      </c>
      <c r="G2844" s="1083">
        <f t="shared" si="67"/>
        <v>12800</v>
      </c>
      <c r="J2844" s="1358">
        <v>400</v>
      </c>
      <c r="K2844" s="1339">
        <v>32</v>
      </c>
      <c r="L2844" s="1752"/>
      <c r="M2844" s="1752"/>
    </row>
    <row r="2845" spans="1:13" x14ac:dyDescent="0.2">
      <c r="A2845" s="1175">
        <v>83</v>
      </c>
      <c r="B2845" s="1082"/>
      <c r="C2845" s="1170" t="s">
        <v>700</v>
      </c>
      <c r="D2845" s="1194" t="s">
        <v>2056</v>
      </c>
      <c r="E2845" s="1502">
        <v>30</v>
      </c>
      <c r="F2845" s="1654">
        <v>1064</v>
      </c>
      <c r="G2845" s="1083">
        <f t="shared" si="67"/>
        <v>31920</v>
      </c>
      <c r="J2845" s="1358">
        <v>30</v>
      </c>
      <c r="K2845" s="1339">
        <v>1064</v>
      </c>
      <c r="L2845" s="1752"/>
      <c r="M2845" s="1752"/>
    </row>
    <row r="2846" spans="1:13" x14ac:dyDescent="0.2">
      <c r="A2846" s="1175">
        <v>84</v>
      </c>
      <c r="B2846" s="1082"/>
      <c r="C2846" s="1181" t="s">
        <v>2189</v>
      </c>
      <c r="D2846" s="1194" t="s">
        <v>2226</v>
      </c>
      <c r="E2846" s="1502">
        <v>50</v>
      </c>
      <c r="F2846" s="1654">
        <v>136</v>
      </c>
      <c r="G2846" s="1083">
        <f t="shared" si="67"/>
        <v>6800</v>
      </c>
      <c r="J2846" s="1358">
        <v>50</v>
      </c>
      <c r="K2846" s="1339">
        <v>136</v>
      </c>
      <c r="L2846" s="1752"/>
      <c r="M2846" s="1752"/>
    </row>
    <row r="2847" spans="1:13" x14ac:dyDescent="0.2">
      <c r="A2847" s="1175">
        <v>85</v>
      </c>
      <c r="B2847" s="1082"/>
      <c r="C2847" s="1181" t="s">
        <v>2189</v>
      </c>
      <c r="D2847" s="1731" t="s">
        <v>2227</v>
      </c>
      <c r="E2847" s="1502">
        <v>200</v>
      </c>
      <c r="F2847" s="1654">
        <v>1.78</v>
      </c>
      <c r="G2847" s="1083">
        <f t="shared" si="67"/>
        <v>356</v>
      </c>
      <c r="J2847" s="1358">
        <v>200</v>
      </c>
      <c r="K2847" s="1339">
        <v>1.78</v>
      </c>
      <c r="L2847" s="1752"/>
      <c r="M2847" s="1752"/>
    </row>
    <row r="2848" spans="1:13" x14ac:dyDescent="0.2">
      <c r="A2848" s="1175">
        <v>86</v>
      </c>
      <c r="B2848" s="1710"/>
      <c r="C2848" s="1181" t="s">
        <v>2189</v>
      </c>
      <c r="D2848" s="1731" t="s">
        <v>2228</v>
      </c>
      <c r="E2848" s="1502">
        <v>50</v>
      </c>
      <c r="F2848" s="1654">
        <v>11</v>
      </c>
      <c r="G2848" s="1083">
        <f t="shared" si="67"/>
        <v>550</v>
      </c>
      <c r="J2848" s="1358">
        <v>50</v>
      </c>
      <c r="K2848" s="1339">
        <v>11</v>
      </c>
      <c r="L2848" s="1752"/>
      <c r="M2848" s="1752"/>
    </row>
    <row r="2849" spans="1:13" x14ac:dyDescent="0.2">
      <c r="A2849" s="1175">
        <v>87</v>
      </c>
      <c r="B2849" s="1710"/>
      <c r="C2849" s="1181" t="s">
        <v>2189</v>
      </c>
      <c r="D2849" s="1731" t="s">
        <v>2229</v>
      </c>
      <c r="E2849" s="1502">
        <v>700</v>
      </c>
      <c r="F2849" s="1654">
        <v>32</v>
      </c>
      <c r="G2849" s="1083">
        <f t="shared" si="67"/>
        <v>22400</v>
      </c>
      <c r="J2849" s="1358">
        <v>700</v>
      </c>
      <c r="K2849" s="1339">
        <v>32</v>
      </c>
      <c r="L2849" s="1752"/>
      <c r="M2849" s="1752"/>
    </row>
    <row r="2850" spans="1:13" x14ac:dyDescent="0.2">
      <c r="A2850" s="1175"/>
      <c r="B2850" s="1710"/>
      <c r="C2850" s="2192"/>
      <c r="D2850" s="2193"/>
      <c r="E2850" s="1536"/>
      <c r="F2850" s="1654"/>
      <c r="G2850" s="2194"/>
    </row>
    <row r="2851" spans="1:13" ht="13.5" thickBot="1" x14ac:dyDescent="0.25">
      <c r="A2851" s="1713"/>
      <c r="B2851" s="1714"/>
      <c r="C2851" s="1715"/>
      <c r="D2851" s="1716"/>
      <c r="E2851" s="1717"/>
      <c r="F2851" s="1718" t="s">
        <v>192</v>
      </c>
      <c r="G2851" s="1719">
        <f>SUM(G2820:G2850)</f>
        <v>1370008.45</v>
      </c>
    </row>
    <row r="2852" spans="1:13" ht="13.5" thickTop="1" x14ac:dyDescent="0.2">
      <c r="A2852" s="1682" t="s">
        <v>2740</v>
      </c>
      <c r="B2852" s="1720"/>
      <c r="C2852" s="2176"/>
      <c r="D2852" s="1721"/>
      <c r="E2852" s="1722"/>
      <c r="F2852" s="1723"/>
      <c r="G2852" s="1686"/>
    </row>
    <row r="2853" spans="1:13" ht="13.5" thickBot="1" x14ac:dyDescent="0.25">
      <c r="A2853" s="1724"/>
      <c r="B2853" s="1725"/>
      <c r="C2853" s="1725"/>
      <c r="D2853" s="1726"/>
      <c r="E2853" s="1727"/>
      <c r="F2853" s="1728"/>
      <c r="G2853" s="1729"/>
    </row>
    <row r="2854" spans="1:13" ht="13.5" thickTop="1" x14ac:dyDescent="0.2">
      <c r="A2854" s="3659"/>
      <c r="B2854" s="3660"/>
      <c r="C2854" s="3660"/>
      <c r="D2854" s="1730" t="s">
        <v>18</v>
      </c>
      <c r="E2854" s="3661" t="s">
        <v>19</v>
      </c>
      <c r="F2854" s="3661"/>
      <c r="G2854" s="3662"/>
    </row>
    <row r="2855" spans="1:13" x14ac:dyDescent="0.2">
      <c r="A2855" s="3663" t="s">
        <v>20</v>
      </c>
      <c r="B2855" s="3664"/>
      <c r="C2855" s="3664"/>
      <c r="D2855" s="1731"/>
      <c r="E2855" s="3665"/>
      <c r="F2855" s="3666"/>
      <c r="G2855" s="3667"/>
    </row>
    <row r="2856" spans="1:13" x14ac:dyDescent="0.2">
      <c r="A2856" s="3663" t="s">
        <v>21</v>
      </c>
      <c r="B2856" s="3664"/>
      <c r="C2856" s="3664"/>
      <c r="D2856" s="1732" t="s">
        <v>85</v>
      </c>
      <c r="E2856" s="3668" t="s">
        <v>25</v>
      </c>
      <c r="F2856" s="3668"/>
      <c r="G2856" s="3669"/>
    </row>
    <row r="2857" spans="1:13" ht="13.5" thickBot="1" x14ac:dyDescent="0.25">
      <c r="A2857" s="3655" t="s">
        <v>22</v>
      </c>
      <c r="B2857" s="3656"/>
      <c r="C2857" s="3656"/>
      <c r="D2857" s="1733" t="s">
        <v>113</v>
      </c>
      <c r="E2857" s="3657" t="s">
        <v>23</v>
      </c>
      <c r="F2857" s="3657"/>
      <c r="G2857" s="3658"/>
    </row>
    <row r="2858" spans="1:13" ht="16.5" x14ac:dyDescent="0.25">
      <c r="A2858" s="3597" t="s">
        <v>0</v>
      </c>
      <c r="B2858" s="3598"/>
      <c r="C2858" s="3598"/>
      <c r="D2858" s="3598"/>
      <c r="E2858" s="3598"/>
      <c r="F2858" s="3598"/>
      <c r="G2858" s="3599"/>
    </row>
    <row r="2859" spans="1:13" x14ac:dyDescent="0.2">
      <c r="A2859" s="3600" t="s">
        <v>1</v>
      </c>
      <c r="B2859" s="3670"/>
      <c r="C2859" s="3670"/>
      <c r="D2859" s="3670"/>
      <c r="E2859" s="3670"/>
      <c r="F2859" s="3670"/>
      <c r="G2859" s="3602"/>
    </row>
    <row r="2860" spans="1:13" x14ac:dyDescent="0.2">
      <c r="A2860" s="3603" t="s">
        <v>2</v>
      </c>
      <c r="B2860" s="3671"/>
      <c r="C2860" s="3671"/>
      <c r="D2860" s="3671"/>
      <c r="E2860" s="3671"/>
      <c r="F2860" s="3671"/>
      <c r="G2860" s="3605"/>
    </row>
    <row r="2861" spans="1:13" x14ac:dyDescent="0.2">
      <c r="A2861" s="1668"/>
      <c r="B2861" s="1669"/>
      <c r="C2861" s="2175"/>
      <c r="D2861" s="1671"/>
      <c r="E2861" s="1672"/>
      <c r="F2861" s="1673"/>
      <c r="G2861" s="1674" t="s">
        <v>300</v>
      </c>
    </row>
    <row r="2862" spans="1:13" x14ac:dyDescent="0.2">
      <c r="A2862" s="1675" t="s">
        <v>4</v>
      </c>
      <c r="B2862" s="1676"/>
      <c r="C2862" s="1677" t="s">
        <v>77</v>
      </c>
      <c r="D2862" s="1678"/>
      <c r="E2862" s="2188" t="s">
        <v>3508</v>
      </c>
      <c r="F2862" s="1680"/>
      <c r="G2862" s="1681" t="s">
        <v>3509</v>
      </c>
    </row>
    <row r="2863" spans="1:13" x14ac:dyDescent="0.2">
      <c r="A2863" s="1682" t="s">
        <v>6</v>
      </c>
      <c r="B2863" s="1683"/>
      <c r="C2863" s="1684"/>
      <c r="D2863" s="1685"/>
      <c r="E2863" s="3606"/>
      <c r="F2863" s="3607"/>
      <c r="G2863" s="1686"/>
    </row>
    <row r="2864" spans="1:13" x14ac:dyDescent="0.2">
      <c r="A2864" s="1687" t="s">
        <v>7</v>
      </c>
      <c r="B2864" s="1688"/>
      <c r="C2864" s="1688"/>
      <c r="D2864" s="1689"/>
      <c r="E2864" s="2189" t="s">
        <v>8</v>
      </c>
      <c r="F2864" s="1691"/>
      <c r="G2864" s="1686" t="s">
        <v>9</v>
      </c>
    </row>
    <row r="2865" spans="1:13" x14ac:dyDescent="0.2">
      <c r="A2865" s="1668"/>
      <c r="B2865" s="1669"/>
      <c r="C2865" s="2175"/>
      <c r="D2865" s="1692"/>
      <c r="E2865" s="3608"/>
      <c r="F2865" s="3609"/>
      <c r="G2865" s="1693"/>
    </row>
    <row r="2866" spans="1:13" ht="26.25" thickBot="1" x14ac:dyDescent="0.25">
      <c r="A2866" s="1694" t="s">
        <v>10</v>
      </c>
      <c r="B2866" s="1695" t="s">
        <v>11</v>
      </c>
      <c r="C2866" s="1696" t="s">
        <v>12</v>
      </c>
      <c r="D2866" s="1697" t="s">
        <v>13</v>
      </c>
      <c r="E2866" s="1698" t="s">
        <v>14</v>
      </c>
      <c r="F2866" s="1699" t="s">
        <v>15</v>
      </c>
      <c r="G2866" s="1700" t="s">
        <v>16</v>
      </c>
    </row>
    <row r="2867" spans="1:13" ht="13.5" thickTop="1" x14ac:dyDescent="0.2">
      <c r="A2867" s="1175"/>
      <c r="B2867" s="1176"/>
      <c r="C2867" s="1181"/>
      <c r="D2867" s="1217" t="s">
        <v>193</v>
      </c>
      <c r="E2867" s="1178"/>
      <c r="F2867" s="1179"/>
      <c r="G2867" s="1701">
        <f>$G$2851</f>
        <v>1370008.45</v>
      </c>
    </row>
    <row r="2868" spans="1:13" s="1305" customFormat="1" x14ac:dyDescent="0.2">
      <c r="A2868" s="1175">
        <v>88</v>
      </c>
      <c r="B2868" s="1082"/>
      <c r="C2868" s="1181" t="s">
        <v>2189</v>
      </c>
      <c r="D2868" s="1194" t="s">
        <v>2233</v>
      </c>
      <c r="E2868" s="1536">
        <v>100</v>
      </c>
      <c r="F2868" s="1654">
        <v>30</v>
      </c>
      <c r="G2868" s="1083">
        <f>F2868*E2868</f>
        <v>3000</v>
      </c>
      <c r="I2868" s="980"/>
      <c r="J2868" s="1492">
        <v>100</v>
      </c>
      <c r="K2868" s="1339">
        <v>30</v>
      </c>
      <c r="L2868" s="1752"/>
      <c r="M2868" s="1752"/>
    </row>
    <row r="2869" spans="1:13" s="1305" customFormat="1" x14ac:dyDescent="0.2">
      <c r="A2869" s="1175">
        <v>89</v>
      </c>
      <c r="B2869" s="1082"/>
      <c r="C2869" s="1181" t="s">
        <v>2189</v>
      </c>
      <c r="D2869" s="1194" t="s">
        <v>2064</v>
      </c>
      <c r="E2869" s="1536">
        <v>91</v>
      </c>
      <c r="F2869" s="1654">
        <v>8.65</v>
      </c>
      <c r="G2869" s="1083">
        <f t="shared" ref="G2869:G2888" si="68">F2869*E2869</f>
        <v>787.15</v>
      </c>
      <c r="I2869" s="980"/>
      <c r="J2869" s="1536">
        <v>100</v>
      </c>
      <c r="K2869" s="1339">
        <v>8.65</v>
      </c>
      <c r="L2869" s="1752"/>
      <c r="M2869" s="1752"/>
    </row>
    <row r="2870" spans="1:13" s="1305" customFormat="1" x14ac:dyDescent="0.2">
      <c r="A2870" s="1175">
        <v>90</v>
      </c>
      <c r="B2870" s="1082"/>
      <c r="C2870" s="1181" t="s">
        <v>2189</v>
      </c>
      <c r="D2870" s="1194" t="s">
        <v>2252</v>
      </c>
      <c r="E2870" s="1536">
        <v>120</v>
      </c>
      <c r="F2870" s="1654">
        <v>431</v>
      </c>
      <c r="G2870" s="1083">
        <f t="shared" si="68"/>
        <v>51720</v>
      </c>
      <c r="H2870"/>
      <c r="I2870" s="980"/>
      <c r="J2870" s="1492">
        <v>120</v>
      </c>
      <c r="K2870" s="1339">
        <v>431</v>
      </c>
      <c r="L2870" s="1752"/>
      <c r="M2870" s="1752"/>
    </row>
    <row r="2871" spans="1:13" s="1305" customFormat="1" x14ac:dyDescent="0.2">
      <c r="A2871" s="1175"/>
      <c r="B2871" s="1082"/>
      <c r="C2871" s="1181"/>
      <c r="D2871" s="1194" t="s">
        <v>2253</v>
      </c>
      <c r="E2871" s="1536"/>
      <c r="F2871" s="1654"/>
      <c r="G2871" s="1083">
        <f t="shared" si="68"/>
        <v>0</v>
      </c>
      <c r="H2871"/>
      <c r="I2871" s="980"/>
      <c r="J2871" s="1492"/>
      <c r="K2871" s="1339"/>
      <c r="L2871" s="1752"/>
      <c r="M2871" s="1752"/>
    </row>
    <row r="2872" spans="1:13" s="1305" customFormat="1" x14ac:dyDescent="0.2">
      <c r="A2872" s="1175">
        <v>91</v>
      </c>
      <c r="B2872" s="1082"/>
      <c r="C2872" s="1181" t="s">
        <v>2189</v>
      </c>
      <c r="D2872" s="2196" t="s">
        <v>2250</v>
      </c>
      <c r="E2872" s="1536">
        <v>120</v>
      </c>
      <c r="F2872" s="1654">
        <v>431</v>
      </c>
      <c r="G2872" s="1083">
        <f t="shared" si="68"/>
        <v>51720</v>
      </c>
      <c r="I2872" s="980"/>
      <c r="J2872" s="1492">
        <v>120</v>
      </c>
      <c r="K2872" s="1339">
        <v>431</v>
      </c>
      <c r="L2872" s="1752"/>
      <c r="M2872" s="1752"/>
    </row>
    <row r="2873" spans="1:13" s="1305" customFormat="1" x14ac:dyDescent="0.2">
      <c r="A2873" s="1175"/>
      <c r="B2873" s="1082"/>
      <c r="C2873" s="1181"/>
      <c r="D2873" s="2191" t="s">
        <v>2251</v>
      </c>
      <c r="E2873" s="1536"/>
      <c r="F2873" s="1654"/>
      <c r="G2873" s="1083">
        <f t="shared" si="68"/>
        <v>0</v>
      </c>
      <c r="I2873" s="980"/>
      <c r="J2873" s="1492"/>
      <c r="K2873" s="1339"/>
      <c r="L2873" s="1752"/>
      <c r="M2873" s="1752"/>
    </row>
    <row r="2874" spans="1:13" s="1305" customFormat="1" x14ac:dyDescent="0.2">
      <c r="A2874" s="1175">
        <v>92</v>
      </c>
      <c r="B2874" s="1082"/>
      <c r="C2874" s="1181" t="s">
        <v>2189</v>
      </c>
      <c r="D2874" s="2197" t="s">
        <v>2234</v>
      </c>
      <c r="E2874" s="1536">
        <v>60</v>
      </c>
      <c r="F2874" s="1654">
        <v>431</v>
      </c>
      <c r="G2874" s="1083">
        <f t="shared" si="68"/>
        <v>25860</v>
      </c>
      <c r="H2874"/>
      <c r="I2874" s="980"/>
      <c r="J2874" s="1492">
        <v>60</v>
      </c>
      <c r="K2874" s="1339">
        <v>431</v>
      </c>
      <c r="L2874" s="1752"/>
      <c r="M2874" s="1752"/>
    </row>
    <row r="2875" spans="1:13" s="1305" customFormat="1" x14ac:dyDescent="0.2">
      <c r="A2875" s="1175">
        <v>93</v>
      </c>
      <c r="B2875" s="1082"/>
      <c r="C2875" s="1181" t="s">
        <v>2189</v>
      </c>
      <c r="D2875" s="1731" t="s">
        <v>2235</v>
      </c>
      <c r="E2875" s="1536">
        <v>9</v>
      </c>
      <c r="F2875" s="1654">
        <v>431</v>
      </c>
      <c r="G2875" s="1083">
        <f t="shared" si="68"/>
        <v>3879</v>
      </c>
      <c r="I2875" s="980"/>
      <c r="J2875" s="1536">
        <v>12</v>
      </c>
      <c r="K2875" s="1339">
        <v>431</v>
      </c>
      <c r="L2875" s="1752"/>
      <c r="M2875" s="1752"/>
    </row>
    <row r="2876" spans="1:13" s="1305" customFormat="1" x14ac:dyDescent="0.2">
      <c r="A2876" s="1175">
        <v>94</v>
      </c>
      <c r="B2876" s="1082"/>
      <c r="C2876" s="1181" t="s">
        <v>2189</v>
      </c>
      <c r="D2876" s="2198" t="s">
        <v>2236</v>
      </c>
      <c r="E2876" s="1501">
        <v>60</v>
      </c>
      <c r="F2876" s="1705">
        <v>431</v>
      </c>
      <c r="G2876" s="1083">
        <f t="shared" si="68"/>
        <v>25860</v>
      </c>
      <c r="I2876" s="980"/>
      <c r="J2876" s="1357">
        <v>60</v>
      </c>
      <c r="K2876" s="145">
        <v>431</v>
      </c>
      <c r="L2876" s="1761"/>
      <c r="M2876" s="1761"/>
    </row>
    <row r="2877" spans="1:13" s="1305" customFormat="1" x14ac:dyDescent="0.2">
      <c r="A2877" s="1175">
        <v>95</v>
      </c>
      <c r="B2877" s="1082"/>
      <c r="C2877" s="1170" t="s">
        <v>227</v>
      </c>
      <c r="D2877" s="1731" t="s">
        <v>2237</v>
      </c>
      <c r="E2877" s="1501">
        <v>1</v>
      </c>
      <c r="F2877" s="1705">
        <v>224</v>
      </c>
      <c r="G2877" s="1083">
        <f t="shared" si="68"/>
        <v>224</v>
      </c>
      <c r="H2877"/>
      <c r="I2877" s="980"/>
      <c r="J2877" s="1357">
        <v>1</v>
      </c>
      <c r="K2877" s="145">
        <v>224</v>
      </c>
      <c r="L2877" s="1761"/>
      <c r="M2877" s="1761"/>
    </row>
    <row r="2878" spans="1:13" s="1305" customFormat="1" x14ac:dyDescent="0.2">
      <c r="A2878" s="1175">
        <v>96</v>
      </c>
      <c r="B2878" s="1082"/>
      <c r="C2878" s="1170" t="s">
        <v>227</v>
      </c>
      <c r="D2878" s="1731" t="s">
        <v>2238</v>
      </c>
      <c r="E2878" s="1501">
        <v>1</v>
      </c>
      <c r="F2878" s="1705">
        <v>247</v>
      </c>
      <c r="G2878" s="1083">
        <f t="shared" si="68"/>
        <v>247</v>
      </c>
      <c r="I2878" s="980"/>
      <c r="J2878" s="1357">
        <v>1</v>
      </c>
      <c r="K2878" s="1353"/>
      <c r="L2878" s="1763"/>
      <c r="M2878" s="1763"/>
    </row>
    <row r="2879" spans="1:13" s="1305" customFormat="1" x14ac:dyDescent="0.2">
      <c r="A2879" s="1175">
        <v>97</v>
      </c>
      <c r="B2879" s="1082"/>
      <c r="C2879" s="1170" t="s">
        <v>620</v>
      </c>
      <c r="D2879" s="1731" t="s">
        <v>2239</v>
      </c>
      <c r="E2879" s="1501">
        <v>20</v>
      </c>
      <c r="F2879" s="1705">
        <v>590</v>
      </c>
      <c r="G2879" s="1083">
        <f t="shared" si="68"/>
        <v>11800</v>
      </c>
      <c r="I2879" s="980"/>
      <c r="J2879" s="1357">
        <v>20</v>
      </c>
      <c r="K2879" s="145">
        <v>590</v>
      </c>
      <c r="L2879" s="1761"/>
      <c r="M2879" s="1761"/>
    </row>
    <row r="2880" spans="1:13" s="1305" customFormat="1" x14ac:dyDescent="0.2">
      <c r="A2880" s="1175">
        <v>98</v>
      </c>
      <c r="B2880" s="1082"/>
      <c r="C2880" s="1181" t="s">
        <v>543</v>
      </c>
      <c r="D2880" s="1731" t="s">
        <v>278</v>
      </c>
      <c r="E2880" s="1501">
        <v>3</v>
      </c>
      <c r="F2880" s="1705">
        <v>315</v>
      </c>
      <c r="G2880" s="1083">
        <f t="shared" si="68"/>
        <v>945</v>
      </c>
      <c r="I2880" s="980"/>
      <c r="J2880" s="1501">
        <v>4</v>
      </c>
      <c r="K2880" s="145">
        <v>315</v>
      </c>
      <c r="L2880" s="1761"/>
      <c r="M2880" s="1761"/>
    </row>
    <row r="2881" spans="1:13" s="1305" customFormat="1" x14ac:dyDescent="0.2">
      <c r="A2881" s="1175">
        <v>99</v>
      </c>
      <c r="B2881" s="1082"/>
      <c r="C2881" s="1181" t="s">
        <v>2189</v>
      </c>
      <c r="D2881" s="1731" t="s">
        <v>2240</v>
      </c>
      <c r="E2881" s="1501">
        <v>9</v>
      </c>
      <c r="F2881" s="1705">
        <v>472.5</v>
      </c>
      <c r="G2881" s="1083">
        <f t="shared" si="68"/>
        <v>4252.5</v>
      </c>
      <c r="I2881" s="980"/>
      <c r="J2881" s="1501">
        <v>10</v>
      </c>
      <c r="K2881" s="145">
        <v>472.5</v>
      </c>
      <c r="L2881" s="1761"/>
      <c r="M2881" s="1761"/>
    </row>
    <row r="2882" spans="1:13" s="1305" customFormat="1" x14ac:dyDescent="0.2">
      <c r="A2882" s="1175">
        <v>100</v>
      </c>
      <c r="B2882" s="1082"/>
      <c r="C2882" s="1170" t="s">
        <v>620</v>
      </c>
      <c r="D2882" s="1194" t="s">
        <v>2241</v>
      </c>
      <c r="E2882" s="1502">
        <v>9</v>
      </c>
      <c r="F2882" s="1708">
        <v>599</v>
      </c>
      <c r="G2882" s="1083">
        <f t="shared" si="68"/>
        <v>5391</v>
      </c>
      <c r="I2882" s="980"/>
      <c r="J2882" s="1502">
        <v>10</v>
      </c>
      <c r="K2882" s="152">
        <v>599</v>
      </c>
      <c r="L2882" s="188"/>
      <c r="M2882" s="188"/>
    </row>
    <row r="2883" spans="1:13" s="1305" customFormat="1" x14ac:dyDescent="0.2">
      <c r="A2883" s="1175">
        <v>101</v>
      </c>
      <c r="B2883" s="1082"/>
      <c r="C2883" s="1181" t="s">
        <v>227</v>
      </c>
      <c r="D2883" s="1731" t="s">
        <v>2242</v>
      </c>
      <c r="E2883" s="1502">
        <v>10</v>
      </c>
      <c r="F2883" s="1708">
        <v>590</v>
      </c>
      <c r="G2883" s="1083">
        <f t="shared" si="68"/>
        <v>5900</v>
      </c>
      <c r="H2883"/>
      <c r="I2883" s="980"/>
      <c r="J2883" s="1358">
        <v>10</v>
      </c>
      <c r="K2883" s="152">
        <v>590</v>
      </c>
      <c r="L2883" s="188"/>
      <c r="M2883" s="188"/>
    </row>
    <row r="2884" spans="1:13" s="1305" customFormat="1" x14ac:dyDescent="0.2">
      <c r="A2884" s="1175">
        <v>102</v>
      </c>
      <c r="B2884" s="1082"/>
      <c r="C2884" s="1181" t="s">
        <v>227</v>
      </c>
      <c r="D2884" s="1731" t="s">
        <v>2243</v>
      </c>
      <c r="E2884" s="1502">
        <v>5</v>
      </c>
      <c r="F2884" s="1708">
        <v>120</v>
      </c>
      <c r="G2884" s="1083">
        <f t="shared" si="68"/>
        <v>600</v>
      </c>
      <c r="I2884" s="980"/>
      <c r="J2884" s="1502">
        <v>6</v>
      </c>
      <c r="K2884" s="152">
        <v>120</v>
      </c>
      <c r="L2884" s="188"/>
      <c r="M2884" s="188"/>
    </row>
    <row r="2885" spans="1:13" s="1305" customFormat="1" x14ac:dyDescent="0.2">
      <c r="A2885" s="1175">
        <v>103</v>
      </c>
      <c r="B2885" s="1082"/>
      <c r="C2885" s="1181" t="s">
        <v>2249</v>
      </c>
      <c r="D2885" s="1194" t="s">
        <v>2244</v>
      </c>
      <c r="E2885" s="1502">
        <v>16</v>
      </c>
      <c r="F2885" s="1654">
        <v>539</v>
      </c>
      <c r="G2885" s="1083">
        <f t="shared" si="68"/>
        <v>8624</v>
      </c>
      <c r="I2885" s="980"/>
      <c r="J2885" s="1358">
        <v>16</v>
      </c>
      <c r="K2885" s="1339">
        <v>539</v>
      </c>
      <c r="L2885" s="1752"/>
      <c r="M2885" s="1752"/>
    </row>
    <row r="2886" spans="1:13" s="1305" customFormat="1" x14ac:dyDescent="0.2">
      <c r="A2886" s="1175">
        <v>104</v>
      </c>
      <c r="B2886" s="1082"/>
      <c r="C2886" s="1170" t="s">
        <v>620</v>
      </c>
      <c r="D2886" s="1194" t="s">
        <v>2245</v>
      </c>
      <c r="E2886" s="1502">
        <v>10</v>
      </c>
      <c r="F2886" s="1654">
        <v>620</v>
      </c>
      <c r="G2886" s="1083">
        <f t="shared" si="68"/>
        <v>6200</v>
      </c>
      <c r="I2886" s="980"/>
      <c r="J2886" s="1358">
        <v>10</v>
      </c>
      <c r="K2886" s="1339">
        <v>620</v>
      </c>
      <c r="L2886" s="1752"/>
      <c r="M2886" s="1752"/>
    </row>
    <row r="2887" spans="1:13" s="1305" customFormat="1" x14ac:dyDescent="0.2">
      <c r="A2887" s="1175">
        <v>105</v>
      </c>
      <c r="B2887" s="1082"/>
      <c r="C2887" s="1170" t="s">
        <v>2249</v>
      </c>
      <c r="D2887" s="1194" t="s">
        <v>2246</v>
      </c>
      <c r="E2887" s="1502">
        <v>5</v>
      </c>
      <c r="F2887" s="1654">
        <v>839</v>
      </c>
      <c r="G2887" s="1083">
        <f t="shared" si="68"/>
        <v>4195</v>
      </c>
      <c r="H2887"/>
      <c r="I2887" s="980"/>
      <c r="J2887" s="1358">
        <v>5</v>
      </c>
      <c r="K2887" s="821"/>
      <c r="L2887" s="1667"/>
      <c r="M2887" s="1667"/>
    </row>
    <row r="2888" spans="1:13" s="1305" customFormat="1" x14ac:dyDescent="0.2">
      <c r="A2888" s="1175">
        <v>106</v>
      </c>
      <c r="B2888" s="1082"/>
      <c r="C2888" s="1170" t="s">
        <v>620</v>
      </c>
      <c r="D2888" s="1194" t="s">
        <v>288</v>
      </c>
      <c r="E2888" s="1502">
        <v>7</v>
      </c>
      <c r="F2888" s="1654">
        <v>570</v>
      </c>
      <c r="G2888" s="1083">
        <f t="shared" si="68"/>
        <v>3990</v>
      </c>
      <c r="I2888" s="980"/>
      <c r="J2888" s="1358">
        <v>10</v>
      </c>
      <c r="K2888" s="821"/>
      <c r="L2888" s="1667"/>
      <c r="M2888" s="1667"/>
    </row>
    <row r="2889" spans="1:13" s="1305" customFormat="1" x14ac:dyDescent="0.2">
      <c r="A2889" s="1175">
        <v>107</v>
      </c>
      <c r="B2889" s="1710"/>
      <c r="C2889" s="1170" t="s">
        <v>2206</v>
      </c>
      <c r="D2889" s="1194" t="s">
        <v>2247</v>
      </c>
      <c r="E2889" s="1536">
        <v>1</v>
      </c>
      <c r="F2889" s="1654">
        <v>849</v>
      </c>
      <c r="G2889" s="1083">
        <f>F2889*E2889</f>
        <v>849</v>
      </c>
      <c r="I2889" s="980"/>
      <c r="J2889" s="1666"/>
      <c r="K2889" s="1667"/>
      <c r="L2889" s="1667"/>
      <c r="M2889" s="1667"/>
    </row>
    <row r="2890" spans="1:13" s="1305" customFormat="1" x14ac:dyDescent="0.2">
      <c r="A2890" s="1175">
        <v>108</v>
      </c>
      <c r="B2890" s="1710"/>
      <c r="C2890" s="1170" t="s">
        <v>2206</v>
      </c>
      <c r="D2890" s="1194" t="s">
        <v>2248</v>
      </c>
      <c r="E2890" s="1536">
        <v>1</v>
      </c>
      <c r="F2890" s="1654">
        <v>1199</v>
      </c>
      <c r="G2890" s="1083">
        <f t="shared" ref="G2890:G2894" si="69">F2890*E2890</f>
        <v>1199</v>
      </c>
      <c r="I2890" s="980"/>
      <c r="J2890" s="1666"/>
      <c r="K2890" s="1667"/>
      <c r="L2890" s="1667"/>
      <c r="M2890" s="1667"/>
    </row>
    <row r="2891" spans="1:13" s="1305" customFormat="1" x14ac:dyDescent="0.2">
      <c r="A2891" s="1175">
        <v>109</v>
      </c>
      <c r="B2891" s="1710"/>
      <c r="C2891" s="1170" t="s">
        <v>2206</v>
      </c>
      <c r="D2891" s="1194" t="s">
        <v>2254</v>
      </c>
      <c r="E2891" s="1536">
        <v>1</v>
      </c>
      <c r="F2891" s="1654">
        <v>1299</v>
      </c>
      <c r="G2891" s="1083">
        <f t="shared" si="69"/>
        <v>1299</v>
      </c>
      <c r="I2891" s="980"/>
      <c r="J2891" s="1666"/>
      <c r="K2891" s="1667"/>
      <c r="L2891" s="1667"/>
      <c r="M2891" s="1667"/>
    </row>
    <row r="2892" spans="1:13" s="1305" customFormat="1" ht="12.75" customHeight="1" x14ac:dyDescent="0.2">
      <c r="A2892" s="1175">
        <v>110</v>
      </c>
      <c r="B2892" s="1710"/>
      <c r="C2892" s="1170" t="s">
        <v>2206</v>
      </c>
      <c r="D2892" s="1194" t="s">
        <v>293</v>
      </c>
      <c r="E2892" s="1536">
        <v>20</v>
      </c>
      <c r="F2892" s="1654">
        <v>431</v>
      </c>
      <c r="G2892" s="1083">
        <f t="shared" si="69"/>
        <v>8620</v>
      </c>
      <c r="I2892" s="980"/>
      <c r="J2892" s="1666"/>
      <c r="K2892" s="1667"/>
      <c r="L2892" s="1667"/>
      <c r="M2892" s="1667"/>
    </row>
    <row r="2893" spans="1:13" s="1305" customFormat="1" x14ac:dyDescent="0.2">
      <c r="A2893" s="1175">
        <v>111</v>
      </c>
      <c r="B2893" s="1710"/>
      <c r="C2893" s="1170" t="s">
        <v>227</v>
      </c>
      <c r="D2893" s="1194" t="s">
        <v>2255</v>
      </c>
      <c r="E2893" s="1536">
        <v>4</v>
      </c>
      <c r="F2893" s="1654">
        <v>1158.75</v>
      </c>
      <c r="G2893" s="1083">
        <f t="shared" si="69"/>
        <v>4635</v>
      </c>
      <c r="I2893" s="980"/>
      <c r="J2893" s="1666"/>
      <c r="K2893" s="1667"/>
      <c r="L2893" s="1667"/>
      <c r="M2893" s="1667"/>
    </row>
    <row r="2894" spans="1:13" s="1305" customFormat="1" x14ac:dyDescent="0.2">
      <c r="A2894" s="1175">
        <v>112</v>
      </c>
      <c r="B2894" s="1710"/>
      <c r="C2894" s="1170" t="s">
        <v>2206</v>
      </c>
      <c r="D2894" s="1194" t="s">
        <v>2256</v>
      </c>
      <c r="E2894" s="1536">
        <v>1</v>
      </c>
      <c r="F2894" s="1654">
        <v>454</v>
      </c>
      <c r="G2894" s="1083">
        <f t="shared" si="69"/>
        <v>454</v>
      </c>
      <c r="I2894" s="980"/>
      <c r="J2894" s="1666"/>
      <c r="K2894" s="1667"/>
      <c r="L2894" s="1667"/>
      <c r="M2894" s="1667"/>
    </row>
    <row r="2895" spans="1:13" s="1305" customFormat="1" x14ac:dyDescent="0.2">
      <c r="A2895" s="1175"/>
      <c r="B2895" s="1710"/>
      <c r="C2895" s="1711"/>
      <c r="D2895" s="1712"/>
      <c r="E2895" s="1536"/>
      <c r="F2895" s="1654"/>
      <c r="G2895" s="2194"/>
      <c r="I2895" s="980"/>
    </row>
    <row r="2896" spans="1:13" ht="13.5" thickBot="1" x14ac:dyDescent="0.25">
      <c r="A2896" s="2199"/>
      <c r="B2896" s="1714"/>
      <c r="C2896" s="1715"/>
      <c r="D2896" s="1716"/>
      <c r="E2896" s="1717"/>
      <c r="F2896" s="1718" t="s">
        <v>17</v>
      </c>
      <c r="G2896" s="1719">
        <f>SUM(G2867:G2895)</f>
        <v>1602259.0999999999</v>
      </c>
    </row>
    <row r="2897" spans="1:13" ht="13.5" thickTop="1" x14ac:dyDescent="0.2">
      <c r="A2897" s="1682" t="s">
        <v>2740</v>
      </c>
      <c r="B2897" s="1720"/>
      <c r="C2897" s="2176"/>
      <c r="D2897" s="1721"/>
      <c r="E2897" s="1722"/>
      <c r="F2897" s="1723"/>
      <c r="G2897" s="1686"/>
    </row>
    <row r="2898" spans="1:13" ht="13.5" thickBot="1" x14ac:dyDescent="0.25">
      <c r="A2898" s="1724"/>
      <c r="B2898" s="1725"/>
      <c r="C2898" s="1725"/>
      <c r="D2898" s="1726"/>
      <c r="E2898" s="1727"/>
      <c r="F2898" s="1728"/>
      <c r="G2898" s="1729"/>
    </row>
    <row r="2899" spans="1:13" ht="13.5" thickTop="1" x14ac:dyDescent="0.2">
      <c r="A2899" s="3659"/>
      <c r="B2899" s="3660"/>
      <c r="C2899" s="3660"/>
      <c r="D2899" s="1730" t="s">
        <v>18</v>
      </c>
      <c r="E2899" s="3661" t="s">
        <v>19</v>
      </c>
      <c r="F2899" s="3661"/>
      <c r="G2899" s="3662"/>
    </row>
    <row r="2900" spans="1:13" x14ac:dyDescent="0.2">
      <c r="A2900" s="3663" t="s">
        <v>20</v>
      </c>
      <c r="B2900" s="3664"/>
      <c r="C2900" s="3664"/>
      <c r="D2900" s="1731"/>
      <c r="E2900" s="3665"/>
      <c r="F2900" s="3666"/>
      <c r="G2900" s="3667"/>
    </row>
    <row r="2901" spans="1:13" x14ac:dyDescent="0.2">
      <c r="A2901" s="3663" t="s">
        <v>21</v>
      </c>
      <c r="B2901" s="3664"/>
      <c r="C2901" s="3664"/>
      <c r="D2901" s="1732" t="s">
        <v>85</v>
      </c>
      <c r="E2901" s="3668" t="s">
        <v>25</v>
      </c>
      <c r="F2901" s="3668"/>
      <c r="G2901" s="3669"/>
    </row>
    <row r="2902" spans="1:13" ht="13.5" thickBot="1" x14ac:dyDescent="0.25">
      <c r="A2902" s="3655" t="s">
        <v>22</v>
      </c>
      <c r="B2902" s="3656"/>
      <c r="C2902" s="3656"/>
      <c r="D2902" s="1733" t="s">
        <v>113</v>
      </c>
      <c r="E2902" s="3657" t="s">
        <v>23</v>
      </c>
      <c r="F2902" s="3657"/>
      <c r="G2902" s="3658"/>
    </row>
    <row r="2903" spans="1:13" ht="16.5" x14ac:dyDescent="0.25">
      <c r="A2903" s="3597" t="s">
        <v>0</v>
      </c>
      <c r="B2903" s="3598"/>
      <c r="C2903" s="3598"/>
      <c r="D2903" s="3598"/>
      <c r="E2903" s="3598"/>
      <c r="F2903" s="3598"/>
      <c r="G2903" s="3599"/>
    </row>
    <row r="2904" spans="1:13" x14ac:dyDescent="0.2">
      <c r="A2904" s="3600" t="s">
        <v>1</v>
      </c>
      <c r="B2904" s="3670"/>
      <c r="C2904" s="3670"/>
      <c r="D2904" s="3670"/>
      <c r="E2904" s="3670"/>
      <c r="F2904" s="3670"/>
      <c r="G2904" s="3602"/>
    </row>
    <row r="2905" spans="1:13" x14ac:dyDescent="0.2">
      <c r="A2905" s="3603" t="s">
        <v>2</v>
      </c>
      <c r="B2905" s="3671"/>
      <c r="C2905" s="3671"/>
      <c r="D2905" s="3671"/>
      <c r="E2905" s="3671"/>
      <c r="F2905" s="3671"/>
      <c r="G2905" s="3605"/>
    </row>
    <row r="2906" spans="1:13" x14ac:dyDescent="0.2">
      <c r="A2906" s="1668"/>
      <c r="B2906" s="1669"/>
      <c r="C2906" s="1670"/>
      <c r="D2906" s="1671"/>
      <c r="E2906" s="1672"/>
      <c r="F2906" s="1673"/>
      <c r="G2906" s="1674" t="s">
        <v>1049</v>
      </c>
    </row>
    <row r="2907" spans="1:13" x14ac:dyDescent="0.2">
      <c r="A2907" s="1675" t="s">
        <v>4</v>
      </c>
      <c r="B2907" s="1676"/>
      <c r="C2907" s="1677" t="s">
        <v>77</v>
      </c>
      <c r="D2907" s="1678"/>
      <c r="E2907" s="1679" t="s">
        <v>2738</v>
      </c>
      <c r="F2907" s="1680"/>
      <c r="G2907" s="1681" t="s">
        <v>2739</v>
      </c>
    </row>
    <row r="2908" spans="1:13" x14ac:dyDescent="0.2">
      <c r="A2908" s="1682" t="s">
        <v>6</v>
      </c>
      <c r="B2908" s="1683"/>
      <c r="C2908" s="1684"/>
      <c r="D2908" s="1685"/>
      <c r="E2908" s="3606"/>
      <c r="F2908" s="3607"/>
      <c r="G2908" s="1686"/>
    </row>
    <row r="2909" spans="1:13" x14ac:dyDescent="0.2">
      <c r="A2909" s="1687" t="s">
        <v>7</v>
      </c>
      <c r="B2909" s="1688"/>
      <c r="C2909" s="1688"/>
      <c r="D2909" s="1689"/>
      <c r="E2909" s="1690" t="s">
        <v>8</v>
      </c>
      <c r="F2909" s="1691"/>
      <c r="G2909" s="1686" t="s">
        <v>9</v>
      </c>
    </row>
    <row r="2910" spans="1:13" x14ac:dyDescent="0.2">
      <c r="A2910" s="1668"/>
      <c r="B2910" s="1669"/>
      <c r="C2910" s="1670"/>
      <c r="D2910" s="1692"/>
      <c r="E2910" s="3608"/>
      <c r="F2910" s="3609"/>
      <c r="G2910" s="1693"/>
    </row>
    <row r="2911" spans="1:13" ht="26.25" thickBot="1" x14ac:dyDescent="0.25">
      <c r="A2911" s="1694" t="s">
        <v>10</v>
      </c>
      <c r="B2911" s="1695" t="s">
        <v>11</v>
      </c>
      <c r="C2911" s="1696" t="s">
        <v>12</v>
      </c>
      <c r="D2911" s="1697" t="s">
        <v>13</v>
      </c>
      <c r="E2911" s="1698" t="s">
        <v>14</v>
      </c>
      <c r="F2911" s="1699" t="s">
        <v>15</v>
      </c>
      <c r="G2911" s="1700" t="s">
        <v>16</v>
      </c>
    </row>
    <row r="2912" spans="1:13" ht="13.5" thickTop="1" x14ac:dyDescent="0.2">
      <c r="A2912" s="1175"/>
      <c r="B2912" s="1176"/>
      <c r="C2912" s="1181"/>
      <c r="D2912" s="1217" t="s">
        <v>193</v>
      </c>
      <c r="E2912" s="1178"/>
      <c r="F2912" s="1179"/>
      <c r="G2912" s="1701">
        <f>$G$2896</f>
        <v>1602259.0999999999</v>
      </c>
      <c r="J2912" s="1492">
        <v>1</v>
      </c>
      <c r="K2912" s="1339">
        <v>849</v>
      </c>
      <c r="L2912" s="1752"/>
      <c r="M2912" s="1752"/>
    </row>
    <row r="2913" spans="1:13" x14ac:dyDescent="0.2">
      <c r="A2913" s="1175">
        <v>114</v>
      </c>
      <c r="B2913" s="1082"/>
      <c r="C2913" s="1170" t="s">
        <v>2206</v>
      </c>
      <c r="D2913" s="1194" t="s">
        <v>2247</v>
      </c>
      <c r="E2913" s="1536">
        <v>1</v>
      </c>
      <c r="F2913" s="1654">
        <v>849</v>
      </c>
      <c r="G2913" s="1083">
        <f>F2913*E2913</f>
        <v>849</v>
      </c>
      <c r="J2913" s="1492">
        <v>1</v>
      </c>
      <c r="K2913" s="1339">
        <v>1199</v>
      </c>
      <c r="L2913" s="1752"/>
      <c r="M2913" s="1752"/>
    </row>
    <row r="2914" spans="1:13" x14ac:dyDescent="0.2">
      <c r="A2914" s="1175">
        <v>115</v>
      </c>
      <c r="B2914" s="1082"/>
      <c r="C2914" s="1170" t="s">
        <v>2206</v>
      </c>
      <c r="D2914" s="1194" t="s">
        <v>2248</v>
      </c>
      <c r="E2914" s="1536">
        <v>1</v>
      </c>
      <c r="F2914" s="1654">
        <v>1199</v>
      </c>
      <c r="G2914" s="1083">
        <f t="shared" ref="G2914:G2918" si="70">F2914*E2914</f>
        <v>1199</v>
      </c>
      <c r="J2914" s="1492">
        <v>1</v>
      </c>
      <c r="K2914" s="1339">
        <v>1299</v>
      </c>
      <c r="L2914" s="1752"/>
      <c r="M2914" s="1752"/>
    </row>
    <row r="2915" spans="1:13" x14ac:dyDescent="0.2">
      <c r="A2915" s="1175">
        <v>116</v>
      </c>
      <c r="B2915" s="1082"/>
      <c r="C2915" s="1170" t="s">
        <v>2206</v>
      </c>
      <c r="D2915" s="1194" t="s">
        <v>2254</v>
      </c>
      <c r="E2915" s="1536">
        <v>1</v>
      </c>
      <c r="F2915" s="1654">
        <v>1299</v>
      </c>
      <c r="G2915" s="1083">
        <f t="shared" si="70"/>
        <v>1299</v>
      </c>
      <c r="J2915" s="1492">
        <v>20</v>
      </c>
      <c r="K2915" s="1339">
        <v>431</v>
      </c>
      <c r="L2915" s="1752"/>
      <c r="M2915" s="1752"/>
    </row>
    <row r="2916" spans="1:13" ht="12.75" customHeight="1" x14ac:dyDescent="0.2">
      <c r="A2916" s="1175">
        <v>117</v>
      </c>
      <c r="B2916" s="1082"/>
      <c r="C2916" s="1170" t="s">
        <v>2206</v>
      </c>
      <c r="D2916" s="1194" t="s">
        <v>293</v>
      </c>
      <c r="E2916" s="1536">
        <v>20</v>
      </c>
      <c r="F2916" s="1654">
        <v>431</v>
      </c>
      <c r="G2916" s="1083">
        <f t="shared" si="70"/>
        <v>8620</v>
      </c>
      <c r="J2916" s="1536">
        <v>5</v>
      </c>
      <c r="K2916" s="1339">
        <v>1158.75</v>
      </c>
      <c r="L2916" s="1752"/>
      <c r="M2916" s="1752"/>
    </row>
    <row r="2917" spans="1:13" x14ac:dyDescent="0.2">
      <c r="A2917" s="1175">
        <v>118</v>
      </c>
      <c r="B2917" s="1082"/>
      <c r="C2917" s="1170" t="s">
        <v>227</v>
      </c>
      <c r="D2917" s="1194" t="s">
        <v>2255</v>
      </c>
      <c r="E2917" s="1536">
        <v>4</v>
      </c>
      <c r="F2917" s="1654">
        <v>1158.75</v>
      </c>
      <c r="G2917" s="1083">
        <f t="shared" si="70"/>
        <v>4635</v>
      </c>
      <c r="J2917" s="1492">
        <v>1</v>
      </c>
      <c r="K2917" s="1339">
        <v>454</v>
      </c>
      <c r="L2917" s="1752"/>
      <c r="M2917" s="1752"/>
    </row>
    <row r="2918" spans="1:13" x14ac:dyDescent="0.2">
      <c r="A2918" s="1175">
        <v>119</v>
      </c>
      <c r="B2918" s="1082"/>
      <c r="C2918" s="1170" t="s">
        <v>2206</v>
      </c>
      <c r="D2918" s="1194" t="s">
        <v>2256</v>
      </c>
      <c r="E2918" s="1536">
        <v>1</v>
      </c>
      <c r="F2918" s="1654">
        <v>454</v>
      </c>
      <c r="G2918" s="1083">
        <f t="shared" si="70"/>
        <v>454</v>
      </c>
    </row>
    <row r="2919" spans="1:13" x14ac:dyDescent="0.2">
      <c r="A2919" s="1175"/>
      <c r="B2919" s="1082"/>
      <c r="C2919" s="1178"/>
      <c r="D2919" s="1702"/>
      <c r="E2919" s="1536"/>
      <c r="F2919" s="1654"/>
      <c r="G2919" s="1083"/>
    </row>
    <row r="2920" spans="1:13" x14ac:dyDescent="0.2">
      <c r="A2920" s="1175"/>
      <c r="B2920" s="1082"/>
      <c r="C2920" s="1178"/>
      <c r="D2920" s="1703"/>
      <c r="E2920" s="1536"/>
      <c r="F2920" s="1654"/>
      <c r="G2920" s="1083"/>
    </row>
    <row r="2921" spans="1:13" x14ac:dyDescent="0.2">
      <c r="A2921" s="1175"/>
      <c r="B2921" s="1082"/>
      <c r="C2921" s="1178"/>
      <c r="D2921" s="1704"/>
      <c r="E2921" s="1501"/>
      <c r="F2921" s="1705"/>
      <c r="G2921" s="1083"/>
    </row>
    <row r="2922" spans="1:13" x14ac:dyDescent="0.2">
      <c r="A2922" s="1175"/>
      <c r="B2922" s="1082"/>
      <c r="C2922" s="1706"/>
      <c r="D2922" s="1703"/>
      <c r="E2922" s="1501"/>
      <c r="F2922" s="1705"/>
      <c r="G2922" s="1083"/>
    </row>
    <row r="2923" spans="1:13" x14ac:dyDescent="0.2">
      <c r="A2923" s="1175"/>
      <c r="B2923" s="1082"/>
      <c r="C2923" s="1706"/>
      <c r="D2923" s="1703"/>
      <c r="E2923" s="1501"/>
      <c r="F2923" s="1705"/>
      <c r="G2923" s="1083"/>
    </row>
    <row r="2924" spans="1:13" x14ac:dyDescent="0.2">
      <c r="A2924" s="1175"/>
      <c r="B2924" s="1082"/>
      <c r="C2924" s="1706"/>
      <c r="D2924" s="1703"/>
      <c r="E2924" s="1501"/>
      <c r="F2924" s="1705"/>
      <c r="G2924" s="1083"/>
    </row>
    <row r="2925" spans="1:13" x14ac:dyDescent="0.2">
      <c r="A2925" s="1175"/>
      <c r="B2925" s="1082"/>
      <c r="C2925" s="1706"/>
      <c r="D2925" s="1703"/>
      <c r="E2925" s="1501"/>
      <c r="F2925" s="1705"/>
      <c r="G2925" s="1083"/>
    </row>
    <row r="2926" spans="1:13" x14ac:dyDescent="0.2">
      <c r="A2926" s="1175"/>
      <c r="B2926" s="1082"/>
      <c r="C2926" s="1178"/>
      <c r="D2926" s="1703"/>
      <c r="E2926" s="1501"/>
      <c r="F2926" s="1705"/>
      <c r="G2926" s="1083"/>
      <c r="I2926"/>
    </row>
    <row r="2927" spans="1:13" x14ac:dyDescent="0.2">
      <c r="A2927" s="1175"/>
      <c r="B2927" s="1082"/>
      <c r="C2927" s="1178"/>
      <c r="D2927" s="1703"/>
      <c r="E2927" s="1501"/>
      <c r="F2927" s="1705"/>
      <c r="G2927" s="1083"/>
      <c r="I2927"/>
    </row>
    <row r="2928" spans="1:13" x14ac:dyDescent="0.2">
      <c r="A2928" s="1175"/>
      <c r="B2928" s="1082"/>
      <c r="C2928" s="1706"/>
      <c r="D2928" s="1707"/>
      <c r="E2928" s="1502"/>
      <c r="F2928" s="1708"/>
      <c r="G2928" s="1083"/>
      <c r="I2928"/>
    </row>
    <row r="2929" spans="1:9" x14ac:dyDescent="0.2">
      <c r="A2929" s="1175"/>
      <c r="B2929" s="1082"/>
      <c r="C2929" s="1178"/>
      <c r="D2929" s="1703"/>
      <c r="E2929" s="1502"/>
      <c r="F2929" s="1708"/>
      <c r="G2929" s="1083"/>
      <c r="I2929"/>
    </row>
    <row r="2930" spans="1:9" x14ac:dyDescent="0.2">
      <c r="A2930" s="1175"/>
      <c r="B2930" s="1082"/>
      <c r="C2930" s="1178"/>
      <c r="D2930" s="1703"/>
      <c r="E2930" s="1502"/>
      <c r="F2930" s="1708"/>
      <c r="G2930" s="1083"/>
      <c r="I2930"/>
    </row>
    <row r="2931" spans="1:9" x14ac:dyDescent="0.2">
      <c r="A2931" s="1175"/>
      <c r="B2931" s="1082"/>
      <c r="C2931" s="1178"/>
      <c r="D2931" s="1707"/>
      <c r="E2931" s="1502"/>
      <c r="F2931" s="1654"/>
      <c r="G2931" s="1083"/>
      <c r="I2931"/>
    </row>
    <row r="2932" spans="1:9" x14ac:dyDescent="0.2">
      <c r="A2932" s="1175"/>
      <c r="B2932" s="1082"/>
      <c r="C2932" s="1706"/>
      <c r="D2932" s="1707"/>
      <c r="E2932" s="1502"/>
      <c r="F2932" s="1654"/>
      <c r="G2932" s="1083"/>
      <c r="I2932"/>
    </row>
    <row r="2933" spans="1:9" x14ac:dyDescent="0.2">
      <c r="A2933" s="1175"/>
      <c r="B2933" s="1082"/>
      <c r="C2933" s="1178"/>
      <c r="D2933" s="1707"/>
      <c r="E2933" s="1502"/>
      <c r="F2933" s="1654"/>
      <c r="G2933" s="1083"/>
      <c r="I2933"/>
    </row>
    <row r="2934" spans="1:9" x14ac:dyDescent="0.2">
      <c r="A2934" s="1175"/>
      <c r="B2934" s="1082"/>
      <c r="C2934" s="1706"/>
      <c r="D2934" s="1707"/>
      <c r="E2934" s="1502"/>
      <c r="F2934" s="1654"/>
      <c r="G2934" s="1083"/>
      <c r="I2934"/>
    </row>
    <row r="2935" spans="1:9" x14ac:dyDescent="0.2">
      <c r="A2935" s="1175"/>
      <c r="B2935" s="1082"/>
      <c r="C2935" s="1706"/>
      <c r="D2935" s="1707"/>
      <c r="E2935" s="1502"/>
      <c r="F2935" s="1654"/>
      <c r="G2935" s="1083"/>
      <c r="I2935"/>
    </row>
    <row r="2936" spans="1:9" x14ac:dyDescent="0.2">
      <c r="A2936" s="1175"/>
      <c r="B2936" s="1082"/>
      <c r="C2936" s="1706"/>
      <c r="D2936" s="1707"/>
      <c r="E2936" s="1502"/>
      <c r="F2936" s="1654"/>
      <c r="G2936" s="1083"/>
      <c r="I2936"/>
    </row>
    <row r="2937" spans="1:9" x14ac:dyDescent="0.2">
      <c r="A2937" s="1175"/>
      <c r="B2937" s="1082"/>
      <c r="C2937" s="1178"/>
      <c r="D2937" s="1707"/>
      <c r="E2937" s="1502"/>
      <c r="F2937" s="1654"/>
      <c r="G2937" s="1083"/>
      <c r="I2937"/>
    </row>
    <row r="2938" spans="1:9" x14ac:dyDescent="0.2">
      <c r="A2938" s="1175"/>
      <c r="B2938" s="1082"/>
      <c r="C2938" s="1706"/>
      <c r="D2938" s="1707"/>
      <c r="E2938" s="1502"/>
      <c r="F2938" s="1654"/>
      <c r="G2938" s="1083"/>
      <c r="I2938"/>
    </row>
    <row r="2939" spans="1:9" x14ac:dyDescent="0.2">
      <c r="A2939" s="1175"/>
      <c r="B2939" s="1082"/>
      <c r="C2939" s="1706"/>
      <c r="D2939" s="1707"/>
      <c r="E2939" s="1502"/>
      <c r="F2939" s="1654"/>
      <c r="G2939" s="1083"/>
      <c r="I2939"/>
    </row>
    <row r="2940" spans="1:9" x14ac:dyDescent="0.2">
      <c r="A2940" s="1709"/>
      <c r="B2940" s="1710"/>
      <c r="C2940" s="1711"/>
      <c r="D2940" s="1712"/>
      <c r="E2940" s="1536"/>
      <c r="F2940" s="1654"/>
      <c r="G2940" s="1083"/>
      <c r="I2940"/>
    </row>
    <row r="2941" spans="1:9" ht="13.5" thickBot="1" x14ac:dyDescent="0.25">
      <c r="A2941" s="1713"/>
      <c r="B2941" s="1714"/>
      <c r="C2941" s="1715"/>
      <c r="D2941" s="1716"/>
      <c r="E2941" s="1717"/>
      <c r="F2941" s="1718" t="s">
        <v>17</v>
      </c>
      <c r="G2941" s="1719">
        <f>SUM(G2912:G2939)</f>
        <v>1619315.0999999999</v>
      </c>
      <c r="I2941"/>
    </row>
    <row r="2942" spans="1:9" ht="13.5" thickTop="1" x14ac:dyDescent="0.2">
      <c r="A2942" s="1682" t="s">
        <v>2740</v>
      </c>
      <c r="B2942" s="1720"/>
      <c r="C2942" s="1614"/>
      <c r="D2942" s="1721"/>
      <c r="E2942" s="1722"/>
      <c r="F2942" s="1723"/>
      <c r="G2942" s="1686"/>
    </row>
    <row r="2943" spans="1:9" ht="13.5" thickBot="1" x14ac:dyDescent="0.25">
      <c r="A2943" s="1724"/>
      <c r="B2943" s="1725"/>
      <c r="C2943" s="1725"/>
      <c r="D2943" s="1726"/>
      <c r="E2943" s="1727"/>
      <c r="F2943" s="1728"/>
      <c r="G2943" s="1729"/>
    </row>
    <row r="2944" spans="1:9" ht="13.5" thickTop="1" x14ac:dyDescent="0.2">
      <c r="A2944" s="3659"/>
      <c r="B2944" s="3660"/>
      <c r="C2944" s="3660"/>
      <c r="D2944" s="1730" t="s">
        <v>18</v>
      </c>
      <c r="E2944" s="3661" t="s">
        <v>19</v>
      </c>
      <c r="F2944" s="3661"/>
      <c r="G2944" s="3662"/>
    </row>
    <row r="2945" spans="1:13" x14ac:dyDescent="0.2">
      <c r="A2945" s="3663" t="s">
        <v>20</v>
      </c>
      <c r="B2945" s="3664"/>
      <c r="C2945" s="3664"/>
      <c r="D2945" s="1731"/>
      <c r="E2945" s="3665"/>
      <c r="F2945" s="3666"/>
      <c r="G2945" s="3667"/>
    </row>
    <row r="2946" spans="1:13" x14ac:dyDescent="0.2">
      <c r="A2946" s="3663" t="s">
        <v>21</v>
      </c>
      <c r="B2946" s="3664"/>
      <c r="C2946" s="3664"/>
      <c r="D2946" s="1732" t="s">
        <v>85</v>
      </c>
      <c r="E2946" s="3668" t="s">
        <v>25</v>
      </c>
      <c r="F2946" s="3668"/>
      <c r="G2946" s="3669"/>
    </row>
    <row r="2947" spans="1:13" ht="13.5" thickBot="1" x14ac:dyDescent="0.25">
      <c r="A2947" s="3655" t="s">
        <v>22</v>
      </c>
      <c r="B2947" s="3656"/>
      <c r="C2947" s="3656"/>
      <c r="D2947" s="1733" t="s">
        <v>113</v>
      </c>
      <c r="E2947" s="3657" t="s">
        <v>23</v>
      </c>
      <c r="F2947" s="3657"/>
      <c r="G2947" s="3658"/>
    </row>
    <row r="2948" spans="1:13" ht="16.5" x14ac:dyDescent="0.25">
      <c r="A2948" s="3415" t="s">
        <v>0</v>
      </c>
      <c r="B2948" s="3416"/>
      <c r="C2948" s="3416"/>
      <c r="D2948" s="3416"/>
      <c r="E2948" s="3416"/>
      <c r="F2948" s="3416"/>
      <c r="G2948" s="3417"/>
    </row>
    <row r="2949" spans="1:13" x14ac:dyDescent="0.2">
      <c r="A2949" s="3418" t="s">
        <v>1</v>
      </c>
      <c r="B2949" s="3419"/>
      <c r="C2949" s="3419"/>
      <c r="D2949" s="3419"/>
      <c r="E2949" s="3419"/>
      <c r="F2949" s="3419"/>
      <c r="G2949" s="3420"/>
    </row>
    <row r="2950" spans="1:13" x14ac:dyDescent="0.2">
      <c r="A2950" s="3421" t="s">
        <v>2</v>
      </c>
      <c r="B2950" s="3422"/>
      <c r="C2950" s="3422"/>
      <c r="D2950" s="3422"/>
      <c r="E2950" s="3422"/>
      <c r="F2950" s="3422"/>
      <c r="G2950" s="3423"/>
    </row>
    <row r="2951" spans="1:13" x14ac:dyDescent="0.2">
      <c r="A2951" s="1090"/>
      <c r="B2951" s="3"/>
      <c r="C2951" s="1521"/>
      <c r="D2951" s="990"/>
      <c r="E2951" s="1240"/>
      <c r="F2951" s="6"/>
      <c r="G2951" s="7" t="s">
        <v>1053</v>
      </c>
    </row>
    <row r="2952" spans="1:13" x14ac:dyDescent="0.2">
      <c r="A2952" s="1091" t="s">
        <v>4</v>
      </c>
      <c r="B2952" s="9"/>
      <c r="C2952" s="10" t="s">
        <v>77</v>
      </c>
      <c r="D2952" s="991"/>
      <c r="E2952" s="1734" t="s">
        <v>2744</v>
      </c>
      <c r="F2952" s="689"/>
      <c r="G2952" s="739" t="s">
        <v>2736</v>
      </c>
    </row>
    <row r="2953" spans="1:13" x14ac:dyDescent="0.2">
      <c r="A2953" s="1092" t="s">
        <v>6</v>
      </c>
      <c r="B2953" s="15"/>
      <c r="C2953" s="16"/>
      <c r="D2953" s="992"/>
      <c r="E2953" s="3424"/>
      <c r="F2953" s="3425"/>
      <c r="G2953" s="17"/>
    </row>
    <row r="2954" spans="1:13" x14ac:dyDescent="0.2">
      <c r="A2954" s="1093" t="s">
        <v>7</v>
      </c>
      <c r="B2954" s="19"/>
      <c r="C2954" s="19"/>
      <c r="D2954" s="993"/>
      <c r="E2954" s="1742" t="s">
        <v>8</v>
      </c>
      <c r="F2954" s="21"/>
      <c r="G2954" s="17" t="s">
        <v>9</v>
      </c>
    </row>
    <row r="2955" spans="1:13" x14ac:dyDescent="0.2">
      <c r="A2955" s="1090"/>
      <c r="B2955" s="3"/>
      <c r="C2955" s="1521"/>
      <c r="D2955" s="994"/>
      <c r="E2955" s="3426"/>
      <c r="F2955" s="3427"/>
      <c r="G2955" s="22"/>
    </row>
    <row r="2956" spans="1:13" ht="26.25" thickBot="1" x14ac:dyDescent="0.25">
      <c r="A2956" s="1094" t="s">
        <v>10</v>
      </c>
      <c r="B2956" s="24" t="s">
        <v>11</v>
      </c>
      <c r="C2956" s="25" t="s">
        <v>12</v>
      </c>
      <c r="D2956" s="26" t="s">
        <v>13</v>
      </c>
      <c r="E2956" s="27" t="s">
        <v>14</v>
      </c>
      <c r="F2956" s="28" t="s">
        <v>15</v>
      </c>
      <c r="G2956" s="29" t="s">
        <v>16</v>
      </c>
    </row>
    <row r="2957" spans="1:13" ht="13.5" thickTop="1" x14ac:dyDescent="0.2">
      <c r="A2957" s="1384">
        <v>1</v>
      </c>
      <c r="B2957" s="676"/>
      <c r="C2957" s="1363" t="s">
        <v>620</v>
      </c>
      <c r="D2957" s="1537" t="s">
        <v>2458</v>
      </c>
      <c r="E2957" s="1054">
        <v>20</v>
      </c>
      <c r="F2957" s="1078">
        <v>68</v>
      </c>
      <c r="G2957" s="1396">
        <f>F2957*E2957</f>
        <v>1360</v>
      </c>
      <c r="K2957" s="1054">
        <v>20</v>
      </c>
      <c r="L2957" s="1054"/>
      <c r="M2957" s="1054"/>
    </row>
    <row r="2958" spans="1:13" x14ac:dyDescent="0.2">
      <c r="A2958" s="1384">
        <v>2</v>
      </c>
      <c r="B2958" s="147"/>
      <c r="C2958" s="1363" t="s">
        <v>620</v>
      </c>
      <c r="D2958" s="1537" t="s">
        <v>2459</v>
      </c>
      <c r="E2958" s="1492">
        <v>10</v>
      </c>
      <c r="F2958" s="1339">
        <v>72</v>
      </c>
      <c r="G2958" s="1396">
        <f t="shared" ref="G2958:G2986" si="71">F2958*E2958</f>
        <v>720</v>
      </c>
      <c r="K2958" s="1492">
        <v>10</v>
      </c>
      <c r="L2958" s="1492"/>
      <c r="M2958" s="1492"/>
    </row>
    <row r="2959" spans="1:13" x14ac:dyDescent="0.2">
      <c r="A2959" s="1384">
        <v>3</v>
      </c>
      <c r="B2959" s="147"/>
      <c r="C2959" s="1363" t="s">
        <v>24</v>
      </c>
      <c r="D2959" s="1538" t="s">
        <v>2460</v>
      </c>
      <c r="E2959" s="1547">
        <v>147</v>
      </c>
      <c r="F2959" s="1339">
        <v>8.5</v>
      </c>
      <c r="G2959" s="1396">
        <f t="shared" si="71"/>
        <v>1249.5</v>
      </c>
      <c r="K2959" s="1536">
        <v>150</v>
      </c>
      <c r="L2959" s="1536"/>
      <c r="M2959" s="1536"/>
    </row>
    <row r="2960" spans="1:13" x14ac:dyDescent="0.2">
      <c r="A2960" s="1384">
        <v>4</v>
      </c>
      <c r="B2960" s="147"/>
      <c r="C2960" s="1363" t="s">
        <v>24</v>
      </c>
      <c r="D2960" s="1538" t="s">
        <v>2461</v>
      </c>
      <c r="E2960" s="1547">
        <v>25</v>
      </c>
      <c r="F2960" s="1339">
        <v>8.5</v>
      </c>
      <c r="G2960" s="1396">
        <f t="shared" si="71"/>
        <v>212.5</v>
      </c>
      <c r="K2960" s="1492">
        <v>25</v>
      </c>
      <c r="L2960" s="1492"/>
      <c r="M2960" s="1492"/>
    </row>
    <row r="2961" spans="1:13" x14ac:dyDescent="0.2">
      <c r="A2961" s="1384">
        <v>5</v>
      </c>
      <c r="B2961" s="147"/>
      <c r="C2961" s="1363" t="s">
        <v>24</v>
      </c>
      <c r="D2961" s="1538" t="s">
        <v>2462</v>
      </c>
      <c r="E2961" s="1547">
        <v>10</v>
      </c>
      <c r="F2961" s="1339">
        <v>100</v>
      </c>
      <c r="G2961" s="1396">
        <f t="shared" si="71"/>
        <v>1000</v>
      </c>
      <c r="K2961" s="1492">
        <v>10</v>
      </c>
      <c r="L2961" s="1492"/>
      <c r="M2961" s="1492"/>
    </row>
    <row r="2962" spans="1:13" x14ac:dyDescent="0.2">
      <c r="A2962" s="1384">
        <v>6</v>
      </c>
      <c r="B2962" s="147"/>
      <c r="C2962" s="1363" t="s">
        <v>24</v>
      </c>
      <c r="D2962" s="1539" t="s">
        <v>2463</v>
      </c>
      <c r="E2962" s="1547">
        <v>30</v>
      </c>
      <c r="F2962" s="1339">
        <v>8.5</v>
      </c>
      <c r="G2962" s="1396">
        <f t="shared" si="71"/>
        <v>255</v>
      </c>
      <c r="K2962" s="1492">
        <v>30</v>
      </c>
      <c r="L2962" s="1492"/>
      <c r="M2962" s="1492"/>
    </row>
    <row r="2963" spans="1:13" x14ac:dyDescent="0.2">
      <c r="A2963" s="1384">
        <v>7</v>
      </c>
      <c r="B2963" s="147"/>
      <c r="C2963" s="1363" t="s">
        <v>620</v>
      </c>
      <c r="D2963" s="1539" t="s">
        <v>2464</v>
      </c>
      <c r="E2963" s="1547">
        <v>50</v>
      </c>
      <c r="F2963" s="1339">
        <v>258</v>
      </c>
      <c r="G2963" s="1396">
        <f t="shared" si="71"/>
        <v>12900</v>
      </c>
      <c r="K2963" s="1492">
        <v>50</v>
      </c>
      <c r="L2963" s="1492"/>
      <c r="M2963" s="1492"/>
    </row>
    <row r="2964" spans="1:13" x14ac:dyDescent="0.2">
      <c r="A2964" s="1384">
        <v>8</v>
      </c>
      <c r="B2964" s="147"/>
      <c r="C2964" s="1363" t="s">
        <v>620</v>
      </c>
      <c r="D2964" s="1539" t="s">
        <v>2465</v>
      </c>
      <c r="E2964" s="1547">
        <v>40</v>
      </c>
      <c r="F2964" s="1339">
        <v>312</v>
      </c>
      <c r="G2964" s="1396">
        <f t="shared" si="71"/>
        <v>12480</v>
      </c>
      <c r="K2964" s="1492">
        <v>40</v>
      </c>
      <c r="L2964" s="1492"/>
      <c r="M2964" s="1492"/>
    </row>
    <row r="2965" spans="1:13" x14ac:dyDescent="0.2">
      <c r="A2965" s="1384">
        <v>9</v>
      </c>
      <c r="B2965" s="147"/>
      <c r="C2965" s="1363" t="s">
        <v>620</v>
      </c>
      <c r="D2965" s="1539" t="s">
        <v>2466</v>
      </c>
      <c r="E2965" s="1548">
        <v>14</v>
      </c>
      <c r="F2965" s="145">
        <v>349</v>
      </c>
      <c r="G2965" s="1396">
        <f t="shared" si="71"/>
        <v>4886</v>
      </c>
      <c r="K2965" s="1501">
        <v>15</v>
      </c>
      <c r="L2965" s="1501"/>
      <c r="M2965" s="1501"/>
    </row>
    <row r="2966" spans="1:13" x14ac:dyDescent="0.2">
      <c r="A2966" s="1384">
        <v>10</v>
      </c>
      <c r="B2966" s="147"/>
      <c r="C2966" s="1363" t="s">
        <v>24</v>
      </c>
      <c r="D2966" s="1539" t="s">
        <v>2467</v>
      </c>
      <c r="E2966" s="1548">
        <v>4</v>
      </c>
      <c r="F2966" s="145">
        <v>1717</v>
      </c>
      <c r="G2966" s="1396">
        <f t="shared" si="71"/>
        <v>6868</v>
      </c>
      <c r="K2966" s="1501">
        <v>5</v>
      </c>
      <c r="L2966" s="1501"/>
      <c r="M2966" s="1501"/>
    </row>
    <row r="2967" spans="1:13" x14ac:dyDescent="0.2">
      <c r="A2967" s="1384">
        <v>11</v>
      </c>
      <c r="B2967" s="147"/>
      <c r="C2967" s="1363" t="s">
        <v>620</v>
      </c>
      <c r="D2967" s="104" t="s">
        <v>2745</v>
      </c>
      <c r="E2967" s="1548">
        <v>2</v>
      </c>
      <c r="F2967" s="145">
        <v>2700</v>
      </c>
      <c r="G2967" s="1396">
        <f t="shared" si="71"/>
        <v>5400</v>
      </c>
      <c r="K2967" s="1501">
        <v>5</v>
      </c>
      <c r="L2967" s="1501"/>
      <c r="M2967" s="1501"/>
    </row>
    <row r="2968" spans="1:13" x14ac:dyDescent="0.2">
      <c r="A2968" s="1384"/>
      <c r="B2968" s="147"/>
      <c r="C2968" s="1363"/>
      <c r="D2968" s="104" t="s">
        <v>2746</v>
      </c>
      <c r="E2968" s="1548"/>
      <c r="F2968" s="145"/>
      <c r="G2968" s="1396"/>
      <c r="I2968" s="1653"/>
      <c r="K2968" s="1501"/>
      <c r="L2968" s="1501"/>
      <c r="M2968" s="1501"/>
    </row>
    <row r="2969" spans="1:13" x14ac:dyDescent="0.2">
      <c r="A2969" s="1384">
        <v>12</v>
      </c>
      <c r="B2969" s="147"/>
      <c r="C2969" s="1363" t="s">
        <v>620</v>
      </c>
      <c r="D2969" s="104" t="s">
        <v>2747</v>
      </c>
      <c r="E2969" s="1357">
        <v>5</v>
      </c>
      <c r="F2969" s="145">
        <v>2245</v>
      </c>
      <c r="G2969" s="1396">
        <f t="shared" si="71"/>
        <v>11225</v>
      </c>
      <c r="K2969" s="1357">
        <v>5</v>
      </c>
      <c r="L2969" s="1357"/>
      <c r="M2969" s="1357"/>
    </row>
    <row r="2970" spans="1:13" x14ac:dyDescent="0.2">
      <c r="A2970" s="1384"/>
      <c r="B2970" s="147"/>
      <c r="C2970" s="1363"/>
      <c r="D2970" s="104" t="s">
        <v>2746</v>
      </c>
      <c r="E2970" s="1357"/>
      <c r="F2970" s="145"/>
      <c r="G2970" s="1396"/>
      <c r="I2970" s="1653"/>
      <c r="K2970" s="1357"/>
      <c r="L2970" s="1357"/>
      <c r="M2970" s="1357"/>
    </row>
    <row r="2971" spans="1:13" x14ac:dyDescent="0.2">
      <c r="A2971" s="1384">
        <v>13</v>
      </c>
      <c r="B2971" s="147"/>
      <c r="C2971" s="1363" t="s">
        <v>443</v>
      </c>
      <c r="D2971" s="104" t="s">
        <v>2468</v>
      </c>
      <c r="E2971" s="1357">
        <v>100</v>
      </c>
      <c r="F2971" s="145">
        <v>350</v>
      </c>
      <c r="G2971" s="1396">
        <f t="shared" si="71"/>
        <v>35000</v>
      </c>
      <c r="K2971" s="1357">
        <v>100</v>
      </c>
      <c r="L2971" s="1357"/>
      <c r="M2971" s="1357"/>
    </row>
    <row r="2972" spans="1:13" x14ac:dyDescent="0.2">
      <c r="A2972" s="1384">
        <v>14</v>
      </c>
      <c r="B2972" s="147"/>
      <c r="C2972" s="1363" t="s">
        <v>443</v>
      </c>
      <c r="D2972" s="104" t="s">
        <v>2469</v>
      </c>
      <c r="E2972" s="1357">
        <v>100</v>
      </c>
      <c r="F2972" s="145">
        <v>413</v>
      </c>
      <c r="G2972" s="1396">
        <f t="shared" si="71"/>
        <v>41300</v>
      </c>
      <c r="K2972" s="1357">
        <v>100</v>
      </c>
      <c r="L2972" s="1357"/>
      <c r="M2972" s="1357"/>
    </row>
    <row r="2973" spans="1:13" x14ac:dyDescent="0.2">
      <c r="A2973" s="1384">
        <v>15</v>
      </c>
      <c r="B2973" s="147"/>
      <c r="C2973" s="1363" t="s">
        <v>443</v>
      </c>
      <c r="D2973" s="104" t="s">
        <v>2470</v>
      </c>
      <c r="E2973" s="1357">
        <v>9</v>
      </c>
      <c r="F2973" s="145">
        <v>364</v>
      </c>
      <c r="G2973" s="1396">
        <f t="shared" si="71"/>
        <v>3276</v>
      </c>
      <c r="K2973" s="1357">
        <v>9</v>
      </c>
      <c r="L2973" s="1357"/>
      <c r="M2973" s="1357"/>
    </row>
    <row r="2974" spans="1:13" x14ac:dyDescent="0.2">
      <c r="A2974" s="1384">
        <v>16</v>
      </c>
      <c r="B2974" s="147"/>
      <c r="C2974" s="1363" t="s">
        <v>24</v>
      </c>
      <c r="D2974" s="1539" t="s">
        <v>2471</v>
      </c>
      <c r="E2974" s="1358">
        <v>100</v>
      </c>
      <c r="F2974" s="152">
        <v>7.5</v>
      </c>
      <c r="G2974" s="1396">
        <f t="shared" si="71"/>
        <v>750</v>
      </c>
      <c r="K2974" s="1358">
        <v>100</v>
      </c>
      <c r="L2974" s="1358"/>
      <c r="M2974" s="1358"/>
    </row>
    <row r="2975" spans="1:13" x14ac:dyDescent="0.2">
      <c r="A2975" s="1384">
        <v>17</v>
      </c>
      <c r="B2975" s="147"/>
      <c r="C2975" s="1363" t="s">
        <v>24</v>
      </c>
      <c r="D2975" s="1539" t="s">
        <v>2472</v>
      </c>
      <c r="E2975" s="1358">
        <v>300</v>
      </c>
      <c r="F2975" s="152">
        <v>8.75</v>
      </c>
      <c r="G2975" s="1396">
        <f t="shared" si="71"/>
        <v>2625</v>
      </c>
      <c r="K2975" s="1358">
        <v>300</v>
      </c>
      <c r="L2975" s="1358"/>
      <c r="M2975" s="1358"/>
    </row>
    <row r="2976" spans="1:13" x14ac:dyDescent="0.2">
      <c r="A2976" s="1384">
        <v>18</v>
      </c>
      <c r="B2976" s="147"/>
      <c r="C2976" s="1363" t="s">
        <v>24</v>
      </c>
      <c r="D2976" s="1539" t="s">
        <v>2473</v>
      </c>
      <c r="E2976" s="1358">
        <v>5</v>
      </c>
      <c r="F2976" s="1339">
        <v>570</v>
      </c>
      <c r="G2976" s="1396">
        <f t="shared" si="71"/>
        <v>2850</v>
      </c>
      <c r="K2976" s="1358">
        <v>5</v>
      </c>
      <c r="L2976" s="1358"/>
      <c r="M2976" s="1358"/>
    </row>
    <row r="2977" spans="1:13" x14ac:dyDescent="0.2">
      <c r="A2977" s="1384">
        <v>19</v>
      </c>
      <c r="B2977" s="147"/>
      <c r="C2977" s="1363" t="s">
        <v>620</v>
      </c>
      <c r="D2977" s="1539" t="s">
        <v>2474</v>
      </c>
      <c r="E2977" s="1358">
        <v>3</v>
      </c>
      <c r="F2977" s="1339">
        <v>945</v>
      </c>
      <c r="G2977" s="1396">
        <f t="shared" si="71"/>
        <v>2835</v>
      </c>
      <c r="K2977" s="1358">
        <v>3</v>
      </c>
      <c r="L2977" s="1358"/>
      <c r="M2977" s="1358"/>
    </row>
    <row r="2978" spans="1:13" x14ac:dyDescent="0.2">
      <c r="A2978" s="1384">
        <v>20</v>
      </c>
      <c r="B2978" s="147"/>
      <c r="C2978" s="1363" t="s">
        <v>24</v>
      </c>
      <c r="D2978" s="1539" t="s">
        <v>2475</v>
      </c>
      <c r="E2978" s="1358">
        <v>70</v>
      </c>
      <c r="F2978" s="1339">
        <v>15</v>
      </c>
      <c r="G2978" s="1396">
        <f t="shared" si="71"/>
        <v>1050</v>
      </c>
      <c r="K2978" s="1358">
        <v>70</v>
      </c>
      <c r="L2978" s="1358"/>
      <c r="M2978" s="1358"/>
    </row>
    <row r="2979" spans="1:13" x14ac:dyDescent="0.2">
      <c r="A2979" s="1384">
        <v>21</v>
      </c>
      <c r="B2979" s="147"/>
      <c r="C2979" s="1363" t="s">
        <v>24</v>
      </c>
      <c r="D2979" s="1539" t="s">
        <v>2476</v>
      </c>
      <c r="E2979" s="1358">
        <v>20</v>
      </c>
      <c r="F2979" s="1339">
        <v>15</v>
      </c>
      <c r="G2979" s="1396">
        <f t="shared" si="71"/>
        <v>300</v>
      </c>
      <c r="K2979" s="1358">
        <v>20</v>
      </c>
      <c r="L2979" s="1358"/>
      <c r="M2979" s="1358"/>
    </row>
    <row r="2980" spans="1:13" x14ac:dyDescent="0.2">
      <c r="A2980" s="1384">
        <v>22</v>
      </c>
      <c r="B2980" s="147"/>
      <c r="C2980" s="1363" t="s">
        <v>24</v>
      </c>
      <c r="D2980" s="1539" t="s">
        <v>2477</v>
      </c>
      <c r="E2980" s="1358">
        <v>50</v>
      </c>
      <c r="F2980" s="1339">
        <v>15</v>
      </c>
      <c r="G2980" s="1396">
        <f t="shared" si="71"/>
        <v>750</v>
      </c>
      <c r="K2980" s="1358">
        <v>50</v>
      </c>
      <c r="L2980" s="1358"/>
      <c r="M2980" s="1358"/>
    </row>
    <row r="2981" spans="1:13" x14ac:dyDescent="0.2">
      <c r="A2981" s="1384">
        <v>23</v>
      </c>
      <c r="B2981" s="147"/>
      <c r="C2981" s="1363" t="s">
        <v>24</v>
      </c>
      <c r="D2981" s="1539" t="s">
        <v>2478</v>
      </c>
      <c r="E2981" s="1358">
        <v>10</v>
      </c>
      <c r="F2981" s="1339">
        <v>15</v>
      </c>
      <c r="G2981" s="1396">
        <f t="shared" si="71"/>
        <v>150</v>
      </c>
      <c r="K2981" s="1358">
        <v>10</v>
      </c>
      <c r="L2981" s="1358"/>
      <c r="M2981" s="1358"/>
    </row>
    <row r="2982" spans="1:13" x14ac:dyDescent="0.2">
      <c r="A2982" s="1384">
        <v>24</v>
      </c>
      <c r="B2982" s="147"/>
      <c r="C2982" s="1363" t="s">
        <v>24</v>
      </c>
      <c r="D2982" s="1539" t="s">
        <v>2479</v>
      </c>
      <c r="E2982" s="1358">
        <v>15</v>
      </c>
      <c r="F2982" s="1339">
        <v>15</v>
      </c>
      <c r="G2982" s="1396">
        <f t="shared" si="71"/>
        <v>225</v>
      </c>
      <c r="K2982" s="1358">
        <v>15</v>
      </c>
      <c r="L2982" s="1358"/>
      <c r="M2982" s="1358"/>
    </row>
    <row r="2983" spans="1:13" x14ac:dyDescent="0.2">
      <c r="A2983" s="1384">
        <v>25</v>
      </c>
      <c r="B2983" s="147"/>
      <c r="C2983" s="1363" t="s">
        <v>24</v>
      </c>
      <c r="D2983" s="1539" t="s">
        <v>2480</v>
      </c>
      <c r="E2983" s="1358">
        <v>20</v>
      </c>
      <c r="F2983" s="1339">
        <v>15</v>
      </c>
      <c r="G2983" s="1396">
        <f t="shared" si="71"/>
        <v>300</v>
      </c>
      <c r="K2983" s="1358">
        <v>20</v>
      </c>
      <c r="L2983" s="1358"/>
      <c r="M2983" s="1358"/>
    </row>
    <row r="2984" spans="1:13" x14ac:dyDescent="0.2">
      <c r="A2984" s="1384">
        <v>26</v>
      </c>
      <c r="B2984" s="147"/>
      <c r="C2984" s="1363" t="s">
        <v>24</v>
      </c>
      <c r="D2984" s="1539" t="s">
        <v>2481</v>
      </c>
      <c r="E2984" s="1358">
        <v>25</v>
      </c>
      <c r="F2984" s="1339">
        <v>15</v>
      </c>
      <c r="G2984" s="1396">
        <f t="shared" si="71"/>
        <v>375</v>
      </c>
      <c r="K2984" s="1358">
        <v>25</v>
      </c>
      <c r="L2984" s="1358"/>
      <c r="M2984" s="1358"/>
    </row>
    <row r="2985" spans="1:13" x14ac:dyDescent="0.2">
      <c r="A2985" s="1384">
        <v>27</v>
      </c>
      <c r="B2985" s="1491"/>
      <c r="C2985" s="1363" t="s">
        <v>620</v>
      </c>
      <c r="D2985" s="1539" t="s">
        <v>2482</v>
      </c>
      <c r="E2985" s="1492">
        <v>10</v>
      </c>
      <c r="F2985" s="1339">
        <v>86</v>
      </c>
      <c r="G2985" s="1396">
        <f t="shared" si="71"/>
        <v>860</v>
      </c>
      <c r="I2985" s="1522"/>
      <c r="K2985" s="1492">
        <v>10</v>
      </c>
      <c r="L2985" s="1492"/>
      <c r="M2985" s="1492"/>
    </row>
    <row r="2986" spans="1:13" x14ac:dyDescent="0.2">
      <c r="A2986" s="1384">
        <v>28</v>
      </c>
      <c r="B2986" s="1491"/>
      <c r="C2986" s="1363" t="s">
        <v>24</v>
      </c>
      <c r="D2986" s="1539" t="s">
        <v>2483</v>
      </c>
      <c r="E2986" s="1492">
        <v>10</v>
      </c>
      <c r="F2986" s="1339">
        <v>78</v>
      </c>
      <c r="G2986" s="1396">
        <f t="shared" si="71"/>
        <v>780</v>
      </c>
      <c r="I2986" s="1522"/>
      <c r="K2986" s="1492">
        <v>10</v>
      </c>
      <c r="L2986" s="1492"/>
      <c r="M2986" s="1492"/>
    </row>
    <row r="2987" spans="1:13" x14ac:dyDescent="0.2">
      <c r="A2987" s="1490"/>
      <c r="B2987" s="1491"/>
      <c r="C2987" s="1541"/>
      <c r="D2987" s="1542"/>
      <c r="E2987" s="1492"/>
      <c r="F2987" s="1339"/>
      <c r="G2987" s="1493"/>
      <c r="I2987" s="1522"/>
      <c r="K2987" s="1363"/>
      <c r="L2987" s="1764"/>
      <c r="M2987" s="1764"/>
    </row>
    <row r="2988" spans="1:13" ht="13.5" thickBot="1" x14ac:dyDescent="0.25">
      <c r="A2988" s="1444"/>
      <c r="B2988" s="49"/>
      <c r="C2988" s="1445"/>
      <c r="D2988" s="1446"/>
      <c r="E2988" s="1242"/>
      <c r="F2988" s="52" t="s">
        <v>192</v>
      </c>
      <c r="G2988" s="110">
        <f>SUM(G2957:G2987)</f>
        <v>151982</v>
      </c>
      <c r="K2988" s="1363"/>
      <c r="L2988" s="1764"/>
      <c r="M2988" s="1764"/>
    </row>
    <row r="2989" spans="1:13" ht="13.5" thickTop="1" x14ac:dyDescent="0.2">
      <c r="A2989" s="1092" t="s">
        <v>2582</v>
      </c>
      <c r="B2989" s="89"/>
      <c r="C2989" s="1522"/>
      <c r="E2989" s="1243"/>
      <c r="G2989" s="17"/>
      <c r="K2989" s="1363"/>
      <c r="L2989" s="1764"/>
      <c r="M2989" s="1764"/>
    </row>
    <row r="2990" spans="1:13" ht="13.5" thickBot="1" x14ac:dyDescent="0.25">
      <c r="A2990" s="1095"/>
      <c r="B2990" s="90"/>
      <c r="C2990" s="90"/>
      <c r="D2990" s="997"/>
      <c r="E2990" s="1244"/>
      <c r="F2990" s="58"/>
      <c r="G2990" s="59"/>
      <c r="K2990" s="1363"/>
      <c r="L2990" s="1764"/>
      <c r="M2990" s="1764"/>
    </row>
    <row r="2991" spans="1:13" ht="13.5" thickTop="1" x14ac:dyDescent="0.2">
      <c r="A2991" s="3672"/>
      <c r="B2991" s="3413"/>
      <c r="C2991" s="3673"/>
      <c r="D2991" s="998" t="s">
        <v>18</v>
      </c>
      <c r="E2991" s="3674" t="s">
        <v>19</v>
      </c>
      <c r="F2991" s="3413"/>
      <c r="G2991" s="3414"/>
      <c r="K2991" s="1363"/>
      <c r="L2991" s="1764"/>
      <c r="M2991" s="1764"/>
    </row>
    <row r="2992" spans="1:13" x14ac:dyDescent="0.2">
      <c r="A2992" s="3555" t="s">
        <v>20</v>
      </c>
      <c r="B2992" s="3556"/>
      <c r="C2992" s="3557"/>
      <c r="D2992" s="999"/>
      <c r="E2992" s="3402"/>
      <c r="F2992" s="3403"/>
      <c r="G2992" s="3404"/>
      <c r="K2992" s="1363"/>
      <c r="L2992" s="1764"/>
      <c r="M2992" s="1764"/>
    </row>
    <row r="2993" spans="1:13" x14ac:dyDescent="0.2">
      <c r="A2993" s="3555" t="s">
        <v>21</v>
      </c>
      <c r="B2993" s="3556"/>
      <c r="C2993" s="3557"/>
      <c r="D2993" s="1000" t="s">
        <v>85</v>
      </c>
      <c r="E2993" s="3561" t="s">
        <v>25</v>
      </c>
      <c r="F2993" s="3405"/>
      <c r="G2993" s="3406"/>
      <c r="K2993" s="1363"/>
      <c r="L2993" s="1764"/>
      <c r="M2993" s="1764"/>
    </row>
    <row r="2994" spans="1:13" ht="13.5" thickBot="1" x14ac:dyDescent="0.25">
      <c r="A2994" s="1534" t="s">
        <v>22</v>
      </c>
      <c r="B2994" s="1525"/>
      <c r="C2994" s="1526"/>
      <c r="D2994" s="1001" t="s">
        <v>113</v>
      </c>
      <c r="E2994" s="3460" t="s">
        <v>23</v>
      </c>
      <c r="F2994" s="3409"/>
      <c r="G2994" s="3410"/>
      <c r="K2994" s="1363"/>
      <c r="L2994" s="1764"/>
      <c r="M2994" s="1764"/>
    </row>
    <row r="2995" spans="1:13" ht="16.5" x14ac:dyDescent="0.25">
      <c r="A2995" s="3415" t="s">
        <v>0</v>
      </c>
      <c r="B2995" s="3416"/>
      <c r="C2995" s="3416"/>
      <c r="D2995" s="3416"/>
      <c r="E2995" s="3416"/>
      <c r="F2995" s="3416"/>
      <c r="G2995" s="3417"/>
      <c r="K2995" s="1363"/>
      <c r="L2995" s="1764"/>
      <c r="M2995" s="1764"/>
    </row>
    <row r="2996" spans="1:13" x14ac:dyDescent="0.2">
      <c r="A2996" s="3418" t="s">
        <v>1</v>
      </c>
      <c r="B2996" s="3419"/>
      <c r="C2996" s="3419"/>
      <c r="D2996" s="3419"/>
      <c r="E2996" s="3419"/>
      <c r="F2996" s="3419"/>
      <c r="G2996" s="3420"/>
      <c r="K2996" s="1363"/>
      <c r="L2996" s="1764"/>
      <c r="M2996" s="1764"/>
    </row>
    <row r="2997" spans="1:13" x14ac:dyDescent="0.2">
      <c r="A2997" s="3421" t="s">
        <v>2</v>
      </c>
      <c r="B2997" s="3422"/>
      <c r="C2997" s="3422"/>
      <c r="D2997" s="3422"/>
      <c r="E2997" s="3422"/>
      <c r="F2997" s="3422"/>
      <c r="G2997" s="3423"/>
      <c r="K2997" s="1363"/>
      <c r="L2997" s="1764"/>
      <c r="M2997" s="1764"/>
    </row>
    <row r="2998" spans="1:13" x14ac:dyDescent="0.2">
      <c r="A2998" s="1090"/>
      <c r="B2998" s="3"/>
      <c r="C2998" s="1521"/>
      <c r="D2998" s="990"/>
      <c r="E2998" s="1240"/>
      <c r="F2998" s="6"/>
      <c r="G2998" s="7" t="s">
        <v>1052</v>
      </c>
      <c r="K2998" s="1363"/>
      <c r="L2998" s="1764"/>
      <c r="M2998" s="1764"/>
    </row>
    <row r="2999" spans="1:13" x14ac:dyDescent="0.2">
      <c r="A2999" s="1091" t="s">
        <v>4</v>
      </c>
      <c r="B2999" s="9"/>
      <c r="C2999" s="10" t="s">
        <v>77</v>
      </c>
      <c r="D2999" s="991"/>
      <c r="E2999" s="1734" t="s">
        <v>2744</v>
      </c>
      <c r="F2999" s="689"/>
      <c r="G2999" s="739" t="s">
        <v>2736</v>
      </c>
      <c r="K2999" s="1363"/>
      <c r="L2999" s="1764"/>
      <c r="M2999" s="1764"/>
    </row>
    <row r="3000" spans="1:13" x14ac:dyDescent="0.2">
      <c r="A3000" s="1092" t="s">
        <v>6</v>
      </c>
      <c r="B3000" s="15"/>
      <c r="C3000" s="16"/>
      <c r="D3000" s="992"/>
      <c r="E3000" s="3424"/>
      <c r="F3000" s="3425"/>
      <c r="G3000" s="17"/>
      <c r="K3000" s="1363"/>
      <c r="L3000" s="1764"/>
      <c r="M3000" s="1764"/>
    </row>
    <row r="3001" spans="1:13" x14ac:dyDescent="0.2">
      <c r="A3001" s="1093" t="s">
        <v>7</v>
      </c>
      <c r="B3001" s="19"/>
      <c r="C3001" s="19"/>
      <c r="D3001" s="993"/>
      <c r="E3001" s="1742" t="s">
        <v>8</v>
      </c>
      <c r="F3001" s="21"/>
      <c r="G3001" s="17" t="s">
        <v>9</v>
      </c>
      <c r="K3001" s="1363"/>
      <c r="L3001" s="1764"/>
      <c r="M3001" s="1764"/>
    </row>
    <row r="3002" spans="1:13" x14ac:dyDescent="0.2">
      <c r="A3002" s="1090"/>
      <c r="B3002" s="3"/>
      <c r="C3002" s="1521"/>
      <c r="D3002" s="994"/>
      <c r="E3002" s="3426"/>
      <c r="F3002" s="3427"/>
      <c r="G3002" s="22"/>
      <c r="K3002" s="1363"/>
      <c r="L3002" s="1764"/>
      <c r="M3002" s="1764"/>
    </row>
    <row r="3003" spans="1:13" ht="26.25" thickBot="1" x14ac:dyDescent="0.25">
      <c r="A3003" s="1094" t="s">
        <v>10</v>
      </c>
      <c r="B3003" s="24" t="s">
        <v>11</v>
      </c>
      <c r="C3003" s="25" t="s">
        <v>12</v>
      </c>
      <c r="D3003" s="26" t="s">
        <v>13</v>
      </c>
      <c r="E3003" s="27" t="s">
        <v>14</v>
      </c>
      <c r="F3003" s="28" t="s">
        <v>15</v>
      </c>
      <c r="G3003" s="29" t="s">
        <v>16</v>
      </c>
      <c r="K3003" s="1363"/>
      <c r="L3003" s="1764"/>
      <c r="M3003" s="1764"/>
    </row>
    <row r="3004" spans="1:13" ht="13.5" thickTop="1" x14ac:dyDescent="0.2">
      <c r="A3004" s="1384"/>
      <c r="B3004" s="676"/>
      <c r="C3004" s="1363"/>
      <c r="D3004" s="1067" t="s">
        <v>193</v>
      </c>
      <c r="E3004" s="1054"/>
      <c r="F3004" s="1078"/>
      <c r="G3004" s="1489">
        <f>$G$2988</f>
        <v>151982</v>
      </c>
      <c r="K3004" s="1363"/>
      <c r="L3004" s="1764"/>
      <c r="M3004" s="1764"/>
    </row>
    <row r="3005" spans="1:13" x14ac:dyDescent="0.2">
      <c r="A3005" s="1384">
        <v>29</v>
      </c>
      <c r="B3005" s="147"/>
      <c r="C3005" s="1363" t="s">
        <v>24</v>
      </c>
      <c r="D3005" s="1543" t="s">
        <v>2484</v>
      </c>
      <c r="E3005" s="1547">
        <v>10</v>
      </c>
      <c r="F3005" s="1339">
        <v>132</v>
      </c>
      <c r="G3005" s="1396">
        <f>F3005*E3005</f>
        <v>1320</v>
      </c>
      <c r="K3005" s="1547">
        <v>10</v>
      </c>
      <c r="L3005" s="1547"/>
      <c r="M3005" s="1547"/>
    </row>
    <row r="3006" spans="1:13" x14ac:dyDescent="0.2">
      <c r="A3006" s="1384">
        <v>30</v>
      </c>
      <c r="B3006" s="147"/>
      <c r="C3006" s="1363" t="s">
        <v>24</v>
      </c>
      <c r="D3006" s="1543" t="s">
        <v>2485</v>
      </c>
      <c r="E3006" s="1547">
        <v>5</v>
      </c>
      <c r="F3006" s="1339">
        <v>120</v>
      </c>
      <c r="G3006" s="1396">
        <f t="shared" ref="G3006:G3031" si="72">F3006*E3006</f>
        <v>600</v>
      </c>
      <c r="K3006" s="1547">
        <v>5</v>
      </c>
      <c r="L3006" s="1547"/>
      <c r="M3006" s="1547"/>
    </row>
    <row r="3007" spans="1:13" x14ac:dyDescent="0.2">
      <c r="A3007" s="1384">
        <v>31</v>
      </c>
      <c r="B3007" s="147"/>
      <c r="C3007" s="1363" t="s">
        <v>24</v>
      </c>
      <c r="D3007" s="1543" t="s">
        <v>2486</v>
      </c>
      <c r="E3007" s="1547">
        <v>3</v>
      </c>
      <c r="F3007" s="1339">
        <v>195</v>
      </c>
      <c r="G3007" s="1396">
        <f t="shared" si="72"/>
        <v>585</v>
      </c>
      <c r="K3007" s="1536">
        <v>5</v>
      </c>
      <c r="L3007" s="1536"/>
      <c r="M3007" s="1536"/>
    </row>
    <row r="3008" spans="1:13" x14ac:dyDescent="0.2">
      <c r="A3008" s="1384">
        <v>32</v>
      </c>
      <c r="B3008" s="147"/>
      <c r="C3008" s="1363" t="s">
        <v>24</v>
      </c>
      <c r="D3008" s="1543" t="s">
        <v>2487</v>
      </c>
      <c r="E3008" s="1547">
        <v>4</v>
      </c>
      <c r="F3008" s="1339">
        <v>103</v>
      </c>
      <c r="G3008" s="1396">
        <f t="shared" si="72"/>
        <v>412</v>
      </c>
      <c r="K3008" s="1547">
        <v>4</v>
      </c>
      <c r="L3008" s="1547"/>
      <c r="M3008" s="1547"/>
    </row>
    <row r="3009" spans="1:13" x14ac:dyDescent="0.2">
      <c r="A3009" s="1384">
        <v>33</v>
      </c>
      <c r="B3009" s="147"/>
      <c r="C3009" s="1363" t="s">
        <v>24</v>
      </c>
      <c r="D3009" s="1543" t="s">
        <v>2488</v>
      </c>
      <c r="E3009" s="1547">
        <v>10</v>
      </c>
      <c r="F3009" s="1339">
        <v>103</v>
      </c>
      <c r="G3009" s="1396">
        <f t="shared" si="72"/>
        <v>1030</v>
      </c>
      <c r="K3009" s="1547">
        <v>10</v>
      </c>
      <c r="L3009" s="1547"/>
      <c r="M3009" s="1547"/>
    </row>
    <row r="3010" spans="1:13" ht="12.75" customHeight="1" x14ac:dyDescent="0.2">
      <c r="A3010" s="1384">
        <v>34</v>
      </c>
      <c r="B3010" s="147"/>
      <c r="C3010" s="1363" t="s">
        <v>24</v>
      </c>
      <c r="D3010" s="1543" t="s">
        <v>2489</v>
      </c>
      <c r="E3010" s="1548">
        <v>1</v>
      </c>
      <c r="F3010" s="145">
        <v>525</v>
      </c>
      <c r="G3010" s="1396">
        <f t="shared" si="72"/>
        <v>525</v>
      </c>
      <c r="K3010" s="1548">
        <v>1</v>
      </c>
      <c r="L3010" s="1548"/>
      <c r="M3010" s="1548"/>
    </row>
    <row r="3011" spans="1:13" x14ac:dyDescent="0.2">
      <c r="A3011" s="1384">
        <v>35</v>
      </c>
      <c r="B3011" s="147"/>
      <c r="C3011" s="1363" t="s">
        <v>24</v>
      </c>
      <c r="D3011" s="1543" t="s">
        <v>2490</v>
      </c>
      <c r="E3011" s="1548">
        <v>10</v>
      </c>
      <c r="F3011" s="145">
        <v>63</v>
      </c>
      <c r="G3011" s="1396">
        <f t="shared" si="72"/>
        <v>630</v>
      </c>
      <c r="K3011" s="1548">
        <v>10</v>
      </c>
      <c r="L3011" s="1548"/>
      <c r="M3011" s="1548"/>
    </row>
    <row r="3012" spans="1:13" x14ac:dyDescent="0.2">
      <c r="A3012" s="1384">
        <v>36</v>
      </c>
      <c r="B3012" s="147"/>
      <c r="C3012" s="1363" t="s">
        <v>24</v>
      </c>
      <c r="D3012" s="1543" t="s">
        <v>447</v>
      </c>
      <c r="E3012" s="1548">
        <v>100</v>
      </c>
      <c r="F3012" s="145">
        <v>56.5</v>
      </c>
      <c r="G3012" s="1396">
        <f t="shared" si="72"/>
        <v>5650</v>
      </c>
      <c r="K3012" s="1548">
        <v>100</v>
      </c>
      <c r="L3012" s="1548"/>
      <c r="M3012" s="1548"/>
    </row>
    <row r="3013" spans="1:13" x14ac:dyDescent="0.2">
      <c r="A3013" s="1384">
        <v>37</v>
      </c>
      <c r="B3013" s="147"/>
      <c r="C3013" s="1363" t="s">
        <v>24</v>
      </c>
      <c r="D3013" s="1543" t="s">
        <v>2491</v>
      </c>
      <c r="E3013" s="1548">
        <v>2</v>
      </c>
      <c r="F3013" s="145">
        <v>200</v>
      </c>
      <c r="G3013" s="1396">
        <f t="shared" si="72"/>
        <v>400</v>
      </c>
      <c r="K3013" s="1548">
        <v>2</v>
      </c>
      <c r="L3013" s="1548"/>
      <c r="M3013" s="1548"/>
    </row>
    <row r="3014" spans="1:13" x14ac:dyDescent="0.2">
      <c r="A3014" s="1384">
        <v>38</v>
      </c>
      <c r="B3014" s="147"/>
      <c r="C3014" s="1363" t="s">
        <v>700</v>
      </c>
      <c r="D3014" s="1543" t="s">
        <v>2492</v>
      </c>
      <c r="E3014" s="1548">
        <v>20</v>
      </c>
      <c r="F3014" s="145">
        <v>71</v>
      </c>
      <c r="G3014" s="1396">
        <f t="shared" si="72"/>
        <v>1420</v>
      </c>
      <c r="K3014" s="1548">
        <v>20</v>
      </c>
      <c r="L3014" s="1548"/>
      <c r="M3014" s="1548"/>
    </row>
    <row r="3015" spans="1:13" x14ac:dyDescent="0.2">
      <c r="A3015" s="1384">
        <v>39</v>
      </c>
      <c r="B3015" s="147"/>
      <c r="C3015" s="1363" t="s">
        <v>700</v>
      </c>
      <c r="D3015" s="104" t="s">
        <v>2493</v>
      </c>
      <c r="E3015" s="1548">
        <v>7</v>
      </c>
      <c r="F3015" s="145">
        <v>5887</v>
      </c>
      <c r="G3015" s="1396">
        <f t="shared" si="72"/>
        <v>41209</v>
      </c>
      <c r="K3015" s="1548">
        <v>7</v>
      </c>
      <c r="L3015" s="1548"/>
      <c r="M3015" s="1548"/>
    </row>
    <row r="3016" spans="1:13" x14ac:dyDescent="0.2">
      <c r="A3016" s="1384">
        <v>40</v>
      </c>
      <c r="B3016" s="147"/>
      <c r="C3016" s="1363" t="s">
        <v>700</v>
      </c>
      <c r="D3016" s="104" t="s">
        <v>2494</v>
      </c>
      <c r="E3016" s="1548">
        <v>4</v>
      </c>
      <c r="F3016" s="145">
        <v>5800</v>
      </c>
      <c r="G3016" s="1396">
        <f t="shared" si="72"/>
        <v>23200</v>
      </c>
      <c r="K3016" s="1548">
        <v>4</v>
      </c>
      <c r="L3016" s="1548"/>
      <c r="M3016" s="1548"/>
    </row>
    <row r="3017" spans="1:13" x14ac:dyDescent="0.2">
      <c r="A3017" s="1384">
        <v>41</v>
      </c>
      <c r="B3017" s="147"/>
      <c r="C3017" s="1363" t="s">
        <v>24</v>
      </c>
      <c r="D3017" s="104" t="s">
        <v>2495</v>
      </c>
      <c r="E3017" s="1549">
        <v>13</v>
      </c>
      <c r="F3017" s="152">
        <v>1217.5</v>
      </c>
      <c r="G3017" s="1396">
        <f t="shared" si="72"/>
        <v>15827.5</v>
      </c>
      <c r="K3017" s="1549">
        <v>13</v>
      </c>
      <c r="L3017" s="1549"/>
      <c r="M3017" s="1549"/>
    </row>
    <row r="3018" spans="1:13" x14ac:dyDescent="0.2">
      <c r="A3018" s="1384">
        <v>42</v>
      </c>
      <c r="B3018" s="147"/>
      <c r="C3018" s="1363" t="s">
        <v>24</v>
      </c>
      <c r="D3018" s="104" t="s">
        <v>2496</v>
      </c>
      <c r="E3018" s="1549">
        <v>5</v>
      </c>
      <c r="F3018" s="152">
        <v>1400</v>
      </c>
      <c r="G3018" s="1396">
        <f t="shared" si="72"/>
        <v>7000</v>
      </c>
      <c r="K3018" s="1549">
        <v>5</v>
      </c>
      <c r="L3018" s="1549"/>
      <c r="M3018" s="1549"/>
    </row>
    <row r="3019" spans="1:13" x14ac:dyDescent="0.2">
      <c r="A3019" s="1384">
        <v>43</v>
      </c>
      <c r="B3019" s="147"/>
      <c r="C3019" s="1363" t="s">
        <v>24</v>
      </c>
      <c r="D3019" s="1539" t="s">
        <v>2497</v>
      </c>
      <c r="E3019" s="1549">
        <v>15</v>
      </c>
      <c r="F3019" s="152">
        <v>15.5</v>
      </c>
      <c r="G3019" s="1396">
        <f t="shared" si="72"/>
        <v>232.5</v>
      </c>
      <c r="K3019" s="1549">
        <v>15</v>
      </c>
      <c r="L3019" s="1549"/>
      <c r="M3019" s="1549"/>
    </row>
    <row r="3020" spans="1:13" x14ac:dyDescent="0.2">
      <c r="A3020" s="1384">
        <v>44</v>
      </c>
      <c r="B3020" s="147"/>
      <c r="C3020" s="1363" t="s">
        <v>24</v>
      </c>
      <c r="D3020" s="1539" t="s">
        <v>2498</v>
      </c>
      <c r="E3020" s="1549">
        <v>10</v>
      </c>
      <c r="F3020" s="1339">
        <v>125</v>
      </c>
      <c r="G3020" s="1396">
        <f t="shared" si="72"/>
        <v>1250</v>
      </c>
      <c r="K3020" s="1549">
        <v>10</v>
      </c>
      <c r="L3020" s="1549"/>
      <c r="M3020" s="1549"/>
    </row>
    <row r="3021" spans="1:13" x14ac:dyDescent="0.2">
      <c r="A3021" s="1384">
        <v>45</v>
      </c>
      <c r="B3021" s="147"/>
      <c r="C3021" s="1363" t="s">
        <v>24</v>
      </c>
      <c r="D3021" s="1539" t="s">
        <v>2499</v>
      </c>
      <c r="E3021" s="1549">
        <v>5</v>
      </c>
      <c r="F3021" s="1339">
        <v>30</v>
      </c>
      <c r="G3021" s="1396">
        <f t="shared" si="72"/>
        <v>150</v>
      </c>
      <c r="K3021" s="1549">
        <v>5</v>
      </c>
      <c r="L3021" s="1549"/>
      <c r="M3021" s="1549"/>
    </row>
    <row r="3022" spans="1:13" x14ac:dyDescent="0.2">
      <c r="A3022" s="1384">
        <v>46</v>
      </c>
      <c r="B3022" s="147"/>
      <c r="C3022" s="1363" t="s">
        <v>24</v>
      </c>
      <c r="D3022" s="1539" t="s">
        <v>2500</v>
      </c>
      <c r="E3022" s="1549">
        <v>5</v>
      </c>
      <c r="F3022" s="1339">
        <v>37.5</v>
      </c>
      <c r="G3022" s="1396">
        <f t="shared" si="72"/>
        <v>187.5</v>
      </c>
      <c r="K3022" s="1549">
        <v>5</v>
      </c>
      <c r="L3022" s="1549"/>
      <c r="M3022" s="1549"/>
    </row>
    <row r="3023" spans="1:13" x14ac:dyDescent="0.2">
      <c r="A3023" s="1384">
        <v>47</v>
      </c>
      <c r="B3023" s="147"/>
      <c r="C3023" s="1363" t="s">
        <v>24</v>
      </c>
      <c r="D3023" s="1539" t="s">
        <v>2501</v>
      </c>
      <c r="E3023" s="1549">
        <v>5</v>
      </c>
      <c r="F3023" s="1339">
        <v>31</v>
      </c>
      <c r="G3023" s="1396">
        <f t="shared" si="72"/>
        <v>155</v>
      </c>
      <c r="K3023" s="1549">
        <v>5</v>
      </c>
      <c r="L3023" s="1549"/>
      <c r="M3023" s="1549"/>
    </row>
    <row r="3024" spans="1:13" x14ac:dyDescent="0.2">
      <c r="A3024" s="1384">
        <v>48</v>
      </c>
      <c r="B3024" s="147"/>
      <c r="C3024" s="1363" t="s">
        <v>227</v>
      </c>
      <c r="D3024" s="1539" t="s">
        <v>2502</v>
      </c>
      <c r="E3024" s="1549">
        <v>15</v>
      </c>
      <c r="F3024" s="1339">
        <v>145</v>
      </c>
      <c r="G3024" s="1396">
        <f t="shared" si="72"/>
        <v>2175</v>
      </c>
      <c r="K3024" s="1549">
        <v>15</v>
      </c>
      <c r="L3024" s="1549"/>
      <c r="M3024" s="1549"/>
    </row>
    <row r="3025" spans="1:13" x14ac:dyDescent="0.2">
      <c r="A3025" s="1384">
        <v>49</v>
      </c>
      <c r="B3025" s="147"/>
      <c r="C3025" s="1363" t="s">
        <v>227</v>
      </c>
      <c r="D3025" s="1539" t="s">
        <v>2503</v>
      </c>
      <c r="E3025" s="1549">
        <v>10</v>
      </c>
      <c r="F3025" s="1339">
        <v>59</v>
      </c>
      <c r="G3025" s="1396">
        <f t="shared" si="72"/>
        <v>590</v>
      </c>
      <c r="K3025" s="1549">
        <v>10</v>
      </c>
      <c r="L3025" s="1549"/>
      <c r="M3025" s="1549"/>
    </row>
    <row r="3026" spans="1:13" x14ac:dyDescent="0.2">
      <c r="A3026" s="1384">
        <v>50</v>
      </c>
      <c r="B3026" s="147"/>
      <c r="C3026" s="1363" t="s">
        <v>24</v>
      </c>
      <c r="D3026" s="104" t="s">
        <v>2734</v>
      </c>
      <c r="E3026" s="1549">
        <v>3</v>
      </c>
      <c r="F3026" s="1339">
        <v>250</v>
      </c>
      <c r="G3026" s="1396">
        <f t="shared" si="72"/>
        <v>750</v>
      </c>
      <c r="K3026" s="1549">
        <v>3</v>
      </c>
      <c r="L3026" s="1549"/>
      <c r="M3026" s="1549"/>
    </row>
    <row r="3027" spans="1:13" x14ac:dyDescent="0.2">
      <c r="A3027" s="1384"/>
      <c r="B3027" s="147"/>
      <c r="C3027" s="1363"/>
      <c r="D3027" s="1661" t="s">
        <v>2735</v>
      </c>
      <c r="E3027" s="1549"/>
      <c r="F3027" s="1339"/>
      <c r="G3027" s="1396"/>
      <c r="I3027" s="1653"/>
      <c r="K3027" s="1549"/>
      <c r="L3027" s="1549"/>
      <c r="M3027" s="1549"/>
    </row>
    <row r="3028" spans="1:13" x14ac:dyDescent="0.2">
      <c r="A3028" s="1384">
        <v>51</v>
      </c>
      <c r="B3028" s="147"/>
      <c r="C3028" s="1363" t="s">
        <v>24</v>
      </c>
      <c r="D3028" s="1539" t="s">
        <v>2504</v>
      </c>
      <c r="E3028" s="1549">
        <v>2</v>
      </c>
      <c r="F3028" s="1339">
        <v>109</v>
      </c>
      <c r="G3028" s="1396">
        <f t="shared" si="72"/>
        <v>218</v>
      </c>
      <c r="K3028" s="1549">
        <v>2</v>
      </c>
      <c r="L3028" s="1549"/>
      <c r="M3028" s="1549"/>
    </row>
    <row r="3029" spans="1:13" x14ac:dyDescent="0.2">
      <c r="A3029" s="1384">
        <v>52</v>
      </c>
      <c r="B3029" s="147"/>
      <c r="C3029" s="1363" t="s">
        <v>24</v>
      </c>
      <c r="D3029" s="1539" t="s">
        <v>2505</v>
      </c>
      <c r="E3029" s="1549">
        <v>4</v>
      </c>
      <c r="F3029" s="1339">
        <v>500</v>
      </c>
      <c r="G3029" s="1396">
        <f t="shared" si="72"/>
        <v>2000</v>
      </c>
      <c r="K3029" s="1502">
        <v>5</v>
      </c>
      <c r="L3029" s="1502"/>
      <c r="M3029" s="1502"/>
    </row>
    <row r="3030" spans="1:13" x14ac:dyDescent="0.2">
      <c r="A3030" s="1384">
        <v>53</v>
      </c>
      <c r="B3030" s="1491"/>
      <c r="C3030" s="1363" t="s">
        <v>24</v>
      </c>
      <c r="D3030" s="1539" t="s">
        <v>2506</v>
      </c>
      <c r="E3030" s="1547">
        <v>250</v>
      </c>
      <c r="F3030" s="1339">
        <v>7</v>
      </c>
      <c r="G3030" s="1396">
        <f t="shared" si="72"/>
        <v>1750</v>
      </c>
      <c r="K3030" s="1547">
        <v>250</v>
      </c>
      <c r="L3030" s="1547"/>
      <c r="M3030" s="1547"/>
    </row>
    <row r="3031" spans="1:13" x14ac:dyDescent="0.2">
      <c r="A3031" s="1384">
        <v>54</v>
      </c>
      <c r="B3031" s="1491"/>
      <c r="C3031" s="1363" t="s">
        <v>24</v>
      </c>
      <c r="D3031" s="1539" t="s">
        <v>2507</v>
      </c>
      <c r="E3031" s="1547">
        <v>400</v>
      </c>
      <c r="F3031" s="1339">
        <v>9.5</v>
      </c>
      <c r="G3031" s="1396">
        <f t="shared" si="72"/>
        <v>3800</v>
      </c>
      <c r="K3031" s="1547">
        <v>400</v>
      </c>
      <c r="L3031" s="1547"/>
      <c r="M3031" s="1547"/>
    </row>
    <row r="3032" spans="1:13" x14ac:dyDescent="0.2">
      <c r="A3032" s="1490"/>
      <c r="B3032" s="1491"/>
      <c r="C3032" s="1363"/>
      <c r="D3032" s="1539"/>
      <c r="E3032" s="1492"/>
      <c r="F3032" s="1339"/>
      <c r="G3032" s="1396"/>
      <c r="K3032" s="1363"/>
      <c r="L3032" s="1764"/>
      <c r="M3032" s="1764"/>
    </row>
    <row r="3033" spans="1:13" ht="13.5" thickBot="1" x14ac:dyDescent="0.25">
      <c r="A3033" s="1444"/>
      <c r="B3033" s="49"/>
      <c r="C3033" s="1445"/>
      <c r="D3033" s="1446"/>
      <c r="E3033" s="1242"/>
      <c r="F3033" s="52" t="s">
        <v>192</v>
      </c>
      <c r="G3033" s="110">
        <f>SUM(G3004:G3032)</f>
        <v>265048.5</v>
      </c>
      <c r="K3033" s="1363"/>
      <c r="L3033" s="1764"/>
      <c r="M3033" s="1764"/>
    </row>
    <row r="3034" spans="1:13" ht="13.5" thickTop="1" x14ac:dyDescent="0.2">
      <c r="A3034" s="1092" t="s">
        <v>2582</v>
      </c>
      <c r="B3034" s="89"/>
      <c r="C3034" s="1522"/>
      <c r="E3034" s="1243"/>
      <c r="G3034" s="17"/>
      <c r="K3034" s="1363"/>
      <c r="L3034" s="1764"/>
      <c r="M3034" s="1764"/>
    </row>
    <row r="3035" spans="1:13" ht="13.5" thickBot="1" x14ac:dyDescent="0.25">
      <c r="A3035" s="1095"/>
      <c r="B3035" s="90"/>
      <c r="C3035" s="90"/>
      <c r="D3035" s="997"/>
      <c r="E3035" s="1244"/>
      <c r="F3035" s="58"/>
      <c r="G3035" s="59"/>
      <c r="K3035" s="1363"/>
      <c r="L3035" s="1764"/>
      <c r="M3035" s="1764"/>
    </row>
    <row r="3036" spans="1:13" ht="13.5" thickTop="1" x14ac:dyDescent="0.2">
      <c r="A3036" s="3672"/>
      <c r="B3036" s="3413"/>
      <c r="C3036" s="3673"/>
      <c r="D3036" s="998" t="s">
        <v>18</v>
      </c>
      <c r="E3036" s="3674" t="s">
        <v>19</v>
      </c>
      <c r="F3036" s="3413"/>
      <c r="G3036" s="3414"/>
      <c r="K3036" s="1363"/>
      <c r="L3036" s="1764"/>
      <c r="M3036" s="1764"/>
    </row>
    <row r="3037" spans="1:13" x14ac:dyDescent="0.2">
      <c r="A3037" s="3555" t="s">
        <v>20</v>
      </c>
      <c r="B3037" s="3556"/>
      <c r="C3037" s="3557"/>
      <c r="D3037" s="999"/>
      <c r="E3037" s="3402"/>
      <c r="F3037" s="3403"/>
      <c r="G3037" s="3404"/>
      <c r="K3037" s="1363"/>
      <c r="L3037" s="1764"/>
      <c r="M3037" s="1764"/>
    </row>
    <row r="3038" spans="1:13" x14ac:dyDescent="0.2">
      <c r="A3038" s="3555" t="s">
        <v>21</v>
      </c>
      <c r="B3038" s="3556"/>
      <c r="C3038" s="3557"/>
      <c r="D3038" s="1000" t="s">
        <v>85</v>
      </c>
      <c r="E3038" s="3561" t="s">
        <v>25</v>
      </c>
      <c r="F3038" s="3405"/>
      <c r="G3038" s="3406"/>
      <c r="K3038" s="1363"/>
      <c r="L3038" s="1764"/>
      <c r="M3038" s="1764"/>
    </row>
    <row r="3039" spans="1:13" ht="13.5" thickBot="1" x14ac:dyDescent="0.25">
      <c r="A3039" s="1562" t="s">
        <v>22</v>
      </c>
      <c r="B3039" s="1563"/>
      <c r="C3039" s="1564"/>
      <c r="D3039" s="1001" t="s">
        <v>113</v>
      </c>
      <c r="E3039" s="3460" t="s">
        <v>23</v>
      </c>
      <c r="F3039" s="3409"/>
      <c r="G3039" s="3410"/>
      <c r="I3039" s="1561"/>
      <c r="K3039" s="1363"/>
      <c r="L3039" s="1764"/>
      <c r="M3039" s="1764"/>
    </row>
    <row r="3040" spans="1:13" ht="16.5" x14ac:dyDescent="0.25">
      <c r="A3040" s="3415" t="s">
        <v>0</v>
      </c>
      <c r="B3040" s="3416"/>
      <c r="C3040" s="3416"/>
      <c r="D3040" s="3416"/>
      <c r="E3040" s="3416"/>
      <c r="F3040" s="3416"/>
      <c r="G3040" s="3417"/>
      <c r="K3040" s="1540"/>
      <c r="L3040" s="1765"/>
      <c r="M3040" s="1765"/>
    </row>
    <row r="3041" spans="1:13" x14ac:dyDescent="0.2">
      <c r="A3041" s="3418" t="s">
        <v>1</v>
      </c>
      <c r="B3041" s="3419"/>
      <c r="C3041" s="3419"/>
      <c r="D3041" s="3419"/>
      <c r="E3041" s="3419"/>
      <c r="F3041" s="3419"/>
      <c r="G3041" s="3420"/>
      <c r="K3041" s="1540"/>
      <c r="L3041" s="1765"/>
      <c r="M3041" s="1765"/>
    </row>
    <row r="3042" spans="1:13" x14ac:dyDescent="0.2">
      <c r="A3042" s="3421" t="s">
        <v>2</v>
      </c>
      <c r="B3042" s="3422"/>
      <c r="C3042" s="3422"/>
      <c r="D3042" s="3422"/>
      <c r="E3042" s="3422"/>
      <c r="F3042" s="3422"/>
      <c r="G3042" s="3423"/>
      <c r="K3042" s="1540"/>
      <c r="L3042" s="1765"/>
      <c r="M3042" s="1765"/>
    </row>
    <row r="3043" spans="1:13" x14ac:dyDescent="0.2">
      <c r="A3043" s="1090"/>
      <c r="B3043" s="3"/>
      <c r="C3043" s="1521"/>
      <c r="D3043" s="990"/>
      <c r="E3043" s="1240"/>
      <c r="F3043" s="6"/>
      <c r="G3043" s="7" t="s">
        <v>1051</v>
      </c>
      <c r="K3043" s="1363"/>
      <c r="L3043" s="1764"/>
      <c r="M3043" s="1764"/>
    </row>
    <row r="3044" spans="1:13" x14ac:dyDescent="0.2">
      <c r="A3044" s="1091" t="s">
        <v>4</v>
      </c>
      <c r="B3044" s="9"/>
      <c r="C3044" s="10" t="s">
        <v>77</v>
      </c>
      <c r="D3044" s="991"/>
      <c r="E3044" s="1734" t="s">
        <v>2744</v>
      </c>
      <c r="F3044" s="689"/>
      <c r="G3044" s="739" t="s">
        <v>2736</v>
      </c>
      <c r="K3044" s="1363"/>
      <c r="L3044" s="1764"/>
      <c r="M3044" s="1764"/>
    </row>
    <row r="3045" spans="1:13" x14ac:dyDescent="0.2">
      <c r="A3045" s="1092" t="s">
        <v>6</v>
      </c>
      <c r="B3045" s="15"/>
      <c r="C3045" s="16"/>
      <c r="D3045" s="992"/>
      <c r="E3045" s="3424"/>
      <c r="F3045" s="3425"/>
      <c r="G3045" s="17"/>
      <c r="K3045" s="1363"/>
      <c r="L3045" s="1764"/>
      <c r="M3045" s="1764"/>
    </row>
    <row r="3046" spans="1:13" x14ac:dyDescent="0.2">
      <c r="A3046" s="1093" t="s">
        <v>7</v>
      </c>
      <c r="B3046" s="19"/>
      <c r="C3046" s="19"/>
      <c r="D3046" s="993"/>
      <c r="E3046" s="1742" t="s">
        <v>8</v>
      </c>
      <c r="F3046" s="21"/>
      <c r="G3046" s="17" t="s">
        <v>9</v>
      </c>
      <c r="K3046" s="1363"/>
      <c r="L3046" s="1764"/>
      <c r="M3046" s="1764"/>
    </row>
    <row r="3047" spans="1:13" x14ac:dyDescent="0.2">
      <c r="A3047" s="1090"/>
      <c r="B3047" s="3"/>
      <c r="C3047" s="1521"/>
      <c r="D3047" s="994"/>
      <c r="E3047" s="3426"/>
      <c r="F3047" s="3427"/>
      <c r="G3047" s="22"/>
      <c r="K3047" s="1363"/>
      <c r="L3047" s="1764"/>
      <c r="M3047" s="1764"/>
    </row>
    <row r="3048" spans="1:13" ht="26.25" thickBot="1" x14ac:dyDescent="0.25">
      <c r="A3048" s="1094" t="s">
        <v>10</v>
      </c>
      <c r="B3048" s="24" t="s">
        <v>11</v>
      </c>
      <c r="C3048" s="25" t="s">
        <v>12</v>
      </c>
      <c r="D3048" s="26" t="s">
        <v>13</v>
      </c>
      <c r="E3048" s="27" t="s">
        <v>14</v>
      </c>
      <c r="F3048" s="28" t="s">
        <v>15</v>
      </c>
      <c r="G3048" s="29" t="s">
        <v>16</v>
      </c>
      <c r="K3048" s="1363"/>
      <c r="L3048" s="1764"/>
      <c r="M3048" s="1764"/>
    </row>
    <row r="3049" spans="1:13" ht="13.5" thickTop="1" x14ac:dyDescent="0.2">
      <c r="A3049" s="1384"/>
      <c r="B3049" s="676"/>
      <c r="C3049" s="1363"/>
      <c r="D3049" s="1067" t="s">
        <v>193</v>
      </c>
      <c r="E3049" s="1054"/>
      <c r="F3049" s="1078"/>
      <c r="G3049" s="1489">
        <f>$G$3033</f>
        <v>265048.5</v>
      </c>
      <c r="K3049" s="1363"/>
      <c r="L3049" s="1764"/>
      <c r="M3049" s="1764"/>
    </row>
    <row r="3050" spans="1:13" x14ac:dyDescent="0.2">
      <c r="A3050" s="1384">
        <v>55</v>
      </c>
      <c r="B3050" s="147"/>
      <c r="C3050" s="1363" t="s">
        <v>620</v>
      </c>
      <c r="D3050" s="1539" t="s">
        <v>2508</v>
      </c>
      <c r="E3050" s="1547">
        <v>1</v>
      </c>
      <c r="F3050" s="1339">
        <v>142.5</v>
      </c>
      <c r="G3050" s="1396">
        <f>F3050*E3050</f>
        <v>142.5</v>
      </c>
      <c r="K3050" s="1547">
        <v>1</v>
      </c>
      <c r="L3050" s="1547"/>
      <c r="M3050" s="1547"/>
    </row>
    <row r="3051" spans="1:13" x14ac:dyDescent="0.2">
      <c r="A3051" s="1384">
        <v>56</v>
      </c>
      <c r="B3051" s="147"/>
      <c r="C3051" s="1363" t="s">
        <v>24</v>
      </c>
      <c r="D3051" s="1539" t="s">
        <v>2509</v>
      </c>
      <c r="E3051" s="1547">
        <v>2</v>
      </c>
      <c r="F3051" s="1339">
        <v>350</v>
      </c>
      <c r="G3051" s="1396">
        <f t="shared" ref="G3051:G3077" si="73">F3051*E3051</f>
        <v>700</v>
      </c>
      <c r="K3051" s="1547">
        <v>2</v>
      </c>
      <c r="L3051" s="1547"/>
      <c r="M3051" s="1547"/>
    </row>
    <row r="3052" spans="1:13" x14ac:dyDescent="0.2">
      <c r="A3052" s="1384">
        <v>57</v>
      </c>
      <c r="B3052" s="147"/>
      <c r="C3052" s="1363" t="s">
        <v>24</v>
      </c>
      <c r="D3052" s="1539" t="s">
        <v>2510</v>
      </c>
      <c r="E3052" s="1547">
        <v>30</v>
      </c>
      <c r="F3052" s="1339">
        <v>6</v>
      </c>
      <c r="G3052" s="1396">
        <f t="shared" si="73"/>
        <v>180</v>
      </c>
      <c r="K3052" s="1547">
        <v>30</v>
      </c>
      <c r="L3052" s="1547"/>
      <c r="M3052" s="1547"/>
    </row>
    <row r="3053" spans="1:13" x14ac:dyDescent="0.2">
      <c r="A3053" s="1384">
        <v>58</v>
      </c>
      <c r="B3053" s="147"/>
      <c r="C3053" s="1363" t="s">
        <v>24</v>
      </c>
      <c r="D3053" s="1538" t="s">
        <v>2511</v>
      </c>
      <c r="E3053" s="1547">
        <v>25</v>
      </c>
      <c r="F3053" s="1339">
        <v>56</v>
      </c>
      <c r="G3053" s="1396">
        <f t="shared" si="73"/>
        <v>1400</v>
      </c>
      <c r="K3053" s="1547">
        <v>25</v>
      </c>
      <c r="L3053" s="1547"/>
      <c r="M3053" s="1547"/>
    </row>
    <row r="3054" spans="1:13" x14ac:dyDescent="0.2">
      <c r="A3054" s="1384">
        <v>59</v>
      </c>
      <c r="B3054" s="147"/>
      <c r="C3054" s="1363" t="s">
        <v>620</v>
      </c>
      <c r="D3054" s="1538" t="s">
        <v>2512</v>
      </c>
      <c r="E3054" s="1547">
        <v>25</v>
      </c>
      <c r="F3054" s="1339">
        <v>31</v>
      </c>
      <c r="G3054" s="1396">
        <f t="shared" si="73"/>
        <v>775</v>
      </c>
      <c r="K3054" s="1547">
        <v>25</v>
      </c>
      <c r="L3054" s="1547"/>
      <c r="M3054" s="1547"/>
    </row>
    <row r="3055" spans="1:13" x14ac:dyDescent="0.2">
      <c r="A3055" s="1384">
        <v>60</v>
      </c>
      <c r="B3055" s="147"/>
      <c r="C3055" s="1363" t="s">
        <v>232</v>
      </c>
      <c r="D3055" s="1539" t="s">
        <v>2513</v>
      </c>
      <c r="E3055" s="1547">
        <v>5</v>
      </c>
      <c r="F3055" s="1339">
        <v>118</v>
      </c>
      <c r="G3055" s="1396">
        <f t="shared" si="73"/>
        <v>590</v>
      </c>
      <c r="K3055" s="1547">
        <v>5</v>
      </c>
      <c r="L3055" s="1547"/>
      <c r="M3055" s="1547"/>
    </row>
    <row r="3056" spans="1:13" x14ac:dyDescent="0.2">
      <c r="A3056" s="1384">
        <v>61</v>
      </c>
      <c r="B3056" s="147"/>
      <c r="C3056" s="1363" t="s">
        <v>232</v>
      </c>
      <c r="D3056" s="1538" t="s">
        <v>2514</v>
      </c>
      <c r="E3056" s="1547">
        <v>2</v>
      </c>
      <c r="F3056" s="1339">
        <v>300</v>
      </c>
      <c r="G3056" s="1396">
        <f t="shared" si="73"/>
        <v>600</v>
      </c>
      <c r="K3056" s="1536">
        <v>5</v>
      </c>
      <c r="L3056" s="1536"/>
      <c r="M3056" s="1536"/>
    </row>
    <row r="3057" spans="1:13" x14ac:dyDescent="0.2">
      <c r="A3057" s="1384">
        <v>62</v>
      </c>
      <c r="B3057" s="147"/>
      <c r="C3057" s="1540" t="s">
        <v>24</v>
      </c>
      <c r="D3057" s="104" t="s">
        <v>2515</v>
      </c>
      <c r="E3057" s="1548">
        <v>40</v>
      </c>
      <c r="F3057" s="145">
        <v>215</v>
      </c>
      <c r="G3057" s="1396">
        <f t="shared" si="73"/>
        <v>8600</v>
      </c>
      <c r="K3057" s="1548">
        <v>40</v>
      </c>
      <c r="L3057" s="1548"/>
      <c r="M3057" s="1548"/>
    </row>
    <row r="3058" spans="1:13" x14ac:dyDescent="0.2">
      <c r="A3058" s="1384">
        <v>63</v>
      </c>
      <c r="B3058" s="147"/>
      <c r="C3058" s="1540" t="s">
        <v>227</v>
      </c>
      <c r="D3058" s="1539" t="s">
        <v>2516</v>
      </c>
      <c r="E3058" s="1548">
        <v>3</v>
      </c>
      <c r="F3058" s="145">
        <v>400</v>
      </c>
      <c r="G3058" s="1396">
        <f t="shared" si="73"/>
        <v>1200</v>
      </c>
      <c r="K3058" s="1548">
        <v>3</v>
      </c>
      <c r="L3058" s="1548"/>
      <c r="M3058" s="1548"/>
    </row>
    <row r="3059" spans="1:13" x14ac:dyDescent="0.2">
      <c r="A3059" s="1384">
        <v>64</v>
      </c>
      <c r="B3059" s="147"/>
      <c r="C3059" s="1540" t="s">
        <v>620</v>
      </c>
      <c r="D3059" s="1539" t="s">
        <v>2517</v>
      </c>
      <c r="E3059" s="1548">
        <v>20</v>
      </c>
      <c r="F3059" s="145">
        <v>70</v>
      </c>
      <c r="G3059" s="1396">
        <f t="shared" si="73"/>
        <v>1400</v>
      </c>
      <c r="K3059" s="1548">
        <v>20</v>
      </c>
      <c r="L3059" s="1548"/>
      <c r="M3059" s="1548"/>
    </row>
    <row r="3060" spans="1:13" x14ac:dyDescent="0.2">
      <c r="A3060" s="1384">
        <v>65</v>
      </c>
      <c r="B3060" s="147"/>
      <c r="C3060" s="1363" t="s">
        <v>24</v>
      </c>
      <c r="D3060" s="1539" t="s">
        <v>2518</v>
      </c>
      <c r="E3060" s="1548">
        <v>30</v>
      </c>
      <c r="F3060" s="145">
        <v>52</v>
      </c>
      <c r="G3060" s="1396">
        <f t="shared" si="73"/>
        <v>1560</v>
      </c>
      <c r="K3060" s="1548">
        <v>30</v>
      </c>
      <c r="L3060" s="1548"/>
      <c r="M3060" s="1548"/>
    </row>
    <row r="3061" spans="1:13" x14ac:dyDescent="0.2">
      <c r="A3061" s="1384">
        <v>66</v>
      </c>
      <c r="B3061" s="147"/>
      <c r="C3061" s="1363" t="s">
        <v>24</v>
      </c>
      <c r="D3061" s="1539" t="s">
        <v>2519</v>
      </c>
      <c r="E3061" s="1548">
        <v>15</v>
      </c>
      <c r="F3061" s="145">
        <v>68</v>
      </c>
      <c r="G3061" s="1396">
        <f t="shared" si="73"/>
        <v>1020</v>
      </c>
      <c r="K3061" s="1548">
        <v>15</v>
      </c>
      <c r="L3061" s="1548"/>
      <c r="M3061" s="1548"/>
    </row>
    <row r="3062" spans="1:13" x14ac:dyDescent="0.2">
      <c r="A3062" s="1384">
        <v>67</v>
      </c>
      <c r="B3062" s="147"/>
      <c r="C3062" s="1363" t="s">
        <v>24</v>
      </c>
      <c r="D3062" s="1538" t="s">
        <v>2520</v>
      </c>
      <c r="E3062" s="1548">
        <v>3</v>
      </c>
      <c r="F3062" s="145">
        <v>52</v>
      </c>
      <c r="G3062" s="1396">
        <f t="shared" si="73"/>
        <v>156</v>
      </c>
      <c r="K3062" s="1548">
        <v>3</v>
      </c>
      <c r="L3062" s="1548"/>
      <c r="M3062" s="1548"/>
    </row>
    <row r="3063" spans="1:13" x14ac:dyDescent="0.2">
      <c r="A3063" s="1384">
        <v>68</v>
      </c>
      <c r="B3063" s="147"/>
      <c r="C3063" s="1363" t="s">
        <v>24</v>
      </c>
      <c r="D3063" s="1538" t="s">
        <v>2521</v>
      </c>
      <c r="E3063" s="1548">
        <v>5</v>
      </c>
      <c r="F3063" s="145">
        <v>52</v>
      </c>
      <c r="G3063" s="1396">
        <f t="shared" si="73"/>
        <v>260</v>
      </c>
      <c r="K3063" s="1548">
        <v>5</v>
      </c>
      <c r="L3063" s="1548"/>
      <c r="M3063" s="1548"/>
    </row>
    <row r="3064" spans="1:13" x14ac:dyDescent="0.2">
      <c r="A3064" s="1384">
        <v>69</v>
      </c>
      <c r="B3064" s="147"/>
      <c r="C3064" s="1363" t="s">
        <v>700</v>
      </c>
      <c r="D3064" s="1539" t="s">
        <v>2522</v>
      </c>
      <c r="E3064" s="1549">
        <v>25</v>
      </c>
      <c r="F3064" s="152">
        <v>51.5</v>
      </c>
      <c r="G3064" s="1396">
        <f t="shared" si="73"/>
        <v>1287.5</v>
      </c>
      <c r="K3064" s="1549">
        <v>25</v>
      </c>
      <c r="L3064" s="1549"/>
      <c r="M3064" s="1549"/>
    </row>
    <row r="3065" spans="1:13" x14ac:dyDescent="0.2">
      <c r="A3065" s="1384">
        <v>70</v>
      </c>
      <c r="B3065" s="147"/>
      <c r="C3065" s="1363" t="s">
        <v>443</v>
      </c>
      <c r="D3065" s="104" t="s">
        <v>2523</v>
      </c>
      <c r="E3065" s="1549">
        <v>100</v>
      </c>
      <c r="F3065" s="152">
        <v>230</v>
      </c>
      <c r="G3065" s="1396">
        <f t="shared" si="73"/>
        <v>23000</v>
      </c>
      <c r="K3065" s="1549">
        <v>100</v>
      </c>
      <c r="L3065" s="1549"/>
      <c r="M3065" s="1549"/>
    </row>
    <row r="3066" spans="1:13" x14ac:dyDescent="0.2">
      <c r="A3066" s="1384">
        <v>71</v>
      </c>
      <c r="B3066" s="147"/>
      <c r="C3066" s="1363" t="s">
        <v>443</v>
      </c>
      <c r="D3066" s="104" t="s">
        <v>2524</v>
      </c>
      <c r="E3066" s="1549">
        <v>100</v>
      </c>
      <c r="F3066" s="152">
        <v>270</v>
      </c>
      <c r="G3066" s="1396">
        <f t="shared" si="73"/>
        <v>27000</v>
      </c>
      <c r="K3066" s="1549">
        <v>100</v>
      </c>
      <c r="L3066" s="1549"/>
      <c r="M3066" s="1549"/>
    </row>
    <row r="3067" spans="1:13" x14ac:dyDescent="0.2">
      <c r="A3067" s="1384">
        <v>72</v>
      </c>
      <c r="B3067" s="147"/>
      <c r="C3067" s="1363" t="s">
        <v>700</v>
      </c>
      <c r="D3067" s="1539" t="s">
        <v>2525</v>
      </c>
      <c r="E3067" s="1549">
        <v>10</v>
      </c>
      <c r="F3067" s="1339">
        <v>101</v>
      </c>
      <c r="G3067" s="1396">
        <f t="shared" si="73"/>
        <v>1010</v>
      </c>
      <c r="K3067" s="1549">
        <v>10</v>
      </c>
      <c r="L3067" s="1549"/>
      <c r="M3067" s="1549"/>
    </row>
    <row r="3068" spans="1:13" x14ac:dyDescent="0.2">
      <c r="A3068" s="1384">
        <v>73</v>
      </c>
      <c r="B3068" s="147"/>
      <c r="C3068" s="1363" t="s">
        <v>227</v>
      </c>
      <c r="D3068" s="1539" t="s">
        <v>2526</v>
      </c>
      <c r="E3068" s="1549">
        <v>1</v>
      </c>
      <c r="F3068" s="1339">
        <v>46</v>
      </c>
      <c r="G3068" s="1396">
        <f t="shared" si="73"/>
        <v>46</v>
      </c>
      <c r="K3068" s="1502">
        <v>2</v>
      </c>
      <c r="L3068" s="1502"/>
      <c r="M3068" s="1502"/>
    </row>
    <row r="3069" spans="1:13" x14ac:dyDescent="0.2">
      <c r="A3069" s="1384">
        <v>74</v>
      </c>
      <c r="B3069" s="147"/>
      <c r="C3069" s="1363" t="s">
        <v>227</v>
      </c>
      <c r="D3069" s="1539" t="s">
        <v>2527</v>
      </c>
      <c r="E3069" s="1549">
        <v>2</v>
      </c>
      <c r="F3069" s="1339">
        <v>60</v>
      </c>
      <c r="G3069" s="1396">
        <f t="shared" si="73"/>
        <v>120</v>
      </c>
      <c r="K3069" s="1549">
        <v>2</v>
      </c>
      <c r="L3069" s="1549"/>
      <c r="M3069" s="1549"/>
    </row>
    <row r="3070" spans="1:13" x14ac:dyDescent="0.2">
      <c r="A3070" s="1384">
        <v>75</v>
      </c>
      <c r="B3070" s="147"/>
      <c r="C3070" s="1363" t="s">
        <v>227</v>
      </c>
      <c r="D3070" s="1539" t="s">
        <v>2528</v>
      </c>
      <c r="E3070" s="1549">
        <v>18</v>
      </c>
      <c r="F3070" s="1339">
        <v>64</v>
      </c>
      <c r="G3070" s="1396">
        <f t="shared" si="73"/>
        <v>1152</v>
      </c>
      <c r="K3070" s="1502">
        <v>25</v>
      </c>
      <c r="L3070" s="1502"/>
      <c r="M3070" s="1502"/>
    </row>
    <row r="3071" spans="1:13" x14ac:dyDescent="0.2">
      <c r="A3071" s="1384">
        <v>76</v>
      </c>
      <c r="B3071" s="147"/>
      <c r="C3071" s="1363" t="s">
        <v>227</v>
      </c>
      <c r="D3071" s="1539" t="s">
        <v>2529</v>
      </c>
      <c r="E3071" s="1549">
        <v>9</v>
      </c>
      <c r="F3071" s="1339">
        <v>178</v>
      </c>
      <c r="G3071" s="1396">
        <f t="shared" si="73"/>
        <v>1602</v>
      </c>
      <c r="K3071" s="1502">
        <v>15</v>
      </c>
      <c r="L3071" s="1502"/>
      <c r="M3071" s="1502"/>
    </row>
    <row r="3072" spans="1:13" x14ac:dyDescent="0.2">
      <c r="A3072" s="1384">
        <v>77</v>
      </c>
      <c r="B3072" s="147"/>
      <c r="C3072" s="1363" t="s">
        <v>227</v>
      </c>
      <c r="D3072" s="1539" t="s">
        <v>2530</v>
      </c>
      <c r="E3072" s="1549">
        <v>7</v>
      </c>
      <c r="F3072" s="1339">
        <v>30</v>
      </c>
      <c r="G3072" s="1396">
        <f t="shared" si="73"/>
        <v>210</v>
      </c>
      <c r="K3072" s="1502">
        <v>10</v>
      </c>
      <c r="L3072" s="1502"/>
      <c r="M3072" s="1502"/>
    </row>
    <row r="3073" spans="1:13" x14ac:dyDescent="0.2">
      <c r="A3073" s="1384">
        <v>78</v>
      </c>
      <c r="B3073" s="147"/>
      <c r="C3073" s="1363" t="s">
        <v>227</v>
      </c>
      <c r="D3073" s="1539" t="s">
        <v>2531</v>
      </c>
      <c r="E3073" s="1549">
        <v>1</v>
      </c>
      <c r="F3073" s="1339">
        <v>163</v>
      </c>
      <c r="G3073" s="1396">
        <f t="shared" si="73"/>
        <v>163</v>
      </c>
      <c r="K3073" s="1549">
        <v>1</v>
      </c>
      <c r="L3073" s="1549"/>
      <c r="M3073" s="1549"/>
    </row>
    <row r="3074" spans="1:13" x14ac:dyDescent="0.2">
      <c r="A3074" s="1384">
        <v>79</v>
      </c>
      <c r="B3074" s="147"/>
      <c r="C3074" s="1363" t="s">
        <v>543</v>
      </c>
      <c r="D3074" s="104" t="s">
        <v>2532</v>
      </c>
      <c r="E3074" s="1549">
        <v>2</v>
      </c>
      <c r="F3074" s="1339">
        <v>4635</v>
      </c>
      <c r="G3074" s="1396">
        <f t="shared" si="73"/>
        <v>9270</v>
      </c>
      <c r="K3074" s="1549">
        <v>2</v>
      </c>
      <c r="L3074" s="1549"/>
      <c r="M3074" s="1549"/>
    </row>
    <row r="3075" spans="1:13" x14ac:dyDescent="0.2">
      <c r="A3075" s="1384">
        <v>80</v>
      </c>
      <c r="B3075" s="147"/>
      <c r="C3075" s="1363" t="s">
        <v>24</v>
      </c>
      <c r="D3075" s="104" t="s">
        <v>2533</v>
      </c>
      <c r="E3075" s="1549">
        <v>1</v>
      </c>
      <c r="F3075" s="1339">
        <v>6500</v>
      </c>
      <c r="G3075" s="1396">
        <f t="shared" si="73"/>
        <v>6500</v>
      </c>
      <c r="K3075" s="1502">
        <v>2</v>
      </c>
      <c r="L3075" s="1502"/>
      <c r="M3075" s="1502"/>
    </row>
    <row r="3076" spans="1:13" x14ac:dyDescent="0.2">
      <c r="A3076" s="1384">
        <v>81</v>
      </c>
      <c r="B3076" s="1491"/>
      <c r="C3076" s="1363" t="s">
        <v>620</v>
      </c>
      <c r="D3076" s="104" t="s">
        <v>2534</v>
      </c>
      <c r="E3076" s="1547">
        <v>100</v>
      </c>
      <c r="F3076" s="1339">
        <v>225</v>
      </c>
      <c r="G3076" s="1396">
        <f t="shared" si="73"/>
        <v>22500</v>
      </c>
      <c r="K3076" s="1547">
        <v>100</v>
      </c>
      <c r="L3076" s="1547"/>
      <c r="M3076" s="1547"/>
    </row>
    <row r="3077" spans="1:13" x14ac:dyDescent="0.2">
      <c r="A3077" s="1384">
        <v>82</v>
      </c>
      <c r="B3077" s="1491"/>
      <c r="C3077" s="1363" t="s">
        <v>700</v>
      </c>
      <c r="D3077" s="1539" t="s">
        <v>2535</v>
      </c>
      <c r="E3077" s="1547">
        <v>1</v>
      </c>
      <c r="F3077" s="1339">
        <v>2970</v>
      </c>
      <c r="G3077" s="1396">
        <f t="shared" si="73"/>
        <v>2970</v>
      </c>
      <c r="K3077" s="1547">
        <v>1</v>
      </c>
      <c r="L3077" s="1547"/>
      <c r="M3077" s="1547"/>
    </row>
    <row r="3078" spans="1:13" x14ac:dyDescent="0.2">
      <c r="A3078" s="1490"/>
      <c r="B3078" s="1491"/>
      <c r="C3078" s="1363"/>
      <c r="D3078" s="1539"/>
      <c r="E3078" s="1492"/>
      <c r="F3078" s="1339"/>
      <c r="G3078" s="1396"/>
      <c r="K3078" s="1363"/>
      <c r="L3078" s="1764"/>
      <c r="M3078" s="1764"/>
    </row>
    <row r="3079" spans="1:13" ht="13.5" thickBot="1" x14ac:dyDescent="0.25">
      <c r="A3079" s="1444"/>
      <c r="B3079" s="49"/>
      <c r="C3079" s="1445"/>
      <c r="D3079" s="1446"/>
      <c r="E3079" s="1242"/>
      <c r="F3079" s="52" t="s">
        <v>192</v>
      </c>
      <c r="G3079" s="110">
        <f>SUM(G3049:G3078)</f>
        <v>380462.5</v>
      </c>
      <c r="K3079" s="1363"/>
      <c r="L3079" s="1764"/>
      <c r="M3079" s="1764"/>
    </row>
    <row r="3080" spans="1:13" ht="13.5" thickTop="1" x14ac:dyDescent="0.2">
      <c r="A3080" s="1092" t="s">
        <v>2582</v>
      </c>
      <c r="B3080" s="89"/>
      <c r="C3080" s="1522"/>
      <c r="E3080" s="1243"/>
      <c r="G3080" s="17"/>
      <c r="K3080" s="1363"/>
      <c r="L3080" s="1764"/>
      <c r="M3080" s="1764"/>
    </row>
    <row r="3081" spans="1:13" ht="13.5" thickBot="1" x14ac:dyDescent="0.25">
      <c r="A3081" s="1095"/>
      <c r="B3081" s="90"/>
      <c r="C3081" s="90"/>
      <c r="D3081" s="997"/>
      <c r="E3081" s="1244"/>
      <c r="F3081" s="58"/>
      <c r="G3081" s="59"/>
      <c r="K3081" s="1363"/>
      <c r="L3081" s="1764"/>
      <c r="M3081" s="1764"/>
    </row>
    <row r="3082" spans="1:13" ht="13.5" thickTop="1" x14ac:dyDescent="0.2">
      <c r="A3082" s="3672"/>
      <c r="B3082" s="3413"/>
      <c r="C3082" s="3673"/>
      <c r="D3082" s="998" t="s">
        <v>18</v>
      </c>
      <c r="E3082" s="3674" t="s">
        <v>19</v>
      </c>
      <c r="F3082" s="3413"/>
      <c r="G3082" s="3414"/>
      <c r="K3082" s="1363"/>
      <c r="L3082" s="1764"/>
      <c r="M3082" s="1764"/>
    </row>
    <row r="3083" spans="1:13" x14ac:dyDescent="0.2">
      <c r="A3083" s="3555" t="s">
        <v>20</v>
      </c>
      <c r="B3083" s="3556"/>
      <c r="C3083" s="3557"/>
      <c r="D3083" s="999"/>
      <c r="E3083" s="3402"/>
      <c r="F3083" s="3403"/>
      <c r="G3083" s="3404"/>
      <c r="K3083" s="1363"/>
      <c r="L3083" s="1764"/>
      <c r="M3083" s="1764"/>
    </row>
    <row r="3084" spans="1:13" x14ac:dyDescent="0.2">
      <c r="A3084" s="3555" t="s">
        <v>21</v>
      </c>
      <c r="B3084" s="3556"/>
      <c r="C3084" s="3557"/>
      <c r="D3084" s="1000" t="s">
        <v>85</v>
      </c>
      <c r="E3084" s="3561" t="s">
        <v>25</v>
      </c>
      <c r="F3084" s="3405"/>
      <c r="G3084" s="3406"/>
      <c r="K3084" s="1363"/>
      <c r="L3084" s="1764"/>
      <c r="M3084" s="1764"/>
    </row>
    <row r="3085" spans="1:13" ht="13.5" thickBot="1" x14ac:dyDescent="0.25">
      <c r="A3085" s="1562" t="s">
        <v>22</v>
      </c>
      <c r="B3085" s="1563"/>
      <c r="C3085" s="1564"/>
      <c r="D3085" s="1001" t="s">
        <v>113</v>
      </c>
      <c r="E3085" s="3460" t="s">
        <v>23</v>
      </c>
      <c r="F3085" s="3409"/>
      <c r="G3085" s="3410"/>
      <c r="I3085" s="1561"/>
      <c r="K3085" s="1363"/>
      <c r="L3085" s="1764"/>
      <c r="M3085" s="1764"/>
    </row>
    <row r="3086" spans="1:13" ht="16.5" x14ac:dyDescent="0.25">
      <c r="A3086" s="3415" t="s">
        <v>0</v>
      </c>
      <c r="B3086" s="3416"/>
      <c r="C3086" s="3416"/>
      <c r="D3086" s="3416"/>
      <c r="E3086" s="3416"/>
      <c r="F3086" s="3416"/>
      <c r="G3086" s="3417"/>
      <c r="K3086" s="1363"/>
      <c r="L3086" s="1764"/>
      <c r="M3086" s="1764"/>
    </row>
    <row r="3087" spans="1:13" x14ac:dyDescent="0.2">
      <c r="A3087" s="3418" t="s">
        <v>1</v>
      </c>
      <c r="B3087" s="3419"/>
      <c r="C3087" s="3419"/>
      <c r="D3087" s="3419"/>
      <c r="E3087" s="3419"/>
      <c r="F3087" s="3419"/>
      <c r="G3087" s="3420"/>
      <c r="K3087" s="1363"/>
      <c r="L3087" s="1764"/>
      <c r="M3087" s="1764"/>
    </row>
    <row r="3088" spans="1:13" x14ac:dyDescent="0.2">
      <c r="A3088" s="3421" t="s">
        <v>2</v>
      </c>
      <c r="B3088" s="3422"/>
      <c r="C3088" s="3422"/>
      <c r="D3088" s="3422"/>
      <c r="E3088" s="3422"/>
      <c r="F3088" s="3422"/>
      <c r="G3088" s="3423"/>
      <c r="K3088" s="1363"/>
      <c r="L3088" s="1764"/>
      <c r="M3088" s="1764"/>
    </row>
    <row r="3089" spans="1:13" x14ac:dyDescent="0.2">
      <c r="A3089" s="1090"/>
      <c r="B3089" s="3"/>
      <c r="C3089" s="1521"/>
      <c r="D3089" s="990"/>
      <c r="E3089" s="1240"/>
      <c r="F3089" s="6"/>
      <c r="G3089" s="7" t="s">
        <v>1050</v>
      </c>
      <c r="K3089" s="1363"/>
      <c r="L3089" s="1764"/>
      <c r="M3089" s="1764"/>
    </row>
    <row r="3090" spans="1:13" x14ac:dyDescent="0.2">
      <c r="A3090" s="1091" t="s">
        <v>4</v>
      </c>
      <c r="B3090" s="9"/>
      <c r="C3090" s="10" t="s">
        <v>77</v>
      </c>
      <c r="D3090" s="991"/>
      <c r="E3090" s="1734" t="s">
        <v>2744</v>
      </c>
      <c r="F3090" s="689"/>
      <c r="G3090" s="739" t="s">
        <v>2736</v>
      </c>
      <c r="K3090" s="1363"/>
      <c r="L3090" s="1764"/>
      <c r="M3090" s="1764"/>
    </row>
    <row r="3091" spans="1:13" x14ac:dyDescent="0.2">
      <c r="A3091" s="1092" t="s">
        <v>6</v>
      </c>
      <c r="B3091" s="15"/>
      <c r="C3091" s="16"/>
      <c r="D3091" s="992"/>
      <c r="E3091" s="3424"/>
      <c r="F3091" s="3425"/>
      <c r="G3091" s="17"/>
      <c r="K3091" s="1363"/>
      <c r="L3091" s="1764"/>
      <c r="M3091" s="1764"/>
    </row>
    <row r="3092" spans="1:13" x14ac:dyDescent="0.2">
      <c r="A3092" s="1093" t="s">
        <v>7</v>
      </c>
      <c r="B3092" s="19"/>
      <c r="C3092" s="19"/>
      <c r="D3092" s="993"/>
      <c r="E3092" s="1742" t="s">
        <v>8</v>
      </c>
      <c r="F3092" s="21"/>
      <c r="G3092" s="17" t="s">
        <v>9</v>
      </c>
      <c r="K3092" s="1363"/>
      <c r="L3092" s="1764"/>
      <c r="M3092" s="1764"/>
    </row>
    <row r="3093" spans="1:13" x14ac:dyDescent="0.2">
      <c r="A3093" s="1090"/>
      <c r="B3093" s="3"/>
      <c r="C3093" s="1521"/>
      <c r="D3093" s="994"/>
      <c r="E3093" s="3426"/>
      <c r="F3093" s="3427"/>
      <c r="G3093" s="22"/>
      <c r="K3093" s="1363"/>
      <c r="L3093" s="1764"/>
      <c r="M3093" s="1764"/>
    </row>
    <row r="3094" spans="1:13" ht="26.25" thickBot="1" x14ac:dyDescent="0.25">
      <c r="A3094" s="1094" t="s">
        <v>10</v>
      </c>
      <c r="B3094" s="24" t="s">
        <v>11</v>
      </c>
      <c r="C3094" s="25" t="s">
        <v>12</v>
      </c>
      <c r="D3094" s="26" t="s">
        <v>13</v>
      </c>
      <c r="E3094" s="27" t="s">
        <v>14</v>
      </c>
      <c r="F3094" s="28" t="s">
        <v>15</v>
      </c>
      <c r="G3094" s="29" t="s">
        <v>16</v>
      </c>
      <c r="K3094" s="1363"/>
      <c r="L3094" s="1764"/>
      <c r="M3094" s="1764"/>
    </row>
    <row r="3095" spans="1:13" ht="13.5" thickTop="1" x14ac:dyDescent="0.2">
      <c r="A3095" s="1384"/>
      <c r="B3095" s="676"/>
      <c r="C3095" s="1363"/>
      <c r="D3095" s="1067" t="s">
        <v>193</v>
      </c>
      <c r="E3095" s="1054"/>
      <c r="F3095" s="1078"/>
      <c r="G3095" s="1489">
        <f>$G$3079</f>
        <v>380462.5</v>
      </c>
      <c r="K3095" s="1363"/>
      <c r="L3095" s="1764"/>
      <c r="M3095" s="1764"/>
    </row>
    <row r="3096" spans="1:13" x14ac:dyDescent="0.2">
      <c r="A3096" s="1384">
        <v>83</v>
      </c>
      <c r="B3096" s="147"/>
      <c r="C3096" s="1363" t="s">
        <v>24</v>
      </c>
      <c r="D3096" s="104" t="s">
        <v>2536</v>
      </c>
      <c r="E3096" s="1547">
        <v>7</v>
      </c>
      <c r="F3096" s="1339">
        <v>125</v>
      </c>
      <c r="G3096" s="1396">
        <f>F3096*E3096</f>
        <v>875</v>
      </c>
      <c r="K3096" s="1363"/>
      <c r="L3096" s="1764"/>
      <c r="M3096" s="1764"/>
    </row>
    <row r="3097" spans="1:13" x14ac:dyDescent="0.2">
      <c r="A3097" s="1384">
        <v>84</v>
      </c>
      <c r="B3097" s="147"/>
      <c r="C3097" s="1363" t="s">
        <v>24</v>
      </c>
      <c r="D3097" s="1539" t="s">
        <v>2562</v>
      </c>
      <c r="E3097" s="1547">
        <v>30</v>
      </c>
      <c r="F3097" s="1339">
        <v>1305</v>
      </c>
      <c r="G3097" s="1396">
        <f t="shared" ref="G3097:G3123" si="74">F3097*E3097</f>
        <v>39150</v>
      </c>
      <c r="K3097" s="1363"/>
      <c r="L3097" s="1764"/>
      <c r="M3097" s="1764"/>
    </row>
    <row r="3098" spans="1:13" x14ac:dyDescent="0.2">
      <c r="A3098" s="1384">
        <v>85</v>
      </c>
      <c r="B3098" s="147"/>
      <c r="C3098" s="1363" t="s">
        <v>24</v>
      </c>
      <c r="D3098" s="1539" t="s">
        <v>2563</v>
      </c>
      <c r="E3098" s="1547">
        <v>10</v>
      </c>
      <c r="F3098" s="1339">
        <v>1727</v>
      </c>
      <c r="G3098" s="1396">
        <f t="shared" si="74"/>
        <v>17270</v>
      </c>
      <c r="K3098" s="1363"/>
      <c r="L3098" s="1764"/>
      <c r="M3098" s="1764"/>
    </row>
    <row r="3099" spans="1:13" x14ac:dyDescent="0.2">
      <c r="A3099" s="1384">
        <v>86</v>
      </c>
      <c r="B3099" s="147"/>
      <c r="C3099" s="1363" t="s">
        <v>654</v>
      </c>
      <c r="D3099" s="1539" t="s">
        <v>2564</v>
      </c>
      <c r="E3099" s="1547">
        <v>25</v>
      </c>
      <c r="F3099" s="1339">
        <v>815</v>
      </c>
      <c r="G3099" s="1396">
        <f t="shared" si="74"/>
        <v>20375</v>
      </c>
      <c r="K3099" s="1363"/>
      <c r="L3099" s="1764"/>
      <c r="M3099" s="1764"/>
    </row>
    <row r="3100" spans="1:13" x14ac:dyDescent="0.2">
      <c r="A3100" s="1384">
        <v>87</v>
      </c>
      <c r="B3100" s="147"/>
      <c r="C3100" s="1363" t="s">
        <v>654</v>
      </c>
      <c r="D3100" s="1539" t="s">
        <v>2565</v>
      </c>
      <c r="E3100" s="1547">
        <v>25</v>
      </c>
      <c r="F3100" s="1339">
        <v>815</v>
      </c>
      <c r="G3100" s="1396">
        <f t="shared" si="74"/>
        <v>20375</v>
      </c>
      <c r="K3100" s="1363"/>
      <c r="L3100" s="1764"/>
      <c r="M3100" s="1764"/>
    </row>
    <row r="3101" spans="1:13" x14ac:dyDescent="0.2">
      <c r="A3101" s="1384">
        <v>88</v>
      </c>
      <c r="B3101" s="147"/>
      <c r="C3101" s="1363" t="s">
        <v>654</v>
      </c>
      <c r="D3101" s="1539" t="s">
        <v>2566</v>
      </c>
      <c r="E3101" s="1547">
        <v>25</v>
      </c>
      <c r="F3101" s="1339">
        <v>775</v>
      </c>
      <c r="G3101" s="1396">
        <f t="shared" si="74"/>
        <v>19375</v>
      </c>
      <c r="K3101" s="1363"/>
      <c r="L3101" s="1764"/>
      <c r="M3101" s="1764"/>
    </row>
    <row r="3102" spans="1:13" x14ac:dyDescent="0.2">
      <c r="A3102" s="1384">
        <v>89</v>
      </c>
      <c r="B3102" s="147"/>
      <c r="C3102" s="1363" t="s">
        <v>654</v>
      </c>
      <c r="D3102" s="1539" t="s">
        <v>2567</v>
      </c>
      <c r="E3102" s="1547">
        <v>50</v>
      </c>
      <c r="F3102" s="1339">
        <v>775</v>
      </c>
      <c r="G3102" s="1396">
        <f t="shared" si="74"/>
        <v>38750</v>
      </c>
      <c r="K3102" s="1363"/>
      <c r="L3102" s="1764"/>
      <c r="M3102" s="1764"/>
    </row>
    <row r="3103" spans="1:13" x14ac:dyDescent="0.2">
      <c r="A3103" s="1384">
        <v>90</v>
      </c>
      <c r="B3103" s="147"/>
      <c r="C3103" s="1363" t="s">
        <v>654</v>
      </c>
      <c r="D3103" s="1539" t="s">
        <v>2568</v>
      </c>
      <c r="E3103" s="1548">
        <v>15</v>
      </c>
      <c r="F3103" s="145">
        <v>805</v>
      </c>
      <c r="G3103" s="1396">
        <f t="shared" si="74"/>
        <v>12075</v>
      </c>
      <c r="K3103" s="1363"/>
      <c r="L3103" s="1764"/>
      <c r="M3103" s="1764"/>
    </row>
    <row r="3104" spans="1:13" x14ac:dyDescent="0.2">
      <c r="A3104" s="1384">
        <v>91</v>
      </c>
      <c r="B3104" s="147"/>
      <c r="C3104" s="1363" t="s">
        <v>654</v>
      </c>
      <c r="D3104" s="1539" t="s">
        <v>2569</v>
      </c>
      <c r="E3104" s="1548">
        <v>5</v>
      </c>
      <c r="F3104" s="145">
        <v>805</v>
      </c>
      <c r="G3104" s="1396">
        <f t="shared" si="74"/>
        <v>4025</v>
      </c>
      <c r="K3104" s="1363"/>
      <c r="L3104" s="1764"/>
      <c r="M3104" s="1764"/>
    </row>
    <row r="3105" spans="1:13" x14ac:dyDescent="0.2">
      <c r="A3105" s="1384">
        <v>92</v>
      </c>
      <c r="B3105" s="147"/>
      <c r="C3105" s="1363" t="s">
        <v>654</v>
      </c>
      <c r="D3105" s="1539" t="s">
        <v>2570</v>
      </c>
      <c r="E3105" s="1548">
        <v>5</v>
      </c>
      <c r="F3105" s="145">
        <v>3450</v>
      </c>
      <c r="G3105" s="1396">
        <f t="shared" si="74"/>
        <v>17250</v>
      </c>
      <c r="K3105" s="1363"/>
      <c r="L3105" s="1764"/>
      <c r="M3105" s="1764"/>
    </row>
    <row r="3106" spans="1:13" x14ac:dyDescent="0.2">
      <c r="A3106" s="1384">
        <v>93</v>
      </c>
      <c r="B3106" s="147"/>
      <c r="C3106" s="1363" t="s">
        <v>654</v>
      </c>
      <c r="D3106" s="1539" t="s">
        <v>2571</v>
      </c>
      <c r="E3106" s="1548">
        <v>2</v>
      </c>
      <c r="F3106" s="145">
        <v>2722</v>
      </c>
      <c r="G3106" s="1396">
        <f t="shared" si="74"/>
        <v>5444</v>
      </c>
      <c r="K3106" s="1363"/>
      <c r="L3106" s="1764"/>
      <c r="M3106" s="1764"/>
    </row>
    <row r="3107" spans="1:13" x14ac:dyDescent="0.2">
      <c r="A3107" s="1384">
        <v>94</v>
      </c>
      <c r="B3107" s="147"/>
      <c r="C3107" s="1363" t="s">
        <v>654</v>
      </c>
      <c r="D3107" s="1539" t="s">
        <v>2572</v>
      </c>
      <c r="E3107" s="1548">
        <v>2</v>
      </c>
      <c r="F3107" s="145">
        <v>2722</v>
      </c>
      <c r="G3107" s="1396">
        <f t="shared" si="74"/>
        <v>5444</v>
      </c>
      <c r="K3107" s="1363"/>
      <c r="L3107" s="1764"/>
      <c r="M3107" s="1764"/>
    </row>
    <row r="3108" spans="1:13" x14ac:dyDescent="0.2">
      <c r="A3108" s="1384">
        <v>95</v>
      </c>
      <c r="B3108" s="147"/>
      <c r="C3108" s="1363" t="s">
        <v>654</v>
      </c>
      <c r="D3108" s="1539" t="s">
        <v>2573</v>
      </c>
      <c r="E3108" s="1548">
        <v>2</v>
      </c>
      <c r="F3108" s="145">
        <v>2722</v>
      </c>
      <c r="G3108" s="1396">
        <f t="shared" si="74"/>
        <v>5444</v>
      </c>
      <c r="K3108" s="1363"/>
      <c r="L3108" s="1764"/>
      <c r="M3108" s="1764"/>
    </row>
    <row r="3109" spans="1:13" x14ac:dyDescent="0.2">
      <c r="A3109" s="1384">
        <v>96</v>
      </c>
      <c r="B3109" s="147"/>
      <c r="C3109" s="1363" t="s">
        <v>232</v>
      </c>
      <c r="D3109" s="1539" t="s">
        <v>2574</v>
      </c>
      <c r="E3109" s="1548">
        <v>50</v>
      </c>
      <c r="F3109" s="145">
        <v>414</v>
      </c>
      <c r="G3109" s="1396">
        <f t="shared" si="74"/>
        <v>20700</v>
      </c>
      <c r="K3109" s="1363"/>
      <c r="L3109" s="1764"/>
      <c r="M3109" s="1764"/>
    </row>
    <row r="3110" spans="1:13" x14ac:dyDescent="0.2">
      <c r="A3110" s="1384">
        <v>97</v>
      </c>
      <c r="B3110" s="147"/>
      <c r="C3110" s="1363" t="s">
        <v>232</v>
      </c>
      <c r="D3110" s="1539" t="s">
        <v>2575</v>
      </c>
      <c r="E3110" s="1549">
        <v>7</v>
      </c>
      <c r="F3110" s="152">
        <v>427</v>
      </c>
      <c r="G3110" s="1396">
        <f t="shared" si="74"/>
        <v>2989</v>
      </c>
      <c r="K3110" s="1363"/>
      <c r="L3110" s="1764"/>
      <c r="M3110" s="1764"/>
    </row>
    <row r="3111" spans="1:13" x14ac:dyDescent="0.2">
      <c r="A3111" s="1384">
        <v>98</v>
      </c>
      <c r="B3111" s="147"/>
      <c r="C3111" s="1363" t="s">
        <v>232</v>
      </c>
      <c r="D3111" s="104" t="s">
        <v>2576</v>
      </c>
      <c r="E3111" s="1549">
        <v>7</v>
      </c>
      <c r="F3111" s="152">
        <v>427</v>
      </c>
      <c r="G3111" s="1396">
        <f t="shared" si="74"/>
        <v>2989</v>
      </c>
      <c r="K3111" s="1363"/>
      <c r="L3111" s="1764"/>
      <c r="M3111" s="1764"/>
    </row>
    <row r="3112" spans="1:13" x14ac:dyDescent="0.2">
      <c r="A3112" s="1384">
        <v>99</v>
      </c>
      <c r="B3112" s="147"/>
      <c r="C3112" s="1363" t="s">
        <v>232</v>
      </c>
      <c r="D3112" s="1539" t="s">
        <v>2577</v>
      </c>
      <c r="E3112" s="1549">
        <v>7</v>
      </c>
      <c r="F3112" s="152">
        <v>427</v>
      </c>
      <c r="G3112" s="1396">
        <f t="shared" si="74"/>
        <v>2989</v>
      </c>
      <c r="K3112" s="1363"/>
      <c r="L3112" s="1764"/>
      <c r="M3112" s="1764"/>
    </row>
    <row r="3113" spans="1:13" x14ac:dyDescent="0.2">
      <c r="A3113" s="1384">
        <v>100</v>
      </c>
      <c r="B3113" s="147"/>
      <c r="C3113" s="1363" t="s">
        <v>232</v>
      </c>
      <c r="D3113" s="1539" t="s">
        <v>2578</v>
      </c>
      <c r="E3113" s="1549">
        <v>100</v>
      </c>
      <c r="F3113" s="1339">
        <v>395</v>
      </c>
      <c r="G3113" s="1396">
        <f t="shared" si="74"/>
        <v>39500</v>
      </c>
      <c r="K3113" s="1363"/>
      <c r="L3113" s="1764"/>
      <c r="M3113" s="1764"/>
    </row>
    <row r="3114" spans="1:13" x14ac:dyDescent="0.2">
      <c r="A3114" s="1384">
        <v>101</v>
      </c>
      <c r="B3114" s="147"/>
      <c r="C3114" s="1363" t="s">
        <v>232</v>
      </c>
      <c r="D3114" s="1539" t="s">
        <v>2579</v>
      </c>
      <c r="E3114" s="1549">
        <v>25</v>
      </c>
      <c r="F3114" s="1339">
        <v>407</v>
      </c>
      <c r="G3114" s="1396">
        <f t="shared" si="74"/>
        <v>10175</v>
      </c>
      <c r="K3114" s="1363"/>
      <c r="L3114" s="1764"/>
      <c r="M3114" s="1764"/>
    </row>
    <row r="3115" spans="1:13" x14ac:dyDescent="0.2">
      <c r="A3115" s="1384">
        <v>102</v>
      </c>
      <c r="B3115" s="147"/>
      <c r="C3115" s="1363" t="s">
        <v>232</v>
      </c>
      <c r="D3115" s="104" t="s">
        <v>2580</v>
      </c>
      <c r="E3115" s="1549">
        <v>25</v>
      </c>
      <c r="F3115" s="1339">
        <v>407</v>
      </c>
      <c r="G3115" s="1396">
        <f t="shared" si="74"/>
        <v>10175</v>
      </c>
      <c r="K3115" s="1363"/>
      <c r="L3115" s="1764"/>
      <c r="M3115" s="1764"/>
    </row>
    <row r="3116" spans="1:13" x14ac:dyDescent="0.2">
      <c r="A3116" s="1384">
        <v>103</v>
      </c>
      <c r="B3116" s="147"/>
      <c r="C3116" s="1363" t="s">
        <v>232</v>
      </c>
      <c r="D3116" s="1539" t="s">
        <v>2581</v>
      </c>
      <c r="E3116" s="1549">
        <v>25</v>
      </c>
      <c r="F3116" s="1339">
        <v>407</v>
      </c>
      <c r="G3116" s="1396">
        <f t="shared" si="74"/>
        <v>10175</v>
      </c>
      <c r="K3116" s="1363"/>
      <c r="L3116" s="1764"/>
      <c r="M3116" s="1764"/>
    </row>
    <row r="3117" spans="1:13" x14ac:dyDescent="0.2">
      <c r="A3117" s="1384">
        <v>104</v>
      </c>
      <c r="B3117" s="147"/>
      <c r="C3117" s="1363" t="s">
        <v>24</v>
      </c>
      <c r="D3117" s="1539" t="s">
        <v>2537</v>
      </c>
      <c r="E3117" s="1549">
        <v>4</v>
      </c>
      <c r="F3117" s="1339">
        <v>1258</v>
      </c>
      <c r="G3117" s="1396">
        <f t="shared" si="74"/>
        <v>5032</v>
      </c>
      <c r="K3117" s="1363"/>
      <c r="L3117" s="1764"/>
      <c r="M3117" s="1764"/>
    </row>
    <row r="3118" spans="1:13" x14ac:dyDescent="0.2">
      <c r="A3118" s="1384">
        <v>105</v>
      </c>
      <c r="B3118" s="147"/>
      <c r="C3118" s="1363" t="s">
        <v>227</v>
      </c>
      <c r="D3118" s="1539" t="s">
        <v>2538</v>
      </c>
      <c r="E3118" s="1549">
        <v>3</v>
      </c>
      <c r="F3118" s="1339">
        <v>66</v>
      </c>
      <c r="G3118" s="1396">
        <f t="shared" si="74"/>
        <v>198</v>
      </c>
      <c r="K3118" s="1363"/>
      <c r="L3118" s="1764"/>
      <c r="M3118" s="1764"/>
    </row>
    <row r="3119" spans="1:13" x14ac:dyDescent="0.2">
      <c r="A3119" s="1384">
        <v>106</v>
      </c>
      <c r="B3119" s="147"/>
      <c r="C3119" s="1363" t="s">
        <v>24</v>
      </c>
      <c r="D3119" s="1539" t="s">
        <v>2539</v>
      </c>
      <c r="E3119" s="1549">
        <v>160</v>
      </c>
      <c r="F3119" s="1339">
        <v>6.4</v>
      </c>
      <c r="G3119" s="1396">
        <f t="shared" si="74"/>
        <v>1024</v>
      </c>
      <c r="K3119" s="1363"/>
      <c r="L3119" s="1764"/>
      <c r="M3119" s="1764"/>
    </row>
    <row r="3120" spans="1:13" x14ac:dyDescent="0.2">
      <c r="A3120" s="1384">
        <v>107</v>
      </c>
      <c r="B3120" s="147"/>
      <c r="C3120" s="1363" t="s">
        <v>227</v>
      </c>
      <c r="D3120" s="1539" t="s">
        <v>2540</v>
      </c>
      <c r="E3120" s="1549">
        <v>1</v>
      </c>
      <c r="F3120" s="1339">
        <v>254</v>
      </c>
      <c r="G3120" s="1396">
        <f t="shared" si="74"/>
        <v>254</v>
      </c>
      <c r="K3120" s="1363"/>
      <c r="L3120" s="1764"/>
      <c r="M3120" s="1764"/>
    </row>
    <row r="3121" spans="1:13" x14ac:dyDescent="0.2">
      <c r="A3121" s="1384">
        <v>108</v>
      </c>
      <c r="B3121" s="147"/>
      <c r="C3121" s="1363" t="s">
        <v>24</v>
      </c>
      <c r="D3121" s="1539" t="s">
        <v>2541</v>
      </c>
      <c r="E3121" s="1549">
        <v>5</v>
      </c>
      <c r="F3121" s="1339">
        <v>68.5</v>
      </c>
      <c r="G3121" s="1396">
        <f t="shared" si="74"/>
        <v>342.5</v>
      </c>
      <c r="K3121" s="1363"/>
      <c r="L3121" s="1764"/>
      <c r="M3121" s="1764"/>
    </row>
    <row r="3122" spans="1:13" x14ac:dyDescent="0.2">
      <c r="A3122" s="1384">
        <v>109</v>
      </c>
      <c r="B3122" s="1491"/>
      <c r="C3122" s="1363" t="s">
        <v>24</v>
      </c>
      <c r="D3122" s="1539" t="s">
        <v>2542</v>
      </c>
      <c r="E3122" s="1547">
        <v>1</v>
      </c>
      <c r="F3122" s="1339">
        <v>156</v>
      </c>
      <c r="G3122" s="1396">
        <f t="shared" si="74"/>
        <v>156</v>
      </c>
      <c r="K3122" s="1363"/>
      <c r="L3122" s="1764"/>
      <c r="M3122" s="1764"/>
    </row>
    <row r="3123" spans="1:13" x14ac:dyDescent="0.2">
      <c r="A3123" s="1384">
        <v>110</v>
      </c>
      <c r="B3123" s="1491"/>
      <c r="C3123" s="1363" t="s">
        <v>24</v>
      </c>
      <c r="D3123" s="1539" t="s">
        <v>2543</v>
      </c>
      <c r="E3123" s="1547">
        <v>10</v>
      </c>
      <c r="F3123" s="1339">
        <v>150</v>
      </c>
      <c r="G3123" s="1396">
        <f t="shared" si="74"/>
        <v>1500</v>
      </c>
      <c r="K3123" s="1363"/>
      <c r="L3123" s="1764"/>
      <c r="M3123" s="1764"/>
    </row>
    <row r="3124" spans="1:13" x14ac:dyDescent="0.2">
      <c r="A3124" s="1490"/>
      <c r="B3124" s="1491"/>
      <c r="C3124" s="1363"/>
      <c r="D3124" s="104"/>
      <c r="E3124" s="1492"/>
      <c r="F3124" s="1339"/>
      <c r="G3124" s="1396"/>
      <c r="K3124" s="1363"/>
      <c r="L3124" s="1764"/>
      <c r="M3124" s="1764"/>
    </row>
    <row r="3125" spans="1:13" ht="13.5" thickBot="1" x14ac:dyDescent="0.25">
      <c r="A3125" s="1444"/>
      <c r="B3125" s="49"/>
      <c r="C3125" s="1445"/>
      <c r="D3125" s="1446"/>
      <c r="E3125" s="1242"/>
      <c r="F3125" s="52" t="s">
        <v>192</v>
      </c>
      <c r="G3125" s="110">
        <f>SUM(G3095:G3124)</f>
        <v>694513</v>
      </c>
      <c r="K3125" s="1363"/>
      <c r="L3125" s="1764"/>
      <c r="M3125" s="1764"/>
    </row>
    <row r="3126" spans="1:13" ht="13.5" thickTop="1" x14ac:dyDescent="0.2">
      <c r="A3126" s="1092" t="s">
        <v>2582</v>
      </c>
      <c r="B3126" s="89"/>
      <c r="C3126" s="1522"/>
      <c r="E3126" s="1243"/>
      <c r="G3126" s="17"/>
      <c r="K3126" s="1363"/>
      <c r="L3126" s="1764"/>
      <c r="M3126" s="1764"/>
    </row>
    <row r="3127" spans="1:13" ht="13.5" thickBot="1" x14ac:dyDescent="0.25">
      <c r="A3127" s="1095"/>
      <c r="B3127" s="90"/>
      <c r="C3127" s="90"/>
      <c r="D3127" s="997"/>
      <c r="E3127" s="1244"/>
      <c r="F3127" s="58"/>
      <c r="G3127" s="59"/>
      <c r="K3127" s="1363"/>
      <c r="L3127" s="1764"/>
      <c r="M3127" s="1764"/>
    </row>
    <row r="3128" spans="1:13" ht="13.5" thickTop="1" x14ac:dyDescent="0.2">
      <c r="A3128" s="3672"/>
      <c r="B3128" s="3413"/>
      <c r="C3128" s="3673"/>
      <c r="D3128" s="998" t="s">
        <v>18</v>
      </c>
      <c r="E3128" s="3674" t="s">
        <v>19</v>
      </c>
      <c r="F3128" s="3413"/>
      <c r="G3128" s="3414"/>
      <c r="K3128" s="1363"/>
      <c r="L3128" s="1764"/>
      <c r="M3128" s="1764"/>
    </row>
    <row r="3129" spans="1:13" x14ac:dyDescent="0.2">
      <c r="A3129" s="3555" t="s">
        <v>20</v>
      </c>
      <c r="B3129" s="3556"/>
      <c r="C3129" s="3557"/>
      <c r="D3129" s="999"/>
      <c r="E3129" s="3402"/>
      <c r="F3129" s="3403"/>
      <c r="G3129" s="3404"/>
      <c r="K3129" s="1363"/>
      <c r="L3129" s="1764"/>
      <c r="M3129" s="1764"/>
    </row>
    <row r="3130" spans="1:13" x14ac:dyDescent="0.2">
      <c r="A3130" s="3555" t="s">
        <v>21</v>
      </c>
      <c r="B3130" s="3556"/>
      <c r="C3130" s="3557"/>
      <c r="D3130" s="1000" t="s">
        <v>85</v>
      </c>
      <c r="E3130" s="3561" t="s">
        <v>25</v>
      </c>
      <c r="F3130" s="3405"/>
      <c r="G3130" s="3406"/>
      <c r="K3130" s="1363"/>
      <c r="L3130" s="1764"/>
      <c r="M3130" s="1764"/>
    </row>
    <row r="3131" spans="1:13" ht="13.5" thickBot="1" x14ac:dyDescent="0.25">
      <c r="A3131" s="1562" t="s">
        <v>22</v>
      </c>
      <c r="B3131" s="1563"/>
      <c r="C3131" s="1564"/>
      <c r="D3131" s="1001" t="s">
        <v>113</v>
      </c>
      <c r="E3131" s="3460" t="s">
        <v>23</v>
      </c>
      <c r="F3131" s="3409"/>
      <c r="G3131" s="3410"/>
      <c r="I3131" s="1561"/>
      <c r="K3131" s="1363"/>
      <c r="L3131" s="1764"/>
      <c r="M3131" s="1764"/>
    </row>
    <row r="3132" spans="1:13" ht="16.5" x14ac:dyDescent="0.25">
      <c r="A3132" s="3415" t="s">
        <v>0</v>
      </c>
      <c r="B3132" s="3416"/>
      <c r="C3132" s="3416"/>
      <c r="D3132" s="3416"/>
      <c r="E3132" s="3416"/>
      <c r="F3132" s="3416"/>
      <c r="G3132" s="3417"/>
      <c r="K3132" s="1363"/>
      <c r="L3132" s="1764"/>
      <c r="M3132" s="1764"/>
    </row>
    <row r="3133" spans="1:13" x14ac:dyDescent="0.2">
      <c r="A3133" s="3418" t="s">
        <v>1</v>
      </c>
      <c r="B3133" s="3419"/>
      <c r="C3133" s="3419"/>
      <c r="D3133" s="3419"/>
      <c r="E3133" s="3419"/>
      <c r="F3133" s="3419"/>
      <c r="G3133" s="3420"/>
      <c r="K3133" s="1363"/>
      <c r="L3133" s="1764"/>
      <c r="M3133" s="1764"/>
    </row>
    <row r="3134" spans="1:13" x14ac:dyDescent="0.2">
      <c r="A3134" s="3421" t="s">
        <v>2</v>
      </c>
      <c r="B3134" s="3422"/>
      <c r="C3134" s="3422"/>
      <c r="D3134" s="3422"/>
      <c r="E3134" s="3422"/>
      <c r="F3134" s="3422"/>
      <c r="G3134" s="3423"/>
      <c r="K3134" s="1363"/>
      <c r="L3134" s="1764"/>
      <c r="M3134" s="1764"/>
    </row>
    <row r="3135" spans="1:13" x14ac:dyDescent="0.2">
      <c r="A3135" s="1090"/>
      <c r="B3135" s="3"/>
      <c r="C3135" s="1521"/>
      <c r="D3135" s="990"/>
      <c r="E3135" s="1240"/>
      <c r="F3135" s="6"/>
      <c r="G3135" s="7" t="s">
        <v>1049</v>
      </c>
      <c r="K3135" s="1363"/>
      <c r="L3135" s="1764"/>
      <c r="M3135" s="1764"/>
    </row>
    <row r="3136" spans="1:13" x14ac:dyDescent="0.2">
      <c r="A3136" s="1091" t="s">
        <v>4</v>
      </c>
      <c r="B3136" s="9"/>
      <c r="C3136" s="10" t="s">
        <v>77</v>
      </c>
      <c r="D3136" s="991"/>
      <c r="E3136" s="1734" t="s">
        <v>2744</v>
      </c>
      <c r="F3136" s="689"/>
      <c r="G3136" s="739" t="s">
        <v>2736</v>
      </c>
      <c r="K3136" s="1363"/>
      <c r="L3136" s="1764"/>
      <c r="M3136" s="1764"/>
    </row>
    <row r="3137" spans="1:13" x14ac:dyDescent="0.2">
      <c r="A3137" s="1092" t="s">
        <v>6</v>
      </c>
      <c r="B3137" s="15"/>
      <c r="C3137" s="16"/>
      <c r="D3137" s="992"/>
      <c r="E3137" s="3424"/>
      <c r="F3137" s="3425"/>
      <c r="G3137" s="17"/>
      <c r="K3137" s="1363"/>
      <c r="L3137" s="1764"/>
      <c r="M3137" s="1764"/>
    </row>
    <row r="3138" spans="1:13" x14ac:dyDescent="0.2">
      <c r="A3138" s="1093" t="s">
        <v>7</v>
      </c>
      <c r="B3138" s="19"/>
      <c r="C3138" s="19"/>
      <c r="D3138" s="993"/>
      <c r="E3138" s="1742" t="s">
        <v>8</v>
      </c>
      <c r="F3138" s="21"/>
      <c r="G3138" s="17" t="s">
        <v>9</v>
      </c>
      <c r="K3138" s="1363"/>
      <c r="L3138" s="1764"/>
      <c r="M3138" s="1764"/>
    </row>
    <row r="3139" spans="1:13" x14ac:dyDescent="0.2">
      <c r="A3139" s="1090"/>
      <c r="B3139" s="3"/>
      <c r="C3139" s="1521"/>
      <c r="D3139" s="994"/>
      <c r="E3139" s="3426"/>
      <c r="F3139" s="3427"/>
      <c r="G3139" s="22"/>
      <c r="K3139" s="1363"/>
      <c r="L3139" s="1764"/>
      <c r="M3139" s="1764"/>
    </row>
    <row r="3140" spans="1:13" ht="26.25" thickBot="1" x14ac:dyDescent="0.25">
      <c r="A3140" s="1094" t="s">
        <v>10</v>
      </c>
      <c r="B3140" s="24" t="s">
        <v>11</v>
      </c>
      <c r="C3140" s="25" t="s">
        <v>12</v>
      </c>
      <c r="D3140" s="26" t="s">
        <v>13</v>
      </c>
      <c r="E3140" s="27" t="s">
        <v>14</v>
      </c>
      <c r="F3140" s="28" t="s">
        <v>15</v>
      </c>
      <c r="G3140" s="29" t="s">
        <v>16</v>
      </c>
      <c r="K3140" s="1363"/>
      <c r="L3140" s="1764"/>
      <c r="M3140" s="1764"/>
    </row>
    <row r="3141" spans="1:13" ht="13.5" thickTop="1" x14ac:dyDescent="0.2">
      <c r="A3141" s="1384"/>
      <c r="B3141" s="676"/>
      <c r="C3141" s="1363"/>
      <c r="D3141" s="1067" t="s">
        <v>193</v>
      </c>
      <c r="E3141" s="1054"/>
      <c r="F3141" s="1078"/>
      <c r="G3141" s="1489">
        <f>$G$3125</f>
        <v>694513</v>
      </c>
      <c r="K3141" s="1363"/>
      <c r="L3141" s="1764"/>
      <c r="M3141" s="1764"/>
    </row>
    <row r="3142" spans="1:13" s="387" customFormat="1" ht="12.75" customHeight="1" x14ac:dyDescent="0.2">
      <c r="A3142" s="1384">
        <v>111</v>
      </c>
      <c r="B3142" s="147"/>
      <c r="C3142" s="1363" t="s">
        <v>24</v>
      </c>
      <c r="D3142" s="1543" t="s">
        <v>2544</v>
      </c>
      <c r="E3142" s="1547">
        <v>2</v>
      </c>
      <c r="F3142" s="1339">
        <v>1500</v>
      </c>
      <c r="G3142" s="1396">
        <f>F3142*E3142</f>
        <v>3000</v>
      </c>
      <c r="I3142" s="423"/>
      <c r="K3142" s="1536">
        <v>4</v>
      </c>
      <c r="L3142" s="1536"/>
      <c r="M3142" s="1536"/>
    </row>
    <row r="3143" spans="1:13" s="387" customFormat="1" ht="12.75" customHeight="1" x14ac:dyDescent="0.2">
      <c r="A3143" s="1384">
        <v>112</v>
      </c>
      <c r="B3143" s="147"/>
      <c r="C3143" s="1363" t="s">
        <v>232</v>
      </c>
      <c r="D3143" s="1546" t="s">
        <v>2545</v>
      </c>
      <c r="E3143" s="1547">
        <v>1</v>
      </c>
      <c r="F3143" s="1339">
        <v>1500</v>
      </c>
      <c r="G3143" s="1396">
        <f t="shared" ref="G3143:G3159" si="75">F3143*E3143</f>
        <v>1500</v>
      </c>
      <c r="I3143" s="423"/>
      <c r="K3143" s="1536">
        <v>3</v>
      </c>
      <c r="L3143" s="1536"/>
      <c r="M3143" s="1536"/>
    </row>
    <row r="3144" spans="1:13" s="387" customFormat="1" ht="12.75" customHeight="1" x14ac:dyDescent="0.2">
      <c r="A3144" s="1384">
        <v>113</v>
      </c>
      <c r="B3144" s="147"/>
      <c r="C3144" s="1363" t="s">
        <v>60</v>
      </c>
      <c r="D3144" s="1543" t="s">
        <v>2546</v>
      </c>
      <c r="E3144" s="1492">
        <v>2</v>
      </c>
      <c r="F3144" s="1339">
        <v>554</v>
      </c>
      <c r="G3144" s="1396">
        <f t="shared" si="75"/>
        <v>1108</v>
      </c>
      <c r="I3144" s="423"/>
      <c r="K3144" s="1492">
        <v>2</v>
      </c>
      <c r="L3144" s="1492"/>
      <c r="M3144" s="1492"/>
    </row>
    <row r="3145" spans="1:13" s="387" customFormat="1" ht="12.75" customHeight="1" x14ac:dyDescent="0.2">
      <c r="A3145" s="1384">
        <v>114</v>
      </c>
      <c r="B3145" s="147"/>
      <c r="C3145" s="1363" t="s">
        <v>24</v>
      </c>
      <c r="D3145" s="1543" t="s">
        <v>2547</v>
      </c>
      <c r="E3145" s="1492">
        <v>40</v>
      </c>
      <c r="F3145" s="1339">
        <v>38</v>
      </c>
      <c r="G3145" s="1396">
        <f t="shared" si="75"/>
        <v>1520</v>
      </c>
      <c r="I3145" s="423"/>
      <c r="K3145" s="1492">
        <v>40</v>
      </c>
      <c r="L3145" s="1492"/>
      <c r="M3145" s="1492"/>
    </row>
    <row r="3146" spans="1:13" s="387" customFormat="1" ht="12.75" customHeight="1" x14ac:dyDescent="0.2">
      <c r="A3146" s="1384">
        <v>115</v>
      </c>
      <c r="B3146" s="147"/>
      <c r="C3146" s="1363" t="s">
        <v>620</v>
      </c>
      <c r="D3146" s="1543" t="s">
        <v>2548</v>
      </c>
      <c r="E3146" s="1492">
        <v>3</v>
      </c>
      <c r="F3146" s="1339">
        <v>425</v>
      </c>
      <c r="G3146" s="1396">
        <f t="shared" si="75"/>
        <v>1275</v>
      </c>
      <c r="I3146" s="423"/>
      <c r="K3146" s="1492">
        <v>3</v>
      </c>
      <c r="L3146" s="1492"/>
      <c r="M3146" s="1492"/>
    </row>
    <row r="3147" spans="1:13" s="387" customFormat="1" ht="12.75" customHeight="1" x14ac:dyDescent="0.2">
      <c r="A3147" s="1384">
        <v>116</v>
      </c>
      <c r="B3147" s="147"/>
      <c r="C3147" s="1363" t="s">
        <v>24</v>
      </c>
      <c r="D3147" s="1543" t="s">
        <v>2549</v>
      </c>
      <c r="E3147" s="1492">
        <v>5</v>
      </c>
      <c r="F3147" s="1339">
        <v>46</v>
      </c>
      <c r="G3147" s="1396">
        <f t="shared" si="75"/>
        <v>230</v>
      </c>
      <c r="I3147" s="423"/>
      <c r="K3147" s="1492">
        <v>5</v>
      </c>
      <c r="L3147" s="1492"/>
      <c r="M3147" s="1492"/>
    </row>
    <row r="3148" spans="1:13" s="387" customFormat="1" ht="12.75" customHeight="1" x14ac:dyDescent="0.2">
      <c r="A3148" s="1384">
        <v>117</v>
      </c>
      <c r="B3148" s="147"/>
      <c r="C3148" s="1363" t="s">
        <v>24</v>
      </c>
      <c r="D3148" s="1543" t="s">
        <v>2550</v>
      </c>
      <c r="E3148" s="1492">
        <v>2</v>
      </c>
      <c r="F3148" s="1339">
        <v>46</v>
      </c>
      <c r="G3148" s="1396">
        <f t="shared" si="75"/>
        <v>92</v>
      </c>
      <c r="I3148" s="423"/>
      <c r="K3148" s="1492">
        <v>2</v>
      </c>
      <c r="L3148" s="1492"/>
      <c r="M3148" s="1492"/>
    </row>
    <row r="3149" spans="1:13" s="387" customFormat="1" ht="12.75" customHeight="1" x14ac:dyDescent="0.2">
      <c r="A3149" s="1384">
        <v>118</v>
      </c>
      <c r="B3149" s="147"/>
      <c r="C3149" s="1363" t="s">
        <v>232</v>
      </c>
      <c r="D3149" s="1543" t="s">
        <v>2551</v>
      </c>
      <c r="E3149" s="1357">
        <v>3</v>
      </c>
      <c r="F3149" s="145">
        <v>55</v>
      </c>
      <c r="G3149" s="1396">
        <f t="shared" si="75"/>
        <v>165</v>
      </c>
      <c r="I3149" s="423"/>
      <c r="K3149" s="1357">
        <v>3</v>
      </c>
      <c r="L3149" s="1357"/>
      <c r="M3149" s="1357"/>
    </row>
    <row r="3150" spans="1:13" s="387" customFormat="1" ht="12.75" customHeight="1" x14ac:dyDescent="0.2">
      <c r="A3150" s="1384">
        <v>119</v>
      </c>
      <c r="B3150" s="147"/>
      <c r="C3150" s="1363" t="s">
        <v>227</v>
      </c>
      <c r="D3150" s="1543" t="s">
        <v>2552</v>
      </c>
      <c r="E3150" s="1357">
        <v>10</v>
      </c>
      <c r="F3150" s="145">
        <v>195</v>
      </c>
      <c r="G3150" s="1396">
        <f t="shared" si="75"/>
        <v>1950</v>
      </c>
      <c r="I3150" s="423"/>
      <c r="K3150" s="1357">
        <v>10</v>
      </c>
      <c r="L3150" s="1357"/>
      <c r="M3150" s="1357"/>
    </row>
    <row r="3151" spans="1:13" s="387" customFormat="1" ht="12.75" customHeight="1" x14ac:dyDescent="0.2">
      <c r="A3151" s="1384">
        <v>120</v>
      </c>
      <c r="B3151" s="147"/>
      <c r="C3151" s="1363" t="s">
        <v>227</v>
      </c>
      <c r="D3151" s="1543" t="s">
        <v>2553</v>
      </c>
      <c r="E3151" s="1357">
        <v>100</v>
      </c>
      <c r="F3151" s="145">
        <v>104</v>
      </c>
      <c r="G3151" s="1396">
        <f t="shared" si="75"/>
        <v>10400</v>
      </c>
      <c r="I3151" s="423"/>
      <c r="K3151" s="1357">
        <v>100</v>
      </c>
      <c r="L3151" s="1357"/>
      <c r="M3151" s="1357"/>
    </row>
    <row r="3152" spans="1:13" s="387" customFormat="1" ht="12.75" customHeight="1" x14ac:dyDescent="0.2">
      <c r="A3152" s="1384">
        <v>121</v>
      </c>
      <c r="B3152" s="147"/>
      <c r="C3152" s="1363" t="s">
        <v>24</v>
      </c>
      <c r="D3152" s="1543" t="s">
        <v>2554</v>
      </c>
      <c r="E3152" s="1357">
        <v>35</v>
      </c>
      <c r="F3152" s="145">
        <v>795</v>
      </c>
      <c r="G3152" s="1396">
        <f t="shared" si="75"/>
        <v>27825</v>
      </c>
      <c r="I3152" s="423"/>
      <c r="K3152" s="1357">
        <v>35</v>
      </c>
      <c r="L3152" s="1357"/>
      <c r="M3152" s="1357"/>
    </row>
    <row r="3153" spans="1:13" s="387" customFormat="1" ht="12.75" customHeight="1" x14ac:dyDescent="0.2">
      <c r="A3153" s="1384">
        <v>122</v>
      </c>
      <c r="B3153" s="147"/>
      <c r="C3153" s="1363" t="s">
        <v>620</v>
      </c>
      <c r="D3153" s="1546" t="s">
        <v>2555</v>
      </c>
      <c r="E3153" s="1357">
        <v>15</v>
      </c>
      <c r="F3153" s="145">
        <v>326</v>
      </c>
      <c r="G3153" s="1396">
        <f t="shared" si="75"/>
        <v>4890</v>
      </c>
      <c r="I3153" s="423"/>
      <c r="K3153" s="1357">
        <v>15</v>
      </c>
      <c r="L3153" s="1357"/>
      <c r="M3153" s="1357"/>
    </row>
    <row r="3154" spans="1:13" s="387" customFormat="1" ht="12.75" customHeight="1" x14ac:dyDescent="0.2">
      <c r="A3154" s="1384">
        <v>123</v>
      </c>
      <c r="B3154" s="147"/>
      <c r="C3154" s="1363" t="s">
        <v>24</v>
      </c>
      <c r="D3154" s="1543" t="s">
        <v>2556</v>
      </c>
      <c r="E3154" s="1357">
        <v>6</v>
      </c>
      <c r="F3154" s="145">
        <v>280</v>
      </c>
      <c r="G3154" s="1396">
        <f t="shared" si="75"/>
        <v>1680</v>
      </c>
      <c r="I3154" s="423"/>
      <c r="K3154" s="1357">
        <v>6</v>
      </c>
      <c r="L3154" s="1357"/>
      <c r="M3154" s="1357"/>
    </row>
    <row r="3155" spans="1:13" s="387" customFormat="1" ht="12.75" customHeight="1" x14ac:dyDescent="0.2">
      <c r="A3155" s="1384">
        <v>124</v>
      </c>
      <c r="B3155" s="147"/>
      <c r="C3155" s="1363" t="s">
        <v>620</v>
      </c>
      <c r="D3155" s="1544" t="s">
        <v>2557</v>
      </c>
      <c r="E3155" s="1357">
        <v>20</v>
      </c>
      <c r="F3155" s="145">
        <v>169</v>
      </c>
      <c r="G3155" s="1396">
        <f t="shared" si="75"/>
        <v>3380</v>
      </c>
      <c r="I3155" s="423"/>
      <c r="K3155" s="1357">
        <v>20</v>
      </c>
      <c r="L3155" s="1357"/>
      <c r="M3155" s="1357"/>
    </row>
    <row r="3156" spans="1:13" s="387" customFormat="1" ht="12.75" customHeight="1" x14ac:dyDescent="0.2">
      <c r="A3156" s="1384">
        <v>125</v>
      </c>
      <c r="B3156" s="147"/>
      <c r="C3156" s="1363" t="s">
        <v>700</v>
      </c>
      <c r="D3156" s="1543" t="s">
        <v>2558</v>
      </c>
      <c r="E3156" s="1358">
        <v>150</v>
      </c>
      <c r="F3156" s="152">
        <v>42</v>
      </c>
      <c r="G3156" s="1396">
        <f t="shared" si="75"/>
        <v>6300</v>
      </c>
      <c r="I3156" s="423"/>
      <c r="K3156" s="1358">
        <v>150</v>
      </c>
      <c r="L3156" s="1358"/>
      <c r="M3156" s="1358"/>
    </row>
    <row r="3157" spans="1:13" s="387" customFormat="1" ht="12.75" customHeight="1" x14ac:dyDescent="0.2">
      <c r="A3157" s="1384">
        <v>126</v>
      </c>
      <c r="B3157" s="147"/>
      <c r="C3157" s="1363" t="s">
        <v>700</v>
      </c>
      <c r="D3157" s="1543" t="s">
        <v>2559</v>
      </c>
      <c r="E3157" s="1358">
        <v>25</v>
      </c>
      <c r="F3157" s="152">
        <v>93</v>
      </c>
      <c r="G3157" s="1396">
        <f t="shared" si="75"/>
        <v>2325</v>
      </c>
      <c r="I3157" s="423"/>
      <c r="K3157" s="1358">
        <v>25</v>
      </c>
      <c r="L3157" s="1358"/>
      <c r="M3157" s="1358"/>
    </row>
    <row r="3158" spans="1:13" s="387" customFormat="1" ht="12.75" customHeight="1" x14ac:dyDescent="0.2">
      <c r="A3158" s="1384">
        <v>127</v>
      </c>
      <c r="B3158" s="147"/>
      <c r="C3158" s="1363" t="s">
        <v>24</v>
      </c>
      <c r="D3158" s="1545" t="s">
        <v>2560</v>
      </c>
      <c r="E3158" s="1358">
        <v>3</v>
      </c>
      <c r="F3158" s="152">
        <v>500</v>
      </c>
      <c r="G3158" s="1396">
        <f t="shared" si="75"/>
        <v>1500</v>
      </c>
      <c r="I3158" s="423"/>
      <c r="K3158" s="1358">
        <v>3</v>
      </c>
      <c r="L3158" s="1358"/>
      <c r="M3158" s="1358"/>
    </row>
    <row r="3159" spans="1:13" s="387" customFormat="1" ht="12.75" customHeight="1" x14ac:dyDescent="0.2">
      <c r="A3159" s="1384">
        <v>128</v>
      </c>
      <c r="B3159" s="147"/>
      <c r="C3159" s="1363" t="s">
        <v>672</v>
      </c>
      <c r="D3159" s="1543" t="s">
        <v>2561</v>
      </c>
      <c r="E3159" s="1358">
        <v>7</v>
      </c>
      <c r="F3159" s="1339">
        <v>88</v>
      </c>
      <c r="G3159" s="1396">
        <f t="shared" si="75"/>
        <v>616</v>
      </c>
      <c r="I3159" s="423"/>
      <c r="K3159" s="1358">
        <v>7</v>
      </c>
      <c r="L3159" s="1358"/>
      <c r="M3159" s="1358"/>
    </row>
    <row r="3160" spans="1:13" x14ac:dyDescent="0.2">
      <c r="A3160" s="1384"/>
      <c r="B3160" s="147"/>
      <c r="C3160" s="1363"/>
      <c r="D3160" s="1539"/>
      <c r="E3160" s="1502"/>
      <c r="F3160" s="1339"/>
      <c r="G3160" s="1396"/>
    </row>
    <row r="3161" spans="1:13" x14ac:dyDescent="0.2">
      <c r="A3161" s="1384"/>
      <c r="B3161" s="147"/>
      <c r="C3161" s="1363"/>
      <c r="D3161" s="104"/>
      <c r="E3161" s="1358"/>
      <c r="F3161" s="1339"/>
      <c r="G3161" s="1396"/>
    </row>
    <row r="3162" spans="1:13" x14ac:dyDescent="0.2">
      <c r="A3162" s="1384"/>
      <c r="B3162" s="147"/>
      <c r="C3162" s="1363"/>
      <c r="D3162" s="1539"/>
      <c r="E3162" s="1358"/>
      <c r="F3162" s="1339"/>
      <c r="G3162" s="1396"/>
    </row>
    <row r="3163" spans="1:13" x14ac:dyDescent="0.2">
      <c r="A3163" s="1384"/>
      <c r="B3163" s="147"/>
      <c r="C3163" s="1363"/>
      <c r="D3163" s="1539"/>
      <c r="E3163" s="1358"/>
      <c r="F3163" s="1339"/>
      <c r="G3163" s="1396"/>
    </row>
    <row r="3164" spans="1:13" x14ac:dyDescent="0.2">
      <c r="A3164" s="1384"/>
      <c r="B3164" s="147"/>
      <c r="C3164" s="1363"/>
      <c r="D3164" s="1539"/>
      <c r="E3164" s="1358"/>
      <c r="F3164" s="1339"/>
      <c r="G3164" s="1396"/>
    </row>
    <row r="3165" spans="1:13" x14ac:dyDescent="0.2">
      <c r="A3165" s="1384"/>
      <c r="B3165" s="147"/>
      <c r="C3165" s="1363"/>
      <c r="D3165" s="1539"/>
      <c r="E3165" s="1502"/>
      <c r="F3165" s="1339"/>
      <c r="G3165" s="1396"/>
    </row>
    <row r="3166" spans="1:13" x14ac:dyDescent="0.2">
      <c r="A3166" s="1384"/>
      <c r="B3166" s="147"/>
      <c r="C3166" s="1363"/>
      <c r="D3166" s="1539"/>
      <c r="E3166" s="1502"/>
      <c r="F3166" s="1339"/>
      <c r="G3166" s="1396"/>
    </row>
    <row r="3167" spans="1:13" x14ac:dyDescent="0.2">
      <c r="A3167" s="1384"/>
      <c r="B3167" s="147"/>
      <c r="C3167" s="1363"/>
      <c r="D3167" s="1539"/>
      <c r="E3167" s="1502"/>
      <c r="F3167" s="1339"/>
      <c r="G3167" s="1396"/>
    </row>
    <row r="3168" spans="1:13" x14ac:dyDescent="0.2">
      <c r="A3168" s="1384"/>
      <c r="B3168" s="1491"/>
      <c r="C3168" s="1363"/>
      <c r="D3168" s="1539"/>
      <c r="E3168" s="1492"/>
      <c r="F3168" s="1339"/>
      <c r="G3168" s="1396"/>
    </row>
    <row r="3169" spans="1:13" x14ac:dyDescent="0.2">
      <c r="A3169" s="1384"/>
      <c r="B3169" s="1491"/>
      <c r="C3169" s="1363"/>
      <c r="D3169" s="1539"/>
      <c r="E3169" s="1492"/>
      <c r="F3169" s="1339"/>
      <c r="G3169" s="1396"/>
    </row>
    <row r="3170" spans="1:13" x14ac:dyDescent="0.2">
      <c r="A3170" s="1490"/>
      <c r="B3170" s="1491"/>
      <c r="C3170" s="1363"/>
      <c r="D3170" s="104"/>
      <c r="E3170" s="1492"/>
      <c r="F3170" s="1339"/>
      <c r="G3170" s="1396"/>
    </row>
    <row r="3171" spans="1:13" ht="13.5" thickBot="1" x14ac:dyDescent="0.25">
      <c r="A3171" s="1444"/>
      <c r="B3171" s="49"/>
      <c r="C3171" s="1445"/>
      <c r="D3171" s="1446"/>
      <c r="E3171" s="1242"/>
      <c r="F3171" s="52" t="s">
        <v>17</v>
      </c>
      <c r="G3171" s="110">
        <f>SUM(G3141:G3167)</f>
        <v>764269</v>
      </c>
    </row>
    <row r="3172" spans="1:13" ht="13.5" thickTop="1" x14ac:dyDescent="0.2">
      <c r="A3172" s="1092" t="s">
        <v>2582</v>
      </c>
      <c r="B3172" s="89"/>
      <c r="C3172" s="1522"/>
      <c r="E3172" s="1243"/>
      <c r="G3172" s="17"/>
    </row>
    <row r="3173" spans="1:13" ht="13.5" thickBot="1" x14ac:dyDescent="0.25">
      <c r="A3173" s="1095"/>
      <c r="B3173" s="90"/>
      <c r="C3173" s="90"/>
      <c r="D3173" s="997"/>
      <c r="E3173" s="1244"/>
      <c r="F3173" s="58"/>
      <c r="G3173" s="59"/>
    </row>
    <row r="3174" spans="1:13" ht="13.5" thickTop="1" x14ac:dyDescent="0.2">
      <c r="A3174" s="3672"/>
      <c r="B3174" s="3413"/>
      <c r="C3174" s="3673"/>
      <c r="D3174" s="998" t="s">
        <v>18</v>
      </c>
      <c r="E3174" s="3674" t="s">
        <v>19</v>
      </c>
      <c r="F3174" s="3413"/>
      <c r="G3174" s="3414"/>
    </row>
    <row r="3175" spans="1:13" x14ac:dyDescent="0.2">
      <c r="A3175" s="3555" t="s">
        <v>20</v>
      </c>
      <c r="B3175" s="3556"/>
      <c r="C3175" s="3557"/>
      <c r="D3175" s="999"/>
      <c r="E3175" s="3402"/>
      <c r="F3175" s="3403"/>
      <c r="G3175" s="3404"/>
    </row>
    <row r="3176" spans="1:13" x14ac:dyDescent="0.2">
      <c r="A3176" s="3555" t="s">
        <v>21</v>
      </c>
      <c r="B3176" s="3556"/>
      <c r="C3176" s="3557"/>
      <c r="D3176" s="1000" t="s">
        <v>85</v>
      </c>
      <c r="E3176" s="3561" t="s">
        <v>25</v>
      </c>
      <c r="F3176" s="3405"/>
      <c r="G3176" s="3406"/>
    </row>
    <row r="3177" spans="1:13" ht="13.5" thickBot="1" x14ac:dyDescent="0.25">
      <c r="A3177" s="1562" t="s">
        <v>22</v>
      </c>
      <c r="B3177" s="1563"/>
      <c r="C3177" s="1564"/>
      <c r="D3177" s="1001" t="s">
        <v>113</v>
      </c>
      <c r="E3177" s="3460" t="s">
        <v>23</v>
      </c>
      <c r="F3177" s="3409"/>
      <c r="G3177" s="3410"/>
      <c r="I3177" s="1561"/>
      <c r="K3177" s="1363"/>
      <c r="L3177" s="1764"/>
      <c r="M3177" s="1764"/>
    </row>
    <row r="3178" spans="1:13" ht="16.5" x14ac:dyDescent="0.25">
      <c r="A3178" s="3697" t="s">
        <v>0</v>
      </c>
      <c r="B3178" s="3698"/>
      <c r="C3178" s="3698"/>
      <c r="D3178" s="3698"/>
      <c r="E3178" s="3698"/>
      <c r="F3178" s="3698"/>
      <c r="G3178" s="3699"/>
    </row>
    <row r="3179" spans="1:13" x14ac:dyDescent="0.2">
      <c r="A3179" s="3700" t="s">
        <v>1</v>
      </c>
      <c r="B3179" s="3701"/>
      <c r="C3179" s="3701"/>
      <c r="D3179" s="3701"/>
      <c r="E3179" s="3701"/>
      <c r="F3179" s="3701"/>
      <c r="G3179" s="3702"/>
    </row>
    <row r="3180" spans="1:13" x14ac:dyDescent="0.2">
      <c r="A3180" s="3703" t="s">
        <v>2</v>
      </c>
      <c r="B3180" s="3704"/>
      <c r="C3180" s="3704"/>
      <c r="D3180" s="3704"/>
      <c r="E3180" s="3704"/>
      <c r="F3180" s="3704"/>
      <c r="G3180" s="3705"/>
    </row>
    <row r="3181" spans="1:13" x14ac:dyDescent="0.2">
      <c r="A3181" s="1097"/>
      <c r="B3181" s="853"/>
      <c r="C3181" s="1557"/>
      <c r="D3181" s="1009"/>
      <c r="E3181" s="1245"/>
      <c r="F3181" s="855"/>
      <c r="G3181" s="856" t="s">
        <v>3</v>
      </c>
    </row>
    <row r="3182" spans="1:13" x14ac:dyDescent="0.2">
      <c r="A3182" s="1098" t="s">
        <v>4</v>
      </c>
      <c r="B3182" s="857"/>
      <c r="C3182" s="858" t="s">
        <v>77</v>
      </c>
      <c r="D3182" s="1010"/>
      <c r="E3182" s="1734" t="s">
        <v>2870</v>
      </c>
      <c r="F3182" s="1791"/>
      <c r="G3182" s="860" t="s">
        <v>2869</v>
      </c>
      <c r="I3182"/>
    </row>
    <row r="3183" spans="1:13" x14ac:dyDescent="0.2">
      <c r="A3183" s="1099" t="s">
        <v>6</v>
      </c>
      <c r="B3183" s="861"/>
      <c r="C3183" s="862"/>
      <c r="D3183" s="1011"/>
      <c r="E3183" s="3706"/>
      <c r="F3183" s="3707"/>
      <c r="G3183" s="864"/>
      <c r="I3183"/>
    </row>
    <row r="3184" spans="1:13" x14ac:dyDescent="0.2">
      <c r="A3184" s="1100" t="s">
        <v>7</v>
      </c>
      <c r="B3184" s="865"/>
      <c r="C3184" s="865"/>
      <c r="D3184" s="1012"/>
      <c r="E3184" s="1736" t="s">
        <v>8</v>
      </c>
      <c r="F3184" s="1792"/>
      <c r="G3184" s="864" t="s">
        <v>9</v>
      </c>
      <c r="I3184"/>
    </row>
    <row r="3185" spans="1:9" x14ac:dyDescent="0.2">
      <c r="A3185" s="1097"/>
      <c r="B3185" s="853"/>
      <c r="C3185" s="1557"/>
      <c r="D3185" s="1013"/>
      <c r="E3185" s="3708"/>
      <c r="F3185" s="3709"/>
      <c r="G3185" s="867"/>
      <c r="I3185"/>
    </row>
    <row r="3186" spans="1:9" ht="26.25" thickBot="1" x14ac:dyDescent="0.25">
      <c r="A3186" s="1101" t="s">
        <v>10</v>
      </c>
      <c r="B3186" s="868" t="s">
        <v>11</v>
      </c>
      <c r="C3186" s="869" t="s">
        <v>12</v>
      </c>
      <c r="D3186" s="870" t="s">
        <v>13</v>
      </c>
      <c r="E3186" s="871" t="s">
        <v>14</v>
      </c>
      <c r="F3186" s="872" t="s">
        <v>15</v>
      </c>
      <c r="G3186" s="873" t="s">
        <v>16</v>
      </c>
      <c r="I3186"/>
    </row>
    <row r="3187" spans="1:9" ht="13.5" thickTop="1" x14ac:dyDescent="0.2">
      <c r="A3187" s="1096">
        <v>1</v>
      </c>
      <c r="B3187" s="822"/>
      <c r="C3187" s="1032" t="s">
        <v>1700</v>
      </c>
      <c r="D3187" s="1587" t="s">
        <v>2688</v>
      </c>
      <c r="E3187" s="823">
        <v>1</v>
      </c>
      <c r="F3187" s="269">
        <v>2350</v>
      </c>
      <c r="G3187" s="825">
        <f>F3187*E3187</f>
        <v>2350</v>
      </c>
      <c r="I3187"/>
    </row>
    <row r="3188" spans="1:9" ht="12.75" customHeight="1" x14ac:dyDescent="0.2">
      <c r="A3188" s="1096">
        <v>2</v>
      </c>
      <c r="B3188" s="822"/>
      <c r="C3188" s="1032" t="s">
        <v>227</v>
      </c>
      <c r="D3188" s="1588" t="s">
        <v>2689</v>
      </c>
      <c r="E3188" s="823">
        <v>2</v>
      </c>
      <c r="F3188" s="885">
        <v>431</v>
      </c>
      <c r="G3188" s="825">
        <f t="shared" ref="G3188:G3194" si="76">F3188*E3188</f>
        <v>862</v>
      </c>
      <c r="I3188"/>
    </row>
    <row r="3189" spans="1:9" x14ac:dyDescent="0.2">
      <c r="A3189" s="1096">
        <v>3</v>
      </c>
      <c r="B3189" s="828"/>
      <c r="C3189" s="1032" t="s">
        <v>227</v>
      </c>
      <c r="D3189" s="1588" t="s">
        <v>2690</v>
      </c>
      <c r="E3189" s="851">
        <v>2</v>
      </c>
      <c r="F3189" s="820">
        <v>431</v>
      </c>
      <c r="G3189" s="825">
        <f t="shared" si="76"/>
        <v>862</v>
      </c>
      <c r="I3189"/>
    </row>
    <row r="3190" spans="1:9" ht="16.5" x14ac:dyDescent="0.2">
      <c r="A3190" s="1096">
        <v>4</v>
      </c>
      <c r="B3190" s="828"/>
      <c r="C3190" s="1032" t="s">
        <v>227</v>
      </c>
      <c r="D3190" s="1588" t="s">
        <v>2691</v>
      </c>
      <c r="E3190" s="1252">
        <v>2</v>
      </c>
      <c r="F3190" s="820">
        <v>431</v>
      </c>
      <c r="G3190" s="825">
        <f t="shared" si="76"/>
        <v>862</v>
      </c>
      <c r="I3190"/>
    </row>
    <row r="3191" spans="1:9" ht="16.5" x14ac:dyDescent="0.2">
      <c r="A3191" s="1096">
        <v>5</v>
      </c>
      <c r="B3191" s="828"/>
      <c r="C3191" s="1032" t="s">
        <v>227</v>
      </c>
      <c r="D3191" s="1588" t="s">
        <v>2692</v>
      </c>
      <c r="E3191" s="1252">
        <v>50</v>
      </c>
      <c r="F3191" s="820">
        <v>1180</v>
      </c>
      <c r="G3191" s="825">
        <f t="shared" si="76"/>
        <v>59000</v>
      </c>
      <c r="I3191"/>
    </row>
    <row r="3192" spans="1:9" ht="16.5" x14ac:dyDescent="0.2">
      <c r="A3192" s="1096">
        <v>6</v>
      </c>
      <c r="B3192" s="828"/>
      <c r="C3192" s="1032" t="s">
        <v>620</v>
      </c>
      <c r="D3192" s="1587" t="s">
        <v>2693</v>
      </c>
      <c r="E3192" s="1252">
        <v>3</v>
      </c>
      <c r="F3192" s="820">
        <v>445</v>
      </c>
      <c r="G3192" s="825">
        <f t="shared" si="76"/>
        <v>1335</v>
      </c>
      <c r="I3192"/>
    </row>
    <row r="3193" spans="1:9" ht="16.5" x14ac:dyDescent="0.2">
      <c r="A3193" s="1096">
        <v>7</v>
      </c>
      <c r="B3193" s="828"/>
      <c r="C3193" s="1032" t="s">
        <v>24</v>
      </c>
      <c r="D3193" s="1587" t="s">
        <v>2694</v>
      </c>
      <c r="E3193" s="1252">
        <v>1</v>
      </c>
      <c r="F3193" s="820">
        <v>445</v>
      </c>
      <c r="G3193" s="825">
        <f t="shared" si="76"/>
        <v>445</v>
      </c>
      <c r="I3193"/>
    </row>
    <row r="3194" spans="1:9" x14ac:dyDescent="0.2">
      <c r="A3194" s="1096">
        <v>8</v>
      </c>
      <c r="B3194" s="828"/>
      <c r="C3194" s="1032" t="s">
        <v>24</v>
      </c>
      <c r="D3194" s="1587" t="s">
        <v>2695</v>
      </c>
      <c r="E3194" s="823">
        <v>3</v>
      </c>
      <c r="F3194" s="820">
        <v>745</v>
      </c>
      <c r="G3194" s="825">
        <f t="shared" si="76"/>
        <v>2235</v>
      </c>
      <c r="I3194"/>
    </row>
    <row r="3195" spans="1:9" x14ac:dyDescent="0.2">
      <c r="A3195" s="1096"/>
      <c r="B3195" s="828"/>
      <c r="C3195" s="1032"/>
      <c r="D3195" s="1033"/>
      <c r="E3195" s="827"/>
      <c r="F3195" s="820"/>
      <c r="G3195" s="825"/>
      <c r="I3195"/>
    </row>
    <row r="3196" spans="1:9" x14ac:dyDescent="0.2">
      <c r="A3196" s="1096"/>
      <c r="B3196" s="828"/>
      <c r="C3196" s="1032"/>
      <c r="D3196" s="1033"/>
      <c r="E3196" s="823"/>
      <c r="F3196" s="820"/>
      <c r="G3196" s="825"/>
      <c r="I3196"/>
    </row>
    <row r="3197" spans="1:9" x14ac:dyDescent="0.2">
      <c r="A3197" s="1096"/>
      <c r="B3197" s="828"/>
      <c r="C3197" s="1032"/>
      <c r="D3197" s="1033"/>
      <c r="E3197" s="823"/>
      <c r="F3197" s="820"/>
      <c r="G3197" s="825"/>
      <c r="I3197"/>
    </row>
    <row r="3198" spans="1:9" x14ac:dyDescent="0.2">
      <c r="A3198" s="1096"/>
      <c r="B3198" s="828"/>
      <c r="C3198" s="1032"/>
      <c r="D3198" s="1033"/>
      <c r="E3198" s="823"/>
      <c r="F3198" s="820"/>
      <c r="G3198" s="825"/>
      <c r="I3198"/>
    </row>
    <row r="3199" spans="1:9" x14ac:dyDescent="0.2">
      <c r="A3199" s="1096"/>
      <c r="B3199" s="828"/>
      <c r="C3199" s="1032"/>
      <c r="D3199" s="1033"/>
      <c r="E3199" s="823"/>
      <c r="F3199" s="820"/>
      <c r="G3199" s="825"/>
      <c r="I3199"/>
    </row>
    <row r="3200" spans="1:9" x14ac:dyDescent="0.2">
      <c r="A3200" s="1096"/>
      <c r="B3200" s="828"/>
      <c r="C3200" s="1032"/>
      <c r="D3200" s="1033"/>
      <c r="E3200" s="823"/>
      <c r="F3200" s="820"/>
      <c r="G3200" s="825"/>
      <c r="I3200"/>
    </row>
    <row r="3201" spans="1:12" x14ac:dyDescent="0.2">
      <c r="A3201" s="1096"/>
      <c r="B3201" s="828"/>
      <c r="C3201" s="1032"/>
      <c r="D3201" s="1033"/>
      <c r="E3201" s="823"/>
      <c r="F3201" s="820"/>
      <c r="G3201" s="825"/>
      <c r="I3201"/>
    </row>
    <row r="3202" spans="1:12" x14ac:dyDescent="0.2">
      <c r="A3202" s="1096"/>
      <c r="B3202" s="828"/>
      <c r="C3202" s="1032"/>
      <c r="D3202" s="1033"/>
      <c r="E3202" s="823"/>
      <c r="F3202" s="820"/>
      <c r="G3202" s="825"/>
      <c r="I3202"/>
    </row>
    <row r="3203" spans="1:12" x14ac:dyDescent="0.2">
      <c r="A3203" s="1096"/>
      <c r="B3203" s="828"/>
      <c r="C3203" s="1032"/>
      <c r="D3203" s="1033"/>
      <c r="E3203" s="823"/>
      <c r="F3203" s="820"/>
      <c r="G3203" s="825"/>
      <c r="I3203"/>
    </row>
    <row r="3204" spans="1:12" x14ac:dyDescent="0.2">
      <c r="A3204" s="1096"/>
      <c r="B3204" s="828"/>
      <c r="C3204" s="1032"/>
      <c r="D3204" s="1033"/>
      <c r="E3204" s="823"/>
      <c r="F3204" s="820"/>
      <c r="G3204" s="825"/>
      <c r="I3204"/>
      <c r="K3204" s="823">
        <v>2</v>
      </c>
      <c r="L3204" s="269">
        <v>2350</v>
      </c>
    </row>
    <row r="3205" spans="1:12" x14ac:dyDescent="0.2">
      <c r="A3205" s="1096"/>
      <c r="B3205" s="828"/>
      <c r="C3205" s="1032"/>
      <c r="D3205" s="852"/>
      <c r="E3205" s="823"/>
      <c r="F3205" s="831"/>
      <c r="G3205" s="825"/>
      <c r="I3205"/>
      <c r="K3205" s="823">
        <v>2</v>
      </c>
      <c r="L3205" s="885">
        <v>2835</v>
      </c>
    </row>
    <row r="3206" spans="1:12" x14ac:dyDescent="0.2">
      <c r="A3206" s="1096"/>
      <c r="B3206" s="828"/>
      <c r="C3206" s="835"/>
      <c r="D3206" s="852"/>
      <c r="E3206" s="823"/>
      <c r="F3206" s="831"/>
      <c r="G3206" s="825"/>
      <c r="I3206"/>
      <c r="K3206" s="823">
        <v>2</v>
      </c>
      <c r="L3206" s="885">
        <v>1615</v>
      </c>
    </row>
    <row r="3207" spans="1:12" x14ac:dyDescent="0.2">
      <c r="A3207" s="1096"/>
      <c r="B3207" s="828"/>
      <c r="C3207" s="835"/>
      <c r="D3207" s="852"/>
      <c r="E3207" s="823"/>
      <c r="F3207" s="831"/>
      <c r="G3207" s="825"/>
      <c r="I3207"/>
      <c r="K3207" s="823">
        <v>2</v>
      </c>
      <c r="L3207" s="885">
        <v>1615</v>
      </c>
    </row>
    <row r="3208" spans="1:12" x14ac:dyDescent="0.2">
      <c r="A3208" s="1096"/>
      <c r="B3208" s="828"/>
      <c r="C3208" s="835"/>
      <c r="D3208" s="852"/>
      <c r="E3208" s="823"/>
      <c r="F3208" s="831"/>
      <c r="G3208" s="825"/>
      <c r="I3208"/>
      <c r="K3208" s="823">
        <v>2</v>
      </c>
      <c r="L3208" s="885">
        <v>1615</v>
      </c>
    </row>
    <row r="3209" spans="1:12" x14ac:dyDescent="0.2">
      <c r="A3209" s="1096"/>
      <c r="B3209" s="828"/>
      <c r="C3209" s="835"/>
      <c r="D3209" s="852"/>
      <c r="E3209" s="823"/>
      <c r="F3209" s="831"/>
      <c r="G3209" s="825"/>
      <c r="I3209"/>
      <c r="K3209" s="823">
        <v>2</v>
      </c>
      <c r="L3209" s="885">
        <v>431</v>
      </c>
    </row>
    <row r="3210" spans="1:12" x14ac:dyDescent="0.2">
      <c r="A3210" s="1096"/>
      <c r="B3210" s="828"/>
      <c r="C3210" s="835"/>
      <c r="D3210" s="852"/>
      <c r="E3210" s="823"/>
      <c r="F3210" s="831"/>
      <c r="G3210" s="825"/>
      <c r="I3210"/>
      <c r="K3210" s="851">
        <v>2</v>
      </c>
      <c r="L3210" s="820">
        <v>431</v>
      </c>
    </row>
    <row r="3211" spans="1:12" ht="16.5" x14ac:dyDescent="0.2">
      <c r="A3211" s="1096"/>
      <c r="B3211" s="828"/>
      <c r="C3211" s="835"/>
      <c r="D3211" s="852"/>
      <c r="E3211" s="823"/>
      <c r="F3211" s="831"/>
      <c r="G3211" s="825"/>
      <c r="I3211"/>
      <c r="K3211" s="1252">
        <v>2</v>
      </c>
      <c r="L3211" s="820">
        <v>431</v>
      </c>
    </row>
    <row r="3212" spans="1:12" ht="16.5" x14ac:dyDescent="0.2">
      <c r="A3212" s="1096"/>
      <c r="B3212" s="828"/>
      <c r="C3212" s="1032"/>
      <c r="D3212" s="1033"/>
      <c r="E3212" s="823"/>
      <c r="F3212" s="831"/>
      <c r="G3212" s="825"/>
      <c r="I3212"/>
      <c r="K3212" s="1252">
        <v>50</v>
      </c>
      <c r="L3212" s="820">
        <v>1180</v>
      </c>
    </row>
    <row r="3213" spans="1:12" ht="16.5" x14ac:dyDescent="0.2">
      <c r="A3213" s="1096"/>
      <c r="B3213" s="828"/>
      <c r="C3213" s="1032"/>
      <c r="D3213" s="1045"/>
      <c r="E3213" s="823"/>
      <c r="F3213" s="831"/>
      <c r="G3213" s="825"/>
      <c r="I3213"/>
      <c r="K3213" s="1252">
        <v>1</v>
      </c>
      <c r="L3213" s="820">
        <v>1064</v>
      </c>
    </row>
    <row r="3214" spans="1:12" ht="16.5" x14ac:dyDescent="0.2">
      <c r="A3214" s="1096"/>
      <c r="B3214" s="828"/>
      <c r="C3214" s="1032"/>
      <c r="D3214" s="1045"/>
      <c r="E3214" s="823"/>
      <c r="F3214" s="831"/>
      <c r="G3214" s="825"/>
      <c r="I3214"/>
      <c r="K3214" s="1252">
        <v>5</v>
      </c>
      <c r="L3214" s="820">
        <v>445</v>
      </c>
    </row>
    <row r="3215" spans="1:12" ht="16.5" x14ac:dyDescent="0.2">
      <c r="A3215" s="1096"/>
      <c r="B3215" s="828"/>
      <c r="C3215" s="1032"/>
      <c r="D3215" s="1033"/>
      <c r="E3215" s="823"/>
      <c r="F3215" s="840"/>
      <c r="G3215" s="825"/>
      <c r="I3215"/>
      <c r="K3215" s="1252">
        <v>1</v>
      </c>
      <c r="L3215" s="820">
        <v>445</v>
      </c>
    </row>
    <row r="3216" spans="1:12" x14ac:dyDescent="0.2">
      <c r="A3216" s="1096"/>
      <c r="B3216" s="1221"/>
      <c r="C3216" s="1222"/>
      <c r="D3216" s="1223"/>
      <c r="E3216" s="1224"/>
      <c r="F3216" s="840"/>
      <c r="G3216" s="825"/>
      <c r="I3216"/>
      <c r="K3216" s="823">
        <v>3</v>
      </c>
      <c r="L3216" s="820">
        <v>745</v>
      </c>
    </row>
    <row r="3217" spans="1:12" ht="13.5" thickBot="1" x14ac:dyDescent="0.25">
      <c r="A3217" s="1096"/>
      <c r="B3217" s="874"/>
      <c r="C3217" s="875"/>
      <c r="D3217" s="1014"/>
      <c r="E3217" s="1249"/>
      <c r="F3217" s="876" t="s">
        <v>986</v>
      </c>
      <c r="G3217" s="877">
        <f>SUM(G3187:G3216)</f>
        <v>67951</v>
      </c>
      <c r="I3217"/>
      <c r="K3217" s="827"/>
      <c r="L3217" s="820"/>
    </row>
    <row r="3218" spans="1:12" ht="13.5" thickTop="1" x14ac:dyDescent="0.2">
      <c r="A3218" s="1099" t="s">
        <v>997</v>
      </c>
      <c r="B3218" s="878"/>
      <c r="C3218" s="1556"/>
      <c r="D3218" s="1015"/>
      <c r="E3218" s="1250"/>
      <c r="F3218" s="879"/>
      <c r="G3218" s="864"/>
      <c r="I3218"/>
    </row>
    <row r="3219" spans="1:12" ht="13.5" thickBot="1" x14ac:dyDescent="0.25">
      <c r="A3219" s="1102"/>
      <c r="B3219" s="880"/>
      <c r="C3219" s="880" t="s">
        <v>2717</v>
      </c>
      <c r="D3219" s="1016"/>
      <c r="E3219" s="1251"/>
      <c r="F3219" s="881"/>
      <c r="G3219" s="882"/>
      <c r="I3219"/>
    </row>
    <row r="3220" spans="1:12" ht="13.5" thickTop="1" x14ac:dyDescent="0.2">
      <c r="A3220" s="3710"/>
      <c r="B3220" s="3711"/>
      <c r="C3220" s="3711"/>
      <c r="D3220" s="1017" t="s">
        <v>18</v>
      </c>
      <c r="E3220" s="3712" t="s">
        <v>19</v>
      </c>
      <c r="F3220" s="3712"/>
      <c r="G3220" s="3713"/>
      <c r="I3220"/>
    </row>
    <row r="3221" spans="1:12" x14ac:dyDescent="0.2">
      <c r="A3221" s="3689" t="s">
        <v>20</v>
      </c>
      <c r="B3221" s="3690"/>
      <c r="C3221" s="3690"/>
      <c r="D3221" s="1018"/>
      <c r="E3221" s="3714"/>
      <c r="F3221" s="3715"/>
      <c r="G3221" s="3716"/>
      <c r="I3221"/>
    </row>
    <row r="3222" spans="1:12" x14ac:dyDescent="0.2">
      <c r="A3222" s="3689" t="s">
        <v>21</v>
      </c>
      <c r="B3222" s="3690"/>
      <c r="C3222" s="3690"/>
      <c r="D3222" s="1019" t="s">
        <v>85</v>
      </c>
      <c r="E3222" s="3691" t="s">
        <v>25</v>
      </c>
      <c r="F3222" s="3691"/>
      <c r="G3222" s="3692"/>
      <c r="I3222"/>
    </row>
    <row r="3223" spans="1:12" ht="13.5" thickBot="1" x14ac:dyDescent="0.25">
      <c r="A3223" s="3693" t="s">
        <v>22</v>
      </c>
      <c r="B3223" s="3694"/>
      <c r="C3223" s="3694"/>
      <c r="D3223" s="1020" t="s">
        <v>113</v>
      </c>
      <c r="E3223" s="3695" t="s">
        <v>23</v>
      </c>
      <c r="F3223" s="3695"/>
      <c r="G3223" s="3696"/>
      <c r="I3223"/>
    </row>
    <row r="3224" spans="1:12" ht="16.5" x14ac:dyDescent="0.25">
      <c r="A3224" s="3697" t="s">
        <v>0</v>
      </c>
      <c r="B3224" s="3698"/>
      <c r="C3224" s="3698"/>
      <c r="D3224" s="3698"/>
      <c r="E3224" s="3698"/>
      <c r="F3224" s="3698"/>
      <c r="G3224" s="3699"/>
      <c r="I3224"/>
    </row>
    <row r="3225" spans="1:12" x14ac:dyDescent="0.2">
      <c r="A3225" s="3700" t="s">
        <v>1</v>
      </c>
      <c r="B3225" s="3701"/>
      <c r="C3225" s="3701"/>
      <c r="D3225" s="3701"/>
      <c r="E3225" s="3701"/>
      <c r="F3225" s="3701"/>
      <c r="G3225" s="3702"/>
      <c r="I3225"/>
    </row>
    <row r="3226" spans="1:12" x14ac:dyDescent="0.2">
      <c r="A3226" s="3703" t="s">
        <v>2</v>
      </c>
      <c r="B3226" s="3704"/>
      <c r="C3226" s="3704"/>
      <c r="D3226" s="3704"/>
      <c r="E3226" s="3704"/>
      <c r="F3226" s="3704"/>
      <c r="G3226" s="3705"/>
      <c r="I3226"/>
    </row>
    <row r="3227" spans="1:12" x14ac:dyDescent="0.2">
      <c r="A3227" s="1097"/>
      <c r="B3227" s="853"/>
      <c r="C3227" s="1557"/>
      <c r="D3227" s="1009"/>
      <c r="E3227" s="1245"/>
      <c r="F3227" s="855"/>
      <c r="G3227" s="856" t="s">
        <v>3</v>
      </c>
      <c r="I3227"/>
    </row>
    <row r="3228" spans="1:12" x14ac:dyDescent="0.2">
      <c r="A3228" s="1098" t="s">
        <v>4</v>
      </c>
      <c r="B3228" s="857"/>
      <c r="C3228" s="858" t="s">
        <v>77</v>
      </c>
      <c r="D3228" s="1010"/>
      <c r="E3228" s="1734" t="s">
        <v>2816</v>
      </c>
      <c r="F3228" s="859"/>
      <c r="G3228" s="860" t="s">
        <v>2817</v>
      </c>
      <c r="I3228"/>
    </row>
    <row r="3229" spans="1:12" x14ac:dyDescent="0.2">
      <c r="A3229" s="1099" t="s">
        <v>6</v>
      </c>
      <c r="B3229" s="861"/>
      <c r="C3229" s="862"/>
      <c r="D3229" s="1011"/>
      <c r="E3229" s="3717"/>
      <c r="F3229" s="3718"/>
      <c r="G3229" s="864"/>
      <c r="I3229"/>
    </row>
    <row r="3230" spans="1:12" x14ac:dyDescent="0.2">
      <c r="A3230" s="1100" t="s">
        <v>7</v>
      </c>
      <c r="B3230" s="865"/>
      <c r="C3230" s="865"/>
      <c r="D3230" s="1015"/>
      <c r="E3230" s="1736" t="s">
        <v>8</v>
      </c>
      <c r="F3230" s="866"/>
      <c r="G3230" s="864" t="s">
        <v>9</v>
      </c>
    </row>
    <row r="3231" spans="1:12" x14ac:dyDescent="0.2">
      <c r="A3231" s="1097"/>
      <c r="B3231" s="853"/>
      <c r="C3231" s="1557"/>
      <c r="D3231" s="1013"/>
      <c r="E3231" s="3708"/>
      <c r="F3231" s="3709"/>
      <c r="G3231" s="867"/>
    </row>
    <row r="3232" spans="1:12" ht="26.25" thickBot="1" x14ac:dyDescent="0.25">
      <c r="A3232" s="1101" t="s">
        <v>10</v>
      </c>
      <c r="B3232" s="868" t="s">
        <v>11</v>
      </c>
      <c r="C3232" s="869" t="s">
        <v>12</v>
      </c>
      <c r="D3232" s="870" t="s">
        <v>13</v>
      </c>
      <c r="E3232" s="871" t="s">
        <v>14</v>
      </c>
      <c r="F3232" s="872" t="s">
        <v>15</v>
      </c>
      <c r="G3232" s="873" t="s">
        <v>16</v>
      </c>
    </row>
    <row r="3233" spans="1:9" ht="13.5" thickTop="1" x14ac:dyDescent="0.2">
      <c r="A3233" s="1096">
        <v>1</v>
      </c>
      <c r="B3233" s="822"/>
      <c r="C3233" s="1593" t="s">
        <v>305</v>
      </c>
      <c r="D3233" s="1598" t="s">
        <v>2696</v>
      </c>
      <c r="E3233" s="1604">
        <v>2</v>
      </c>
      <c r="F3233" s="1077">
        <v>34500</v>
      </c>
      <c r="G3233" s="825">
        <f>F3233*E3233</f>
        <v>69000</v>
      </c>
    </row>
    <row r="3234" spans="1:9" x14ac:dyDescent="0.2">
      <c r="A3234" s="1096">
        <v>2</v>
      </c>
      <c r="B3234" s="822"/>
      <c r="C3234" s="1593" t="s">
        <v>59</v>
      </c>
      <c r="D3234" s="981" t="s">
        <v>2697</v>
      </c>
      <c r="E3234" s="1531">
        <v>5</v>
      </c>
      <c r="F3234" s="1603">
        <v>1020</v>
      </c>
      <c r="G3234" s="825">
        <f t="shared" ref="G3234:G3257" si="77">F3234*E3234</f>
        <v>5100</v>
      </c>
    </row>
    <row r="3235" spans="1:9" x14ac:dyDescent="0.2">
      <c r="A3235" s="1096">
        <v>3</v>
      </c>
      <c r="B3235" s="822"/>
      <c r="C3235" s="1594" t="s">
        <v>60</v>
      </c>
      <c r="D3235" s="981" t="s">
        <v>3011</v>
      </c>
      <c r="E3235" s="1531">
        <v>1</v>
      </c>
      <c r="F3235" s="1603">
        <v>600</v>
      </c>
      <c r="G3235" s="825">
        <f t="shared" si="77"/>
        <v>600</v>
      </c>
      <c r="I3235" s="1879"/>
    </row>
    <row r="3236" spans="1:9" x14ac:dyDescent="0.2">
      <c r="A3236" s="1096">
        <v>4</v>
      </c>
      <c r="B3236" s="822"/>
      <c r="C3236" s="1594" t="s">
        <v>24</v>
      </c>
      <c r="D3236" s="1599" t="s">
        <v>2698</v>
      </c>
      <c r="E3236" s="1531">
        <v>1</v>
      </c>
      <c r="F3236" s="1603">
        <v>10800</v>
      </c>
      <c r="G3236" s="825">
        <f t="shared" si="77"/>
        <v>10800</v>
      </c>
    </row>
    <row r="3237" spans="1:9" x14ac:dyDescent="0.2">
      <c r="A3237" s="1096">
        <v>5</v>
      </c>
      <c r="B3237" s="822"/>
      <c r="C3237" s="1594" t="s">
        <v>59</v>
      </c>
      <c r="D3237" s="981" t="s">
        <v>2699</v>
      </c>
      <c r="E3237" s="1531">
        <v>2</v>
      </c>
      <c r="F3237" s="1603">
        <v>800</v>
      </c>
      <c r="G3237" s="825">
        <f t="shared" si="77"/>
        <v>1600</v>
      </c>
    </row>
    <row r="3238" spans="1:9" x14ac:dyDescent="0.2">
      <c r="A3238" s="1096">
        <v>6</v>
      </c>
      <c r="B3238" s="822"/>
      <c r="C3238" s="1594" t="s">
        <v>158</v>
      </c>
      <c r="D3238" s="981" t="s">
        <v>2714</v>
      </c>
      <c r="E3238" s="1531">
        <v>5</v>
      </c>
      <c r="F3238" s="1603">
        <v>1800</v>
      </c>
      <c r="G3238" s="825">
        <f t="shared" si="77"/>
        <v>9000</v>
      </c>
    </row>
    <row r="3239" spans="1:9" x14ac:dyDescent="0.2">
      <c r="A3239" s="1096">
        <v>7</v>
      </c>
      <c r="B3239" s="828"/>
      <c r="C3239" s="1594" t="s">
        <v>158</v>
      </c>
      <c r="D3239" s="981" t="s">
        <v>2715</v>
      </c>
      <c r="E3239" s="1531">
        <v>60</v>
      </c>
      <c r="F3239" s="1346">
        <v>320</v>
      </c>
      <c r="G3239" s="825">
        <f t="shared" si="77"/>
        <v>19200</v>
      </c>
    </row>
    <row r="3240" spans="1:9" x14ac:dyDescent="0.2">
      <c r="A3240" s="1096">
        <v>8</v>
      </c>
      <c r="B3240" s="828"/>
      <c r="C3240" s="1594" t="s">
        <v>59</v>
      </c>
      <c r="D3240" s="981" t="s">
        <v>2700</v>
      </c>
      <c r="E3240" s="1531">
        <v>6</v>
      </c>
      <c r="F3240" s="1346">
        <v>125</v>
      </c>
      <c r="G3240" s="825">
        <f t="shared" si="77"/>
        <v>750</v>
      </c>
    </row>
    <row r="3241" spans="1:9" x14ac:dyDescent="0.2">
      <c r="A3241" s="1096">
        <v>9</v>
      </c>
      <c r="B3241" s="828"/>
      <c r="C3241" s="1593" t="s">
        <v>305</v>
      </c>
      <c r="D3241" s="981" t="s">
        <v>1868</v>
      </c>
      <c r="E3241" s="1531">
        <v>8</v>
      </c>
      <c r="F3241" s="1346">
        <v>480</v>
      </c>
      <c r="G3241" s="825">
        <f t="shared" si="77"/>
        <v>3840</v>
      </c>
    </row>
    <row r="3242" spans="1:9" x14ac:dyDescent="0.2">
      <c r="A3242" s="1096">
        <v>10</v>
      </c>
      <c r="B3242" s="828"/>
      <c r="C3242" s="1593" t="s">
        <v>305</v>
      </c>
      <c r="D3242" s="981" t="s">
        <v>1869</v>
      </c>
      <c r="E3242" s="1531">
        <v>7</v>
      </c>
      <c r="F3242" s="1346">
        <v>480</v>
      </c>
      <c r="G3242" s="825">
        <f t="shared" si="77"/>
        <v>3360</v>
      </c>
    </row>
    <row r="3243" spans="1:9" x14ac:dyDescent="0.2">
      <c r="A3243" s="1096">
        <v>11</v>
      </c>
      <c r="B3243" s="828"/>
      <c r="C3243" s="1593" t="s">
        <v>305</v>
      </c>
      <c r="D3243" s="816" t="s">
        <v>2710</v>
      </c>
      <c r="E3243" s="1531">
        <v>4</v>
      </c>
      <c r="F3243" s="1346">
        <v>10800</v>
      </c>
      <c r="G3243" s="825">
        <f t="shared" si="77"/>
        <v>43200</v>
      </c>
    </row>
    <row r="3244" spans="1:9" x14ac:dyDescent="0.2">
      <c r="A3244" s="1096"/>
      <c r="B3244" s="828"/>
      <c r="C3244" s="1589"/>
      <c r="D3244" s="1600" t="s">
        <v>2711</v>
      </c>
      <c r="E3244" s="1605"/>
      <c r="F3244" s="1346"/>
      <c r="G3244" s="825">
        <f t="shared" si="77"/>
        <v>0</v>
      </c>
      <c r="I3244" s="1553"/>
    </row>
    <row r="3245" spans="1:9" x14ac:dyDescent="0.2">
      <c r="A3245" s="1096">
        <v>12</v>
      </c>
      <c r="B3245" s="828"/>
      <c r="C3245" s="1594" t="s">
        <v>59</v>
      </c>
      <c r="D3245" s="981" t="s">
        <v>2701</v>
      </c>
      <c r="E3245" s="1531">
        <v>5</v>
      </c>
      <c r="F3245" s="1346">
        <v>205</v>
      </c>
      <c r="G3245" s="825">
        <f t="shared" si="77"/>
        <v>1025</v>
      </c>
    </row>
    <row r="3246" spans="1:9" x14ac:dyDescent="0.2">
      <c r="A3246" s="1096">
        <v>13</v>
      </c>
      <c r="B3246" s="828"/>
      <c r="C3246" s="1594" t="s">
        <v>276</v>
      </c>
      <c r="D3246" s="981" t="s">
        <v>2716</v>
      </c>
      <c r="E3246" s="1531">
        <v>2</v>
      </c>
      <c r="F3246" s="1346">
        <v>60</v>
      </c>
      <c r="G3246" s="825">
        <f t="shared" si="77"/>
        <v>120</v>
      </c>
    </row>
    <row r="3247" spans="1:9" x14ac:dyDescent="0.2">
      <c r="A3247" s="1096">
        <v>14</v>
      </c>
      <c r="B3247" s="828"/>
      <c r="C3247" s="1594" t="s">
        <v>227</v>
      </c>
      <c r="D3247" s="1601" t="s">
        <v>2702</v>
      </c>
      <c r="E3247" s="1531">
        <v>1</v>
      </c>
      <c r="F3247" s="1346">
        <v>1280</v>
      </c>
      <c r="G3247" s="825">
        <f t="shared" si="77"/>
        <v>1280</v>
      </c>
    </row>
    <row r="3248" spans="1:9" x14ac:dyDescent="0.2">
      <c r="A3248" s="1096">
        <v>15</v>
      </c>
      <c r="B3248" s="828"/>
      <c r="C3248" s="1594" t="s">
        <v>24</v>
      </c>
      <c r="D3248" s="981" t="s">
        <v>2703</v>
      </c>
      <c r="E3248" s="1531">
        <v>1</v>
      </c>
      <c r="F3248" s="1346">
        <v>6800</v>
      </c>
      <c r="G3248" s="825">
        <f t="shared" si="77"/>
        <v>6800</v>
      </c>
    </row>
    <row r="3249" spans="1:9" x14ac:dyDescent="0.2">
      <c r="A3249" s="1096">
        <v>16</v>
      </c>
      <c r="B3249" s="828"/>
      <c r="C3249" s="1594" t="s">
        <v>276</v>
      </c>
      <c r="D3249" s="816" t="s">
        <v>2708</v>
      </c>
      <c r="E3249" s="1531">
        <v>2</v>
      </c>
      <c r="F3249" s="1346">
        <v>111800</v>
      </c>
      <c r="G3249" s="825">
        <f t="shared" si="77"/>
        <v>223600</v>
      </c>
    </row>
    <row r="3250" spans="1:9" x14ac:dyDescent="0.2">
      <c r="A3250" s="1096"/>
      <c r="B3250" s="828"/>
      <c r="C3250" s="1589"/>
      <c r="D3250" s="1600" t="s">
        <v>2709</v>
      </c>
      <c r="E3250" s="1531"/>
      <c r="F3250" s="1346"/>
      <c r="G3250" s="825">
        <f t="shared" si="77"/>
        <v>0</v>
      </c>
      <c r="I3250" s="1553"/>
    </row>
    <row r="3251" spans="1:9" x14ac:dyDescent="0.2">
      <c r="A3251" s="1096">
        <v>17</v>
      </c>
      <c r="B3251" s="828"/>
      <c r="C3251" s="1594" t="s">
        <v>59</v>
      </c>
      <c r="D3251" s="1007" t="s">
        <v>2712</v>
      </c>
      <c r="E3251" s="1531">
        <v>600</v>
      </c>
      <c r="F3251" s="1346">
        <v>300</v>
      </c>
      <c r="G3251" s="825">
        <f t="shared" si="77"/>
        <v>180000</v>
      </c>
    </row>
    <row r="3252" spans="1:9" x14ac:dyDescent="0.2">
      <c r="A3252" s="1096"/>
      <c r="B3252" s="828"/>
      <c r="C3252" s="1589"/>
      <c r="D3252" s="1303" t="s">
        <v>2713</v>
      </c>
      <c r="E3252" s="1531"/>
      <c r="F3252" s="1346"/>
      <c r="G3252" s="825">
        <f t="shared" si="77"/>
        <v>0</v>
      </c>
      <c r="I3252" s="1553"/>
    </row>
    <row r="3253" spans="1:9" x14ac:dyDescent="0.2">
      <c r="A3253" s="1096">
        <v>18</v>
      </c>
      <c r="B3253" s="828"/>
      <c r="C3253" s="1595" t="s">
        <v>60</v>
      </c>
      <c r="D3253" s="1303" t="s">
        <v>2704</v>
      </c>
      <c r="E3253" s="1531">
        <v>1</v>
      </c>
      <c r="F3253" s="1346">
        <v>2000</v>
      </c>
      <c r="G3253" s="825">
        <f t="shared" si="77"/>
        <v>2000</v>
      </c>
    </row>
    <row r="3254" spans="1:9" x14ac:dyDescent="0.2">
      <c r="A3254" s="1096">
        <v>19</v>
      </c>
      <c r="B3254" s="828"/>
      <c r="C3254" s="1594" t="s">
        <v>59</v>
      </c>
      <c r="D3254" s="1602" t="s">
        <v>2705</v>
      </c>
      <c r="E3254" s="1531">
        <v>6</v>
      </c>
      <c r="F3254" s="906">
        <v>800</v>
      </c>
      <c r="G3254" s="825">
        <f t="shared" si="77"/>
        <v>4800</v>
      </c>
    </row>
    <row r="3255" spans="1:9" x14ac:dyDescent="0.2">
      <c r="A3255" s="1096">
        <v>20</v>
      </c>
      <c r="B3255" s="828"/>
      <c r="C3255" s="1596" t="s">
        <v>59</v>
      </c>
      <c r="D3255" s="1303" t="s">
        <v>1839</v>
      </c>
      <c r="E3255" s="1531">
        <v>4</v>
      </c>
      <c r="F3255" s="906">
        <v>50</v>
      </c>
      <c r="G3255" s="825">
        <f t="shared" si="77"/>
        <v>200</v>
      </c>
    </row>
    <row r="3256" spans="1:9" x14ac:dyDescent="0.2">
      <c r="A3256" s="1096">
        <v>21</v>
      </c>
      <c r="B3256" s="828"/>
      <c r="C3256" s="1596" t="s">
        <v>59</v>
      </c>
      <c r="D3256" s="816" t="s">
        <v>2706</v>
      </c>
      <c r="E3256" s="1531">
        <v>5</v>
      </c>
      <c r="F3256" s="906">
        <v>500</v>
      </c>
      <c r="G3256" s="825">
        <f t="shared" si="77"/>
        <v>2500</v>
      </c>
    </row>
    <row r="3257" spans="1:9" x14ac:dyDescent="0.2">
      <c r="A3257" s="1096">
        <v>22</v>
      </c>
      <c r="B3257" s="828"/>
      <c r="C3257" s="1597" t="s">
        <v>276</v>
      </c>
      <c r="D3257" s="816" t="s">
        <v>2707</v>
      </c>
      <c r="E3257" s="1531">
        <v>5</v>
      </c>
      <c r="F3257" s="906">
        <v>420</v>
      </c>
      <c r="G3257" s="825">
        <f t="shared" si="77"/>
        <v>2100</v>
      </c>
    </row>
    <row r="3258" spans="1:9" x14ac:dyDescent="0.2">
      <c r="A3258" s="1096"/>
      <c r="B3258" s="828"/>
      <c r="C3258" s="1590"/>
      <c r="D3258" s="852"/>
      <c r="E3258" s="1531"/>
      <c r="F3258" s="906"/>
      <c r="G3258" s="825"/>
    </row>
    <row r="3259" spans="1:9" x14ac:dyDescent="0.2">
      <c r="A3259" s="1096"/>
      <c r="B3259" s="828"/>
      <c r="C3259" s="1590"/>
      <c r="D3259" s="852"/>
      <c r="E3259" s="1531"/>
      <c r="F3259" s="906"/>
      <c r="G3259" s="825"/>
    </row>
    <row r="3260" spans="1:9" x14ac:dyDescent="0.2">
      <c r="A3260" s="1096"/>
      <c r="B3260" s="828"/>
      <c r="C3260" s="1790"/>
      <c r="D3260" s="852"/>
      <c r="E3260" s="1531"/>
      <c r="F3260" s="906"/>
      <c r="G3260" s="825"/>
      <c r="I3260" s="1772"/>
    </row>
    <row r="3261" spans="1:9" x14ac:dyDescent="0.2">
      <c r="A3261" s="1096"/>
      <c r="B3261" s="828"/>
      <c r="C3261" s="1589"/>
      <c r="D3261" s="1591"/>
      <c r="E3261" s="1531"/>
      <c r="F3261" s="906"/>
      <c r="G3261" s="825"/>
    </row>
    <row r="3262" spans="1:9" x14ac:dyDescent="0.2">
      <c r="A3262" s="1096"/>
      <c r="B3262" s="828"/>
      <c r="C3262" s="1589"/>
      <c r="D3262" s="1592"/>
      <c r="E3262" s="1531"/>
      <c r="F3262" s="906"/>
      <c r="G3262" s="825"/>
    </row>
    <row r="3263" spans="1:9" x14ac:dyDescent="0.2">
      <c r="A3263" s="1096"/>
      <c r="B3263" s="828"/>
      <c r="C3263" s="1589"/>
      <c r="D3263" s="1592"/>
      <c r="E3263" s="1531"/>
      <c r="F3263" s="831"/>
      <c r="G3263" s="825"/>
    </row>
    <row r="3264" spans="1:9" x14ac:dyDescent="0.2">
      <c r="A3264" s="1096"/>
      <c r="B3264" s="828"/>
      <c r="C3264" s="1032"/>
      <c r="D3264" s="1033"/>
      <c r="E3264" s="1531"/>
      <c r="F3264" s="840"/>
      <c r="G3264" s="825"/>
    </row>
    <row r="3265" spans="1:9" x14ac:dyDescent="0.2">
      <c r="A3265" s="1096"/>
      <c r="B3265" s="1221"/>
      <c r="C3265" s="1222"/>
      <c r="D3265" s="1591"/>
      <c r="E3265" s="1531"/>
      <c r="F3265" s="840"/>
      <c r="G3265" s="825"/>
    </row>
    <row r="3266" spans="1:9" x14ac:dyDescent="0.2">
      <c r="A3266" s="1096"/>
      <c r="B3266" s="1221"/>
      <c r="C3266" s="1222"/>
      <c r="D3266" s="1591"/>
      <c r="E3266" s="1224"/>
      <c r="F3266" s="840"/>
      <c r="G3266" s="825"/>
      <c r="I3266" s="1553"/>
    </row>
    <row r="3267" spans="1:9" ht="13.5" thickBot="1" x14ac:dyDescent="0.25">
      <c r="A3267" s="1096"/>
      <c r="B3267" s="874"/>
      <c r="C3267" s="875"/>
      <c r="D3267" s="1014"/>
      <c r="E3267" s="1249"/>
      <c r="F3267" s="876" t="s">
        <v>17</v>
      </c>
      <c r="G3267" s="877">
        <f>SUM(G3233:G3265)</f>
        <v>590875</v>
      </c>
    </row>
    <row r="3268" spans="1:9" ht="13.5" thickTop="1" x14ac:dyDescent="0.2">
      <c r="A3268" s="1099" t="s">
        <v>997</v>
      </c>
      <c r="B3268" s="878"/>
      <c r="C3268" s="1556"/>
      <c r="D3268" s="1015"/>
      <c r="E3268" s="1250"/>
      <c r="F3268" s="879"/>
      <c r="G3268" s="864"/>
      <c r="I3268" s="1553"/>
    </row>
    <row r="3269" spans="1:9" ht="13.5" thickBot="1" x14ac:dyDescent="0.25">
      <c r="A3269" s="1102"/>
      <c r="B3269" s="880"/>
      <c r="C3269" s="880" t="s">
        <v>2717</v>
      </c>
      <c r="D3269" s="1016"/>
      <c r="E3269" s="1251"/>
      <c r="F3269" s="881"/>
      <c r="G3269" s="882"/>
      <c r="I3269" s="1553"/>
    </row>
    <row r="3270" spans="1:9" ht="13.5" thickTop="1" x14ac:dyDescent="0.2">
      <c r="A3270" s="3710"/>
      <c r="B3270" s="3711"/>
      <c r="C3270" s="3711"/>
      <c r="D3270" s="1017" t="s">
        <v>18</v>
      </c>
      <c r="E3270" s="3712" t="s">
        <v>19</v>
      </c>
      <c r="F3270" s="3712"/>
      <c r="G3270" s="3713"/>
    </row>
    <row r="3271" spans="1:9" x14ac:dyDescent="0.2">
      <c r="A3271" s="3689" t="s">
        <v>20</v>
      </c>
      <c r="B3271" s="3690"/>
      <c r="C3271" s="3690"/>
      <c r="D3271" s="1018"/>
      <c r="E3271" s="3714"/>
      <c r="F3271" s="3715"/>
      <c r="G3271" s="3716"/>
    </row>
    <row r="3272" spans="1:9" x14ac:dyDescent="0.2">
      <c r="A3272" s="3689" t="s">
        <v>21</v>
      </c>
      <c r="B3272" s="3690"/>
      <c r="C3272" s="3690"/>
      <c r="D3272" s="1019" t="s">
        <v>85</v>
      </c>
      <c r="E3272" s="3691" t="s">
        <v>25</v>
      </c>
      <c r="F3272" s="3691"/>
      <c r="G3272" s="3692"/>
    </row>
    <row r="3273" spans="1:9" ht="13.5" thickBot="1" x14ac:dyDescent="0.25">
      <c r="A3273" s="3693" t="s">
        <v>22</v>
      </c>
      <c r="B3273" s="3694"/>
      <c r="C3273" s="3694"/>
      <c r="D3273" s="1020" t="s">
        <v>113</v>
      </c>
      <c r="E3273" s="3695" t="s">
        <v>23</v>
      </c>
      <c r="F3273" s="3695"/>
      <c r="G3273" s="3696"/>
    </row>
    <row r="3274" spans="1:9" ht="16.5" x14ac:dyDescent="0.25">
      <c r="A3274" s="3697" t="s">
        <v>0</v>
      </c>
      <c r="B3274" s="3698"/>
      <c r="C3274" s="3698"/>
      <c r="D3274" s="3698"/>
      <c r="E3274" s="3698"/>
      <c r="F3274" s="3698"/>
      <c r="G3274" s="3699"/>
    </row>
    <row r="3275" spans="1:9" x14ac:dyDescent="0.2">
      <c r="A3275" s="3700" t="s">
        <v>1</v>
      </c>
      <c r="B3275" s="3701"/>
      <c r="C3275" s="3701"/>
      <c r="D3275" s="3701"/>
      <c r="E3275" s="3701"/>
      <c r="F3275" s="3701"/>
      <c r="G3275" s="3702"/>
    </row>
    <row r="3276" spans="1:9" x14ac:dyDescent="0.2">
      <c r="A3276" s="3703" t="s">
        <v>2</v>
      </c>
      <c r="B3276" s="3704"/>
      <c r="C3276" s="3704"/>
      <c r="D3276" s="3704"/>
      <c r="E3276" s="3704"/>
      <c r="F3276" s="3704"/>
      <c r="G3276" s="3705"/>
    </row>
    <row r="3277" spans="1:9" x14ac:dyDescent="0.2">
      <c r="A3277" s="1097"/>
      <c r="B3277" s="853"/>
      <c r="C3277" s="1557"/>
      <c r="D3277" s="1009"/>
      <c r="E3277" s="1245"/>
      <c r="F3277" s="855"/>
      <c r="G3277" s="856" t="s">
        <v>3</v>
      </c>
    </row>
    <row r="3278" spans="1:9" x14ac:dyDescent="0.2">
      <c r="A3278" s="1098" t="s">
        <v>4</v>
      </c>
      <c r="B3278" s="857"/>
      <c r="C3278" s="858" t="s">
        <v>77</v>
      </c>
      <c r="D3278" s="1010"/>
      <c r="E3278" s="1734" t="s">
        <v>2818</v>
      </c>
      <c r="F3278" s="1791"/>
      <c r="G3278" s="860" t="s">
        <v>2817</v>
      </c>
      <c r="I3278"/>
    </row>
    <row r="3279" spans="1:9" x14ac:dyDescent="0.2">
      <c r="A3279" s="1099" t="s">
        <v>6</v>
      </c>
      <c r="B3279" s="861"/>
      <c r="C3279" s="862"/>
      <c r="D3279" s="1011"/>
      <c r="E3279" s="3706"/>
      <c r="F3279" s="3707"/>
      <c r="G3279" s="864"/>
      <c r="I3279"/>
    </row>
    <row r="3280" spans="1:9" x14ac:dyDescent="0.2">
      <c r="A3280" s="1100" t="s">
        <v>7</v>
      </c>
      <c r="B3280" s="865"/>
      <c r="C3280" s="865"/>
      <c r="D3280" s="1012"/>
      <c r="E3280" s="1736" t="s">
        <v>8</v>
      </c>
      <c r="F3280" s="1792"/>
      <c r="G3280" s="864" t="s">
        <v>9</v>
      </c>
      <c r="I3280"/>
    </row>
    <row r="3281" spans="1:9" x14ac:dyDescent="0.2">
      <c r="A3281" s="1097"/>
      <c r="B3281" s="853"/>
      <c r="C3281" s="1557"/>
      <c r="D3281" s="1013"/>
      <c r="E3281" s="3708"/>
      <c r="F3281" s="3709"/>
      <c r="G3281" s="867"/>
      <c r="I3281"/>
    </row>
    <row r="3282" spans="1:9" ht="26.25" thickBot="1" x14ac:dyDescent="0.25">
      <c r="A3282" s="1101" t="s">
        <v>10</v>
      </c>
      <c r="B3282" s="868" t="s">
        <v>11</v>
      </c>
      <c r="C3282" s="869" t="s">
        <v>12</v>
      </c>
      <c r="D3282" s="870" t="s">
        <v>13</v>
      </c>
      <c r="E3282" s="871" t="s">
        <v>14</v>
      </c>
      <c r="F3282" s="872" t="s">
        <v>15</v>
      </c>
      <c r="G3282" s="873" t="s">
        <v>16</v>
      </c>
      <c r="I3282"/>
    </row>
    <row r="3283" spans="1:9" ht="13.5" thickTop="1" x14ac:dyDescent="0.2">
      <c r="A3283" s="1096">
        <v>1</v>
      </c>
      <c r="B3283" s="822"/>
      <c r="C3283" s="1032" t="s">
        <v>227</v>
      </c>
      <c r="D3283" s="1606" t="s">
        <v>2718</v>
      </c>
      <c r="E3283" s="1604">
        <v>10</v>
      </c>
      <c r="F3283" s="1077">
        <v>20000</v>
      </c>
      <c r="G3283" s="825">
        <f>F3283*E3283</f>
        <v>200000</v>
      </c>
      <c r="I3283"/>
    </row>
    <row r="3284" spans="1:9" x14ac:dyDescent="0.2">
      <c r="A3284" s="1096">
        <v>2</v>
      </c>
      <c r="B3284" s="822"/>
      <c r="C3284" s="1032" t="s">
        <v>227</v>
      </c>
      <c r="D3284" s="981" t="s">
        <v>2719</v>
      </c>
      <c r="E3284" s="1531">
        <v>25</v>
      </c>
      <c r="F3284" s="1603">
        <v>7500</v>
      </c>
      <c r="G3284" s="825">
        <f t="shared" ref="G3284:G3286" si="78">F3284*E3284</f>
        <v>187500</v>
      </c>
      <c r="I3284"/>
    </row>
    <row r="3285" spans="1:9" x14ac:dyDescent="0.2">
      <c r="A3285" s="1096">
        <v>3</v>
      </c>
      <c r="B3285" s="822"/>
      <c r="C3285" s="1032" t="s">
        <v>227</v>
      </c>
      <c r="D3285" s="981" t="s">
        <v>2720</v>
      </c>
      <c r="E3285" s="1531">
        <v>10</v>
      </c>
      <c r="F3285" s="1603">
        <v>10000</v>
      </c>
      <c r="G3285" s="825">
        <f t="shared" si="78"/>
        <v>100000</v>
      </c>
      <c r="I3285"/>
    </row>
    <row r="3286" spans="1:9" x14ac:dyDescent="0.2">
      <c r="A3286" s="1096">
        <v>4</v>
      </c>
      <c r="B3286" s="822"/>
      <c r="C3286" s="1032" t="s">
        <v>2722</v>
      </c>
      <c r="D3286" s="981" t="s">
        <v>2721</v>
      </c>
      <c r="E3286" s="1531">
        <v>64</v>
      </c>
      <c r="F3286" s="1603">
        <v>6500</v>
      </c>
      <c r="G3286" s="825">
        <f t="shared" si="78"/>
        <v>416000</v>
      </c>
      <c r="I3286"/>
    </row>
    <row r="3287" spans="1:9" x14ac:dyDescent="0.2">
      <c r="A3287" s="1096"/>
      <c r="B3287" s="822"/>
      <c r="C3287" s="1594"/>
      <c r="D3287" s="981"/>
      <c r="E3287" s="1531"/>
      <c r="F3287" s="1603"/>
      <c r="G3287" s="825"/>
      <c r="I3287"/>
    </row>
    <row r="3288" spans="1:9" x14ac:dyDescent="0.2">
      <c r="A3288" s="1096"/>
      <c r="B3288" s="822"/>
      <c r="C3288" s="1594"/>
      <c r="D3288" s="981"/>
      <c r="E3288" s="1531"/>
      <c r="F3288" s="1603"/>
      <c r="G3288" s="825"/>
      <c r="I3288"/>
    </row>
    <row r="3289" spans="1:9" x14ac:dyDescent="0.2">
      <c r="A3289" s="1096"/>
      <c r="B3289" s="828"/>
      <c r="C3289" s="1594"/>
      <c r="D3289" s="981"/>
      <c r="E3289" s="1531"/>
      <c r="F3289" s="1346"/>
      <c r="G3289" s="825"/>
      <c r="I3289"/>
    </row>
    <row r="3290" spans="1:9" x14ac:dyDescent="0.2">
      <c r="A3290" s="1096"/>
      <c r="B3290" s="828"/>
      <c r="C3290" s="1594"/>
      <c r="D3290" s="981"/>
      <c r="E3290" s="1531"/>
      <c r="F3290" s="1346"/>
      <c r="G3290" s="825"/>
      <c r="I3290"/>
    </row>
    <row r="3291" spans="1:9" x14ac:dyDescent="0.2">
      <c r="A3291" s="1096"/>
      <c r="B3291" s="828"/>
      <c r="C3291" s="1594"/>
      <c r="D3291" s="981"/>
      <c r="E3291" s="1531"/>
      <c r="F3291" s="1346"/>
      <c r="G3291" s="825"/>
      <c r="I3291"/>
    </row>
    <row r="3292" spans="1:9" x14ac:dyDescent="0.2">
      <c r="A3292" s="1096"/>
      <c r="B3292" s="828"/>
      <c r="C3292" s="1594"/>
      <c r="D3292" s="981"/>
      <c r="E3292" s="1531"/>
      <c r="F3292" s="1346"/>
      <c r="G3292" s="825"/>
      <c r="I3292"/>
    </row>
    <row r="3293" spans="1:9" x14ac:dyDescent="0.2">
      <c r="A3293" s="1096"/>
      <c r="B3293" s="828"/>
      <c r="C3293" s="1594"/>
      <c r="D3293" s="816"/>
      <c r="E3293" s="1531"/>
      <c r="F3293" s="1346"/>
      <c r="G3293" s="825"/>
      <c r="I3293"/>
    </row>
    <row r="3294" spans="1:9" x14ac:dyDescent="0.2">
      <c r="A3294" s="1096"/>
      <c r="B3294" s="828"/>
      <c r="C3294" s="1589"/>
      <c r="D3294" s="1600"/>
      <c r="E3294" s="1605"/>
      <c r="F3294" s="1346"/>
      <c r="G3294" s="825"/>
      <c r="I3294"/>
    </row>
    <row r="3295" spans="1:9" x14ac:dyDescent="0.2">
      <c r="A3295" s="1096"/>
      <c r="B3295" s="828"/>
      <c r="C3295" s="1594"/>
      <c r="D3295" s="981"/>
      <c r="E3295" s="1531"/>
      <c r="F3295" s="1346"/>
      <c r="G3295" s="825"/>
      <c r="I3295"/>
    </row>
    <row r="3296" spans="1:9" x14ac:dyDescent="0.2">
      <c r="A3296" s="1096"/>
      <c r="B3296" s="828"/>
      <c r="C3296" s="1594"/>
      <c r="D3296" s="981"/>
      <c r="E3296" s="1531"/>
      <c r="F3296" s="1346"/>
      <c r="G3296" s="825"/>
      <c r="I3296"/>
    </row>
    <row r="3297" spans="1:9" x14ac:dyDescent="0.2">
      <c r="A3297" s="1096"/>
      <c r="B3297" s="828"/>
      <c r="C3297" s="1594"/>
      <c r="D3297" s="1601"/>
      <c r="E3297" s="1531"/>
      <c r="F3297" s="1346"/>
      <c r="G3297" s="825"/>
      <c r="I3297"/>
    </row>
    <row r="3298" spans="1:9" x14ac:dyDescent="0.2">
      <c r="A3298" s="1096"/>
      <c r="B3298" s="828"/>
      <c r="C3298" s="1594"/>
      <c r="D3298" s="981"/>
      <c r="E3298" s="1531"/>
      <c r="F3298" s="1346"/>
      <c r="G3298" s="825"/>
      <c r="I3298"/>
    </row>
    <row r="3299" spans="1:9" x14ac:dyDescent="0.2">
      <c r="A3299" s="1096"/>
      <c r="B3299" s="828"/>
      <c r="C3299" s="1594"/>
      <c r="D3299" s="816"/>
      <c r="E3299" s="1531"/>
      <c r="F3299" s="1346"/>
      <c r="G3299" s="825"/>
      <c r="I3299"/>
    </row>
    <row r="3300" spans="1:9" x14ac:dyDescent="0.2">
      <c r="A3300" s="1096"/>
      <c r="B3300" s="828"/>
      <c r="C3300" s="1589"/>
      <c r="D3300" s="1600"/>
      <c r="E3300" s="1531"/>
      <c r="F3300" s="1346"/>
      <c r="G3300" s="825"/>
      <c r="I3300"/>
    </row>
    <row r="3301" spans="1:9" x14ac:dyDescent="0.2">
      <c r="A3301" s="1096"/>
      <c r="B3301" s="828"/>
      <c r="C3301" s="1594"/>
      <c r="D3301" s="1007"/>
      <c r="E3301" s="1531"/>
      <c r="F3301" s="1346"/>
      <c r="G3301" s="825"/>
      <c r="I3301"/>
    </row>
    <row r="3302" spans="1:9" x14ac:dyDescent="0.2">
      <c r="A3302" s="1096"/>
      <c r="B3302" s="828"/>
      <c r="C3302" s="1589"/>
      <c r="D3302" s="1303"/>
      <c r="E3302" s="1531"/>
      <c r="F3302" s="1346"/>
      <c r="G3302" s="825"/>
      <c r="I3302"/>
    </row>
    <row r="3303" spans="1:9" x14ac:dyDescent="0.2">
      <c r="A3303" s="1096"/>
      <c r="B3303" s="828"/>
      <c r="C3303" s="1595"/>
      <c r="D3303" s="1303"/>
      <c r="E3303" s="1531"/>
      <c r="F3303" s="1346"/>
      <c r="G3303" s="825"/>
      <c r="I3303"/>
    </row>
    <row r="3304" spans="1:9" x14ac:dyDescent="0.2">
      <c r="A3304" s="1096"/>
      <c r="B3304" s="828"/>
      <c r="C3304" s="1594"/>
      <c r="D3304" s="1602"/>
      <c r="E3304" s="1531"/>
      <c r="F3304" s="906"/>
      <c r="G3304" s="825"/>
      <c r="I3304"/>
    </row>
    <row r="3305" spans="1:9" x14ac:dyDescent="0.2">
      <c r="A3305" s="1096"/>
      <c r="B3305" s="828"/>
      <c r="C3305" s="1596"/>
      <c r="D3305" s="1303"/>
      <c r="E3305" s="1531"/>
      <c r="F3305" s="906"/>
      <c r="G3305" s="825"/>
      <c r="I3305"/>
    </row>
    <row r="3306" spans="1:9" x14ac:dyDescent="0.2">
      <c r="A3306" s="1096"/>
      <c r="B3306" s="828"/>
      <c r="C3306" s="1596"/>
      <c r="D3306" s="816"/>
      <c r="E3306" s="1531"/>
      <c r="F3306" s="906"/>
      <c r="G3306" s="825"/>
      <c r="I3306"/>
    </row>
    <row r="3307" spans="1:9" x14ac:dyDescent="0.2">
      <c r="A3307" s="1096"/>
      <c r="B3307" s="828"/>
      <c r="C3307" s="1597"/>
      <c r="D3307" s="816"/>
      <c r="E3307" s="1531"/>
      <c r="F3307" s="906"/>
      <c r="G3307" s="825"/>
      <c r="I3307"/>
    </row>
    <row r="3308" spans="1:9" x14ac:dyDescent="0.2">
      <c r="A3308" s="1096"/>
      <c r="B3308" s="828"/>
      <c r="C3308" s="1590"/>
      <c r="D3308" s="852"/>
      <c r="E3308" s="1531"/>
      <c r="F3308" s="906"/>
      <c r="G3308" s="825"/>
      <c r="I3308"/>
    </row>
    <row r="3309" spans="1:9" x14ac:dyDescent="0.2">
      <c r="A3309" s="1096"/>
      <c r="B3309" s="828"/>
      <c r="C3309" s="1590"/>
      <c r="D3309" s="852"/>
      <c r="E3309" s="1531"/>
      <c r="F3309" s="906"/>
      <c r="G3309" s="825"/>
      <c r="I3309"/>
    </row>
    <row r="3310" spans="1:9" x14ac:dyDescent="0.2">
      <c r="A3310" s="1096"/>
      <c r="B3310" s="828"/>
      <c r="C3310" s="1590"/>
      <c r="D3310" s="852"/>
      <c r="E3310" s="1531"/>
      <c r="F3310" s="906"/>
      <c r="G3310" s="825"/>
      <c r="I3310"/>
    </row>
    <row r="3311" spans="1:9" x14ac:dyDescent="0.2">
      <c r="A3311" s="1096"/>
      <c r="B3311" s="828"/>
      <c r="C3311" s="1589"/>
      <c r="D3311" s="1591"/>
      <c r="E3311" s="1531"/>
      <c r="F3311" s="906"/>
      <c r="G3311" s="825"/>
      <c r="I3311"/>
    </row>
    <row r="3312" spans="1:9" x14ac:dyDescent="0.2">
      <c r="A3312" s="1096"/>
      <c r="B3312" s="828"/>
      <c r="C3312" s="1589"/>
      <c r="D3312" s="1592"/>
      <c r="E3312" s="1531"/>
      <c r="F3312" s="906"/>
      <c r="G3312" s="825"/>
      <c r="I3312"/>
    </row>
    <row r="3313" spans="1:9" x14ac:dyDescent="0.2">
      <c r="A3313" s="1096"/>
      <c r="B3313" s="828"/>
      <c r="C3313" s="1589"/>
      <c r="D3313" s="1592"/>
      <c r="E3313" s="1531"/>
      <c r="F3313" s="831"/>
      <c r="G3313" s="825"/>
      <c r="I3313"/>
    </row>
    <row r="3314" spans="1:9" x14ac:dyDescent="0.2">
      <c r="A3314" s="1096"/>
      <c r="B3314" s="828"/>
      <c r="C3314" s="1032"/>
      <c r="D3314" s="1033"/>
      <c r="E3314" s="1531"/>
      <c r="F3314" s="840"/>
      <c r="G3314" s="825"/>
      <c r="I3314"/>
    </row>
    <row r="3315" spans="1:9" x14ac:dyDescent="0.2">
      <c r="A3315" s="1096"/>
      <c r="B3315" s="1221"/>
      <c r="C3315" s="1593"/>
      <c r="D3315" s="1591"/>
      <c r="E3315" s="1531"/>
      <c r="F3315" s="840"/>
      <c r="G3315" s="825"/>
      <c r="I3315"/>
    </row>
    <row r="3316" spans="1:9" x14ac:dyDescent="0.2">
      <c r="A3316" s="1096"/>
      <c r="B3316" s="1221"/>
      <c r="C3316" s="1593"/>
      <c r="D3316" s="1591"/>
      <c r="E3316" s="1224"/>
      <c r="F3316" s="840"/>
      <c r="G3316" s="825"/>
      <c r="I3316"/>
    </row>
    <row r="3317" spans="1:9" ht="13.5" thickBot="1" x14ac:dyDescent="0.25">
      <c r="A3317" s="1096"/>
      <c r="B3317" s="874"/>
      <c r="C3317" s="875"/>
      <c r="D3317" s="1014"/>
      <c r="E3317" s="1249"/>
      <c r="F3317" s="876" t="s">
        <v>17</v>
      </c>
      <c r="G3317" s="877">
        <f>SUM(G3283:G3315)</f>
        <v>903500</v>
      </c>
      <c r="I3317"/>
    </row>
    <row r="3318" spans="1:9" ht="13.5" thickTop="1" x14ac:dyDescent="0.2">
      <c r="A3318" s="1099" t="s">
        <v>997</v>
      </c>
      <c r="B3318" s="878"/>
      <c r="C3318" s="1556"/>
      <c r="D3318" s="1015"/>
      <c r="E3318" s="1250"/>
      <c r="F3318" s="879"/>
      <c r="G3318" s="864"/>
      <c r="I3318"/>
    </row>
    <row r="3319" spans="1:9" ht="13.5" thickBot="1" x14ac:dyDescent="0.25">
      <c r="A3319" s="1102"/>
      <c r="B3319" s="880"/>
      <c r="C3319" s="880" t="s">
        <v>2717</v>
      </c>
      <c r="D3319" s="1016"/>
      <c r="E3319" s="1251"/>
      <c r="F3319" s="881"/>
      <c r="G3319" s="882"/>
      <c r="I3319"/>
    </row>
    <row r="3320" spans="1:9" ht="13.5" thickTop="1" x14ac:dyDescent="0.2">
      <c r="A3320" s="3710"/>
      <c r="B3320" s="3711"/>
      <c r="C3320" s="3711"/>
      <c r="D3320" s="1017" t="s">
        <v>18</v>
      </c>
      <c r="E3320" s="3712" t="s">
        <v>19</v>
      </c>
      <c r="F3320" s="3712"/>
      <c r="G3320" s="3713"/>
      <c r="I3320"/>
    </row>
    <row r="3321" spans="1:9" x14ac:dyDescent="0.2">
      <c r="A3321" s="3689" t="s">
        <v>20</v>
      </c>
      <c r="B3321" s="3690"/>
      <c r="C3321" s="3690"/>
      <c r="D3321" s="1018"/>
      <c r="E3321" s="3714"/>
      <c r="F3321" s="3715"/>
      <c r="G3321" s="3716"/>
      <c r="I3321"/>
    </row>
    <row r="3322" spans="1:9" x14ac:dyDescent="0.2">
      <c r="A3322" s="3689" t="s">
        <v>21</v>
      </c>
      <c r="B3322" s="3690"/>
      <c r="C3322" s="3690"/>
      <c r="D3322" s="1019" t="s">
        <v>85</v>
      </c>
      <c r="E3322" s="3691" t="s">
        <v>25</v>
      </c>
      <c r="F3322" s="3691"/>
      <c r="G3322" s="3692"/>
      <c r="I3322"/>
    </row>
    <row r="3323" spans="1:9" ht="13.5" thickBot="1" x14ac:dyDescent="0.25">
      <c r="A3323" s="3693" t="s">
        <v>22</v>
      </c>
      <c r="B3323" s="3694"/>
      <c r="C3323" s="3694"/>
      <c r="D3323" s="1020" t="s">
        <v>113</v>
      </c>
      <c r="E3323" s="3695" t="s">
        <v>23</v>
      </c>
      <c r="F3323" s="3695"/>
      <c r="G3323" s="3696"/>
      <c r="I3323"/>
    </row>
    <row r="3324" spans="1:9" ht="16.5" x14ac:dyDescent="0.25">
      <c r="A3324" s="3415" t="s">
        <v>0</v>
      </c>
      <c r="B3324" s="3416"/>
      <c r="C3324" s="3416"/>
      <c r="D3324" s="3416"/>
      <c r="E3324" s="3416"/>
      <c r="F3324" s="3416"/>
      <c r="G3324" s="3417"/>
      <c r="I3324"/>
    </row>
    <row r="3325" spans="1:9" x14ac:dyDescent="0.2">
      <c r="A3325" s="3418" t="s">
        <v>1</v>
      </c>
      <c r="B3325" s="3419"/>
      <c r="C3325" s="3419"/>
      <c r="D3325" s="3419"/>
      <c r="E3325" s="3419"/>
      <c r="F3325" s="3419"/>
      <c r="G3325" s="3420"/>
      <c r="I3325"/>
    </row>
    <row r="3326" spans="1:9" x14ac:dyDescent="0.2">
      <c r="A3326" s="3421" t="s">
        <v>2</v>
      </c>
      <c r="B3326" s="3422"/>
      <c r="C3326" s="3422"/>
      <c r="D3326" s="3422"/>
      <c r="E3326" s="3422"/>
      <c r="F3326" s="3422"/>
      <c r="G3326" s="3423"/>
    </row>
    <row r="3327" spans="1:9" x14ac:dyDescent="0.2">
      <c r="A3327" s="1090"/>
      <c r="B3327" s="3"/>
      <c r="C3327" s="1655"/>
      <c r="D3327" s="990"/>
      <c r="E3327" s="1240"/>
      <c r="F3327" s="6"/>
      <c r="G3327" s="7" t="s">
        <v>1848</v>
      </c>
    </row>
    <row r="3328" spans="1:9" x14ac:dyDescent="0.2">
      <c r="A3328" s="1091" t="s">
        <v>4</v>
      </c>
      <c r="B3328" s="9"/>
      <c r="C3328" s="10" t="s">
        <v>77</v>
      </c>
      <c r="D3328" s="991"/>
      <c r="E3328" s="1734" t="s">
        <v>3132</v>
      </c>
      <c r="F3328" s="689"/>
      <c r="G3328" s="739" t="s">
        <v>3133</v>
      </c>
    </row>
    <row r="3329" spans="1:13" x14ac:dyDescent="0.2">
      <c r="A3329" s="1092" t="s">
        <v>6</v>
      </c>
      <c r="B3329" s="15"/>
      <c r="C3329" s="16"/>
      <c r="D3329" s="992"/>
      <c r="E3329" s="3424"/>
      <c r="F3329" s="3425"/>
      <c r="G3329" s="17"/>
    </row>
    <row r="3330" spans="1:13" x14ac:dyDescent="0.2">
      <c r="A3330" s="1093" t="s">
        <v>7</v>
      </c>
      <c r="B3330" s="19"/>
      <c r="C3330" s="19"/>
      <c r="D3330" s="993"/>
      <c r="E3330" s="1742" t="s">
        <v>8</v>
      </c>
      <c r="F3330" s="21"/>
      <c r="G3330" s="17" t="s">
        <v>9</v>
      </c>
    </row>
    <row r="3331" spans="1:13" x14ac:dyDescent="0.2">
      <c r="A3331" s="1090"/>
      <c r="B3331" s="3"/>
      <c r="C3331" s="1655"/>
      <c r="D3331" s="994"/>
      <c r="E3331" s="3426"/>
      <c r="F3331" s="3427"/>
      <c r="G3331" s="22"/>
    </row>
    <row r="3332" spans="1:13" ht="26.25" thickBot="1" x14ac:dyDescent="0.25">
      <c r="A3332" s="1094" t="s">
        <v>10</v>
      </c>
      <c r="B3332" s="24" t="s">
        <v>11</v>
      </c>
      <c r="C3332" s="25" t="s">
        <v>12</v>
      </c>
      <c r="D3332" s="26" t="s">
        <v>13</v>
      </c>
      <c r="E3332" s="27" t="s">
        <v>14</v>
      </c>
      <c r="F3332" s="28" t="s">
        <v>15</v>
      </c>
      <c r="G3332" s="29" t="s">
        <v>16</v>
      </c>
    </row>
    <row r="3333" spans="1:13" ht="13.5" thickTop="1" x14ac:dyDescent="0.2">
      <c r="A3333" s="1384">
        <v>1</v>
      </c>
      <c r="B3333" s="676"/>
      <c r="C3333" s="1766" t="s">
        <v>59</v>
      </c>
      <c r="D3333" s="1348" t="s">
        <v>2752</v>
      </c>
      <c r="E3333" s="1054">
        <v>8</v>
      </c>
      <c r="F3333" s="1078">
        <v>235</v>
      </c>
      <c r="G3333" s="1396">
        <f>F3333*E3333</f>
        <v>1880</v>
      </c>
      <c r="I3333" s="1054">
        <v>8</v>
      </c>
      <c r="J3333" s="1078">
        <v>235</v>
      </c>
      <c r="K3333" s="1753"/>
      <c r="L3333" s="1753"/>
      <c r="M3333" s="1766"/>
    </row>
    <row r="3334" spans="1:13" x14ac:dyDescent="0.2">
      <c r="A3334" s="1384">
        <v>2</v>
      </c>
      <c r="B3334" s="147"/>
      <c r="C3334" s="1766" t="s">
        <v>24</v>
      </c>
      <c r="D3334" s="1348" t="s">
        <v>2178</v>
      </c>
      <c r="E3334" s="1547">
        <v>25</v>
      </c>
      <c r="F3334" s="1663">
        <v>53.5</v>
      </c>
      <c r="G3334" s="1396">
        <f t="shared" ref="G3334:G3361" si="79">F3334*E3334</f>
        <v>1337.5</v>
      </c>
      <c r="I3334" s="1547">
        <v>25</v>
      </c>
      <c r="J3334" s="1339">
        <v>53.5</v>
      </c>
      <c r="K3334" s="1753"/>
      <c r="L3334" s="1753"/>
      <c r="M3334" s="1766"/>
    </row>
    <row r="3335" spans="1:13" x14ac:dyDescent="0.2">
      <c r="A3335" s="1384">
        <v>3</v>
      </c>
      <c r="B3335" s="147"/>
      <c r="C3335" s="1766" t="s">
        <v>232</v>
      </c>
      <c r="D3335" s="1348" t="s">
        <v>2001</v>
      </c>
      <c r="E3335" s="1547">
        <v>128</v>
      </c>
      <c r="F3335" s="1663">
        <v>117</v>
      </c>
      <c r="G3335" s="1396">
        <f t="shared" si="79"/>
        <v>14976</v>
      </c>
      <c r="I3335" s="1547">
        <v>128</v>
      </c>
      <c r="J3335" s="1339">
        <v>117</v>
      </c>
      <c r="K3335" s="1753"/>
      <c r="L3335" s="1753"/>
      <c r="M3335" s="1766"/>
    </row>
    <row r="3336" spans="1:13" x14ac:dyDescent="0.2">
      <c r="A3336" s="1384">
        <v>4</v>
      </c>
      <c r="B3336" s="147"/>
      <c r="C3336" s="1766" t="s">
        <v>24</v>
      </c>
      <c r="D3336" s="1348" t="s">
        <v>2753</v>
      </c>
      <c r="E3336" s="1547">
        <v>1</v>
      </c>
      <c r="F3336" s="1663">
        <v>470</v>
      </c>
      <c r="G3336" s="1396">
        <f t="shared" si="79"/>
        <v>470</v>
      </c>
      <c r="I3336" s="1536">
        <v>2</v>
      </c>
      <c r="J3336" s="1339">
        <v>470</v>
      </c>
      <c r="K3336" s="1753"/>
      <c r="L3336" s="1753"/>
      <c r="M3336" s="1766"/>
    </row>
    <row r="3337" spans="1:13" x14ac:dyDescent="0.2">
      <c r="A3337" s="1384">
        <v>5</v>
      </c>
      <c r="B3337" s="147"/>
      <c r="C3337" s="1766" t="s">
        <v>24</v>
      </c>
      <c r="D3337" s="1348" t="s">
        <v>2754</v>
      </c>
      <c r="E3337" s="1547">
        <v>1</v>
      </c>
      <c r="F3337" s="1663">
        <v>617</v>
      </c>
      <c r="G3337" s="1396">
        <f t="shared" si="79"/>
        <v>617</v>
      </c>
      <c r="I3337" s="1536">
        <v>2</v>
      </c>
      <c r="J3337" s="1339">
        <v>617</v>
      </c>
      <c r="K3337" s="1753"/>
      <c r="L3337" s="1753"/>
      <c r="M3337" s="1766"/>
    </row>
    <row r="3338" spans="1:13" x14ac:dyDescent="0.2">
      <c r="A3338" s="1384">
        <v>6</v>
      </c>
      <c r="B3338" s="147"/>
      <c r="C3338" s="1766" t="s">
        <v>24</v>
      </c>
      <c r="D3338" s="1348" t="s">
        <v>2755</v>
      </c>
      <c r="E3338" s="1547">
        <v>1</v>
      </c>
      <c r="F3338" s="1663">
        <v>740.25</v>
      </c>
      <c r="G3338" s="1396">
        <f t="shared" si="79"/>
        <v>740.25</v>
      </c>
      <c r="I3338" s="1536">
        <v>2</v>
      </c>
      <c r="J3338" s="1339">
        <v>740.25</v>
      </c>
      <c r="K3338" s="1753"/>
      <c r="L3338" s="1753"/>
      <c r="M3338" s="1766"/>
    </row>
    <row r="3339" spans="1:13" x14ac:dyDescent="0.2">
      <c r="A3339" s="1384">
        <v>7</v>
      </c>
      <c r="B3339" s="147"/>
      <c r="C3339" s="1766" t="s">
        <v>59</v>
      </c>
      <c r="D3339" s="1348" t="s">
        <v>1708</v>
      </c>
      <c r="E3339" s="1547">
        <v>12</v>
      </c>
      <c r="F3339" s="1663">
        <v>87</v>
      </c>
      <c r="G3339" s="1396">
        <f t="shared" si="79"/>
        <v>1044</v>
      </c>
      <c r="I3339" s="1536">
        <v>20</v>
      </c>
      <c r="J3339" s="1339">
        <v>87</v>
      </c>
      <c r="K3339" s="1753"/>
      <c r="L3339" s="1753"/>
      <c r="M3339" s="1766"/>
    </row>
    <row r="3340" spans="1:13" x14ac:dyDescent="0.2">
      <c r="A3340" s="1384">
        <v>8</v>
      </c>
      <c r="B3340" s="147"/>
      <c r="C3340" s="1766" t="s">
        <v>700</v>
      </c>
      <c r="D3340" s="1348" t="s">
        <v>2005</v>
      </c>
      <c r="E3340" s="1547">
        <v>9</v>
      </c>
      <c r="F3340" s="1663">
        <v>495</v>
      </c>
      <c r="G3340" s="1396">
        <f t="shared" si="79"/>
        <v>4455</v>
      </c>
      <c r="I3340" s="1536">
        <v>21</v>
      </c>
      <c r="J3340" s="1339">
        <v>495</v>
      </c>
      <c r="K3340" s="1753"/>
      <c r="L3340" s="1753"/>
      <c r="M3340" s="1766"/>
    </row>
    <row r="3341" spans="1:13" x14ac:dyDescent="0.2">
      <c r="A3341" s="1384">
        <v>9</v>
      </c>
      <c r="B3341" s="147"/>
      <c r="C3341" s="1766" t="s">
        <v>59</v>
      </c>
      <c r="D3341" s="1348" t="s">
        <v>2756</v>
      </c>
      <c r="E3341" s="1548">
        <v>40</v>
      </c>
      <c r="F3341" s="1664">
        <v>1160</v>
      </c>
      <c r="G3341" s="1396">
        <f t="shared" si="79"/>
        <v>46400</v>
      </c>
      <c r="I3341" s="1357">
        <v>40</v>
      </c>
      <c r="J3341" s="1705">
        <v>1160</v>
      </c>
      <c r="K3341" s="1753"/>
      <c r="L3341" s="1753"/>
      <c r="M3341" s="1766"/>
    </row>
    <row r="3342" spans="1:13" x14ac:dyDescent="0.2">
      <c r="A3342" s="1384">
        <v>10</v>
      </c>
      <c r="B3342" s="147"/>
      <c r="C3342" s="1766" t="s">
        <v>59</v>
      </c>
      <c r="D3342" s="1348" t="s">
        <v>198</v>
      </c>
      <c r="E3342" s="1548">
        <v>30</v>
      </c>
      <c r="F3342" s="1664">
        <v>74</v>
      </c>
      <c r="G3342" s="1396">
        <f t="shared" si="79"/>
        <v>2220</v>
      </c>
      <c r="I3342" s="1357">
        <v>30</v>
      </c>
      <c r="J3342" s="145">
        <v>74</v>
      </c>
      <c r="K3342" s="1753"/>
      <c r="L3342" s="1753"/>
      <c r="M3342" s="1766"/>
    </row>
    <row r="3343" spans="1:13" x14ac:dyDescent="0.2">
      <c r="A3343" s="1384">
        <v>11</v>
      </c>
      <c r="B3343" s="147"/>
      <c r="C3343" s="1766" t="s">
        <v>59</v>
      </c>
      <c r="D3343" s="1348" t="s">
        <v>1710</v>
      </c>
      <c r="E3343" s="1548">
        <v>25</v>
      </c>
      <c r="F3343" s="1664">
        <v>139</v>
      </c>
      <c r="G3343" s="1396">
        <f t="shared" si="79"/>
        <v>3475</v>
      </c>
      <c r="I3343" s="1357">
        <v>25</v>
      </c>
      <c r="J3343" s="145">
        <v>139</v>
      </c>
      <c r="K3343" s="1753"/>
      <c r="L3343" s="1753"/>
      <c r="M3343" s="1766"/>
    </row>
    <row r="3344" spans="1:13" x14ac:dyDescent="0.2">
      <c r="A3344" s="1384">
        <v>12</v>
      </c>
      <c r="B3344" s="147"/>
      <c r="C3344" s="1766" t="s">
        <v>59</v>
      </c>
      <c r="D3344" s="1348" t="s">
        <v>2757</v>
      </c>
      <c r="E3344" s="1548">
        <v>2</v>
      </c>
      <c r="F3344" s="1664">
        <v>590</v>
      </c>
      <c r="G3344" s="1396">
        <f t="shared" si="79"/>
        <v>1180</v>
      </c>
      <c r="I3344" s="1357">
        <v>2</v>
      </c>
      <c r="J3344" s="1705">
        <v>590</v>
      </c>
      <c r="K3344" s="1753"/>
      <c r="L3344" s="1753"/>
      <c r="M3344" s="1766"/>
    </row>
    <row r="3345" spans="1:13" x14ac:dyDescent="0.2">
      <c r="A3345" s="1384">
        <v>13</v>
      </c>
      <c r="B3345" s="147"/>
      <c r="C3345" s="1766" t="s">
        <v>59</v>
      </c>
      <c r="D3345" s="1348" t="s">
        <v>2758</v>
      </c>
      <c r="E3345" s="1548">
        <v>20</v>
      </c>
      <c r="F3345" s="1664">
        <v>980</v>
      </c>
      <c r="G3345" s="1396">
        <f t="shared" si="79"/>
        <v>19600</v>
      </c>
      <c r="I3345" s="1357">
        <v>20</v>
      </c>
      <c r="J3345" s="1705">
        <v>980</v>
      </c>
      <c r="K3345" s="1753"/>
      <c r="L3345" s="1753"/>
      <c r="M3345" s="1766"/>
    </row>
    <row r="3346" spans="1:13" x14ac:dyDescent="0.2">
      <c r="A3346" s="1384">
        <v>14</v>
      </c>
      <c r="B3346" s="147"/>
      <c r="C3346" s="1766" t="s">
        <v>59</v>
      </c>
      <c r="D3346" s="1348" t="s">
        <v>1713</v>
      </c>
      <c r="E3346" s="1548">
        <v>3</v>
      </c>
      <c r="F3346" s="1664">
        <v>745</v>
      </c>
      <c r="G3346" s="1396">
        <f t="shared" si="79"/>
        <v>2235</v>
      </c>
      <c r="I3346" s="1501">
        <v>4</v>
      </c>
      <c r="J3346" s="145">
        <v>745</v>
      </c>
      <c r="K3346" s="1753"/>
      <c r="L3346" s="1753"/>
      <c r="M3346" s="1766"/>
    </row>
    <row r="3347" spans="1:13" x14ac:dyDescent="0.2">
      <c r="A3347" s="1384">
        <v>15</v>
      </c>
      <c r="B3347" s="147"/>
      <c r="C3347" s="1766" t="s">
        <v>59</v>
      </c>
      <c r="D3347" s="1348" t="s">
        <v>2759</v>
      </c>
      <c r="E3347" s="1358">
        <v>4</v>
      </c>
      <c r="F3347" s="152">
        <v>425</v>
      </c>
      <c r="G3347" s="1396">
        <f t="shared" si="79"/>
        <v>1700</v>
      </c>
      <c r="I3347" s="1358">
        <v>4</v>
      </c>
      <c r="J3347" s="152">
        <v>425</v>
      </c>
      <c r="K3347" s="1753"/>
      <c r="L3347" s="1753"/>
      <c r="M3347" s="1766"/>
    </row>
    <row r="3348" spans="1:13" x14ac:dyDescent="0.2">
      <c r="A3348" s="1384">
        <v>16</v>
      </c>
      <c r="B3348" s="147"/>
      <c r="C3348" s="1766" t="s">
        <v>59</v>
      </c>
      <c r="D3348" s="1348" t="s">
        <v>2760</v>
      </c>
      <c r="E3348" s="1358">
        <v>5</v>
      </c>
      <c r="F3348" s="152">
        <v>425</v>
      </c>
      <c r="G3348" s="1396">
        <f t="shared" si="79"/>
        <v>2125</v>
      </c>
      <c r="I3348" s="1358">
        <v>5</v>
      </c>
      <c r="J3348" s="152">
        <v>425</v>
      </c>
      <c r="K3348" s="1753"/>
      <c r="L3348" s="1753"/>
      <c r="M3348" s="1766"/>
    </row>
    <row r="3349" spans="1:13" x14ac:dyDescent="0.2">
      <c r="A3349" s="1384">
        <v>17</v>
      </c>
      <c r="B3349" s="147"/>
      <c r="C3349" s="1766" t="s">
        <v>305</v>
      </c>
      <c r="D3349" s="1348" t="s">
        <v>2761</v>
      </c>
      <c r="E3349" s="1358">
        <v>10</v>
      </c>
      <c r="F3349" s="152">
        <v>50</v>
      </c>
      <c r="G3349" s="1396">
        <f t="shared" si="79"/>
        <v>500</v>
      </c>
      <c r="I3349" s="1358">
        <v>10</v>
      </c>
      <c r="J3349" s="152">
        <v>50</v>
      </c>
      <c r="K3349" s="1753"/>
      <c r="L3349" s="1753"/>
      <c r="M3349" s="1766"/>
    </row>
    <row r="3350" spans="1:13" x14ac:dyDescent="0.2">
      <c r="A3350" s="1384">
        <v>18</v>
      </c>
      <c r="B3350" s="147"/>
      <c r="C3350" s="1766" t="s">
        <v>305</v>
      </c>
      <c r="D3350" s="1348" t="s">
        <v>2762</v>
      </c>
      <c r="E3350" s="1358">
        <v>10</v>
      </c>
      <c r="F3350" s="1339">
        <v>50</v>
      </c>
      <c r="G3350" s="1396">
        <f t="shared" si="79"/>
        <v>500</v>
      </c>
      <c r="I3350" s="1358">
        <v>10</v>
      </c>
      <c r="J3350" s="1339">
        <v>50</v>
      </c>
      <c r="K3350" s="1753"/>
      <c r="L3350" s="1753"/>
      <c r="M3350" s="1766"/>
    </row>
    <row r="3351" spans="1:13" x14ac:dyDescent="0.2">
      <c r="A3351" s="1384">
        <v>19</v>
      </c>
      <c r="B3351" s="147"/>
      <c r="C3351" s="1766" t="s">
        <v>305</v>
      </c>
      <c r="D3351" s="1348" t="s">
        <v>2763</v>
      </c>
      <c r="E3351" s="1549">
        <v>10</v>
      </c>
      <c r="F3351" s="1339">
        <v>50</v>
      </c>
      <c r="G3351" s="1396">
        <f t="shared" si="79"/>
        <v>500</v>
      </c>
      <c r="I3351" s="1549">
        <v>10</v>
      </c>
      <c r="J3351" s="1339">
        <v>50</v>
      </c>
      <c r="K3351" s="1753"/>
      <c r="L3351" s="1753"/>
      <c r="M3351" s="1766"/>
    </row>
    <row r="3352" spans="1:13" x14ac:dyDescent="0.2">
      <c r="A3352" s="1384">
        <v>20</v>
      </c>
      <c r="B3352" s="147"/>
      <c r="C3352" s="1766" t="s">
        <v>59</v>
      </c>
      <c r="D3352" s="1348" t="s">
        <v>1718</v>
      </c>
      <c r="E3352" s="1549">
        <v>10</v>
      </c>
      <c r="F3352" s="1339">
        <v>59</v>
      </c>
      <c r="G3352" s="1396">
        <f t="shared" si="79"/>
        <v>590</v>
      </c>
      <c r="I3352" s="1502">
        <v>11</v>
      </c>
      <c r="J3352" s="1339">
        <v>59</v>
      </c>
      <c r="K3352" s="1753"/>
      <c r="L3352" s="1753"/>
      <c r="M3352" s="1766"/>
    </row>
    <row r="3353" spans="1:13" x14ac:dyDescent="0.2">
      <c r="A3353" s="1384">
        <v>21</v>
      </c>
      <c r="B3353" s="147"/>
      <c r="C3353" s="1766" t="s">
        <v>59</v>
      </c>
      <c r="D3353" s="1348" t="s">
        <v>1719</v>
      </c>
      <c r="E3353" s="1549">
        <v>100</v>
      </c>
      <c r="F3353" s="1339">
        <v>8.85</v>
      </c>
      <c r="G3353" s="1396">
        <f t="shared" si="79"/>
        <v>885</v>
      </c>
      <c r="I3353" s="1549">
        <v>100</v>
      </c>
      <c r="J3353" s="1339">
        <v>8.85</v>
      </c>
      <c r="K3353" s="1753"/>
      <c r="L3353" s="1753"/>
      <c r="M3353" s="1766"/>
    </row>
    <row r="3354" spans="1:13" x14ac:dyDescent="0.2">
      <c r="A3354" s="1384">
        <v>22</v>
      </c>
      <c r="B3354" s="147"/>
      <c r="C3354" s="1766" t="s">
        <v>199</v>
      </c>
      <c r="D3354" s="1348" t="s">
        <v>2007</v>
      </c>
      <c r="E3354" s="1549">
        <v>46</v>
      </c>
      <c r="F3354" s="1339">
        <v>300</v>
      </c>
      <c r="G3354" s="1396">
        <f t="shared" si="79"/>
        <v>13800</v>
      </c>
      <c r="I3354" s="1502">
        <v>50</v>
      </c>
      <c r="J3354" s="1339">
        <v>300</v>
      </c>
      <c r="K3354" s="1753"/>
      <c r="L3354" s="1753"/>
      <c r="M3354" s="1766"/>
    </row>
    <row r="3355" spans="1:13" x14ac:dyDescent="0.2">
      <c r="A3355" s="1384">
        <v>23</v>
      </c>
      <c r="B3355" s="147"/>
      <c r="C3355" s="1766" t="s">
        <v>59</v>
      </c>
      <c r="D3355" s="1348" t="s">
        <v>1720</v>
      </c>
      <c r="E3355" s="1549">
        <v>40</v>
      </c>
      <c r="F3355" s="1663">
        <v>187</v>
      </c>
      <c r="G3355" s="1396">
        <f t="shared" si="79"/>
        <v>7480</v>
      </c>
      <c r="I3355" s="1549">
        <v>40</v>
      </c>
      <c r="J3355" s="1339">
        <v>187</v>
      </c>
      <c r="K3355" s="1753"/>
      <c r="L3355" s="1753"/>
      <c r="M3355" s="1766"/>
    </row>
    <row r="3356" spans="1:13" x14ac:dyDescent="0.2">
      <c r="A3356" s="1384">
        <v>24</v>
      </c>
      <c r="B3356" s="147"/>
      <c r="C3356" s="1766" t="s">
        <v>158</v>
      </c>
      <c r="D3356" s="1823" t="s">
        <v>2764</v>
      </c>
      <c r="E3356" s="1549">
        <v>2</v>
      </c>
      <c r="F3356" s="1663">
        <v>197.5</v>
      </c>
      <c r="G3356" s="1396">
        <f t="shared" si="79"/>
        <v>395</v>
      </c>
      <c r="I3356" s="1858">
        <v>2</v>
      </c>
      <c r="J3356" s="821"/>
      <c r="K3356" s="1753"/>
      <c r="L3356" s="1753"/>
      <c r="M3356" s="1766"/>
    </row>
    <row r="3357" spans="1:13" x14ac:dyDescent="0.2">
      <c r="A3357" s="1384">
        <v>25</v>
      </c>
      <c r="B3357" s="147"/>
      <c r="C3357" s="1766" t="s">
        <v>305</v>
      </c>
      <c r="D3357" s="1348" t="s">
        <v>1857</v>
      </c>
      <c r="E3357" s="1549">
        <v>100</v>
      </c>
      <c r="F3357" s="1663">
        <v>130</v>
      </c>
      <c r="G3357" s="1396">
        <f t="shared" si="79"/>
        <v>13000</v>
      </c>
      <c r="I3357" s="1549">
        <v>100</v>
      </c>
      <c r="J3357" s="1339">
        <v>130</v>
      </c>
      <c r="K3357" s="1753"/>
      <c r="L3357" s="1753"/>
      <c r="M3357" s="1766"/>
    </row>
    <row r="3358" spans="1:13" x14ac:dyDescent="0.2">
      <c r="A3358" s="1384">
        <v>26</v>
      </c>
      <c r="B3358" s="147"/>
      <c r="C3358" s="1766" t="s">
        <v>59</v>
      </c>
      <c r="D3358" s="1348" t="s">
        <v>1722</v>
      </c>
      <c r="E3358" s="1549">
        <v>200</v>
      </c>
      <c r="F3358" s="1339">
        <v>12.5</v>
      </c>
      <c r="G3358" s="1396">
        <f t="shared" si="79"/>
        <v>2500</v>
      </c>
      <c r="I3358" s="1549">
        <v>200</v>
      </c>
      <c r="J3358" s="1339">
        <v>12.5</v>
      </c>
      <c r="K3358" s="1753"/>
      <c r="L3358" s="1753"/>
      <c r="M3358" s="1766"/>
    </row>
    <row r="3359" spans="1:13" x14ac:dyDescent="0.2">
      <c r="A3359" s="1384">
        <v>27</v>
      </c>
      <c r="B3359" s="1491"/>
      <c r="C3359" s="1766" t="s">
        <v>59</v>
      </c>
      <c r="D3359" s="1348" t="s">
        <v>1723</v>
      </c>
      <c r="E3359" s="1547">
        <v>468</v>
      </c>
      <c r="F3359" s="1339">
        <v>15.9</v>
      </c>
      <c r="G3359" s="1396">
        <f t="shared" si="79"/>
        <v>7441.2</v>
      </c>
      <c r="I3359" s="1536">
        <v>500</v>
      </c>
      <c r="J3359" s="1339">
        <v>15.9</v>
      </c>
      <c r="K3359" s="1753"/>
      <c r="L3359" s="1753"/>
      <c r="M3359" s="1766"/>
    </row>
    <row r="3360" spans="1:13" x14ac:dyDescent="0.2">
      <c r="A3360" s="1384">
        <v>28</v>
      </c>
      <c r="B3360" s="1491"/>
      <c r="C3360" s="1766" t="s">
        <v>59</v>
      </c>
      <c r="D3360" s="1348" t="s">
        <v>2765</v>
      </c>
      <c r="E3360" s="1547">
        <v>250</v>
      </c>
      <c r="F3360" s="1339">
        <v>20</v>
      </c>
      <c r="G3360" s="1396">
        <f t="shared" si="79"/>
        <v>5000</v>
      </c>
      <c r="I3360" s="1547">
        <v>250</v>
      </c>
      <c r="J3360" s="1339">
        <v>20</v>
      </c>
      <c r="K3360" s="1753"/>
      <c r="L3360" s="1753"/>
      <c r="M3360" s="1766"/>
    </row>
    <row r="3361" spans="1:13" ht="12.75" customHeight="1" x14ac:dyDescent="0.2">
      <c r="A3361" s="1384">
        <v>29</v>
      </c>
      <c r="B3361" s="1491"/>
      <c r="C3361" s="1766" t="s">
        <v>59</v>
      </c>
      <c r="D3361" s="1767" t="s">
        <v>2013</v>
      </c>
      <c r="E3361" s="1547">
        <v>750</v>
      </c>
      <c r="F3361" s="1339">
        <v>20.9</v>
      </c>
      <c r="G3361" s="1396">
        <f t="shared" si="79"/>
        <v>15674.999999999998</v>
      </c>
      <c r="I3361" s="1547">
        <v>750</v>
      </c>
      <c r="J3361" s="1339">
        <v>20.9</v>
      </c>
      <c r="K3361" s="1753"/>
      <c r="L3361" s="1753"/>
      <c r="M3361" s="1766"/>
    </row>
    <row r="3362" spans="1:13" x14ac:dyDescent="0.2">
      <c r="A3362" s="1490"/>
      <c r="B3362" s="1491"/>
      <c r="C3362" s="1541"/>
      <c r="D3362" s="1530"/>
      <c r="E3362" s="1492"/>
      <c r="F3362" s="1339"/>
      <c r="G3362" s="1493"/>
      <c r="I3362" s="1656"/>
      <c r="K3362" s="1753"/>
      <c r="L3362" s="1753"/>
      <c r="M3362" s="1766"/>
    </row>
    <row r="3363" spans="1:13" ht="13.5" thickBot="1" x14ac:dyDescent="0.25">
      <c r="A3363" s="1444"/>
      <c r="B3363" s="49"/>
      <c r="C3363" s="1445"/>
      <c r="D3363" s="1446"/>
      <c r="E3363" s="1242"/>
      <c r="F3363" s="52" t="s">
        <v>192</v>
      </c>
      <c r="G3363" s="110">
        <f>SUM(G3333:G3362)</f>
        <v>172720.95</v>
      </c>
      <c r="K3363" s="1753"/>
      <c r="L3363" s="1753"/>
      <c r="M3363" s="1766"/>
    </row>
    <row r="3364" spans="1:13" ht="13.5" thickTop="1" x14ac:dyDescent="0.2">
      <c r="A3364" s="1092" t="s">
        <v>2826</v>
      </c>
      <c r="B3364" s="89"/>
      <c r="C3364" s="1656"/>
      <c r="E3364" s="1243"/>
      <c r="G3364" s="17"/>
      <c r="K3364" s="1753"/>
      <c r="L3364" s="1753"/>
      <c r="M3364" s="1766"/>
    </row>
    <row r="3365" spans="1:13" ht="13.5" thickBot="1" x14ac:dyDescent="0.25">
      <c r="A3365" s="1095"/>
      <c r="B3365" s="90"/>
      <c r="C3365" s="90"/>
      <c r="D3365" s="997"/>
      <c r="E3365" s="1244"/>
      <c r="F3365" s="58"/>
      <c r="G3365" s="59"/>
      <c r="K3365" s="1753"/>
      <c r="L3365" s="1753"/>
      <c r="M3365" s="1766"/>
    </row>
    <row r="3366" spans="1:13" ht="13.5" thickTop="1" x14ac:dyDescent="0.2">
      <c r="A3366" s="3672"/>
      <c r="B3366" s="3413"/>
      <c r="C3366" s="3673"/>
      <c r="D3366" s="998" t="s">
        <v>18</v>
      </c>
      <c r="E3366" s="3674" t="s">
        <v>19</v>
      </c>
      <c r="F3366" s="3413"/>
      <c r="G3366" s="3414"/>
      <c r="K3366" s="1753"/>
      <c r="L3366" s="1753"/>
      <c r="M3366" s="1766"/>
    </row>
    <row r="3367" spans="1:13" x14ac:dyDescent="0.2">
      <c r="A3367" s="3555" t="s">
        <v>20</v>
      </c>
      <c r="B3367" s="3556"/>
      <c r="C3367" s="3557"/>
      <c r="D3367" s="999"/>
      <c r="E3367" s="3402"/>
      <c r="F3367" s="3403"/>
      <c r="G3367" s="3404"/>
      <c r="K3367" s="1753"/>
      <c r="L3367" s="1753"/>
      <c r="M3367" s="1766"/>
    </row>
    <row r="3368" spans="1:13" x14ac:dyDescent="0.2">
      <c r="A3368" s="3555" t="s">
        <v>21</v>
      </c>
      <c r="B3368" s="3556"/>
      <c r="C3368" s="3557"/>
      <c r="D3368" s="1000" t="s">
        <v>85</v>
      </c>
      <c r="E3368" s="3561" t="s">
        <v>25</v>
      </c>
      <c r="F3368" s="3405"/>
      <c r="G3368" s="3406"/>
      <c r="K3368" s="1753"/>
      <c r="L3368" s="1753"/>
      <c r="M3368" s="1766"/>
    </row>
    <row r="3369" spans="1:13" ht="13.5" thickBot="1" x14ac:dyDescent="0.25">
      <c r="A3369" s="1657" t="s">
        <v>22</v>
      </c>
      <c r="B3369" s="1658"/>
      <c r="C3369" s="1659"/>
      <c r="D3369" s="1001" t="s">
        <v>113</v>
      </c>
      <c r="E3369" s="3460" t="s">
        <v>23</v>
      </c>
      <c r="F3369" s="3409"/>
      <c r="G3369" s="3410"/>
      <c r="K3369" s="1753"/>
      <c r="L3369" s="1753"/>
      <c r="M3369" s="1766"/>
    </row>
    <row r="3370" spans="1:13" ht="16.5" x14ac:dyDescent="0.25">
      <c r="A3370" s="3415" t="s">
        <v>0</v>
      </c>
      <c r="B3370" s="3416"/>
      <c r="C3370" s="3416"/>
      <c r="D3370" s="3416"/>
      <c r="E3370" s="3416"/>
      <c r="F3370" s="3416"/>
      <c r="G3370" s="3417"/>
      <c r="K3370" s="1753"/>
      <c r="L3370" s="1753"/>
      <c r="M3370" s="1766"/>
    </row>
    <row r="3371" spans="1:13" x14ac:dyDescent="0.2">
      <c r="A3371" s="3418" t="s">
        <v>1</v>
      </c>
      <c r="B3371" s="3419"/>
      <c r="C3371" s="3419"/>
      <c r="D3371" s="3419"/>
      <c r="E3371" s="3419"/>
      <c r="F3371" s="3419"/>
      <c r="G3371" s="3420"/>
      <c r="K3371" s="1753"/>
      <c r="L3371" s="1753"/>
      <c r="M3371" s="1766"/>
    </row>
    <row r="3372" spans="1:13" x14ac:dyDescent="0.2">
      <c r="A3372" s="3421" t="s">
        <v>2</v>
      </c>
      <c r="B3372" s="3422"/>
      <c r="C3372" s="3422"/>
      <c r="D3372" s="3422"/>
      <c r="E3372" s="3422"/>
      <c r="F3372" s="3422"/>
      <c r="G3372" s="3423"/>
      <c r="K3372" s="1753"/>
      <c r="L3372" s="1753"/>
      <c r="M3372" s="1766"/>
    </row>
    <row r="3373" spans="1:13" x14ac:dyDescent="0.2">
      <c r="A3373" s="1090"/>
      <c r="B3373" s="3"/>
      <c r="C3373" s="1655"/>
      <c r="D3373" s="990"/>
      <c r="E3373" s="1240"/>
      <c r="F3373" s="6"/>
      <c r="G3373" s="7" t="s">
        <v>1847</v>
      </c>
      <c r="K3373" s="1753"/>
      <c r="L3373" s="1753"/>
      <c r="M3373" s="1766"/>
    </row>
    <row r="3374" spans="1:13" x14ac:dyDescent="0.2">
      <c r="A3374" s="1091" t="s">
        <v>4</v>
      </c>
      <c r="B3374" s="9"/>
      <c r="C3374" s="10" t="s">
        <v>77</v>
      </c>
      <c r="D3374" s="991"/>
      <c r="E3374" s="1734" t="s">
        <v>3132</v>
      </c>
      <c r="F3374" s="689"/>
      <c r="G3374" s="739" t="s">
        <v>3133</v>
      </c>
      <c r="K3374" s="1753"/>
      <c r="L3374" s="1753"/>
      <c r="M3374" s="1766"/>
    </row>
    <row r="3375" spans="1:13" x14ac:dyDescent="0.2">
      <c r="A3375" s="1092" t="s">
        <v>6</v>
      </c>
      <c r="B3375" s="15"/>
      <c r="C3375" s="16"/>
      <c r="D3375" s="992"/>
      <c r="E3375" s="3424"/>
      <c r="F3375" s="3425"/>
      <c r="G3375" s="17"/>
      <c r="K3375" s="1753"/>
      <c r="L3375" s="1753"/>
      <c r="M3375" s="1766"/>
    </row>
    <row r="3376" spans="1:13" x14ac:dyDescent="0.2">
      <c r="A3376" s="1093" t="s">
        <v>7</v>
      </c>
      <c r="B3376" s="19"/>
      <c r="C3376" s="19"/>
      <c r="D3376" s="993"/>
      <c r="E3376" s="1742" t="s">
        <v>8</v>
      </c>
      <c r="F3376" s="21"/>
      <c r="G3376" s="17" t="s">
        <v>9</v>
      </c>
      <c r="K3376" s="1753"/>
      <c r="L3376" s="1753"/>
      <c r="M3376" s="1766"/>
    </row>
    <row r="3377" spans="1:13" x14ac:dyDescent="0.2">
      <c r="A3377" s="1090"/>
      <c r="B3377" s="3"/>
      <c r="C3377" s="1655"/>
      <c r="D3377" s="994"/>
      <c r="E3377" s="3426"/>
      <c r="F3377" s="3427"/>
      <c r="G3377" s="22"/>
      <c r="K3377" s="1753"/>
      <c r="L3377" s="1753"/>
      <c r="M3377" s="1766"/>
    </row>
    <row r="3378" spans="1:13" ht="26.25" thickBot="1" x14ac:dyDescent="0.25">
      <c r="A3378" s="1094" t="s">
        <v>10</v>
      </c>
      <c r="B3378" s="24" t="s">
        <v>11</v>
      </c>
      <c r="C3378" s="25" t="s">
        <v>12</v>
      </c>
      <c r="D3378" s="26" t="s">
        <v>13</v>
      </c>
      <c r="E3378" s="27" t="s">
        <v>14</v>
      </c>
      <c r="F3378" s="28" t="s">
        <v>15</v>
      </c>
      <c r="G3378" s="29" t="s">
        <v>16</v>
      </c>
      <c r="K3378" s="1753"/>
      <c r="L3378" s="1753"/>
      <c r="M3378" s="1766"/>
    </row>
    <row r="3379" spans="1:13" ht="13.5" thickTop="1" x14ac:dyDescent="0.2">
      <c r="A3379" s="1384"/>
      <c r="B3379" s="676"/>
      <c r="C3379" s="1363"/>
      <c r="D3379" s="1289" t="s">
        <v>193</v>
      </c>
      <c r="E3379" s="1054"/>
      <c r="F3379" s="1078"/>
      <c r="G3379" s="1489">
        <f>$G$3363</f>
        <v>172720.95</v>
      </c>
      <c r="K3379" s="1753"/>
      <c r="L3379" s="1753"/>
      <c r="M3379" s="1766"/>
    </row>
    <row r="3380" spans="1:13" x14ac:dyDescent="0.2">
      <c r="A3380" s="1384">
        <v>30</v>
      </c>
      <c r="B3380" s="147"/>
      <c r="C3380" s="1766" t="s">
        <v>59</v>
      </c>
      <c r="D3380" s="1348" t="s">
        <v>2186</v>
      </c>
      <c r="E3380" s="1547">
        <v>750</v>
      </c>
      <c r="F3380" s="1339">
        <v>14</v>
      </c>
      <c r="G3380" s="1396">
        <f>F3380*E3380</f>
        <v>10500</v>
      </c>
      <c r="I3380" s="1547">
        <v>750</v>
      </c>
      <c r="J3380" s="1339">
        <v>14</v>
      </c>
      <c r="K3380" s="1753"/>
      <c r="L3380" s="1753"/>
      <c r="M3380" s="1766"/>
    </row>
    <row r="3381" spans="1:13" x14ac:dyDescent="0.2">
      <c r="A3381" s="1384">
        <v>31</v>
      </c>
      <c r="B3381" s="147"/>
      <c r="C3381" s="1766" t="s">
        <v>59</v>
      </c>
      <c r="D3381" s="1348" t="s">
        <v>2187</v>
      </c>
      <c r="E3381" s="1547">
        <v>750</v>
      </c>
      <c r="F3381" s="1339">
        <v>15.35</v>
      </c>
      <c r="G3381" s="1396">
        <f t="shared" ref="G3381:G3408" si="80">F3381*E3381</f>
        <v>11512.5</v>
      </c>
      <c r="I3381" s="1547">
        <v>750</v>
      </c>
      <c r="J3381" s="1339">
        <v>15.35</v>
      </c>
      <c r="K3381" s="1753"/>
      <c r="L3381" s="1753"/>
      <c r="M3381" s="1766"/>
    </row>
    <row r="3382" spans="1:13" x14ac:dyDescent="0.2">
      <c r="A3382" s="1384">
        <v>32</v>
      </c>
      <c r="B3382" s="147"/>
      <c r="C3382" s="1766" t="s">
        <v>59</v>
      </c>
      <c r="D3382" s="1348" t="s">
        <v>1728</v>
      </c>
      <c r="E3382" s="1547">
        <v>100</v>
      </c>
      <c r="F3382" s="1663">
        <v>28.5</v>
      </c>
      <c r="G3382" s="1396">
        <f t="shared" si="80"/>
        <v>2850</v>
      </c>
      <c r="I3382" s="1492">
        <v>100</v>
      </c>
      <c r="J3382" s="1339">
        <v>28.5</v>
      </c>
      <c r="K3382" s="1753"/>
      <c r="L3382" s="1753"/>
      <c r="M3382" s="1766"/>
    </row>
    <row r="3383" spans="1:13" x14ac:dyDescent="0.2">
      <c r="A3383" s="1384">
        <v>33</v>
      </c>
      <c r="B3383" s="147"/>
      <c r="C3383" s="1766" t="s">
        <v>59</v>
      </c>
      <c r="D3383" s="1348" t="s">
        <v>2766</v>
      </c>
      <c r="E3383" s="1547">
        <v>89</v>
      </c>
      <c r="F3383" s="1663">
        <v>47</v>
      </c>
      <c r="G3383" s="1396">
        <f t="shared" si="80"/>
        <v>4183</v>
      </c>
      <c r="I3383" s="1536">
        <v>100</v>
      </c>
      <c r="J3383" s="1339">
        <v>47</v>
      </c>
      <c r="K3383" s="1753"/>
      <c r="L3383" s="1753"/>
      <c r="M3383" s="1766"/>
    </row>
    <row r="3384" spans="1:13" x14ac:dyDescent="0.2">
      <c r="A3384" s="1384">
        <v>34</v>
      </c>
      <c r="B3384" s="147"/>
      <c r="C3384" s="1766" t="s">
        <v>59</v>
      </c>
      <c r="D3384" s="1348" t="s">
        <v>1864</v>
      </c>
      <c r="E3384" s="1547">
        <v>69</v>
      </c>
      <c r="F3384" s="1663">
        <v>60.25</v>
      </c>
      <c r="G3384" s="1396">
        <f t="shared" si="80"/>
        <v>4157.25</v>
      </c>
      <c r="I3384" s="1536">
        <v>100</v>
      </c>
      <c r="J3384" s="1339">
        <v>60.25</v>
      </c>
      <c r="K3384" s="1753"/>
      <c r="L3384" s="1753"/>
      <c r="M3384" s="1766"/>
    </row>
    <row r="3385" spans="1:13" x14ac:dyDescent="0.2">
      <c r="A3385" s="1384">
        <v>35</v>
      </c>
      <c r="B3385" s="147"/>
      <c r="C3385" s="1766" t="s">
        <v>59</v>
      </c>
      <c r="D3385" s="1348" t="s">
        <v>1732</v>
      </c>
      <c r="E3385" s="1547">
        <v>50</v>
      </c>
      <c r="F3385" s="1663">
        <v>23</v>
      </c>
      <c r="G3385" s="1396">
        <f t="shared" si="80"/>
        <v>1150</v>
      </c>
      <c r="I3385" s="1492">
        <v>50</v>
      </c>
      <c r="J3385" s="1339">
        <v>23</v>
      </c>
      <c r="K3385" s="1753"/>
      <c r="L3385" s="1753"/>
      <c r="M3385" s="1766"/>
    </row>
    <row r="3386" spans="1:13" x14ac:dyDescent="0.2">
      <c r="A3386" s="1384">
        <v>36</v>
      </c>
      <c r="B3386" s="147"/>
      <c r="C3386" s="1766" t="s">
        <v>59</v>
      </c>
      <c r="D3386" s="1348" t="s">
        <v>2015</v>
      </c>
      <c r="E3386" s="1547">
        <v>39</v>
      </c>
      <c r="F3386" s="1663">
        <v>30</v>
      </c>
      <c r="G3386" s="1396">
        <f t="shared" si="80"/>
        <v>1170</v>
      </c>
      <c r="I3386" s="1536">
        <v>50</v>
      </c>
      <c r="J3386" s="1339">
        <v>30</v>
      </c>
      <c r="K3386" s="1753"/>
      <c r="L3386" s="1753"/>
      <c r="M3386" s="1766"/>
    </row>
    <row r="3387" spans="1:13" x14ac:dyDescent="0.2">
      <c r="A3387" s="1384">
        <v>37</v>
      </c>
      <c r="B3387" s="147"/>
      <c r="C3387" s="1766" t="s">
        <v>59</v>
      </c>
      <c r="D3387" s="1348" t="s">
        <v>2017</v>
      </c>
      <c r="E3387" s="1548">
        <v>27</v>
      </c>
      <c r="F3387" s="1664">
        <v>55</v>
      </c>
      <c r="G3387" s="1396">
        <f t="shared" si="80"/>
        <v>1485</v>
      </c>
      <c r="I3387" s="1501">
        <v>30</v>
      </c>
      <c r="J3387" s="145">
        <v>55</v>
      </c>
      <c r="K3387" s="1753"/>
      <c r="L3387" s="1753"/>
      <c r="M3387" s="1766"/>
    </row>
    <row r="3388" spans="1:13" x14ac:dyDescent="0.2">
      <c r="A3388" s="1384">
        <v>38</v>
      </c>
      <c r="B3388" s="147"/>
      <c r="C3388" s="1766" t="s">
        <v>59</v>
      </c>
      <c r="D3388" s="1348" t="s">
        <v>217</v>
      </c>
      <c r="E3388" s="1548">
        <v>4</v>
      </c>
      <c r="F3388" s="1664">
        <v>66</v>
      </c>
      <c r="G3388" s="1396">
        <f t="shared" si="80"/>
        <v>264</v>
      </c>
      <c r="I3388" s="1501">
        <v>5</v>
      </c>
      <c r="J3388" s="145">
        <v>66</v>
      </c>
      <c r="K3388" s="1753"/>
      <c r="L3388" s="1753"/>
      <c r="M3388" s="1766"/>
    </row>
    <row r="3389" spans="1:13" x14ac:dyDescent="0.2">
      <c r="A3389" s="1384">
        <v>39</v>
      </c>
      <c r="B3389" s="147"/>
      <c r="C3389" s="1766" t="s">
        <v>59</v>
      </c>
      <c r="D3389" s="1348" t="s">
        <v>215</v>
      </c>
      <c r="E3389" s="1548">
        <v>4</v>
      </c>
      <c r="F3389" s="1664">
        <v>66</v>
      </c>
      <c r="G3389" s="1396">
        <f t="shared" si="80"/>
        <v>264</v>
      </c>
      <c r="I3389" s="1501">
        <v>5</v>
      </c>
      <c r="J3389" s="145">
        <v>66</v>
      </c>
      <c r="K3389" s="1753"/>
      <c r="L3389" s="1753"/>
      <c r="M3389" s="1766"/>
    </row>
    <row r="3390" spans="1:13" x14ac:dyDescent="0.2">
      <c r="A3390" s="1384">
        <v>40</v>
      </c>
      <c r="B3390" s="147"/>
      <c r="C3390" s="1766" t="s">
        <v>59</v>
      </c>
      <c r="D3390" s="1348" t="s">
        <v>223</v>
      </c>
      <c r="E3390" s="1548">
        <v>5</v>
      </c>
      <c r="F3390" s="1664">
        <v>83</v>
      </c>
      <c r="G3390" s="1396">
        <f t="shared" si="80"/>
        <v>415</v>
      </c>
      <c r="I3390" s="1357">
        <v>5</v>
      </c>
      <c r="J3390" s="145">
        <v>83</v>
      </c>
      <c r="K3390" s="1753"/>
      <c r="L3390" s="1753"/>
      <c r="M3390" s="1766"/>
    </row>
    <row r="3391" spans="1:13" x14ac:dyDescent="0.2">
      <c r="A3391" s="1384">
        <v>41</v>
      </c>
      <c r="B3391" s="147"/>
      <c r="C3391" s="1766" t="s">
        <v>59</v>
      </c>
      <c r="D3391" s="1348" t="s">
        <v>1866</v>
      </c>
      <c r="E3391" s="1548">
        <v>5</v>
      </c>
      <c r="F3391" s="1664">
        <v>83</v>
      </c>
      <c r="G3391" s="1396">
        <f t="shared" si="80"/>
        <v>415</v>
      </c>
      <c r="I3391" s="1357">
        <v>5</v>
      </c>
      <c r="J3391" s="145">
        <v>83</v>
      </c>
      <c r="K3391" s="1753"/>
      <c r="L3391" s="1753"/>
      <c r="M3391" s="1766"/>
    </row>
    <row r="3392" spans="1:13" x14ac:dyDescent="0.2">
      <c r="A3392" s="1384">
        <v>42</v>
      </c>
      <c r="B3392" s="147"/>
      <c r="C3392" s="1766" t="s">
        <v>59</v>
      </c>
      <c r="D3392" s="1348" t="s">
        <v>225</v>
      </c>
      <c r="E3392" s="1548">
        <v>5</v>
      </c>
      <c r="F3392" s="1664">
        <v>83</v>
      </c>
      <c r="G3392" s="1396">
        <f t="shared" si="80"/>
        <v>415</v>
      </c>
      <c r="I3392" s="1357">
        <v>5</v>
      </c>
      <c r="J3392" s="145">
        <v>83</v>
      </c>
    </row>
    <row r="3393" spans="1:10" x14ac:dyDescent="0.2">
      <c r="A3393" s="1384">
        <v>43</v>
      </c>
      <c r="B3393" s="147"/>
      <c r="C3393" s="1766" t="s">
        <v>305</v>
      </c>
      <c r="D3393" s="1348" t="s">
        <v>2021</v>
      </c>
      <c r="E3393" s="1548">
        <v>85</v>
      </c>
      <c r="F3393" s="1664">
        <v>360</v>
      </c>
      <c r="G3393" s="1396">
        <f t="shared" si="80"/>
        <v>30600</v>
      </c>
      <c r="I3393" s="1357">
        <v>85</v>
      </c>
      <c r="J3393" s="145">
        <v>360</v>
      </c>
    </row>
    <row r="3394" spans="1:10" x14ac:dyDescent="0.2">
      <c r="A3394" s="1384">
        <v>44</v>
      </c>
      <c r="B3394" s="147"/>
      <c r="C3394" s="1766" t="s">
        <v>305</v>
      </c>
      <c r="D3394" s="1348" t="s">
        <v>2022</v>
      </c>
      <c r="E3394" s="1549">
        <v>85</v>
      </c>
      <c r="F3394" s="1665">
        <v>360</v>
      </c>
      <c r="G3394" s="1396">
        <f t="shared" si="80"/>
        <v>30600</v>
      </c>
      <c r="I3394" s="1358">
        <v>85</v>
      </c>
      <c r="J3394" s="152">
        <v>360</v>
      </c>
    </row>
    <row r="3395" spans="1:10" x14ac:dyDescent="0.2">
      <c r="A3395" s="1384">
        <v>45</v>
      </c>
      <c r="B3395" s="147"/>
      <c r="C3395" s="1766" t="s">
        <v>305</v>
      </c>
      <c r="D3395" s="1348" t="s">
        <v>1739</v>
      </c>
      <c r="E3395" s="1549">
        <v>85</v>
      </c>
      <c r="F3395" s="1665">
        <v>360</v>
      </c>
      <c r="G3395" s="1396">
        <f t="shared" si="80"/>
        <v>30600</v>
      </c>
      <c r="I3395" s="1358">
        <v>85</v>
      </c>
      <c r="J3395" s="152">
        <v>360</v>
      </c>
    </row>
    <row r="3396" spans="1:10" x14ac:dyDescent="0.2">
      <c r="A3396" s="1384">
        <v>46</v>
      </c>
      <c r="B3396" s="147"/>
      <c r="C3396" s="1766" t="s">
        <v>59</v>
      </c>
      <c r="D3396" s="1348" t="s">
        <v>2193</v>
      </c>
      <c r="E3396" s="1549">
        <v>98</v>
      </c>
      <c r="F3396" s="1665">
        <v>87</v>
      </c>
      <c r="G3396" s="1396">
        <f t="shared" si="80"/>
        <v>8526</v>
      </c>
      <c r="I3396" s="1502">
        <v>100</v>
      </c>
      <c r="J3396" s="152">
        <v>87</v>
      </c>
    </row>
    <row r="3397" spans="1:10" x14ac:dyDescent="0.2">
      <c r="A3397" s="1384">
        <v>47</v>
      </c>
      <c r="B3397" s="147"/>
      <c r="C3397" s="1766" t="s">
        <v>59</v>
      </c>
      <c r="D3397" s="1348" t="s">
        <v>2767</v>
      </c>
      <c r="E3397" s="1549">
        <v>2</v>
      </c>
      <c r="F3397" s="1663">
        <v>87</v>
      </c>
      <c r="G3397" s="1396">
        <f t="shared" si="80"/>
        <v>174</v>
      </c>
      <c r="I3397" s="1502">
        <v>5</v>
      </c>
      <c r="J3397" s="1339">
        <v>87</v>
      </c>
    </row>
    <row r="3398" spans="1:10" x14ac:dyDescent="0.2">
      <c r="A3398" s="1384">
        <v>48</v>
      </c>
      <c r="B3398" s="147"/>
      <c r="C3398" s="1766" t="s">
        <v>59</v>
      </c>
      <c r="D3398" s="1348" t="s">
        <v>2768</v>
      </c>
      <c r="E3398" s="1549">
        <v>1</v>
      </c>
      <c r="F3398" s="1663">
        <v>212</v>
      </c>
      <c r="G3398" s="1396">
        <f t="shared" si="80"/>
        <v>212</v>
      </c>
      <c r="I3398" s="1502">
        <v>2</v>
      </c>
      <c r="J3398" s="1654">
        <v>212</v>
      </c>
    </row>
    <row r="3399" spans="1:10" x14ac:dyDescent="0.2">
      <c r="A3399" s="1384">
        <v>49</v>
      </c>
      <c r="B3399" s="147"/>
      <c r="C3399" s="1766" t="s">
        <v>59</v>
      </c>
      <c r="D3399" s="1348" t="s">
        <v>2769</v>
      </c>
      <c r="E3399" s="1549">
        <v>1</v>
      </c>
      <c r="F3399" s="1663">
        <v>212</v>
      </c>
      <c r="G3399" s="1396">
        <f t="shared" si="80"/>
        <v>212</v>
      </c>
      <c r="I3399" s="1502">
        <v>2</v>
      </c>
      <c r="J3399" s="1339">
        <v>212</v>
      </c>
    </row>
    <row r="3400" spans="1:10" x14ac:dyDescent="0.2">
      <c r="A3400" s="1384">
        <v>50</v>
      </c>
      <c r="B3400" s="147"/>
      <c r="C3400" s="1766" t="s">
        <v>59</v>
      </c>
      <c r="D3400" s="1348" t="s">
        <v>2770</v>
      </c>
      <c r="E3400" s="1549">
        <v>2</v>
      </c>
      <c r="F3400" s="1663">
        <v>45.75</v>
      </c>
      <c r="G3400" s="1396">
        <f t="shared" si="80"/>
        <v>91.5</v>
      </c>
      <c r="I3400" s="1358">
        <v>2</v>
      </c>
      <c r="J3400" s="1339">
        <v>45.75</v>
      </c>
    </row>
    <row r="3401" spans="1:10" x14ac:dyDescent="0.2">
      <c r="A3401" s="1384">
        <v>51</v>
      </c>
      <c r="B3401" s="147"/>
      <c r="C3401" s="1766" t="s">
        <v>59</v>
      </c>
      <c r="D3401" s="1348" t="s">
        <v>2771</v>
      </c>
      <c r="E3401" s="1549">
        <v>2</v>
      </c>
      <c r="F3401" s="1663">
        <v>1500</v>
      </c>
      <c r="G3401" s="1396">
        <f t="shared" si="80"/>
        <v>3000</v>
      </c>
      <c r="I3401" s="1358">
        <v>2</v>
      </c>
      <c r="J3401" s="1654">
        <v>1500</v>
      </c>
    </row>
    <row r="3402" spans="1:10" x14ac:dyDescent="0.2">
      <c r="A3402" s="1384">
        <v>52</v>
      </c>
      <c r="B3402" s="147"/>
      <c r="C3402" s="1766" t="s">
        <v>59</v>
      </c>
      <c r="D3402" s="1348" t="s">
        <v>2772</v>
      </c>
      <c r="E3402" s="1549">
        <v>2</v>
      </c>
      <c r="F3402" s="1663">
        <v>1500</v>
      </c>
      <c r="G3402" s="1396">
        <f t="shared" si="80"/>
        <v>3000</v>
      </c>
      <c r="I3402" s="1358">
        <v>2</v>
      </c>
      <c r="J3402" s="1654">
        <v>1500</v>
      </c>
    </row>
    <row r="3403" spans="1:10" x14ac:dyDescent="0.2">
      <c r="A3403" s="1384">
        <v>53</v>
      </c>
      <c r="B3403" s="147"/>
      <c r="C3403" s="1766" t="s">
        <v>59</v>
      </c>
      <c r="D3403" s="1348" t="s">
        <v>235</v>
      </c>
      <c r="E3403" s="1549">
        <v>100</v>
      </c>
      <c r="F3403" s="1663">
        <v>15</v>
      </c>
      <c r="G3403" s="1396">
        <f t="shared" si="80"/>
        <v>1500</v>
      </c>
      <c r="I3403" s="1549">
        <v>100</v>
      </c>
      <c r="J3403" s="1339">
        <v>15</v>
      </c>
    </row>
    <row r="3404" spans="1:10" x14ac:dyDescent="0.2">
      <c r="A3404" s="1384">
        <v>54</v>
      </c>
      <c r="B3404" s="147"/>
      <c r="C3404" s="1766" t="s">
        <v>59</v>
      </c>
      <c r="D3404" s="1348" t="s">
        <v>2773</v>
      </c>
      <c r="E3404" s="1549">
        <v>13</v>
      </c>
      <c r="F3404" s="1663">
        <v>122</v>
      </c>
      <c r="G3404" s="1396">
        <f t="shared" si="80"/>
        <v>1586</v>
      </c>
      <c r="I3404" s="1502">
        <v>20</v>
      </c>
      <c r="J3404" s="1339">
        <v>122</v>
      </c>
    </row>
    <row r="3405" spans="1:10" x14ac:dyDescent="0.2">
      <c r="A3405" s="1384">
        <v>55</v>
      </c>
      <c r="B3405" s="147"/>
      <c r="C3405" s="1766" t="s">
        <v>59</v>
      </c>
      <c r="D3405" s="1348" t="s">
        <v>2774</v>
      </c>
      <c r="E3405" s="1549">
        <v>150</v>
      </c>
      <c r="F3405" s="1663">
        <v>59</v>
      </c>
      <c r="G3405" s="1396">
        <f t="shared" si="80"/>
        <v>8850</v>
      </c>
      <c r="I3405" s="1549">
        <v>150</v>
      </c>
      <c r="J3405" s="1339">
        <v>59</v>
      </c>
    </row>
    <row r="3406" spans="1:10" x14ac:dyDescent="0.2">
      <c r="A3406" s="1384">
        <v>56</v>
      </c>
      <c r="B3406" s="1491"/>
      <c r="C3406" s="1766" t="s">
        <v>59</v>
      </c>
      <c r="D3406" s="1348" t="s">
        <v>1744</v>
      </c>
      <c r="E3406" s="1547">
        <v>150</v>
      </c>
      <c r="F3406" s="1663">
        <v>35</v>
      </c>
      <c r="G3406" s="1396">
        <f t="shared" si="80"/>
        <v>5250</v>
      </c>
      <c r="I3406" s="1492">
        <v>150</v>
      </c>
      <c r="J3406" s="1339">
        <v>35</v>
      </c>
    </row>
    <row r="3407" spans="1:10" x14ac:dyDescent="0.2">
      <c r="A3407" s="1384">
        <v>57</v>
      </c>
      <c r="B3407" s="1491"/>
      <c r="C3407" s="1766" t="s">
        <v>59</v>
      </c>
      <c r="D3407" s="1348" t="s">
        <v>2028</v>
      </c>
      <c r="E3407" s="1547">
        <v>150</v>
      </c>
      <c r="F3407" s="1663">
        <v>35</v>
      </c>
      <c r="G3407" s="1396">
        <f t="shared" si="80"/>
        <v>5250</v>
      </c>
      <c r="I3407" s="1492">
        <v>150</v>
      </c>
      <c r="J3407" s="1339">
        <v>35</v>
      </c>
    </row>
    <row r="3408" spans="1:10" x14ac:dyDescent="0.2">
      <c r="A3408" s="1384">
        <v>58</v>
      </c>
      <c r="B3408" s="1491"/>
      <c r="C3408" s="1766" t="s">
        <v>59</v>
      </c>
      <c r="D3408" s="1348" t="s">
        <v>2029</v>
      </c>
      <c r="E3408" s="1547">
        <v>150</v>
      </c>
      <c r="F3408" s="1663">
        <v>35</v>
      </c>
      <c r="G3408" s="1396">
        <f t="shared" si="80"/>
        <v>5250</v>
      </c>
      <c r="I3408" s="1492">
        <v>150</v>
      </c>
      <c r="J3408" s="1339">
        <v>35</v>
      </c>
    </row>
    <row r="3409" spans="1:9" x14ac:dyDescent="0.2">
      <c r="A3409" s="1490"/>
      <c r="B3409" s="1491"/>
      <c r="C3409" s="1541"/>
      <c r="D3409" s="1530"/>
      <c r="E3409" s="1547"/>
      <c r="F3409" s="1663"/>
      <c r="G3409" s="1493"/>
      <c r="I3409"/>
    </row>
    <row r="3410" spans="1:9" ht="13.5" thickBot="1" x14ac:dyDescent="0.25">
      <c r="A3410" s="1444"/>
      <c r="B3410" s="49"/>
      <c r="C3410" s="1445"/>
      <c r="D3410" s="1446"/>
      <c r="E3410" s="1242"/>
      <c r="F3410" s="52" t="s">
        <v>192</v>
      </c>
      <c r="G3410" s="110">
        <f>SUM(G3379:G3409)</f>
        <v>346203.2</v>
      </c>
      <c r="I3410"/>
    </row>
    <row r="3411" spans="1:9" ht="13.5" thickTop="1" x14ac:dyDescent="0.2">
      <c r="A3411" s="1092" t="s">
        <v>2826</v>
      </c>
      <c r="B3411" s="89"/>
      <c r="C3411" s="1656"/>
      <c r="E3411" s="1243"/>
      <c r="G3411" s="17"/>
      <c r="I3411"/>
    </row>
    <row r="3412" spans="1:9" ht="13.5" thickBot="1" x14ac:dyDescent="0.25">
      <c r="A3412" s="1095"/>
      <c r="B3412" s="90"/>
      <c r="C3412" s="90"/>
      <c r="D3412" s="997"/>
      <c r="E3412" s="1244"/>
      <c r="F3412" s="58"/>
      <c r="G3412" s="59"/>
      <c r="I3412"/>
    </row>
    <row r="3413" spans="1:9" ht="13.5" thickTop="1" x14ac:dyDescent="0.2">
      <c r="A3413" s="3672"/>
      <c r="B3413" s="3413"/>
      <c r="C3413" s="3673"/>
      <c r="D3413" s="998" t="s">
        <v>18</v>
      </c>
      <c r="E3413" s="3674" t="s">
        <v>19</v>
      </c>
      <c r="F3413" s="3413"/>
      <c r="G3413" s="3414"/>
      <c r="I3413"/>
    </row>
    <row r="3414" spans="1:9" x14ac:dyDescent="0.2">
      <c r="A3414" s="3555" t="s">
        <v>20</v>
      </c>
      <c r="B3414" s="3556"/>
      <c r="C3414" s="3557"/>
      <c r="D3414" s="999"/>
      <c r="E3414" s="3402"/>
      <c r="F3414" s="3403"/>
      <c r="G3414" s="3404"/>
      <c r="I3414"/>
    </row>
    <row r="3415" spans="1:9" x14ac:dyDescent="0.2">
      <c r="A3415" s="3555" t="s">
        <v>21</v>
      </c>
      <c r="B3415" s="3556"/>
      <c r="C3415" s="3557"/>
      <c r="D3415" s="1000" t="s">
        <v>85</v>
      </c>
      <c r="E3415" s="3561" t="s">
        <v>25</v>
      </c>
      <c r="F3415" s="3405"/>
      <c r="G3415" s="3406"/>
      <c r="I3415"/>
    </row>
    <row r="3416" spans="1:9" ht="13.5" thickBot="1" x14ac:dyDescent="0.25">
      <c r="A3416" s="1657" t="s">
        <v>22</v>
      </c>
      <c r="B3416" s="1658"/>
      <c r="C3416" s="1659"/>
      <c r="D3416" s="1001" t="s">
        <v>113</v>
      </c>
      <c r="E3416" s="3460" t="s">
        <v>23</v>
      </c>
      <c r="F3416" s="3409"/>
      <c r="G3416" s="3410"/>
      <c r="I3416"/>
    </row>
    <row r="3417" spans="1:9" ht="16.5" x14ac:dyDescent="0.25">
      <c r="A3417" s="3415" t="s">
        <v>0</v>
      </c>
      <c r="B3417" s="3416"/>
      <c r="C3417" s="3416"/>
      <c r="D3417" s="3416"/>
      <c r="E3417" s="3416"/>
      <c r="F3417" s="3416"/>
      <c r="G3417" s="3417"/>
      <c r="I3417"/>
    </row>
    <row r="3418" spans="1:9" x14ac:dyDescent="0.2">
      <c r="A3418" s="3418" t="s">
        <v>1</v>
      </c>
      <c r="B3418" s="3419"/>
      <c r="C3418" s="3419"/>
      <c r="D3418" s="3419"/>
      <c r="E3418" s="3419"/>
      <c r="F3418" s="3419"/>
      <c r="G3418" s="3420"/>
      <c r="I3418"/>
    </row>
    <row r="3419" spans="1:9" x14ac:dyDescent="0.2">
      <c r="A3419" s="3421" t="s">
        <v>2</v>
      </c>
      <c r="B3419" s="3422"/>
      <c r="C3419" s="3422"/>
      <c r="D3419" s="3422"/>
      <c r="E3419" s="3422"/>
      <c r="F3419" s="3422"/>
      <c r="G3419" s="3423"/>
      <c r="I3419"/>
    </row>
    <row r="3420" spans="1:9" x14ac:dyDescent="0.2">
      <c r="A3420" s="1090"/>
      <c r="B3420" s="3"/>
      <c r="C3420" s="1743"/>
      <c r="D3420" s="990"/>
      <c r="E3420" s="1240"/>
      <c r="F3420" s="6"/>
      <c r="G3420" s="7" t="s">
        <v>1846</v>
      </c>
      <c r="I3420"/>
    </row>
    <row r="3421" spans="1:9" x14ac:dyDescent="0.2">
      <c r="A3421" s="1091" t="s">
        <v>4</v>
      </c>
      <c r="B3421" s="9"/>
      <c r="C3421" s="10" t="s">
        <v>77</v>
      </c>
      <c r="D3421" s="991"/>
      <c r="E3421" s="1734" t="s">
        <v>3132</v>
      </c>
      <c r="F3421" s="689"/>
      <c r="G3421" s="739" t="s">
        <v>3133</v>
      </c>
      <c r="I3421"/>
    </row>
    <row r="3422" spans="1:9" x14ac:dyDescent="0.2">
      <c r="A3422" s="1092" t="s">
        <v>6</v>
      </c>
      <c r="B3422" s="15"/>
      <c r="C3422" s="16"/>
      <c r="D3422" s="992"/>
      <c r="E3422" s="3424"/>
      <c r="F3422" s="3425"/>
      <c r="G3422" s="17"/>
      <c r="I3422"/>
    </row>
    <row r="3423" spans="1:9" x14ac:dyDescent="0.2">
      <c r="A3423" s="1093" t="s">
        <v>7</v>
      </c>
      <c r="B3423" s="19"/>
      <c r="C3423" s="19"/>
      <c r="D3423" s="993"/>
      <c r="E3423" s="1742" t="s">
        <v>8</v>
      </c>
      <c r="F3423" s="21"/>
      <c r="G3423" s="17" t="s">
        <v>9</v>
      </c>
      <c r="I3423"/>
    </row>
    <row r="3424" spans="1:9" x14ac:dyDescent="0.2">
      <c r="A3424" s="1090"/>
      <c r="B3424" s="3"/>
      <c r="C3424" s="1743"/>
      <c r="D3424" s="994"/>
      <c r="E3424" s="3426"/>
      <c r="F3424" s="3427"/>
      <c r="G3424" s="22"/>
      <c r="I3424"/>
    </row>
    <row r="3425" spans="1:10" ht="26.25" thickBot="1" x14ac:dyDescent="0.25">
      <c r="A3425" s="1094" t="s">
        <v>10</v>
      </c>
      <c r="B3425" s="24" t="s">
        <v>11</v>
      </c>
      <c r="C3425" s="25" t="s">
        <v>12</v>
      </c>
      <c r="D3425" s="26" t="s">
        <v>13</v>
      </c>
      <c r="E3425" s="27" t="s">
        <v>14</v>
      </c>
      <c r="F3425" s="28" t="s">
        <v>15</v>
      </c>
      <c r="G3425" s="29" t="s">
        <v>16</v>
      </c>
      <c r="I3425"/>
    </row>
    <row r="3426" spans="1:10" ht="13.5" thickTop="1" x14ac:dyDescent="0.2">
      <c r="A3426" s="1384"/>
      <c r="B3426" s="676"/>
      <c r="C3426" s="1363"/>
      <c r="D3426" s="1289" t="s">
        <v>193</v>
      </c>
      <c r="E3426" s="1054"/>
      <c r="F3426" s="1078"/>
      <c r="G3426" s="1489">
        <f>$G$3410</f>
        <v>346203.2</v>
      </c>
      <c r="I3426"/>
    </row>
    <row r="3427" spans="1:10" x14ac:dyDescent="0.2">
      <c r="A3427" s="1384">
        <v>59</v>
      </c>
      <c r="B3427" s="147"/>
      <c r="C3427" s="1766" t="s">
        <v>59</v>
      </c>
      <c r="D3427" s="1348" t="s">
        <v>2030</v>
      </c>
      <c r="E3427" s="1547">
        <v>150</v>
      </c>
      <c r="F3427" s="1663">
        <v>59</v>
      </c>
      <c r="G3427" s="1396">
        <f>F3427*E3427</f>
        <v>8850</v>
      </c>
      <c r="I3427" s="1547">
        <v>150</v>
      </c>
      <c r="J3427" s="1339">
        <v>59</v>
      </c>
    </row>
    <row r="3428" spans="1:10" x14ac:dyDescent="0.2">
      <c r="A3428" s="1384">
        <v>60</v>
      </c>
      <c r="B3428" s="147"/>
      <c r="C3428" s="1766" t="s">
        <v>59</v>
      </c>
      <c r="D3428" s="1348" t="s">
        <v>1876</v>
      </c>
      <c r="E3428" s="1547">
        <v>218</v>
      </c>
      <c r="F3428" s="1663">
        <v>165</v>
      </c>
      <c r="G3428" s="1396">
        <f t="shared" ref="G3428:G3454" si="81">F3428*E3428</f>
        <v>35970</v>
      </c>
      <c r="I3428" s="1536">
        <v>300</v>
      </c>
      <c r="J3428" s="1339">
        <v>165</v>
      </c>
    </row>
    <row r="3429" spans="1:10" x14ac:dyDescent="0.2">
      <c r="A3429" s="1384">
        <v>61</v>
      </c>
      <c r="B3429" s="147"/>
      <c r="C3429" s="1766" t="s">
        <v>59</v>
      </c>
      <c r="D3429" s="1348" t="s">
        <v>1877</v>
      </c>
      <c r="E3429" s="1547">
        <v>126</v>
      </c>
      <c r="F3429" s="1663">
        <v>190</v>
      </c>
      <c r="G3429" s="1396">
        <f t="shared" si="81"/>
        <v>23940</v>
      </c>
      <c r="I3429" s="1536">
        <v>200</v>
      </c>
      <c r="J3429" s="1339">
        <v>190</v>
      </c>
    </row>
    <row r="3430" spans="1:10" x14ac:dyDescent="0.2">
      <c r="A3430" s="1384">
        <v>62</v>
      </c>
      <c r="B3430" s="147"/>
      <c r="C3430" s="1766" t="s">
        <v>24</v>
      </c>
      <c r="D3430" s="1348" t="s">
        <v>2775</v>
      </c>
      <c r="E3430" s="1547">
        <v>1</v>
      </c>
      <c r="F3430" s="1663">
        <v>2100</v>
      </c>
      <c r="G3430" s="1396">
        <f t="shared" si="81"/>
        <v>2100</v>
      </c>
      <c r="I3430" s="1536">
        <v>2</v>
      </c>
      <c r="J3430" s="1339">
        <v>2100</v>
      </c>
    </row>
    <row r="3431" spans="1:10" x14ac:dyDescent="0.2">
      <c r="A3431" s="1384">
        <v>63</v>
      </c>
      <c r="B3431" s="147"/>
      <c r="C3431" s="1766" t="s">
        <v>59</v>
      </c>
      <c r="D3431" s="1348" t="s">
        <v>2776</v>
      </c>
      <c r="E3431" s="1547">
        <v>5</v>
      </c>
      <c r="F3431" s="1663">
        <v>39</v>
      </c>
      <c r="G3431" s="1396">
        <f t="shared" si="81"/>
        <v>195</v>
      </c>
      <c r="I3431" s="1536">
        <v>10</v>
      </c>
      <c r="J3431" s="1339">
        <v>39</v>
      </c>
    </row>
    <row r="3432" spans="1:10" x14ac:dyDescent="0.2">
      <c r="A3432" s="1384">
        <v>64</v>
      </c>
      <c r="B3432" s="147"/>
      <c r="C3432" s="1766" t="s">
        <v>59</v>
      </c>
      <c r="D3432" s="1348" t="s">
        <v>2777</v>
      </c>
      <c r="E3432" s="1547">
        <v>2</v>
      </c>
      <c r="F3432" s="1663">
        <v>505</v>
      </c>
      <c r="G3432" s="1396">
        <f t="shared" si="81"/>
        <v>1010</v>
      </c>
      <c r="I3432" s="1492">
        <v>2</v>
      </c>
      <c r="J3432" s="1339">
        <v>505</v>
      </c>
    </row>
    <row r="3433" spans="1:10" x14ac:dyDescent="0.2">
      <c r="A3433" s="1384">
        <v>65</v>
      </c>
      <c r="B3433" s="147"/>
      <c r="C3433" s="1766" t="s">
        <v>59</v>
      </c>
      <c r="D3433" s="1348" t="s">
        <v>2778</v>
      </c>
      <c r="E3433" s="1548">
        <v>2</v>
      </c>
      <c r="F3433" s="1664">
        <v>689</v>
      </c>
      <c r="G3433" s="1396">
        <f t="shared" si="81"/>
        <v>1378</v>
      </c>
      <c r="I3433" s="1357">
        <v>2</v>
      </c>
      <c r="J3433" s="145">
        <v>689</v>
      </c>
    </row>
    <row r="3434" spans="1:10" x14ac:dyDescent="0.2">
      <c r="A3434" s="1384">
        <v>66</v>
      </c>
      <c r="B3434" s="147"/>
      <c r="C3434" s="1766" t="s">
        <v>2070</v>
      </c>
      <c r="D3434" s="1348" t="s">
        <v>2033</v>
      </c>
      <c r="E3434" s="1548">
        <v>400</v>
      </c>
      <c r="F3434" s="1664">
        <v>17.649999999999999</v>
      </c>
      <c r="G3434" s="1396">
        <f t="shared" si="81"/>
        <v>7059.9999999999991</v>
      </c>
      <c r="I3434" s="1357">
        <v>400</v>
      </c>
      <c r="J3434" s="145">
        <v>17.649999999999999</v>
      </c>
    </row>
    <row r="3435" spans="1:10" x14ac:dyDescent="0.2">
      <c r="A3435" s="1384">
        <v>67</v>
      </c>
      <c r="B3435" s="147"/>
      <c r="C3435" s="1766" t="s">
        <v>59</v>
      </c>
      <c r="D3435" s="1348" t="s">
        <v>2779</v>
      </c>
      <c r="E3435" s="1548">
        <v>50</v>
      </c>
      <c r="F3435" s="1664">
        <v>25</v>
      </c>
      <c r="G3435" s="1396">
        <f t="shared" si="81"/>
        <v>1250</v>
      </c>
      <c r="I3435" s="1357">
        <v>50</v>
      </c>
      <c r="J3435" s="145">
        <v>25</v>
      </c>
    </row>
    <row r="3436" spans="1:10" x14ac:dyDescent="0.2">
      <c r="A3436" s="1384">
        <v>68</v>
      </c>
      <c r="B3436" s="147"/>
      <c r="C3436" s="1766" t="s">
        <v>59</v>
      </c>
      <c r="D3436" s="1348" t="s">
        <v>2036</v>
      </c>
      <c r="E3436" s="1548">
        <v>153</v>
      </c>
      <c r="F3436" s="1664">
        <v>99</v>
      </c>
      <c r="G3436" s="1396">
        <f t="shared" si="81"/>
        <v>15147</v>
      </c>
      <c r="I3436" s="1501">
        <v>260</v>
      </c>
      <c r="J3436" s="145">
        <v>99</v>
      </c>
    </row>
    <row r="3437" spans="1:10" x14ac:dyDescent="0.2">
      <c r="A3437" s="1384">
        <v>69</v>
      </c>
      <c r="B3437" s="147"/>
      <c r="C3437" s="1766" t="s">
        <v>2722</v>
      </c>
      <c r="D3437" s="1348" t="s">
        <v>2780</v>
      </c>
      <c r="E3437" s="1548">
        <v>46</v>
      </c>
      <c r="F3437" s="1664">
        <v>64</v>
      </c>
      <c r="G3437" s="1396">
        <f t="shared" si="81"/>
        <v>2944</v>
      </c>
      <c r="I3437" s="1501">
        <v>50</v>
      </c>
      <c r="J3437" s="145">
        <v>64</v>
      </c>
    </row>
    <row r="3438" spans="1:10" x14ac:dyDescent="0.2">
      <c r="A3438" s="1384">
        <v>70</v>
      </c>
      <c r="B3438" s="147"/>
      <c r="C3438" s="1766" t="s">
        <v>59</v>
      </c>
      <c r="D3438" s="1348" t="s">
        <v>1751</v>
      </c>
      <c r="E3438" s="1548">
        <v>500</v>
      </c>
      <c r="F3438" s="1664">
        <v>1.5</v>
      </c>
      <c r="G3438" s="1396">
        <f t="shared" si="81"/>
        <v>750</v>
      </c>
      <c r="I3438" s="1357">
        <v>500</v>
      </c>
      <c r="J3438" s="145">
        <v>1.5</v>
      </c>
    </row>
    <row r="3439" spans="1:10" x14ac:dyDescent="0.2">
      <c r="A3439" s="1384">
        <v>71</v>
      </c>
      <c r="B3439" s="147"/>
      <c r="C3439" s="1766" t="s">
        <v>59</v>
      </c>
      <c r="D3439" s="1348" t="s">
        <v>2781</v>
      </c>
      <c r="E3439" s="1548">
        <v>5</v>
      </c>
      <c r="F3439" s="1664">
        <v>500</v>
      </c>
      <c r="G3439" s="1396">
        <f t="shared" si="81"/>
        <v>2500</v>
      </c>
      <c r="I3439" s="1357">
        <v>5</v>
      </c>
      <c r="J3439" s="1705">
        <v>500</v>
      </c>
    </row>
    <row r="3440" spans="1:10" x14ac:dyDescent="0.2">
      <c r="A3440" s="1384">
        <v>72</v>
      </c>
      <c r="B3440" s="147"/>
      <c r="C3440" s="1766" t="s">
        <v>59</v>
      </c>
      <c r="D3440" s="1348" t="s">
        <v>1895</v>
      </c>
      <c r="E3440" s="1549">
        <v>100</v>
      </c>
      <c r="F3440" s="1665">
        <v>55</v>
      </c>
      <c r="G3440" s="1396">
        <f t="shared" si="81"/>
        <v>5500</v>
      </c>
      <c r="I3440" s="1358">
        <v>100</v>
      </c>
      <c r="J3440" s="152">
        <v>55</v>
      </c>
    </row>
    <row r="3441" spans="1:10" x14ac:dyDescent="0.2">
      <c r="A3441" s="1384">
        <v>73</v>
      </c>
      <c r="B3441" s="147"/>
      <c r="C3441" s="1766" t="s">
        <v>59</v>
      </c>
      <c r="D3441" s="1348" t="s">
        <v>1896</v>
      </c>
      <c r="E3441" s="1549">
        <v>30</v>
      </c>
      <c r="F3441" s="1665">
        <v>62</v>
      </c>
      <c r="G3441" s="1396">
        <f t="shared" si="81"/>
        <v>1860</v>
      </c>
      <c r="I3441" s="1358">
        <v>30</v>
      </c>
      <c r="J3441" s="152">
        <v>62</v>
      </c>
    </row>
    <row r="3442" spans="1:10" x14ac:dyDescent="0.2">
      <c r="A3442" s="1384">
        <v>74</v>
      </c>
      <c r="B3442" s="147"/>
      <c r="C3442" s="1766" t="s">
        <v>59</v>
      </c>
      <c r="D3442" s="1348" t="s">
        <v>1897</v>
      </c>
      <c r="E3442" s="1549">
        <v>32</v>
      </c>
      <c r="F3442" s="1665">
        <v>75</v>
      </c>
      <c r="G3442" s="1396">
        <f t="shared" si="81"/>
        <v>2400</v>
      </c>
      <c r="I3442" s="1502">
        <v>50</v>
      </c>
      <c r="J3442" s="152">
        <v>75</v>
      </c>
    </row>
    <row r="3443" spans="1:10" x14ac:dyDescent="0.2">
      <c r="A3443" s="1384">
        <v>75</v>
      </c>
      <c r="B3443" s="147"/>
      <c r="C3443" s="1766" t="s">
        <v>59</v>
      </c>
      <c r="D3443" s="1348" t="s">
        <v>2782</v>
      </c>
      <c r="E3443" s="1549">
        <v>9</v>
      </c>
      <c r="F3443" s="1663">
        <v>2244</v>
      </c>
      <c r="G3443" s="1396">
        <f t="shared" si="81"/>
        <v>20196</v>
      </c>
      <c r="I3443" s="1502">
        <v>10</v>
      </c>
      <c r="J3443" s="1339">
        <v>2244</v>
      </c>
    </row>
    <row r="3444" spans="1:10" x14ac:dyDescent="0.2">
      <c r="A3444" s="1384">
        <v>76</v>
      </c>
      <c r="B3444" s="147"/>
      <c r="C3444" s="1766" t="s">
        <v>59</v>
      </c>
      <c r="D3444" s="1348" t="s">
        <v>2783</v>
      </c>
      <c r="E3444" s="1549">
        <v>47</v>
      </c>
      <c r="F3444" s="1663">
        <v>125</v>
      </c>
      <c r="G3444" s="1396">
        <f t="shared" si="81"/>
        <v>5875</v>
      </c>
      <c r="I3444" s="1502">
        <v>50</v>
      </c>
      <c r="J3444" s="1339">
        <v>125</v>
      </c>
    </row>
    <row r="3445" spans="1:10" x14ac:dyDescent="0.2">
      <c r="A3445" s="1384">
        <v>77</v>
      </c>
      <c r="B3445" s="147"/>
      <c r="C3445" s="1766" t="s">
        <v>59</v>
      </c>
      <c r="D3445" s="1348" t="s">
        <v>2784</v>
      </c>
      <c r="E3445" s="1549">
        <v>50</v>
      </c>
      <c r="F3445" s="1663">
        <v>125</v>
      </c>
      <c r="G3445" s="1396">
        <f t="shared" si="81"/>
        <v>6250</v>
      </c>
      <c r="I3445" s="1358">
        <v>50</v>
      </c>
      <c r="J3445" s="1339">
        <v>125</v>
      </c>
    </row>
    <row r="3446" spans="1:10" x14ac:dyDescent="0.2">
      <c r="A3446" s="1384">
        <v>78</v>
      </c>
      <c r="B3446" s="147"/>
      <c r="C3446" s="1766" t="s">
        <v>59</v>
      </c>
      <c r="D3446" s="1348" t="s">
        <v>1756</v>
      </c>
      <c r="E3446" s="1549">
        <v>22</v>
      </c>
      <c r="F3446" s="1663">
        <v>85</v>
      </c>
      <c r="G3446" s="1396">
        <f t="shared" si="81"/>
        <v>1870</v>
      </c>
      <c r="I3446" s="1502">
        <v>30</v>
      </c>
      <c r="J3446" s="1339">
        <v>85</v>
      </c>
    </row>
    <row r="3447" spans="1:10" x14ac:dyDescent="0.2">
      <c r="A3447" s="1384">
        <v>79</v>
      </c>
      <c r="B3447" s="147"/>
      <c r="C3447" s="1766" t="s">
        <v>59</v>
      </c>
      <c r="D3447" s="1823" t="s">
        <v>2785</v>
      </c>
      <c r="E3447" s="1549">
        <v>25</v>
      </c>
      <c r="F3447" s="1663">
        <v>85</v>
      </c>
      <c r="G3447" s="1396">
        <f t="shared" si="81"/>
        <v>2125</v>
      </c>
      <c r="I3447" s="1502">
        <v>30</v>
      </c>
      <c r="J3447" s="1339">
        <v>85</v>
      </c>
    </row>
    <row r="3448" spans="1:10" x14ac:dyDescent="0.2">
      <c r="A3448" s="1384">
        <v>80</v>
      </c>
      <c r="B3448" s="147"/>
      <c r="C3448" s="1766" t="s">
        <v>3134</v>
      </c>
      <c r="D3448" s="1823" t="s">
        <v>2786</v>
      </c>
      <c r="E3448" s="1549">
        <v>2</v>
      </c>
      <c r="F3448" s="1663">
        <v>98.5</v>
      </c>
      <c r="G3448" s="1396">
        <f t="shared" si="81"/>
        <v>197</v>
      </c>
      <c r="I3448" s="1849">
        <v>2</v>
      </c>
      <c r="J3448" s="1339"/>
    </row>
    <row r="3449" spans="1:10" x14ac:dyDescent="0.2">
      <c r="A3449" s="1384">
        <v>81</v>
      </c>
      <c r="B3449" s="147"/>
      <c r="C3449" s="1766" t="s">
        <v>59</v>
      </c>
      <c r="D3449" s="1348" t="s">
        <v>2787</v>
      </c>
      <c r="E3449" s="1549">
        <v>10</v>
      </c>
      <c r="F3449" s="1663">
        <v>150</v>
      </c>
      <c r="G3449" s="1396">
        <f t="shared" si="81"/>
        <v>1500</v>
      </c>
      <c r="I3449" s="1549">
        <v>10</v>
      </c>
      <c r="J3449" s="1339">
        <v>150</v>
      </c>
    </row>
    <row r="3450" spans="1:10" x14ac:dyDescent="0.2">
      <c r="A3450" s="1384">
        <v>82</v>
      </c>
      <c r="B3450" s="147"/>
      <c r="C3450" s="1766" t="s">
        <v>59</v>
      </c>
      <c r="D3450" s="1348" t="s">
        <v>2788</v>
      </c>
      <c r="E3450" s="1549">
        <v>10</v>
      </c>
      <c r="F3450" s="1663">
        <v>250</v>
      </c>
      <c r="G3450" s="1396">
        <f t="shared" si="81"/>
        <v>2500</v>
      </c>
      <c r="I3450" s="1549">
        <v>10</v>
      </c>
      <c r="J3450" s="1654">
        <v>250</v>
      </c>
    </row>
    <row r="3451" spans="1:10" ht="12.75" customHeight="1" x14ac:dyDescent="0.2">
      <c r="A3451" s="1384">
        <v>83</v>
      </c>
      <c r="B3451" s="147"/>
      <c r="C3451" s="1766" t="s">
        <v>158</v>
      </c>
      <c r="D3451" s="1348" t="s">
        <v>2789</v>
      </c>
      <c r="E3451" s="1549">
        <v>58</v>
      </c>
      <c r="F3451" s="1663">
        <v>160</v>
      </c>
      <c r="G3451" s="1396">
        <f t="shared" si="81"/>
        <v>9280</v>
      </c>
      <c r="I3451" s="1502">
        <v>100</v>
      </c>
      <c r="J3451" s="1654">
        <v>160</v>
      </c>
    </row>
    <row r="3452" spans="1:10" x14ac:dyDescent="0.2">
      <c r="A3452" s="1384">
        <v>84</v>
      </c>
      <c r="B3452" s="1491"/>
      <c r="C3452" s="257" t="s">
        <v>157</v>
      </c>
      <c r="D3452" s="1348" t="s">
        <v>2790</v>
      </c>
      <c r="E3452" s="1547">
        <v>28</v>
      </c>
      <c r="F3452" s="1663">
        <v>2350</v>
      </c>
      <c r="G3452" s="1396">
        <f t="shared" si="81"/>
        <v>65800</v>
      </c>
      <c r="I3452" s="1536">
        <v>30</v>
      </c>
      <c r="J3452" s="1339">
        <v>2350</v>
      </c>
    </row>
    <row r="3453" spans="1:10" x14ac:dyDescent="0.2">
      <c r="A3453" s="1384">
        <v>85</v>
      </c>
      <c r="B3453" s="1491"/>
      <c r="C3453" s="257" t="s">
        <v>157</v>
      </c>
      <c r="D3453" s="1348" t="s">
        <v>2791</v>
      </c>
      <c r="E3453" s="1547">
        <v>10</v>
      </c>
      <c r="F3453" s="1663">
        <v>2350</v>
      </c>
      <c r="G3453" s="1396">
        <f t="shared" si="81"/>
        <v>23500</v>
      </c>
      <c r="I3453" s="1536">
        <v>20</v>
      </c>
      <c r="J3453" s="1339">
        <v>2350</v>
      </c>
    </row>
    <row r="3454" spans="1:10" x14ac:dyDescent="0.2">
      <c r="A3454" s="1384">
        <v>86</v>
      </c>
      <c r="B3454" s="1491"/>
      <c r="C3454" s="1766" t="s">
        <v>24</v>
      </c>
      <c r="D3454" s="1348" t="s">
        <v>2792</v>
      </c>
      <c r="E3454" s="1547">
        <v>1</v>
      </c>
      <c r="F3454" s="1663">
        <v>5888</v>
      </c>
      <c r="G3454" s="1396">
        <f t="shared" si="81"/>
        <v>5888</v>
      </c>
      <c r="I3454" s="1536">
        <v>10</v>
      </c>
      <c r="J3454" s="821">
        <v>5888</v>
      </c>
    </row>
    <row r="3455" spans="1:10" x14ac:dyDescent="0.2">
      <c r="A3455" s="1490"/>
      <c r="B3455" s="1491"/>
      <c r="C3455" s="1541"/>
      <c r="D3455" s="1530"/>
      <c r="E3455" s="1547"/>
      <c r="F3455" s="1663"/>
      <c r="G3455" s="1493"/>
      <c r="I3455"/>
    </row>
    <row r="3456" spans="1:10" ht="13.5" thickBot="1" x14ac:dyDescent="0.25">
      <c r="A3456" s="1444"/>
      <c r="B3456" s="49"/>
      <c r="C3456" s="1445"/>
      <c r="D3456" s="1446"/>
      <c r="E3456" s="1242"/>
      <c r="F3456" s="52" t="s">
        <v>192</v>
      </c>
      <c r="G3456" s="110">
        <f>SUM(G3426:G3455)</f>
        <v>604038.19999999995</v>
      </c>
      <c r="I3456"/>
    </row>
    <row r="3457" spans="1:9" ht="13.5" thickTop="1" x14ac:dyDescent="0.2">
      <c r="A3457" s="1092" t="s">
        <v>2826</v>
      </c>
      <c r="B3457" s="89"/>
      <c r="C3457" s="1744"/>
      <c r="E3457" s="1243"/>
      <c r="G3457" s="17"/>
      <c r="I3457"/>
    </row>
    <row r="3458" spans="1:9" ht="13.5" thickBot="1" x14ac:dyDescent="0.25">
      <c r="A3458" s="1095"/>
      <c r="B3458" s="90"/>
      <c r="C3458" s="90"/>
      <c r="D3458" s="997"/>
      <c r="E3458" s="1244"/>
      <c r="F3458" s="58"/>
      <c r="G3458" s="59"/>
      <c r="I3458"/>
    </row>
    <row r="3459" spans="1:9" ht="13.5" thickTop="1" x14ac:dyDescent="0.2">
      <c r="A3459" s="3672"/>
      <c r="B3459" s="3413"/>
      <c r="C3459" s="3673"/>
      <c r="D3459" s="998" t="s">
        <v>18</v>
      </c>
      <c r="E3459" s="3674" t="s">
        <v>19</v>
      </c>
      <c r="F3459" s="3413"/>
      <c r="G3459" s="3414"/>
      <c r="I3459"/>
    </row>
    <row r="3460" spans="1:9" x14ac:dyDescent="0.2">
      <c r="A3460" s="3555" t="s">
        <v>20</v>
      </c>
      <c r="B3460" s="3556"/>
      <c r="C3460" s="3557"/>
      <c r="D3460" s="999"/>
      <c r="E3460" s="3402"/>
      <c r="F3460" s="3403"/>
      <c r="G3460" s="3404"/>
      <c r="I3460"/>
    </row>
    <row r="3461" spans="1:9" x14ac:dyDescent="0.2">
      <c r="A3461" s="3555" t="s">
        <v>21</v>
      </c>
      <c r="B3461" s="3556"/>
      <c r="C3461" s="3557"/>
      <c r="D3461" s="1000" t="s">
        <v>85</v>
      </c>
      <c r="E3461" s="3561" t="s">
        <v>25</v>
      </c>
      <c r="F3461" s="3405"/>
      <c r="G3461" s="3406"/>
      <c r="I3461"/>
    </row>
    <row r="3462" spans="1:9" ht="13.5" thickBot="1" x14ac:dyDescent="0.25">
      <c r="A3462" s="1745" t="s">
        <v>22</v>
      </c>
      <c r="B3462" s="1746"/>
      <c r="C3462" s="1747"/>
      <c r="D3462" s="1001" t="s">
        <v>113</v>
      </c>
      <c r="E3462" s="3460" t="s">
        <v>23</v>
      </c>
      <c r="F3462" s="3409"/>
      <c r="G3462" s="3410"/>
      <c r="I3462"/>
    </row>
    <row r="3463" spans="1:9" ht="16.5" x14ac:dyDescent="0.25">
      <c r="A3463" s="3415" t="s">
        <v>0</v>
      </c>
      <c r="B3463" s="3416"/>
      <c r="C3463" s="3416"/>
      <c r="D3463" s="3416"/>
      <c r="E3463" s="3416"/>
      <c r="F3463" s="3416"/>
      <c r="G3463" s="3417"/>
      <c r="I3463"/>
    </row>
    <row r="3464" spans="1:9" x14ac:dyDescent="0.2">
      <c r="A3464" s="3418" t="s">
        <v>1</v>
      </c>
      <c r="B3464" s="3419"/>
      <c r="C3464" s="3419"/>
      <c r="D3464" s="3419"/>
      <c r="E3464" s="3419"/>
      <c r="F3464" s="3419"/>
      <c r="G3464" s="3420"/>
      <c r="I3464"/>
    </row>
    <row r="3465" spans="1:9" x14ac:dyDescent="0.2">
      <c r="A3465" s="3421" t="s">
        <v>2</v>
      </c>
      <c r="B3465" s="3422"/>
      <c r="C3465" s="3422"/>
      <c r="D3465" s="3422"/>
      <c r="E3465" s="3422"/>
      <c r="F3465" s="3422"/>
      <c r="G3465" s="3423"/>
      <c r="I3465"/>
    </row>
    <row r="3466" spans="1:9" x14ac:dyDescent="0.2">
      <c r="A3466" s="1090"/>
      <c r="B3466" s="3"/>
      <c r="C3466" s="1743"/>
      <c r="D3466" s="990"/>
      <c r="E3466" s="1240"/>
      <c r="F3466" s="6"/>
      <c r="G3466" s="7" t="s">
        <v>1845</v>
      </c>
      <c r="I3466"/>
    </row>
    <row r="3467" spans="1:9" x14ac:dyDescent="0.2">
      <c r="A3467" s="1091" t="s">
        <v>4</v>
      </c>
      <c r="B3467" s="9"/>
      <c r="C3467" s="10" t="s">
        <v>77</v>
      </c>
      <c r="D3467" s="991"/>
      <c r="E3467" s="1734" t="s">
        <v>3132</v>
      </c>
      <c r="F3467" s="689"/>
      <c r="G3467" s="739" t="s">
        <v>3133</v>
      </c>
      <c r="I3467"/>
    </row>
    <row r="3468" spans="1:9" x14ac:dyDescent="0.2">
      <c r="A3468" s="1092" t="s">
        <v>6</v>
      </c>
      <c r="B3468" s="15"/>
      <c r="C3468" s="16"/>
      <c r="D3468" s="992"/>
      <c r="E3468" s="3424"/>
      <c r="F3468" s="3425"/>
      <c r="G3468" s="17"/>
    </row>
    <row r="3469" spans="1:9" x14ac:dyDescent="0.2">
      <c r="A3469" s="1093" t="s">
        <v>7</v>
      </c>
      <c r="B3469" s="19"/>
      <c r="C3469" s="19"/>
      <c r="D3469" s="993"/>
      <c r="E3469" s="1742" t="s">
        <v>8</v>
      </c>
      <c r="F3469" s="21"/>
      <c r="G3469" s="17" t="s">
        <v>9</v>
      </c>
    </row>
    <row r="3470" spans="1:9" x14ac:dyDescent="0.2">
      <c r="A3470" s="1090"/>
      <c r="B3470" s="3"/>
      <c r="C3470" s="1743"/>
      <c r="D3470" s="994"/>
      <c r="E3470" s="3426"/>
      <c r="F3470" s="3427"/>
      <c r="G3470" s="22"/>
    </row>
    <row r="3471" spans="1:9" ht="26.25" thickBot="1" x14ac:dyDescent="0.25">
      <c r="A3471" s="1094" t="s">
        <v>10</v>
      </c>
      <c r="B3471" s="24" t="s">
        <v>11</v>
      </c>
      <c r="C3471" s="25" t="s">
        <v>12</v>
      </c>
      <c r="D3471" s="26" t="s">
        <v>13</v>
      </c>
      <c r="E3471" s="27" t="s">
        <v>14</v>
      </c>
      <c r="F3471" s="28" t="s">
        <v>15</v>
      </c>
      <c r="G3471" s="29" t="s">
        <v>16</v>
      </c>
    </row>
    <row r="3472" spans="1:9" ht="13.5" thickTop="1" x14ac:dyDescent="0.2">
      <c r="A3472" s="1384"/>
      <c r="B3472" s="676"/>
      <c r="C3472" s="1363"/>
      <c r="D3472" s="1289" t="s">
        <v>193</v>
      </c>
      <c r="E3472" s="1054"/>
      <c r="F3472" s="1078"/>
      <c r="G3472" s="1489">
        <f>$G$3456</f>
        <v>604038.19999999995</v>
      </c>
    </row>
    <row r="3473" spans="1:13" x14ac:dyDescent="0.2">
      <c r="A3473" s="1384">
        <v>87</v>
      </c>
      <c r="B3473" s="147"/>
      <c r="C3473" s="257" t="s">
        <v>59</v>
      </c>
      <c r="D3473" s="1348" t="s">
        <v>2043</v>
      </c>
      <c r="E3473" s="1547">
        <v>4</v>
      </c>
      <c r="F3473" s="1663">
        <v>1137</v>
      </c>
      <c r="G3473" s="1396">
        <f>F3473*E3473</f>
        <v>4548</v>
      </c>
      <c r="I3473" s="1536">
        <v>10</v>
      </c>
      <c r="J3473" s="1654">
        <v>1137</v>
      </c>
      <c r="L3473" s="257" t="s">
        <v>24</v>
      </c>
      <c r="M3473" s="1753">
        <v>89</v>
      </c>
    </row>
    <row r="3474" spans="1:13" x14ac:dyDescent="0.2">
      <c r="A3474" s="1384">
        <v>88</v>
      </c>
      <c r="B3474" s="147"/>
      <c r="C3474" s="257" t="s">
        <v>59</v>
      </c>
      <c r="D3474" s="1348" t="s">
        <v>2793</v>
      </c>
      <c r="E3474" s="1547">
        <v>2</v>
      </c>
      <c r="F3474" s="1663">
        <v>2315</v>
      </c>
      <c r="G3474" s="1396">
        <f t="shared" ref="G3474:G3500" si="82">F3474*E3474</f>
        <v>4630</v>
      </c>
      <c r="I3474" s="1536">
        <v>10</v>
      </c>
      <c r="J3474" s="1654">
        <v>2315</v>
      </c>
      <c r="L3474" s="257" t="s">
        <v>24</v>
      </c>
      <c r="M3474" s="1753">
        <v>90</v>
      </c>
    </row>
    <row r="3475" spans="1:13" x14ac:dyDescent="0.2">
      <c r="A3475" s="1384">
        <v>89</v>
      </c>
      <c r="B3475" s="147"/>
      <c r="C3475" s="257" t="s">
        <v>59</v>
      </c>
      <c r="D3475" s="1348" t="s">
        <v>2807</v>
      </c>
      <c r="E3475" s="1547">
        <v>10</v>
      </c>
      <c r="F3475" s="1663">
        <v>9750</v>
      </c>
      <c r="G3475" s="1396">
        <f t="shared" si="82"/>
        <v>97500</v>
      </c>
      <c r="I3475" s="1492">
        <v>10</v>
      </c>
      <c r="J3475" s="1654">
        <v>9750</v>
      </c>
      <c r="L3475" s="257" t="s">
        <v>24</v>
      </c>
      <c r="M3475" s="1753">
        <v>91</v>
      </c>
    </row>
    <row r="3476" spans="1:13" x14ac:dyDescent="0.2">
      <c r="A3476" s="1384"/>
      <c r="B3476" s="147"/>
      <c r="C3476" s="257"/>
      <c r="D3476" s="1348" t="s">
        <v>2808</v>
      </c>
      <c r="E3476" s="1547"/>
      <c r="F3476" s="1663"/>
      <c r="G3476" s="1396">
        <f t="shared" si="82"/>
        <v>0</v>
      </c>
      <c r="I3476" s="1492"/>
      <c r="J3476" s="1339"/>
      <c r="L3476" s="257"/>
      <c r="M3476" s="1753"/>
    </row>
    <row r="3477" spans="1:13" x14ac:dyDescent="0.2">
      <c r="A3477" s="1384">
        <v>90</v>
      </c>
      <c r="B3477" s="147"/>
      <c r="C3477" s="257" t="s">
        <v>59</v>
      </c>
      <c r="D3477" s="1348" t="s">
        <v>2794</v>
      </c>
      <c r="E3477" s="1547">
        <v>3</v>
      </c>
      <c r="F3477" s="1663">
        <v>840</v>
      </c>
      <c r="G3477" s="1396">
        <f t="shared" si="82"/>
        <v>2520</v>
      </c>
      <c r="I3477" s="1536">
        <v>6</v>
      </c>
      <c r="J3477" s="1339">
        <v>840</v>
      </c>
      <c r="L3477" s="257" t="s">
        <v>24</v>
      </c>
      <c r="M3477" s="1753">
        <v>92</v>
      </c>
    </row>
    <row r="3478" spans="1:13" x14ac:dyDescent="0.2">
      <c r="A3478" s="1384">
        <v>91</v>
      </c>
      <c r="B3478" s="147"/>
      <c r="C3478" s="257" t="s">
        <v>276</v>
      </c>
      <c r="D3478" s="1348" t="s">
        <v>2795</v>
      </c>
      <c r="E3478" s="1547">
        <v>172</v>
      </c>
      <c r="F3478" s="1663">
        <v>205</v>
      </c>
      <c r="G3478" s="1396">
        <f t="shared" si="82"/>
        <v>35260</v>
      </c>
      <c r="I3478" s="1536">
        <v>295</v>
      </c>
      <c r="J3478" s="1339">
        <v>205</v>
      </c>
      <c r="L3478" s="257" t="s">
        <v>620</v>
      </c>
      <c r="M3478" s="1753">
        <v>93</v>
      </c>
    </row>
    <row r="3479" spans="1:13" x14ac:dyDescent="0.2">
      <c r="A3479" s="1384">
        <v>92</v>
      </c>
      <c r="B3479" s="147"/>
      <c r="C3479" s="257" t="s">
        <v>59</v>
      </c>
      <c r="D3479" s="1348" t="s">
        <v>2796</v>
      </c>
      <c r="E3479" s="1547">
        <v>1</v>
      </c>
      <c r="F3479" s="1663">
        <v>695</v>
      </c>
      <c r="G3479" s="1396">
        <f t="shared" si="82"/>
        <v>695</v>
      </c>
      <c r="I3479" s="1536">
        <v>5</v>
      </c>
      <c r="J3479" s="1339">
        <v>695</v>
      </c>
      <c r="L3479" s="257" t="s">
        <v>24</v>
      </c>
      <c r="M3479" s="1753">
        <v>94</v>
      </c>
    </row>
    <row r="3480" spans="1:13" x14ac:dyDescent="0.2">
      <c r="A3480" s="1384">
        <v>93</v>
      </c>
      <c r="B3480" s="147"/>
      <c r="C3480" s="257" t="s">
        <v>59</v>
      </c>
      <c r="D3480" s="1348" t="s">
        <v>2797</v>
      </c>
      <c r="E3480" s="1547">
        <v>4</v>
      </c>
      <c r="F3480" s="1663">
        <v>354</v>
      </c>
      <c r="G3480" s="1396">
        <f t="shared" si="82"/>
        <v>1416</v>
      </c>
      <c r="I3480" s="1536">
        <v>5</v>
      </c>
      <c r="J3480" s="1339">
        <v>354</v>
      </c>
      <c r="L3480" s="257" t="s">
        <v>24</v>
      </c>
      <c r="M3480" s="1753">
        <v>95</v>
      </c>
    </row>
    <row r="3481" spans="1:13" x14ac:dyDescent="0.2">
      <c r="A3481" s="1384">
        <v>94</v>
      </c>
      <c r="B3481" s="147"/>
      <c r="C3481" s="257" t="s">
        <v>59</v>
      </c>
      <c r="D3481" s="1348" t="s">
        <v>1904</v>
      </c>
      <c r="E3481" s="1548">
        <v>2</v>
      </c>
      <c r="F3481" s="1664">
        <v>548</v>
      </c>
      <c r="G3481" s="1396">
        <f t="shared" si="82"/>
        <v>1096</v>
      </c>
      <c r="I3481" s="1501">
        <v>5</v>
      </c>
      <c r="J3481" s="145">
        <v>548</v>
      </c>
      <c r="L3481" s="257" t="s">
        <v>24</v>
      </c>
      <c r="M3481" s="1753">
        <v>96</v>
      </c>
    </row>
    <row r="3482" spans="1:13" x14ac:dyDescent="0.2">
      <c r="A3482" s="1384">
        <v>95</v>
      </c>
      <c r="B3482" s="147"/>
      <c r="C3482" s="257" t="s">
        <v>59</v>
      </c>
      <c r="D3482" s="1348" t="s">
        <v>1769</v>
      </c>
      <c r="E3482" s="1548">
        <v>49</v>
      </c>
      <c r="F3482" s="1664">
        <v>590</v>
      </c>
      <c r="G3482" s="1396">
        <f t="shared" si="82"/>
        <v>28910</v>
      </c>
      <c r="I3482" s="1501">
        <v>50</v>
      </c>
      <c r="J3482" s="145">
        <v>590</v>
      </c>
      <c r="L3482" s="257" t="s">
        <v>24</v>
      </c>
      <c r="M3482" s="1753">
        <v>97</v>
      </c>
    </row>
    <row r="3483" spans="1:13" x14ac:dyDescent="0.2">
      <c r="A3483" s="1384">
        <v>96</v>
      </c>
      <c r="B3483" s="147"/>
      <c r="C3483" s="257" t="s">
        <v>157</v>
      </c>
      <c r="D3483" s="1348" t="s">
        <v>2047</v>
      </c>
      <c r="E3483" s="1548">
        <v>8</v>
      </c>
      <c r="F3483" s="1664">
        <v>2595</v>
      </c>
      <c r="G3483" s="1396">
        <f t="shared" si="82"/>
        <v>20760</v>
      </c>
      <c r="I3483" s="1501">
        <v>10</v>
      </c>
      <c r="J3483" s="145">
        <v>2595</v>
      </c>
      <c r="L3483" s="257" t="s">
        <v>1700</v>
      </c>
      <c r="M3483" s="1753">
        <v>98</v>
      </c>
    </row>
    <row r="3484" spans="1:13" x14ac:dyDescent="0.2">
      <c r="A3484" s="1384">
        <v>97</v>
      </c>
      <c r="B3484" s="147"/>
      <c r="C3484" s="257" t="s">
        <v>59</v>
      </c>
      <c r="D3484" s="1348" t="s">
        <v>260</v>
      </c>
      <c r="E3484" s="1548">
        <v>40</v>
      </c>
      <c r="F3484" s="1664">
        <v>218</v>
      </c>
      <c r="G3484" s="1396">
        <f t="shared" si="82"/>
        <v>8720</v>
      </c>
      <c r="I3484" s="1357">
        <v>40</v>
      </c>
      <c r="J3484" s="145">
        <v>218</v>
      </c>
      <c r="L3484" s="257" t="s">
        <v>24</v>
      </c>
      <c r="M3484" s="1753">
        <v>99</v>
      </c>
    </row>
    <row r="3485" spans="1:13" x14ac:dyDescent="0.2">
      <c r="A3485" s="1384">
        <v>98</v>
      </c>
      <c r="B3485" s="147"/>
      <c r="C3485" s="257" t="s">
        <v>59</v>
      </c>
      <c r="D3485" s="1348" t="s">
        <v>1774</v>
      </c>
      <c r="E3485" s="1548">
        <v>41</v>
      </c>
      <c r="F3485" s="1664">
        <v>148</v>
      </c>
      <c r="G3485" s="1396">
        <f t="shared" si="82"/>
        <v>6068</v>
      </c>
      <c r="I3485" s="1501">
        <v>50</v>
      </c>
      <c r="J3485" s="145">
        <v>148</v>
      </c>
      <c r="L3485" s="257" t="s">
        <v>24</v>
      </c>
      <c r="M3485" s="1753">
        <v>100</v>
      </c>
    </row>
    <row r="3486" spans="1:13" x14ac:dyDescent="0.2">
      <c r="A3486" s="1384">
        <v>99</v>
      </c>
      <c r="B3486" s="147"/>
      <c r="C3486" s="257" t="s">
        <v>232</v>
      </c>
      <c r="D3486" s="1348" t="s">
        <v>1775</v>
      </c>
      <c r="E3486" s="1548">
        <v>1</v>
      </c>
      <c r="F3486" s="1664">
        <v>858</v>
      </c>
      <c r="G3486" s="1396">
        <f t="shared" si="82"/>
        <v>858</v>
      </c>
      <c r="I3486" s="1501">
        <v>2</v>
      </c>
      <c r="J3486" s="145">
        <v>858</v>
      </c>
      <c r="L3486" s="257" t="s">
        <v>232</v>
      </c>
      <c r="M3486" s="1753">
        <v>101</v>
      </c>
    </row>
    <row r="3487" spans="1:13" x14ac:dyDescent="0.2">
      <c r="A3487" s="1384">
        <v>100</v>
      </c>
      <c r="B3487" s="147"/>
      <c r="C3487" s="257" t="s">
        <v>59</v>
      </c>
      <c r="D3487" s="1348" t="s">
        <v>1777</v>
      </c>
      <c r="E3487" s="1549">
        <v>4</v>
      </c>
      <c r="F3487" s="1665">
        <v>22.5</v>
      </c>
      <c r="G3487" s="1396">
        <f t="shared" si="82"/>
        <v>90</v>
      </c>
      <c r="I3487" s="1502">
        <v>6</v>
      </c>
      <c r="J3487" s="152">
        <v>22.5</v>
      </c>
      <c r="L3487" s="257" t="s">
        <v>24</v>
      </c>
      <c r="M3487" s="1753">
        <v>104</v>
      </c>
    </row>
    <row r="3488" spans="1:13" x14ac:dyDescent="0.2">
      <c r="A3488" s="1384">
        <v>101</v>
      </c>
      <c r="B3488" s="147"/>
      <c r="C3488" s="257" t="s">
        <v>59</v>
      </c>
      <c r="D3488" s="1348" t="s">
        <v>1778</v>
      </c>
      <c r="E3488" s="1549">
        <v>4</v>
      </c>
      <c r="F3488" s="1665">
        <v>22.5</v>
      </c>
      <c r="G3488" s="1396">
        <f t="shared" si="82"/>
        <v>90</v>
      </c>
      <c r="I3488" s="1502">
        <v>6</v>
      </c>
      <c r="J3488" s="152">
        <v>22.5</v>
      </c>
      <c r="L3488" s="257" t="s">
        <v>24</v>
      </c>
      <c r="M3488" s="1753">
        <v>105</v>
      </c>
    </row>
    <row r="3489" spans="1:13" x14ac:dyDescent="0.2">
      <c r="A3489" s="1384">
        <v>102</v>
      </c>
      <c r="B3489" s="147"/>
      <c r="C3489" s="257" t="s">
        <v>59</v>
      </c>
      <c r="D3489" s="1348" t="s">
        <v>2049</v>
      </c>
      <c r="E3489" s="1549">
        <v>4</v>
      </c>
      <c r="F3489" s="1665">
        <v>22.5</v>
      </c>
      <c r="G3489" s="1396">
        <f t="shared" si="82"/>
        <v>90</v>
      </c>
      <c r="I3489" s="1502">
        <v>6</v>
      </c>
      <c r="J3489" s="152">
        <v>22.5</v>
      </c>
      <c r="L3489" s="257" t="s">
        <v>24</v>
      </c>
      <c r="M3489" s="1753">
        <v>106</v>
      </c>
    </row>
    <row r="3490" spans="1:13" x14ac:dyDescent="0.2">
      <c r="A3490" s="1384">
        <v>103</v>
      </c>
      <c r="B3490" s="147"/>
      <c r="C3490" s="257" t="s">
        <v>59</v>
      </c>
      <c r="D3490" s="1348" t="s">
        <v>2050</v>
      </c>
      <c r="E3490" s="1549">
        <v>4</v>
      </c>
      <c r="F3490" s="1665">
        <v>22.5</v>
      </c>
      <c r="G3490" s="1396">
        <f t="shared" si="82"/>
        <v>90</v>
      </c>
      <c r="I3490" s="1502">
        <v>6</v>
      </c>
      <c r="J3490" s="152">
        <v>22.5</v>
      </c>
      <c r="L3490" s="257" t="s">
        <v>24</v>
      </c>
      <c r="M3490" s="1753">
        <v>107</v>
      </c>
    </row>
    <row r="3491" spans="1:13" x14ac:dyDescent="0.2">
      <c r="A3491" s="1384">
        <v>104</v>
      </c>
      <c r="B3491" s="147"/>
      <c r="C3491" s="257" t="s">
        <v>59</v>
      </c>
      <c r="D3491" s="1348" t="s">
        <v>2798</v>
      </c>
      <c r="E3491" s="1549">
        <v>3</v>
      </c>
      <c r="F3491" s="1665">
        <v>22.5</v>
      </c>
      <c r="G3491" s="1396">
        <f t="shared" si="82"/>
        <v>67.5</v>
      </c>
      <c r="I3491" s="1502">
        <v>6</v>
      </c>
      <c r="J3491" s="152">
        <v>22.5</v>
      </c>
      <c r="L3491" s="257" t="s">
        <v>24</v>
      </c>
      <c r="M3491" s="1753">
        <v>108</v>
      </c>
    </row>
    <row r="3492" spans="1:13" x14ac:dyDescent="0.2">
      <c r="A3492" s="1384">
        <v>105</v>
      </c>
      <c r="B3492" s="147"/>
      <c r="C3492" s="257" t="s">
        <v>59</v>
      </c>
      <c r="D3492" s="1348" t="s">
        <v>2051</v>
      </c>
      <c r="E3492" s="1549">
        <v>3</v>
      </c>
      <c r="F3492" s="1665">
        <v>22.5</v>
      </c>
      <c r="G3492" s="1396">
        <f t="shared" si="82"/>
        <v>67.5</v>
      </c>
      <c r="I3492" s="1502">
        <v>6</v>
      </c>
      <c r="J3492" s="152">
        <v>22.5</v>
      </c>
      <c r="L3492" s="257" t="s">
        <v>24</v>
      </c>
      <c r="M3492" s="1753">
        <v>109</v>
      </c>
    </row>
    <row r="3493" spans="1:13" x14ac:dyDescent="0.2">
      <c r="A3493" s="1384">
        <v>106</v>
      </c>
      <c r="B3493" s="147"/>
      <c r="C3493" s="257" t="s">
        <v>59</v>
      </c>
      <c r="D3493" s="1348" t="s">
        <v>1779</v>
      </c>
      <c r="E3493" s="1549">
        <v>64</v>
      </c>
      <c r="F3493" s="1663">
        <v>470</v>
      </c>
      <c r="G3493" s="1396">
        <f t="shared" si="82"/>
        <v>30080</v>
      </c>
      <c r="I3493" s="1502">
        <v>100</v>
      </c>
      <c r="J3493" s="1339">
        <v>470</v>
      </c>
      <c r="L3493" s="257" t="s">
        <v>24</v>
      </c>
      <c r="M3493" s="1753">
        <v>110</v>
      </c>
    </row>
    <row r="3494" spans="1:13" x14ac:dyDescent="0.2">
      <c r="A3494" s="1384">
        <v>107</v>
      </c>
      <c r="B3494" s="147"/>
      <c r="C3494" s="257" t="s">
        <v>59</v>
      </c>
      <c r="D3494" s="1348" t="s">
        <v>2052</v>
      </c>
      <c r="E3494" s="1549">
        <v>70</v>
      </c>
      <c r="F3494" s="1663">
        <v>31</v>
      </c>
      <c r="G3494" s="1396">
        <f t="shared" si="82"/>
        <v>2170</v>
      </c>
      <c r="I3494" s="1502">
        <v>100</v>
      </c>
      <c r="J3494" s="1339">
        <v>31</v>
      </c>
      <c r="L3494" s="257" t="s">
        <v>24</v>
      </c>
      <c r="M3494" s="1753">
        <v>111</v>
      </c>
    </row>
    <row r="3495" spans="1:13" x14ac:dyDescent="0.2">
      <c r="A3495" s="1384">
        <v>108</v>
      </c>
      <c r="B3495" s="147"/>
      <c r="C3495" s="257" t="s">
        <v>59</v>
      </c>
      <c r="D3495" s="1348" t="s">
        <v>2799</v>
      </c>
      <c r="E3495" s="1549">
        <v>64</v>
      </c>
      <c r="F3495" s="1663">
        <v>31</v>
      </c>
      <c r="G3495" s="1396">
        <f t="shared" si="82"/>
        <v>1984</v>
      </c>
      <c r="I3495" s="1502">
        <v>100</v>
      </c>
      <c r="J3495" s="1339">
        <v>31</v>
      </c>
      <c r="L3495" s="257" t="s">
        <v>24</v>
      </c>
      <c r="M3495" s="1753">
        <v>112</v>
      </c>
    </row>
    <row r="3496" spans="1:13" x14ac:dyDescent="0.2">
      <c r="A3496" s="1384">
        <v>109</v>
      </c>
      <c r="B3496" s="147"/>
      <c r="C3496" s="257" t="s">
        <v>59</v>
      </c>
      <c r="D3496" s="1348" t="s">
        <v>2800</v>
      </c>
      <c r="E3496" s="1549">
        <v>87</v>
      </c>
      <c r="F3496" s="1663">
        <v>31</v>
      </c>
      <c r="G3496" s="1396">
        <f t="shared" si="82"/>
        <v>2697</v>
      </c>
      <c r="I3496" s="1502">
        <v>100</v>
      </c>
      <c r="J3496" s="1339">
        <v>31</v>
      </c>
      <c r="L3496" s="257" t="s">
        <v>24</v>
      </c>
      <c r="M3496" s="1753">
        <v>113</v>
      </c>
    </row>
    <row r="3497" spans="1:13" x14ac:dyDescent="0.2">
      <c r="A3497" s="1384">
        <v>110</v>
      </c>
      <c r="B3497" s="147"/>
      <c r="C3497" s="257" t="s">
        <v>59</v>
      </c>
      <c r="D3497" s="1348" t="s">
        <v>2055</v>
      </c>
      <c r="E3497" s="1549">
        <v>100</v>
      </c>
      <c r="F3497" s="1663">
        <v>11</v>
      </c>
      <c r="G3497" s="1396">
        <f t="shared" si="82"/>
        <v>1100</v>
      </c>
      <c r="I3497" s="1549">
        <v>100</v>
      </c>
      <c r="J3497" s="1339">
        <v>11</v>
      </c>
      <c r="L3497" s="257" t="s">
        <v>24</v>
      </c>
      <c r="M3497" s="1753">
        <v>114</v>
      </c>
    </row>
    <row r="3498" spans="1:13" x14ac:dyDescent="0.2">
      <c r="A3498" s="1384">
        <v>111</v>
      </c>
      <c r="B3498" s="1491"/>
      <c r="C3498" s="257" t="s">
        <v>59</v>
      </c>
      <c r="D3498" s="1348" t="s">
        <v>2056</v>
      </c>
      <c r="E3498" s="1547">
        <v>20</v>
      </c>
      <c r="F3498" s="1663">
        <v>1064</v>
      </c>
      <c r="G3498" s="1396">
        <f t="shared" si="82"/>
        <v>21280</v>
      </c>
      <c r="I3498" s="1492">
        <v>20</v>
      </c>
      <c r="J3498" s="1339">
        <v>1064</v>
      </c>
      <c r="L3498" s="257" t="s">
        <v>24</v>
      </c>
      <c r="M3498" s="1753">
        <v>115</v>
      </c>
    </row>
    <row r="3499" spans="1:13" x14ac:dyDescent="0.2">
      <c r="A3499" s="1384">
        <v>112</v>
      </c>
      <c r="B3499" s="1491"/>
      <c r="C3499" s="257" t="s">
        <v>59</v>
      </c>
      <c r="D3499" s="1348" t="s">
        <v>2801</v>
      </c>
      <c r="E3499" s="1547">
        <v>100</v>
      </c>
      <c r="F3499" s="1663">
        <v>32.25</v>
      </c>
      <c r="G3499" s="1396">
        <f t="shared" si="82"/>
        <v>3225</v>
      </c>
      <c r="I3499" s="1492">
        <v>100</v>
      </c>
      <c r="J3499" s="1339">
        <v>32.25</v>
      </c>
      <c r="L3499" s="257" t="s">
        <v>24</v>
      </c>
      <c r="M3499" s="1753">
        <v>116</v>
      </c>
    </row>
    <row r="3500" spans="1:13" x14ac:dyDescent="0.2">
      <c r="A3500" s="1384">
        <v>113</v>
      </c>
      <c r="B3500" s="1491"/>
      <c r="C3500" s="257" t="s">
        <v>59</v>
      </c>
      <c r="D3500" s="1348" t="s">
        <v>2058</v>
      </c>
      <c r="E3500" s="1492">
        <v>400</v>
      </c>
      <c r="F3500" s="1339">
        <v>32.25</v>
      </c>
      <c r="G3500" s="1396">
        <f t="shared" si="82"/>
        <v>12900</v>
      </c>
      <c r="I3500" s="1492">
        <v>400</v>
      </c>
      <c r="J3500" s="1339">
        <v>32.25</v>
      </c>
      <c r="L3500" s="257" t="s">
        <v>24</v>
      </c>
      <c r="M3500" s="1753">
        <v>117</v>
      </c>
    </row>
    <row r="3501" spans="1:13" x14ac:dyDescent="0.2">
      <c r="A3501" s="1490"/>
      <c r="B3501" s="1491"/>
      <c r="C3501" s="1541"/>
      <c r="D3501" s="1530"/>
      <c r="E3501" s="1492"/>
      <c r="F3501" s="1339"/>
      <c r="G3501" s="1493"/>
      <c r="L3501" s="257" t="s">
        <v>24</v>
      </c>
      <c r="M3501" s="1753">
        <v>118</v>
      </c>
    </row>
    <row r="3502" spans="1:13" ht="13.5" thickBot="1" x14ac:dyDescent="0.25">
      <c r="A3502" s="1444"/>
      <c r="B3502" s="49"/>
      <c r="C3502" s="1445"/>
      <c r="D3502" s="1446"/>
      <c r="E3502" s="1242"/>
      <c r="F3502" s="52" t="s">
        <v>192</v>
      </c>
      <c r="G3502" s="110">
        <f>SUM(G3472:G3501)</f>
        <v>892950.2</v>
      </c>
      <c r="L3502" s="257" t="s">
        <v>24</v>
      </c>
      <c r="M3502" s="1753">
        <v>119</v>
      </c>
    </row>
    <row r="3503" spans="1:13" ht="13.5" thickTop="1" x14ac:dyDescent="0.2">
      <c r="A3503" s="1092" t="s">
        <v>2826</v>
      </c>
      <c r="B3503" s="89"/>
      <c r="C3503" s="1744"/>
      <c r="E3503" s="1243"/>
      <c r="G3503" s="17"/>
      <c r="L3503" s="257" t="s">
        <v>24</v>
      </c>
      <c r="M3503" s="1753">
        <v>120</v>
      </c>
    </row>
    <row r="3504" spans="1:13" ht="13.5" thickBot="1" x14ac:dyDescent="0.25">
      <c r="A3504" s="1095"/>
      <c r="B3504" s="90"/>
      <c r="C3504" s="90"/>
      <c r="D3504" s="997"/>
      <c r="E3504" s="1244"/>
      <c r="F3504" s="58"/>
      <c r="G3504" s="59"/>
      <c r="L3504" s="257" t="s">
        <v>24</v>
      </c>
      <c r="M3504" s="1753">
        <v>121</v>
      </c>
    </row>
    <row r="3505" spans="1:13" ht="13.5" thickTop="1" x14ac:dyDescent="0.2">
      <c r="A3505" s="3672"/>
      <c r="B3505" s="3413"/>
      <c r="C3505" s="3673"/>
      <c r="D3505" s="998" t="s">
        <v>18</v>
      </c>
      <c r="E3505" s="3674" t="s">
        <v>19</v>
      </c>
      <c r="F3505" s="3413"/>
      <c r="G3505" s="3414"/>
      <c r="L3505" s="257" t="s">
        <v>24</v>
      </c>
      <c r="M3505" s="1753">
        <v>122</v>
      </c>
    </row>
    <row r="3506" spans="1:13" x14ac:dyDescent="0.2">
      <c r="A3506" s="3555" t="s">
        <v>20</v>
      </c>
      <c r="B3506" s="3556"/>
      <c r="C3506" s="3557"/>
      <c r="D3506" s="999"/>
      <c r="E3506" s="3402"/>
      <c r="F3506" s="3403"/>
      <c r="G3506" s="3404"/>
      <c r="L3506" s="257" t="s">
        <v>24</v>
      </c>
      <c r="M3506" s="1753">
        <v>123</v>
      </c>
    </row>
    <row r="3507" spans="1:13" x14ac:dyDescent="0.2">
      <c r="A3507" s="3555" t="s">
        <v>21</v>
      </c>
      <c r="B3507" s="3556"/>
      <c r="C3507" s="3557"/>
      <c r="D3507" s="1000" t="s">
        <v>85</v>
      </c>
      <c r="E3507" s="3561" t="s">
        <v>25</v>
      </c>
      <c r="F3507" s="3405"/>
      <c r="G3507" s="3406"/>
      <c r="L3507" s="257" t="s">
        <v>24</v>
      </c>
      <c r="M3507" s="1753">
        <v>124</v>
      </c>
    </row>
    <row r="3508" spans="1:13" ht="13.5" thickBot="1" x14ac:dyDescent="0.25">
      <c r="A3508" s="1745" t="s">
        <v>22</v>
      </c>
      <c r="B3508" s="1746"/>
      <c r="C3508" s="1747"/>
      <c r="D3508" s="1001" t="s">
        <v>113</v>
      </c>
      <c r="E3508" s="3460" t="s">
        <v>23</v>
      </c>
      <c r="F3508" s="3409"/>
      <c r="G3508" s="3410"/>
    </row>
    <row r="3509" spans="1:13" ht="16.5" x14ac:dyDescent="0.25">
      <c r="A3509" s="3415" t="s">
        <v>0</v>
      </c>
      <c r="B3509" s="3416"/>
      <c r="C3509" s="3416"/>
      <c r="D3509" s="3416"/>
      <c r="E3509" s="3416"/>
      <c r="F3509" s="3416"/>
      <c r="G3509" s="3417"/>
    </row>
    <row r="3510" spans="1:13" x14ac:dyDescent="0.2">
      <c r="A3510" s="3418" t="s">
        <v>1</v>
      </c>
      <c r="B3510" s="3419"/>
      <c r="C3510" s="3419"/>
      <c r="D3510" s="3419"/>
      <c r="E3510" s="3419"/>
      <c r="F3510" s="3419"/>
      <c r="G3510" s="3420"/>
    </row>
    <row r="3511" spans="1:13" x14ac:dyDescent="0.2">
      <c r="A3511" s="3421" t="s">
        <v>2</v>
      </c>
      <c r="B3511" s="3422"/>
      <c r="C3511" s="3422"/>
      <c r="D3511" s="3422"/>
      <c r="E3511" s="3422"/>
      <c r="F3511" s="3422"/>
      <c r="G3511" s="3423"/>
    </row>
    <row r="3512" spans="1:13" x14ac:dyDescent="0.2">
      <c r="A3512" s="1090"/>
      <c r="B3512" s="3"/>
      <c r="C3512" s="1796"/>
      <c r="D3512" s="990"/>
      <c r="E3512" s="1240"/>
      <c r="F3512" s="6"/>
      <c r="G3512" s="7" t="s">
        <v>1844</v>
      </c>
    </row>
    <row r="3513" spans="1:13" x14ac:dyDescent="0.2">
      <c r="A3513" s="1091" t="s">
        <v>4</v>
      </c>
      <c r="B3513" s="9"/>
      <c r="C3513" s="10" t="s">
        <v>77</v>
      </c>
      <c r="D3513" s="991"/>
      <c r="E3513" s="1734" t="s">
        <v>3132</v>
      </c>
      <c r="F3513" s="689"/>
      <c r="G3513" s="739" t="s">
        <v>3133</v>
      </c>
    </row>
    <row r="3514" spans="1:13" x14ac:dyDescent="0.2">
      <c r="A3514" s="1092" t="s">
        <v>6</v>
      </c>
      <c r="B3514" s="15"/>
      <c r="C3514" s="16"/>
      <c r="D3514" s="992"/>
      <c r="E3514" s="3424"/>
      <c r="F3514" s="3425"/>
      <c r="G3514" s="17"/>
    </row>
    <row r="3515" spans="1:13" x14ac:dyDescent="0.2">
      <c r="A3515" s="1093" t="s">
        <v>7</v>
      </c>
      <c r="B3515" s="19"/>
      <c r="C3515" s="19"/>
      <c r="D3515" s="993"/>
      <c r="E3515" s="1742" t="s">
        <v>8</v>
      </c>
      <c r="F3515" s="21"/>
      <c r="G3515" s="17" t="s">
        <v>9</v>
      </c>
    </row>
    <row r="3516" spans="1:13" x14ac:dyDescent="0.2">
      <c r="A3516" s="1090"/>
      <c r="B3516" s="3"/>
      <c r="C3516" s="1796"/>
      <c r="D3516" s="994"/>
      <c r="E3516" s="3426"/>
      <c r="F3516" s="3427"/>
      <c r="G3516" s="22"/>
    </row>
    <row r="3517" spans="1:13" ht="26.25" thickBot="1" x14ac:dyDescent="0.25">
      <c r="A3517" s="1094" t="s">
        <v>10</v>
      </c>
      <c r="B3517" s="24" t="s">
        <v>11</v>
      </c>
      <c r="C3517" s="25" t="s">
        <v>12</v>
      </c>
      <c r="D3517" s="26" t="s">
        <v>13</v>
      </c>
      <c r="E3517" s="27" t="s">
        <v>14</v>
      </c>
      <c r="F3517" s="28" t="s">
        <v>15</v>
      </c>
      <c r="G3517" s="29" t="s">
        <v>16</v>
      </c>
    </row>
    <row r="3518" spans="1:13" ht="13.5" thickTop="1" x14ac:dyDescent="0.2">
      <c r="A3518" s="1384"/>
      <c r="B3518" s="676"/>
      <c r="C3518" s="1363"/>
      <c r="D3518" s="1289" t="s">
        <v>193</v>
      </c>
      <c r="E3518" s="1054"/>
      <c r="F3518" s="1078"/>
      <c r="G3518" s="1489">
        <f>$G$3502</f>
        <v>892950.2</v>
      </c>
    </row>
    <row r="3519" spans="1:13" x14ac:dyDescent="0.2">
      <c r="A3519" s="1384">
        <v>114</v>
      </c>
      <c r="B3519" s="147"/>
      <c r="C3519" s="257" t="s">
        <v>59</v>
      </c>
      <c r="D3519" s="1348" t="s">
        <v>2062</v>
      </c>
      <c r="E3519" s="1547">
        <v>281</v>
      </c>
      <c r="F3519" s="1663">
        <v>32</v>
      </c>
      <c r="G3519" s="1396">
        <f>F3519*E3519</f>
        <v>8992</v>
      </c>
      <c r="I3519" s="1536">
        <v>300</v>
      </c>
      <c r="J3519" s="1339">
        <v>32</v>
      </c>
    </row>
    <row r="3520" spans="1:13" x14ac:dyDescent="0.2">
      <c r="A3520" s="1384">
        <v>115</v>
      </c>
      <c r="B3520" s="147"/>
      <c r="C3520" s="257" t="s">
        <v>59</v>
      </c>
      <c r="D3520" s="1348" t="s">
        <v>2063</v>
      </c>
      <c r="E3520" s="1547">
        <v>100</v>
      </c>
      <c r="F3520" s="1663">
        <v>30</v>
      </c>
      <c r="G3520" s="1396">
        <f t="shared" ref="G3520:G3541" si="83">F3520*E3520</f>
        <v>3000</v>
      </c>
      <c r="I3520" s="1547">
        <v>100</v>
      </c>
      <c r="J3520" s="1339">
        <v>30</v>
      </c>
    </row>
    <row r="3521" spans="1:13" x14ac:dyDescent="0.2">
      <c r="A3521" s="1384">
        <v>116</v>
      </c>
      <c r="B3521" s="147"/>
      <c r="C3521" s="257" t="s">
        <v>59</v>
      </c>
      <c r="D3521" s="1348" t="s">
        <v>2802</v>
      </c>
      <c r="E3521" s="1547">
        <v>50</v>
      </c>
      <c r="F3521" s="1663">
        <v>431</v>
      </c>
      <c r="G3521" s="1396">
        <f t="shared" si="83"/>
        <v>21550</v>
      </c>
      <c r="I3521" s="1492">
        <v>50</v>
      </c>
      <c r="J3521" s="1339">
        <v>431</v>
      </c>
    </row>
    <row r="3522" spans="1:13" x14ac:dyDescent="0.2">
      <c r="A3522" s="1384">
        <v>117</v>
      </c>
      <c r="B3522" s="147"/>
      <c r="C3522" s="257" t="s">
        <v>59</v>
      </c>
      <c r="D3522" s="1348" t="s">
        <v>2803</v>
      </c>
      <c r="E3522" s="1547">
        <v>20</v>
      </c>
      <c r="F3522" s="1663">
        <v>431</v>
      </c>
      <c r="G3522" s="1396">
        <f t="shared" si="83"/>
        <v>8620</v>
      </c>
      <c r="I3522" s="1492">
        <v>20</v>
      </c>
      <c r="J3522" s="1339">
        <v>431</v>
      </c>
    </row>
    <row r="3523" spans="1:13" x14ac:dyDescent="0.2">
      <c r="A3523" s="1384">
        <v>118</v>
      </c>
      <c r="B3523" s="147"/>
      <c r="C3523" s="257" t="s">
        <v>59</v>
      </c>
      <c r="D3523" s="1348" t="s">
        <v>2804</v>
      </c>
      <c r="E3523" s="1547">
        <v>50</v>
      </c>
      <c r="F3523" s="1663">
        <v>431</v>
      </c>
      <c r="G3523" s="1396">
        <f t="shared" si="83"/>
        <v>21550</v>
      </c>
      <c r="I3523" s="1492">
        <v>50</v>
      </c>
      <c r="J3523" s="1339">
        <v>431</v>
      </c>
    </row>
    <row r="3524" spans="1:13" x14ac:dyDescent="0.2">
      <c r="A3524" s="1384">
        <v>119</v>
      </c>
      <c r="B3524" s="147"/>
      <c r="C3524" s="257" t="s">
        <v>59</v>
      </c>
      <c r="D3524" s="1348" t="s">
        <v>2805</v>
      </c>
      <c r="E3524" s="1547">
        <v>9</v>
      </c>
      <c r="F3524" s="1663">
        <v>70.5</v>
      </c>
      <c r="G3524" s="1396">
        <f t="shared" si="83"/>
        <v>634.5</v>
      </c>
      <c r="I3524" s="1536">
        <v>10</v>
      </c>
      <c r="J3524" s="1339">
        <v>70.5</v>
      </c>
    </row>
    <row r="3525" spans="1:13" x14ac:dyDescent="0.2">
      <c r="A3525" s="1384">
        <v>120</v>
      </c>
      <c r="B3525" s="147"/>
      <c r="C3525" s="257" t="s">
        <v>59</v>
      </c>
      <c r="D3525" s="1890" t="s">
        <v>2806</v>
      </c>
      <c r="E3525" s="1547">
        <v>10</v>
      </c>
      <c r="F3525" s="1663">
        <v>70.5</v>
      </c>
      <c r="G3525" s="1396">
        <f t="shared" si="83"/>
        <v>705</v>
      </c>
      <c r="I3525" s="1492">
        <v>10</v>
      </c>
      <c r="J3525" s="1339">
        <v>70.5</v>
      </c>
    </row>
    <row r="3526" spans="1:13" x14ac:dyDescent="0.2">
      <c r="A3526" s="1384"/>
      <c r="B3526" s="147"/>
      <c r="C3526" s="1229"/>
      <c r="D3526" s="1892" t="s">
        <v>1812</v>
      </c>
      <c r="E3526" s="1547"/>
      <c r="F3526" s="1663"/>
      <c r="G3526" s="1396">
        <f t="shared" si="83"/>
        <v>0</v>
      </c>
      <c r="I3526" s="1492"/>
      <c r="J3526" s="1339"/>
    </row>
    <row r="3527" spans="1:13" x14ac:dyDescent="0.2">
      <c r="A3527" s="1384"/>
      <c r="B3527" s="147"/>
      <c r="C3527" s="1229"/>
      <c r="D3527" s="1892"/>
      <c r="E3527" s="1547"/>
      <c r="F3527" s="1663"/>
      <c r="G3527" s="1396"/>
      <c r="I3527" s="1492"/>
      <c r="J3527" s="1339"/>
    </row>
    <row r="3528" spans="1:13" x14ac:dyDescent="0.2">
      <c r="A3528" s="1384">
        <v>121</v>
      </c>
      <c r="B3528" s="147"/>
      <c r="C3528" s="257" t="s">
        <v>305</v>
      </c>
      <c r="D3528" s="1494" t="s">
        <v>2827</v>
      </c>
      <c r="E3528" s="1548">
        <v>10</v>
      </c>
      <c r="F3528" s="1664">
        <v>247</v>
      </c>
      <c r="G3528" s="1396">
        <f t="shared" si="83"/>
        <v>2470</v>
      </c>
      <c r="I3528" s="1357">
        <v>10</v>
      </c>
      <c r="J3528" s="1705">
        <v>247</v>
      </c>
      <c r="L3528" s="1827" t="s">
        <v>227</v>
      </c>
      <c r="M3528" s="1753">
        <v>128</v>
      </c>
    </row>
    <row r="3529" spans="1:13" x14ac:dyDescent="0.2">
      <c r="A3529" s="1384">
        <v>122</v>
      </c>
      <c r="B3529" s="147"/>
      <c r="C3529" s="257" t="s">
        <v>276</v>
      </c>
      <c r="D3529" s="1494" t="s">
        <v>1944</v>
      </c>
      <c r="E3529" s="1548">
        <v>36</v>
      </c>
      <c r="F3529" s="1664">
        <v>620</v>
      </c>
      <c r="G3529" s="1396">
        <f t="shared" si="83"/>
        <v>22320</v>
      </c>
      <c r="I3529" s="1501">
        <v>50</v>
      </c>
      <c r="J3529" s="145">
        <v>620</v>
      </c>
      <c r="L3529" s="1827" t="s">
        <v>276</v>
      </c>
      <c r="M3529" s="1753">
        <v>129</v>
      </c>
    </row>
    <row r="3530" spans="1:13" x14ac:dyDescent="0.2">
      <c r="A3530" s="1384">
        <v>123</v>
      </c>
      <c r="B3530" s="147"/>
      <c r="C3530" s="257" t="s">
        <v>305</v>
      </c>
      <c r="D3530" s="1891" t="s">
        <v>2828</v>
      </c>
      <c r="E3530" s="1548">
        <v>2</v>
      </c>
      <c r="F3530" s="1664">
        <v>9450</v>
      </c>
      <c r="G3530" s="1396">
        <f t="shared" si="83"/>
        <v>18900</v>
      </c>
      <c r="I3530" s="1357">
        <v>2</v>
      </c>
      <c r="J3530" s="145">
        <v>9450</v>
      </c>
      <c r="L3530" s="1827" t="s">
        <v>2843</v>
      </c>
      <c r="M3530" s="1753">
        <v>130</v>
      </c>
    </row>
    <row r="3531" spans="1:13" x14ac:dyDescent="0.2">
      <c r="A3531" s="1384">
        <v>124</v>
      </c>
      <c r="B3531" s="147"/>
      <c r="C3531" s="257" t="s">
        <v>227</v>
      </c>
      <c r="D3531" s="1830" t="s">
        <v>2829</v>
      </c>
      <c r="E3531" s="1548">
        <v>1</v>
      </c>
      <c r="F3531" s="1664">
        <v>11812.5</v>
      </c>
      <c r="G3531" s="1396">
        <f t="shared" si="83"/>
        <v>11812.5</v>
      </c>
      <c r="I3531" s="1501">
        <v>2</v>
      </c>
      <c r="J3531" s="145">
        <v>11812.5</v>
      </c>
      <c r="L3531" s="1828" t="s">
        <v>227</v>
      </c>
      <c r="M3531" s="1753">
        <v>131</v>
      </c>
    </row>
    <row r="3532" spans="1:13" x14ac:dyDescent="0.2">
      <c r="A3532" s="1384">
        <v>125</v>
      </c>
      <c r="B3532" s="147"/>
      <c r="C3532" s="1827" t="s">
        <v>276</v>
      </c>
      <c r="D3532" s="1349" t="s">
        <v>1949</v>
      </c>
      <c r="E3532" s="1549">
        <v>2</v>
      </c>
      <c r="F3532" s="1665">
        <v>1200</v>
      </c>
      <c r="G3532" s="1396">
        <f t="shared" si="83"/>
        <v>2400</v>
      </c>
      <c r="I3532" s="1502">
        <v>10</v>
      </c>
      <c r="J3532" s="152">
        <v>1200</v>
      </c>
      <c r="L3532" s="1827" t="s">
        <v>620</v>
      </c>
      <c r="M3532" s="1753">
        <v>132</v>
      </c>
    </row>
    <row r="3533" spans="1:13" x14ac:dyDescent="0.2">
      <c r="A3533" s="1384">
        <v>126</v>
      </c>
      <c r="B3533" s="147"/>
      <c r="C3533" s="257" t="s">
        <v>305</v>
      </c>
      <c r="D3533" s="1824" t="s">
        <v>1950</v>
      </c>
      <c r="E3533" s="1549">
        <v>9</v>
      </c>
      <c r="F3533" s="1665">
        <v>120</v>
      </c>
      <c r="G3533" s="1396">
        <f t="shared" si="83"/>
        <v>1080</v>
      </c>
      <c r="I3533" s="1502">
        <v>20</v>
      </c>
      <c r="J3533" s="152">
        <v>120</v>
      </c>
      <c r="L3533" s="1827" t="s">
        <v>227</v>
      </c>
      <c r="M3533" s="1753">
        <v>133</v>
      </c>
    </row>
    <row r="3534" spans="1:13" x14ac:dyDescent="0.2">
      <c r="A3534" s="1384">
        <v>127</v>
      </c>
      <c r="B3534" s="147"/>
      <c r="C3534" s="257" t="s">
        <v>305</v>
      </c>
      <c r="D3534" s="1349" t="s">
        <v>2830</v>
      </c>
      <c r="E3534" s="1549">
        <v>20</v>
      </c>
      <c r="F3534" s="1665">
        <v>590</v>
      </c>
      <c r="G3534" s="1396">
        <f t="shared" si="83"/>
        <v>11800</v>
      </c>
      <c r="I3534" s="1358">
        <v>20</v>
      </c>
      <c r="J3534" s="152">
        <v>590</v>
      </c>
      <c r="L3534" s="1827" t="s">
        <v>227</v>
      </c>
      <c r="M3534" s="1753">
        <v>134</v>
      </c>
    </row>
    <row r="3535" spans="1:13" x14ac:dyDescent="0.2">
      <c r="A3535" s="1384">
        <v>128</v>
      </c>
      <c r="B3535" s="147"/>
      <c r="C3535" s="257" t="s">
        <v>305</v>
      </c>
      <c r="D3535" s="1825" t="s">
        <v>2831</v>
      </c>
      <c r="E3535" s="1549">
        <v>4</v>
      </c>
      <c r="F3535" s="1665">
        <v>7938</v>
      </c>
      <c r="G3535" s="1396">
        <f t="shared" si="83"/>
        <v>31752</v>
      </c>
      <c r="I3535" s="1358">
        <v>4</v>
      </c>
      <c r="J3535" s="1708">
        <v>7938</v>
      </c>
      <c r="L3535" s="1827" t="s">
        <v>227</v>
      </c>
      <c r="M3535" s="1753">
        <v>137</v>
      </c>
    </row>
    <row r="3536" spans="1:13" x14ac:dyDescent="0.2">
      <c r="A3536" s="1384">
        <v>129</v>
      </c>
      <c r="B3536" s="147"/>
      <c r="C3536" s="1827" t="s">
        <v>276</v>
      </c>
      <c r="D3536" s="1349" t="s">
        <v>2093</v>
      </c>
      <c r="E3536" s="1549">
        <v>15</v>
      </c>
      <c r="F3536" s="1665">
        <v>10631.25</v>
      </c>
      <c r="G3536" s="1396">
        <f t="shared" si="83"/>
        <v>159468.75</v>
      </c>
      <c r="I3536" s="1502">
        <v>20</v>
      </c>
      <c r="J3536" s="152">
        <v>10631.25</v>
      </c>
      <c r="L3536" s="1827" t="s">
        <v>620</v>
      </c>
      <c r="M3536" s="1753">
        <v>138</v>
      </c>
    </row>
    <row r="3537" spans="1:13" x14ac:dyDescent="0.2">
      <c r="A3537" s="1384">
        <v>130</v>
      </c>
      <c r="B3537" s="147"/>
      <c r="C3537" s="1827" t="s">
        <v>158</v>
      </c>
      <c r="D3537" s="1829" t="s">
        <v>2832</v>
      </c>
      <c r="E3537" s="1549">
        <v>5</v>
      </c>
      <c r="F3537" s="1663">
        <v>1606.5</v>
      </c>
      <c r="G3537" s="1396">
        <f t="shared" si="83"/>
        <v>8032.5</v>
      </c>
      <c r="I3537" s="1502">
        <v>10</v>
      </c>
      <c r="J3537" s="1339">
        <v>1606.5</v>
      </c>
      <c r="L3537" s="1827" t="s">
        <v>232</v>
      </c>
      <c r="M3537" s="1753">
        <v>140</v>
      </c>
    </row>
    <row r="3538" spans="1:13" x14ac:dyDescent="0.2">
      <c r="A3538" s="1384">
        <v>131</v>
      </c>
      <c r="B3538" s="147"/>
      <c r="C3538" s="1827" t="s">
        <v>276</v>
      </c>
      <c r="D3538" s="1349" t="s">
        <v>1955</v>
      </c>
      <c r="E3538" s="1549">
        <v>50</v>
      </c>
      <c r="F3538" s="1663">
        <v>539</v>
      </c>
      <c r="G3538" s="1396">
        <f t="shared" si="83"/>
        <v>26950</v>
      </c>
      <c r="I3538" s="1549">
        <v>50</v>
      </c>
      <c r="J3538" s="1339">
        <v>539</v>
      </c>
      <c r="L3538" s="1827" t="s">
        <v>620</v>
      </c>
      <c r="M3538" s="1753">
        <v>143</v>
      </c>
    </row>
    <row r="3539" spans="1:13" x14ac:dyDescent="0.2">
      <c r="A3539" s="1384">
        <v>132</v>
      </c>
      <c r="B3539" s="1491"/>
      <c r="C3539" s="1827" t="s">
        <v>158</v>
      </c>
      <c r="D3539" s="1349" t="s">
        <v>2833</v>
      </c>
      <c r="E3539" s="1547">
        <v>2</v>
      </c>
      <c r="F3539" s="1663">
        <v>528.75</v>
      </c>
      <c r="G3539" s="1396">
        <f t="shared" si="83"/>
        <v>1057.5</v>
      </c>
      <c r="I3539" s="1492">
        <v>2</v>
      </c>
      <c r="J3539" s="1339">
        <v>528.75</v>
      </c>
      <c r="L3539" s="1827" t="s">
        <v>232</v>
      </c>
      <c r="M3539" s="1753">
        <v>144</v>
      </c>
    </row>
    <row r="3540" spans="1:13" x14ac:dyDescent="0.2">
      <c r="A3540" s="1384">
        <v>133</v>
      </c>
      <c r="B3540" s="1491"/>
      <c r="C3540" s="1827" t="s">
        <v>305</v>
      </c>
      <c r="D3540" s="1349" t="s">
        <v>2834</v>
      </c>
      <c r="E3540" s="1547">
        <v>2</v>
      </c>
      <c r="F3540" s="1663">
        <v>5292</v>
      </c>
      <c r="G3540" s="1396">
        <f t="shared" si="83"/>
        <v>10584</v>
      </c>
      <c r="I3540" s="1492">
        <v>2</v>
      </c>
      <c r="J3540" s="1339">
        <v>5292</v>
      </c>
      <c r="L3540" s="1827" t="s">
        <v>227</v>
      </c>
      <c r="M3540" s="1753">
        <v>145</v>
      </c>
    </row>
    <row r="3541" spans="1:13" x14ac:dyDescent="0.2">
      <c r="A3541" s="1384">
        <v>134</v>
      </c>
      <c r="B3541" s="1491"/>
      <c r="C3541" s="1827" t="s">
        <v>158</v>
      </c>
      <c r="D3541" s="1349" t="s">
        <v>1818</v>
      </c>
      <c r="E3541" s="1547">
        <v>11</v>
      </c>
      <c r="F3541" s="1663">
        <v>212</v>
      </c>
      <c r="G3541" s="1396">
        <f t="shared" si="83"/>
        <v>2332</v>
      </c>
      <c r="I3541" s="1536">
        <v>20</v>
      </c>
      <c r="J3541" s="1339">
        <v>212</v>
      </c>
      <c r="L3541" s="1827" t="s">
        <v>232</v>
      </c>
      <c r="M3541" s="1753">
        <v>146</v>
      </c>
    </row>
    <row r="3542" spans="1:13" x14ac:dyDescent="0.2">
      <c r="A3542" s="1384">
        <v>135</v>
      </c>
      <c r="B3542" s="147"/>
      <c r="C3542" s="1827" t="s">
        <v>59</v>
      </c>
      <c r="D3542" s="1824" t="s">
        <v>2835</v>
      </c>
      <c r="E3542" s="1547">
        <v>200</v>
      </c>
      <c r="F3542" s="1663">
        <v>45</v>
      </c>
      <c r="G3542" s="1396">
        <v>9000</v>
      </c>
      <c r="I3542" s="1547">
        <v>200</v>
      </c>
      <c r="J3542" s="1339">
        <v>45</v>
      </c>
    </row>
    <row r="3543" spans="1:13" x14ac:dyDescent="0.2">
      <c r="A3543" s="1384">
        <v>136</v>
      </c>
      <c r="B3543" s="147"/>
      <c r="C3543" s="1827" t="s">
        <v>232</v>
      </c>
      <c r="D3543" s="1825" t="s">
        <v>1962</v>
      </c>
      <c r="E3543" s="1547">
        <v>1</v>
      </c>
      <c r="F3543" s="1663">
        <v>540</v>
      </c>
      <c r="G3543" s="1396">
        <v>540</v>
      </c>
      <c r="I3543" s="1492">
        <v>1</v>
      </c>
      <c r="J3543" s="1654">
        <v>540</v>
      </c>
    </row>
    <row r="3544" spans="1:13" x14ac:dyDescent="0.2">
      <c r="A3544" s="1384">
        <v>137</v>
      </c>
      <c r="B3544" s="147"/>
      <c r="C3544" s="1827" t="s">
        <v>59</v>
      </c>
      <c r="D3544" s="1349" t="s">
        <v>2836</v>
      </c>
      <c r="E3544" s="1547">
        <v>1509</v>
      </c>
      <c r="F3544" s="1663">
        <v>20</v>
      </c>
      <c r="G3544" s="1396">
        <v>30180</v>
      </c>
      <c r="I3544" s="1492">
        <v>1509</v>
      </c>
      <c r="J3544" s="1339">
        <v>20</v>
      </c>
    </row>
    <row r="3545" spans="1:13" x14ac:dyDescent="0.2">
      <c r="A3545" s="1384">
        <v>138</v>
      </c>
      <c r="B3545" s="147"/>
      <c r="C3545" s="1826" t="s">
        <v>59</v>
      </c>
      <c r="D3545" s="1349" t="s">
        <v>1965</v>
      </c>
      <c r="E3545" s="1547">
        <v>20</v>
      </c>
      <c r="F3545" s="1663">
        <v>11</v>
      </c>
      <c r="G3545" s="1396">
        <v>220</v>
      </c>
      <c r="I3545" s="1492">
        <v>20</v>
      </c>
      <c r="J3545" s="1339">
        <v>11</v>
      </c>
    </row>
    <row r="3546" spans="1:13" x14ac:dyDescent="0.2">
      <c r="A3546" s="1384">
        <v>139</v>
      </c>
      <c r="B3546" s="147"/>
      <c r="C3546" s="1827" t="s">
        <v>2722</v>
      </c>
      <c r="D3546" s="1825" t="s">
        <v>1840</v>
      </c>
      <c r="E3546" s="1547">
        <v>21</v>
      </c>
      <c r="F3546" s="1663">
        <v>9297</v>
      </c>
      <c r="G3546" s="1396">
        <v>195237</v>
      </c>
      <c r="I3546" s="1536">
        <v>31</v>
      </c>
      <c r="J3546" s="1339">
        <v>9297</v>
      </c>
    </row>
    <row r="3547" spans="1:13" x14ac:dyDescent="0.2">
      <c r="A3547" s="1384"/>
      <c r="B3547" s="1491"/>
      <c r="C3547" s="1827"/>
      <c r="D3547" s="1349"/>
      <c r="E3547" s="1492"/>
      <c r="F3547" s="1339"/>
      <c r="G3547" s="1493"/>
      <c r="L3547" s="1827" t="s">
        <v>261</v>
      </c>
      <c r="M3547" s="1753">
        <v>147</v>
      </c>
    </row>
    <row r="3548" spans="1:13" ht="13.5" thickBot="1" x14ac:dyDescent="0.25">
      <c r="A3548" s="1444"/>
      <c r="B3548" s="49"/>
      <c r="C3548" s="1445"/>
      <c r="D3548" s="1446"/>
      <c r="E3548" s="1242"/>
      <c r="F3548" s="52" t="s">
        <v>192</v>
      </c>
      <c r="G3548" s="110">
        <f>SUM(G3518:G3547)</f>
        <v>1504137.95</v>
      </c>
      <c r="L3548" s="1827" t="s">
        <v>24</v>
      </c>
      <c r="M3548" s="1753">
        <v>148</v>
      </c>
    </row>
    <row r="3549" spans="1:13" ht="13.5" thickTop="1" x14ac:dyDescent="0.2">
      <c r="A3549" s="1092" t="s">
        <v>2826</v>
      </c>
      <c r="B3549" s="89"/>
      <c r="C3549" s="1797"/>
      <c r="E3549" s="1243"/>
      <c r="G3549" s="17"/>
      <c r="L3549" s="1827" t="s">
        <v>227</v>
      </c>
      <c r="M3549" s="1753">
        <v>149</v>
      </c>
    </row>
    <row r="3550" spans="1:13" ht="13.5" thickBot="1" x14ac:dyDescent="0.25">
      <c r="A3550" s="1095"/>
      <c r="B3550" s="90"/>
      <c r="C3550" s="90"/>
      <c r="D3550" s="997"/>
      <c r="E3550" s="1244"/>
      <c r="F3550" s="58"/>
      <c r="G3550" s="59"/>
      <c r="L3550" s="1827" t="s">
        <v>232</v>
      </c>
      <c r="M3550" s="1753">
        <v>150</v>
      </c>
    </row>
    <row r="3551" spans="1:13" ht="13.5" thickTop="1" x14ac:dyDescent="0.2">
      <c r="A3551" s="3672"/>
      <c r="B3551" s="3413"/>
      <c r="C3551" s="3673"/>
      <c r="D3551" s="998" t="s">
        <v>18</v>
      </c>
      <c r="E3551" s="3674" t="s">
        <v>19</v>
      </c>
      <c r="F3551" s="3413"/>
      <c r="G3551" s="3414"/>
      <c r="L3551" s="1827" t="s">
        <v>24</v>
      </c>
      <c r="M3551" s="1753">
        <v>151</v>
      </c>
    </row>
    <row r="3552" spans="1:13" x14ac:dyDescent="0.2">
      <c r="A3552" s="3555" t="s">
        <v>20</v>
      </c>
      <c r="B3552" s="3556"/>
      <c r="C3552" s="3557"/>
      <c r="D3552" s="999"/>
      <c r="E3552" s="3402"/>
      <c r="F3552" s="3403"/>
      <c r="G3552" s="3404"/>
      <c r="L3552" s="1827" t="s">
        <v>620</v>
      </c>
      <c r="M3552" s="1753">
        <v>152</v>
      </c>
    </row>
    <row r="3553" spans="1:13" x14ac:dyDescent="0.2">
      <c r="A3553" s="3555" t="s">
        <v>21</v>
      </c>
      <c r="B3553" s="3556"/>
      <c r="C3553" s="3557"/>
      <c r="D3553" s="1000" t="s">
        <v>85</v>
      </c>
      <c r="E3553" s="3561" t="s">
        <v>25</v>
      </c>
      <c r="F3553" s="3405"/>
      <c r="G3553" s="3406"/>
      <c r="L3553" s="1826" t="s">
        <v>24</v>
      </c>
      <c r="M3553" s="1753">
        <v>153</v>
      </c>
    </row>
    <row r="3554" spans="1:13" ht="13.5" thickBot="1" x14ac:dyDescent="0.25">
      <c r="A3554" s="1799" t="s">
        <v>22</v>
      </c>
      <c r="B3554" s="1800"/>
      <c r="C3554" s="1801"/>
      <c r="D3554" s="1001" t="s">
        <v>113</v>
      </c>
      <c r="E3554" s="3460" t="s">
        <v>23</v>
      </c>
      <c r="F3554" s="3409"/>
      <c r="G3554" s="3410"/>
      <c r="L3554" s="1827" t="s">
        <v>261</v>
      </c>
      <c r="M3554" s="1753">
        <v>154</v>
      </c>
    </row>
    <row r="3555" spans="1:13" ht="16.5" x14ac:dyDescent="0.25">
      <c r="A3555" s="3415" t="s">
        <v>0</v>
      </c>
      <c r="B3555" s="3416"/>
      <c r="C3555" s="3416"/>
      <c r="D3555" s="3416"/>
      <c r="E3555" s="3416"/>
      <c r="F3555" s="3416"/>
      <c r="G3555" s="3417"/>
      <c r="L3555" s="1827" t="s">
        <v>620</v>
      </c>
      <c r="M3555" s="1753">
        <v>155</v>
      </c>
    </row>
    <row r="3556" spans="1:13" x14ac:dyDescent="0.2">
      <c r="A3556" s="3418" t="s">
        <v>1</v>
      </c>
      <c r="B3556" s="3419"/>
      <c r="C3556" s="3419"/>
      <c r="D3556" s="3419"/>
      <c r="E3556" s="3419"/>
      <c r="F3556" s="3419"/>
      <c r="G3556" s="3420"/>
      <c r="L3556" s="1827" t="s">
        <v>232</v>
      </c>
      <c r="M3556" s="1753">
        <v>156</v>
      </c>
    </row>
    <row r="3557" spans="1:13" x14ac:dyDescent="0.2">
      <c r="A3557" s="3421" t="s">
        <v>2</v>
      </c>
      <c r="B3557" s="3422"/>
      <c r="C3557" s="3422"/>
      <c r="D3557" s="3422"/>
      <c r="E3557" s="3422"/>
      <c r="F3557" s="3422"/>
      <c r="G3557" s="3423"/>
      <c r="L3557" s="1827" t="s">
        <v>232</v>
      </c>
      <c r="M3557" s="1753">
        <v>157</v>
      </c>
    </row>
    <row r="3558" spans="1:13" x14ac:dyDescent="0.2">
      <c r="A3558" s="1090"/>
      <c r="B3558" s="3"/>
      <c r="C3558" s="1796"/>
      <c r="D3558" s="990"/>
      <c r="E3558" s="1240"/>
      <c r="F3558" s="6"/>
      <c r="G3558" s="7" t="s">
        <v>1843</v>
      </c>
      <c r="L3558" s="1827" t="s">
        <v>232</v>
      </c>
      <c r="M3558" s="1753">
        <v>158</v>
      </c>
    </row>
    <row r="3559" spans="1:13" x14ac:dyDescent="0.2">
      <c r="A3559" s="1091" t="s">
        <v>4</v>
      </c>
      <c r="B3559" s="9"/>
      <c r="C3559" s="10" t="s">
        <v>77</v>
      </c>
      <c r="D3559" s="991"/>
      <c r="E3559" s="1734" t="s">
        <v>3132</v>
      </c>
      <c r="F3559" s="689"/>
      <c r="G3559" s="739" t="s">
        <v>3133</v>
      </c>
      <c r="L3559" s="1827" t="s">
        <v>24</v>
      </c>
      <c r="M3559" s="1753">
        <v>159</v>
      </c>
    </row>
    <row r="3560" spans="1:13" x14ac:dyDescent="0.2">
      <c r="A3560" s="1092" t="s">
        <v>6</v>
      </c>
      <c r="B3560" s="15"/>
      <c r="C3560" s="16"/>
      <c r="D3560" s="992"/>
      <c r="E3560" s="3424"/>
      <c r="F3560" s="3425"/>
      <c r="G3560" s="17"/>
      <c r="L3560" s="1827" t="s">
        <v>227</v>
      </c>
      <c r="M3560" s="1753">
        <v>160</v>
      </c>
    </row>
    <row r="3561" spans="1:13" x14ac:dyDescent="0.2">
      <c r="A3561" s="1093" t="s">
        <v>7</v>
      </c>
      <c r="B3561" s="19"/>
      <c r="C3561" s="19"/>
      <c r="D3561" s="993"/>
      <c r="E3561" s="1742" t="s">
        <v>8</v>
      </c>
      <c r="F3561" s="21"/>
      <c r="G3561" s="17" t="s">
        <v>9</v>
      </c>
      <c r="L3561" s="1827" t="s">
        <v>620</v>
      </c>
      <c r="M3561" s="1753">
        <v>161</v>
      </c>
    </row>
    <row r="3562" spans="1:13" x14ac:dyDescent="0.2">
      <c r="A3562" s="1090"/>
      <c r="B3562" s="3"/>
      <c r="C3562" s="1796"/>
      <c r="D3562" s="994"/>
      <c r="E3562" s="3426"/>
      <c r="F3562" s="3427"/>
      <c r="G3562" s="22"/>
      <c r="L3562" s="1827" t="s">
        <v>227</v>
      </c>
      <c r="M3562" s="1753">
        <v>162</v>
      </c>
    </row>
    <row r="3563" spans="1:13" ht="26.25" thickBot="1" x14ac:dyDescent="0.25">
      <c r="A3563" s="1094" t="s">
        <v>10</v>
      </c>
      <c r="B3563" s="24" t="s">
        <v>11</v>
      </c>
      <c r="C3563" s="25" t="s">
        <v>12</v>
      </c>
      <c r="D3563" s="26" t="s">
        <v>13</v>
      </c>
      <c r="E3563" s="27" t="s">
        <v>14</v>
      </c>
      <c r="F3563" s="28" t="s">
        <v>15</v>
      </c>
      <c r="G3563" s="29" t="s">
        <v>16</v>
      </c>
      <c r="L3563" s="1827" t="s">
        <v>620</v>
      </c>
      <c r="M3563" s="1753">
        <v>163</v>
      </c>
    </row>
    <row r="3564" spans="1:13" ht="13.5" thickTop="1" x14ac:dyDescent="0.2">
      <c r="A3564" s="1384"/>
      <c r="B3564" s="676"/>
      <c r="C3564" s="1363"/>
      <c r="D3564" s="1289" t="s">
        <v>193</v>
      </c>
      <c r="E3564" s="1054"/>
      <c r="F3564" s="1078"/>
      <c r="G3564" s="1489">
        <f>$G$3548</f>
        <v>1504137.95</v>
      </c>
      <c r="L3564" s="1827" t="s">
        <v>620</v>
      </c>
      <c r="M3564" s="1753">
        <v>164</v>
      </c>
    </row>
    <row r="3565" spans="1:13" x14ac:dyDescent="0.2">
      <c r="A3565" s="1384">
        <v>140</v>
      </c>
      <c r="B3565" s="147"/>
      <c r="C3565" s="1827" t="s">
        <v>620</v>
      </c>
      <c r="D3565" s="1349" t="s">
        <v>292</v>
      </c>
      <c r="E3565" s="1357">
        <v>1</v>
      </c>
      <c r="F3565" s="145">
        <v>7725</v>
      </c>
      <c r="G3565" s="1396">
        <f t="shared" ref="G3565:G3577" si="84">F3565*E3565</f>
        <v>7725</v>
      </c>
      <c r="H3565">
        <v>1</v>
      </c>
      <c r="I3565" s="1357">
        <v>1</v>
      </c>
      <c r="J3565" s="145">
        <v>7725</v>
      </c>
    </row>
    <row r="3566" spans="1:13" x14ac:dyDescent="0.2">
      <c r="A3566" s="1384">
        <v>141</v>
      </c>
      <c r="B3566" s="147"/>
      <c r="C3566" s="1827" t="s">
        <v>158</v>
      </c>
      <c r="D3566" s="1349" t="s">
        <v>2837</v>
      </c>
      <c r="E3566" s="1548">
        <v>6</v>
      </c>
      <c r="F3566" s="1664">
        <v>2398</v>
      </c>
      <c r="G3566" s="1396">
        <f t="shared" si="84"/>
        <v>14388</v>
      </c>
      <c r="H3566">
        <v>2</v>
      </c>
      <c r="I3566" s="1501">
        <v>13</v>
      </c>
      <c r="J3566" s="145">
        <v>2398</v>
      </c>
    </row>
    <row r="3567" spans="1:13" x14ac:dyDescent="0.2">
      <c r="A3567" s="1384">
        <v>142</v>
      </c>
      <c r="B3567" s="147"/>
      <c r="C3567" s="1827" t="s">
        <v>158</v>
      </c>
      <c r="D3567" s="1831" t="s">
        <v>2838</v>
      </c>
      <c r="E3567" s="1548">
        <v>12</v>
      </c>
      <c r="F3567" s="1664">
        <v>1199</v>
      </c>
      <c r="G3567" s="1396">
        <f t="shared" si="84"/>
        <v>14388</v>
      </c>
      <c r="H3567">
        <v>3</v>
      </c>
      <c r="I3567" s="1357">
        <v>12</v>
      </c>
      <c r="J3567" s="145">
        <v>1199</v>
      </c>
    </row>
    <row r="3568" spans="1:13" x14ac:dyDescent="0.2">
      <c r="A3568" s="1384">
        <v>143</v>
      </c>
      <c r="B3568" s="147"/>
      <c r="C3568" s="1827" t="s">
        <v>158</v>
      </c>
      <c r="D3568" s="1829" t="s">
        <v>2839</v>
      </c>
      <c r="E3568" s="1548">
        <v>10</v>
      </c>
      <c r="F3568" s="1664">
        <v>1199</v>
      </c>
      <c r="G3568" s="1396">
        <f t="shared" si="84"/>
        <v>11990</v>
      </c>
      <c r="H3568">
        <v>4</v>
      </c>
      <c r="I3568" s="1357">
        <v>10</v>
      </c>
      <c r="J3568" s="145">
        <v>1199</v>
      </c>
    </row>
    <row r="3569" spans="1:10" x14ac:dyDescent="0.2">
      <c r="A3569" s="1384">
        <v>144</v>
      </c>
      <c r="B3569" s="147"/>
      <c r="C3569" s="1827" t="s">
        <v>59</v>
      </c>
      <c r="D3569" s="1349" t="s">
        <v>2064</v>
      </c>
      <c r="E3569" s="1548">
        <v>584</v>
      </c>
      <c r="F3569" s="1664">
        <v>8.65</v>
      </c>
      <c r="G3569" s="1396">
        <f t="shared" si="84"/>
        <v>5051.6000000000004</v>
      </c>
      <c r="H3569">
        <v>5</v>
      </c>
      <c r="I3569" s="1501">
        <v>1012</v>
      </c>
      <c r="J3569" s="145">
        <v>8.65</v>
      </c>
    </row>
    <row r="3570" spans="1:10" x14ac:dyDescent="0.2">
      <c r="A3570" s="1384">
        <v>145</v>
      </c>
      <c r="B3570" s="147"/>
      <c r="C3570" s="1827" t="s">
        <v>305</v>
      </c>
      <c r="D3570" s="1829" t="s">
        <v>2840</v>
      </c>
      <c r="E3570" s="1548">
        <v>44</v>
      </c>
      <c r="F3570" s="1664">
        <v>536</v>
      </c>
      <c r="G3570" s="1396">
        <f t="shared" si="84"/>
        <v>23584</v>
      </c>
      <c r="H3570">
        <v>6</v>
      </c>
      <c r="I3570" s="1501">
        <v>150</v>
      </c>
      <c r="J3570" s="1705">
        <v>1344.5</v>
      </c>
    </row>
    <row r="3571" spans="1:10" x14ac:dyDescent="0.2">
      <c r="A3571" s="1384">
        <v>146</v>
      </c>
      <c r="B3571" s="147"/>
      <c r="C3571" s="1827" t="s">
        <v>276</v>
      </c>
      <c r="D3571" s="1887" t="s">
        <v>1971</v>
      </c>
      <c r="E3571" s="1548">
        <v>49</v>
      </c>
      <c r="F3571" s="1664">
        <v>756</v>
      </c>
      <c r="G3571" s="1396">
        <f t="shared" si="84"/>
        <v>37044</v>
      </c>
      <c r="H3571">
        <v>7</v>
      </c>
      <c r="I3571" s="1501">
        <v>60</v>
      </c>
      <c r="J3571" s="145">
        <v>756</v>
      </c>
    </row>
    <row r="3572" spans="1:10" x14ac:dyDescent="0.2">
      <c r="A3572" s="1384">
        <v>147</v>
      </c>
      <c r="B3572" s="147"/>
      <c r="C3572" s="1885" t="s">
        <v>276</v>
      </c>
      <c r="D3572" s="1888" t="s">
        <v>2841</v>
      </c>
      <c r="E3572" s="1549">
        <v>35</v>
      </c>
      <c r="F3572" s="1665">
        <v>1158.75</v>
      </c>
      <c r="G3572" s="1396">
        <f t="shared" si="84"/>
        <v>40556.25</v>
      </c>
      <c r="H3572">
        <v>8</v>
      </c>
      <c r="I3572" s="1502">
        <v>60</v>
      </c>
      <c r="J3572" s="152">
        <v>1158.75</v>
      </c>
    </row>
    <row r="3573" spans="1:10" x14ac:dyDescent="0.2">
      <c r="A3573" s="1384">
        <v>148</v>
      </c>
      <c r="B3573" s="147"/>
      <c r="C3573" s="1885" t="s">
        <v>276</v>
      </c>
      <c r="D3573" s="1494" t="s">
        <v>2842</v>
      </c>
      <c r="E3573" s="1549">
        <v>10</v>
      </c>
      <c r="F3573" s="1665">
        <v>224</v>
      </c>
      <c r="G3573" s="1396">
        <f t="shared" si="84"/>
        <v>2240</v>
      </c>
      <c r="H3573">
        <v>9</v>
      </c>
      <c r="I3573" s="1358">
        <v>10</v>
      </c>
      <c r="J3573" s="152">
        <v>224</v>
      </c>
    </row>
    <row r="3574" spans="1:10" x14ac:dyDescent="0.2">
      <c r="A3574" s="1384">
        <v>149</v>
      </c>
      <c r="B3574" s="147"/>
      <c r="C3574" s="1885" t="s">
        <v>276</v>
      </c>
      <c r="D3574" s="1494" t="s">
        <v>1975</v>
      </c>
      <c r="E3574" s="1547">
        <v>36</v>
      </c>
      <c r="F3574" s="1665">
        <v>570</v>
      </c>
      <c r="G3574" s="1396">
        <f t="shared" si="84"/>
        <v>20520</v>
      </c>
      <c r="H3574">
        <v>10</v>
      </c>
      <c r="I3574" s="1536">
        <v>50</v>
      </c>
      <c r="J3574" s="152">
        <v>570</v>
      </c>
    </row>
    <row r="3575" spans="1:10" x14ac:dyDescent="0.2">
      <c r="A3575" s="1384">
        <v>150</v>
      </c>
      <c r="B3575" s="147"/>
      <c r="C3575" s="1886" t="s">
        <v>199</v>
      </c>
      <c r="D3575" s="1494" t="s">
        <v>2844</v>
      </c>
      <c r="E3575" s="1282">
        <v>6</v>
      </c>
      <c r="F3575" s="1665">
        <v>750</v>
      </c>
      <c r="G3575" s="1396">
        <f t="shared" si="84"/>
        <v>4500</v>
      </c>
      <c r="H3575">
        <v>11</v>
      </c>
      <c r="I3575" s="1181">
        <v>20</v>
      </c>
      <c r="J3575" s="152">
        <v>750</v>
      </c>
    </row>
    <row r="3576" spans="1:10" x14ac:dyDescent="0.2">
      <c r="A3576" s="1384">
        <v>151</v>
      </c>
      <c r="B3576" s="147"/>
      <c r="C3576" s="1885" t="s">
        <v>1700</v>
      </c>
      <c r="D3576" s="1494" t="s">
        <v>1793</v>
      </c>
      <c r="E3576" s="1282">
        <v>1</v>
      </c>
      <c r="F3576" s="1663">
        <v>1112</v>
      </c>
      <c r="G3576" s="1396">
        <f t="shared" si="84"/>
        <v>1112</v>
      </c>
      <c r="H3576">
        <v>12</v>
      </c>
      <c r="I3576" s="257">
        <v>1</v>
      </c>
      <c r="J3576" s="1339">
        <v>1112</v>
      </c>
    </row>
    <row r="3577" spans="1:10" x14ac:dyDescent="0.2">
      <c r="A3577" s="1384">
        <v>152</v>
      </c>
      <c r="B3577" s="147"/>
      <c r="C3577" s="1885" t="s">
        <v>59</v>
      </c>
      <c r="D3577" s="1494" t="s">
        <v>2845</v>
      </c>
      <c r="E3577" s="1282">
        <v>50</v>
      </c>
      <c r="F3577" s="1663">
        <v>7.5</v>
      </c>
      <c r="G3577" s="1396">
        <f t="shared" si="84"/>
        <v>375</v>
      </c>
      <c r="H3577">
        <v>13</v>
      </c>
      <c r="I3577" s="257">
        <v>50</v>
      </c>
      <c r="J3577" s="1654">
        <v>7.5</v>
      </c>
    </row>
    <row r="3578" spans="1:10" x14ac:dyDescent="0.2">
      <c r="A3578" s="1384"/>
      <c r="B3578" s="147"/>
      <c r="C3578" s="1885"/>
      <c r="D3578" s="1494"/>
      <c r="E3578" s="1889"/>
      <c r="F3578" s="1663"/>
      <c r="G3578" s="1396"/>
      <c r="H3578">
        <v>14</v>
      </c>
      <c r="I3578" s="1883"/>
      <c r="J3578" s="1884"/>
    </row>
    <row r="3579" spans="1:10" x14ac:dyDescent="0.2">
      <c r="A3579" s="1384"/>
      <c r="B3579" s="147"/>
      <c r="C3579" s="1885"/>
      <c r="D3579" s="1494"/>
      <c r="E3579" s="1882"/>
      <c r="F3579" s="1654"/>
      <c r="G3579" s="1396"/>
      <c r="H3579">
        <v>15</v>
      </c>
      <c r="I3579" s="1883"/>
      <c r="J3579" s="1884"/>
    </row>
    <row r="3580" spans="1:10" x14ac:dyDescent="0.2">
      <c r="A3580" s="1384"/>
      <c r="B3580" s="147"/>
      <c r="C3580" s="1885"/>
      <c r="D3580" s="1494"/>
      <c r="E3580" s="1882"/>
      <c r="F3580" s="1654"/>
      <c r="G3580" s="1396"/>
      <c r="H3580">
        <v>16</v>
      </c>
      <c r="I3580" s="1883"/>
      <c r="J3580" s="1884"/>
    </row>
    <row r="3581" spans="1:10" x14ac:dyDescent="0.2">
      <c r="A3581" s="1384"/>
      <c r="B3581" s="147"/>
      <c r="C3581" s="1885"/>
      <c r="D3581" s="1494"/>
      <c r="E3581" s="1882"/>
      <c r="F3581" s="1654"/>
      <c r="G3581" s="1396"/>
      <c r="H3581">
        <v>17</v>
      </c>
      <c r="I3581" s="1883"/>
      <c r="J3581" s="1884"/>
    </row>
    <row r="3582" spans="1:10" x14ac:dyDescent="0.2">
      <c r="A3582" s="1384"/>
      <c r="B3582" s="147"/>
      <c r="C3582" s="1885"/>
      <c r="D3582" s="1494"/>
      <c r="E3582" s="1882"/>
      <c r="F3582" s="1654"/>
      <c r="G3582" s="1396"/>
      <c r="H3582">
        <v>18</v>
      </c>
      <c r="I3582" s="1883"/>
      <c r="J3582" s="1884"/>
    </row>
    <row r="3583" spans="1:10" x14ac:dyDescent="0.2">
      <c r="A3583" s="1384"/>
      <c r="B3583" s="147"/>
      <c r="C3583" s="1885"/>
      <c r="D3583" s="1494"/>
      <c r="E3583" s="1882"/>
      <c r="F3583" s="1654"/>
      <c r="G3583" s="1396"/>
      <c r="H3583">
        <v>19</v>
      </c>
      <c r="I3583" s="1883"/>
      <c r="J3583" s="1884"/>
    </row>
    <row r="3584" spans="1:10" x14ac:dyDescent="0.2">
      <c r="A3584" s="1384"/>
      <c r="B3584" s="147"/>
      <c r="C3584" s="1885"/>
      <c r="D3584" s="1494"/>
      <c r="E3584" s="1882"/>
      <c r="F3584" s="1654"/>
      <c r="G3584" s="1396"/>
      <c r="H3584">
        <v>20</v>
      </c>
      <c r="I3584" s="1883"/>
      <c r="J3584" s="1884"/>
    </row>
    <row r="3585" spans="1:10" x14ac:dyDescent="0.2">
      <c r="A3585" s="1384"/>
      <c r="B3585" s="147"/>
      <c r="C3585" s="1885"/>
      <c r="D3585" s="1494"/>
      <c r="E3585" s="1882"/>
      <c r="F3585" s="1654"/>
      <c r="G3585" s="1396"/>
      <c r="H3585">
        <v>21</v>
      </c>
      <c r="I3585" s="1883"/>
      <c r="J3585" s="1884"/>
    </row>
    <row r="3586" spans="1:10" x14ac:dyDescent="0.2">
      <c r="A3586" s="1384"/>
      <c r="B3586" s="147"/>
      <c r="C3586" s="1885"/>
      <c r="D3586" s="1494"/>
      <c r="E3586" s="1832"/>
      <c r="F3586" s="1339"/>
      <c r="G3586" s="1396"/>
      <c r="H3586">
        <v>22</v>
      </c>
      <c r="I3586"/>
    </row>
    <row r="3587" spans="1:10" x14ac:dyDescent="0.2">
      <c r="A3587" s="1384"/>
      <c r="B3587" s="147"/>
      <c r="C3587" s="1885"/>
      <c r="D3587" s="1494"/>
      <c r="E3587" s="1549"/>
      <c r="F3587" s="1339"/>
      <c r="G3587" s="1396"/>
      <c r="H3587">
        <v>23</v>
      </c>
      <c r="I3587"/>
    </row>
    <row r="3588" spans="1:10" x14ac:dyDescent="0.2">
      <c r="A3588" s="1384"/>
      <c r="B3588" s="1491"/>
      <c r="C3588" s="1885"/>
      <c r="D3588" s="1494"/>
      <c r="E3588" s="1492"/>
      <c r="F3588" s="1339"/>
      <c r="G3588" s="1396"/>
      <c r="H3588">
        <v>24</v>
      </c>
      <c r="I3588"/>
    </row>
    <row r="3589" spans="1:10" x14ac:dyDescent="0.2">
      <c r="A3589" s="1384"/>
      <c r="B3589" s="1491"/>
      <c r="C3589" s="1827"/>
      <c r="D3589" s="1825"/>
      <c r="E3589" s="1492"/>
      <c r="F3589" s="1339"/>
      <c r="G3589" s="1396"/>
      <c r="H3589">
        <v>25</v>
      </c>
      <c r="I3589"/>
    </row>
    <row r="3590" spans="1:10" x14ac:dyDescent="0.2">
      <c r="A3590" s="1384"/>
      <c r="B3590" s="1491"/>
      <c r="C3590" s="1827"/>
      <c r="D3590" s="1349"/>
      <c r="E3590" s="1492"/>
      <c r="F3590" s="1339"/>
      <c r="G3590" s="1396"/>
      <c r="H3590">
        <v>26</v>
      </c>
      <c r="I3590"/>
    </row>
    <row r="3591" spans="1:10" x14ac:dyDescent="0.2">
      <c r="A3591" s="1384"/>
      <c r="B3591" s="1491"/>
      <c r="C3591" s="1827"/>
      <c r="D3591" s="1349"/>
      <c r="E3591" s="1492"/>
      <c r="F3591" s="1339"/>
      <c r="G3591" s="1396"/>
      <c r="I3591"/>
    </row>
    <row r="3592" spans="1:10" x14ac:dyDescent="0.2">
      <c r="A3592" s="1384"/>
      <c r="B3592" s="1491"/>
      <c r="C3592" s="1827"/>
      <c r="D3592" s="1349"/>
      <c r="E3592" s="1492"/>
      <c r="F3592" s="1339"/>
      <c r="G3592" s="1396"/>
      <c r="I3592"/>
    </row>
    <row r="3593" spans="1:10" x14ac:dyDescent="0.2">
      <c r="A3593" s="1384"/>
      <c r="B3593" s="1491"/>
      <c r="C3593" s="1827"/>
      <c r="D3593" s="1349"/>
      <c r="E3593" s="1492"/>
      <c r="F3593" s="1339"/>
      <c r="G3593" s="1396"/>
      <c r="I3593"/>
    </row>
    <row r="3594" spans="1:10" x14ac:dyDescent="0.2">
      <c r="A3594" s="1384"/>
      <c r="B3594" s="1491"/>
      <c r="C3594" s="1827"/>
      <c r="D3594" s="1349"/>
      <c r="E3594" s="1492"/>
      <c r="F3594" s="1339"/>
      <c r="G3594" s="1396"/>
      <c r="H3594">
        <v>27</v>
      </c>
      <c r="I3594"/>
    </row>
    <row r="3595" spans="1:10" ht="13.5" thickBot="1" x14ac:dyDescent="0.25">
      <c r="A3595" s="1444"/>
      <c r="B3595" s="49"/>
      <c r="C3595" s="1445"/>
      <c r="D3595" s="1446"/>
      <c r="E3595" s="1242"/>
      <c r="F3595" s="52" t="s">
        <v>17</v>
      </c>
      <c r="G3595" s="277">
        <f>SUM(G3564:G3594)</f>
        <v>1687611.8</v>
      </c>
      <c r="H3595">
        <v>28</v>
      </c>
      <c r="I3595"/>
    </row>
    <row r="3596" spans="1:10" ht="13.5" thickTop="1" x14ac:dyDescent="0.2">
      <c r="A3596" s="1092" t="s">
        <v>2826</v>
      </c>
      <c r="B3596" s="89"/>
      <c r="C3596" s="1797"/>
      <c r="E3596" s="1243"/>
      <c r="G3596" s="17"/>
      <c r="H3596">
        <v>29</v>
      </c>
      <c r="I3596"/>
    </row>
    <row r="3597" spans="1:10" ht="13.5" thickBot="1" x14ac:dyDescent="0.25">
      <c r="A3597" s="1095"/>
      <c r="B3597" s="90"/>
      <c r="C3597" s="90"/>
      <c r="D3597" s="997"/>
      <c r="E3597" s="1244"/>
      <c r="F3597" s="58"/>
      <c r="G3597" s="59"/>
      <c r="H3597">
        <v>30</v>
      </c>
      <c r="I3597"/>
    </row>
    <row r="3598" spans="1:10" ht="13.5" thickTop="1" x14ac:dyDescent="0.2">
      <c r="A3598" s="3672"/>
      <c r="B3598" s="3413"/>
      <c r="C3598" s="3673"/>
      <c r="D3598" s="998" t="s">
        <v>18</v>
      </c>
      <c r="E3598" s="3674" t="s">
        <v>19</v>
      </c>
      <c r="F3598" s="3413"/>
      <c r="G3598" s="3414"/>
      <c r="H3598">
        <v>31</v>
      </c>
      <c r="I3598"/>
    </row>
    <row r="3599" spans="1:10" x14ac:dyDescent="0.2">
      <c r="A3599" s="3555" t="s">
        <v>20</v>
      </c>
      <c r="B3599" s="3556"/>
      <c r="C3599" s="3557"/>
      <c r="D3599" s="999"/>
      <c r="E3599" s="3402"/>
      <c r="F3599" s="3403"/>
      <c r="G3599" s="3404"/>
      <c r="I3599"/>
    </row>
    <row r="3600" spans="1:10" x14ac:dyDescent="0.2">
      <c r="A3600" s="3555" t="s">
        <v>21</v>
      </c>
      <c r="B3600" s="3556"/>
      <c r="C3600" s="3557"/>
      <c r="D3600" s="1000" t="s">
        <v>85</v>
      </c>
      <c r="E3600" s="3561" t="s">
        <v>25</v>
      </c>
      <c r="F3600" s="3405"/>
      <c r="G3600" s="3406"/>
      <c r="I3600"/>
    </row>
    <row r="3601" spans="1:12" ht="13.5" thickBot="1" x14ac:dyDescent="0.25">
      <c r="A3601" s="1799" t="s">
        <v>22</v>
      </c>
      <c r="B3601" s="1800"/>
      <c r="C3601" s="1801"/>
      <c r="D3601" s="1001" t="s">
        <v>113</v>
      </c>
      <c r="E3601" s="3460" t="s">
        <v>23</v>
      </c>
      <c r="F3601" s="3409"/>
      <c r="G3601" s="3410"/>
      <c r="I3601"/>
    </row>
    <row r="3602" spans="1:12" ht="16.5" x14ac:dyDescent="0.25">
      <c r="A3602" s="3415" t="s">
        <v>0</v>
      </c>
      <c r="B3602" s="3416"/>
      <c r="C3602" s="3416"/>
      <c r="D3602" s="3416"/>
      <c r="E3602" s="3416"/>
      <c r="F3602" s="3416"/>
      <c r="G3602" s="3417"/>
    </row>
    <row r="3603" spans="1:12" x14ac:dyDescent="0.2">
      <c r="A3603" s="3418" t="s">
        <v>1</v>
      </c>
      <c r="B3603" s="3419"/>
      <c r="C3603" s="3419"/>
      <c r="D3603" s="3419"/>
      <c r="E3603" s="3419"/>
      <c r="F3603" s="3419"/>
      <c r="G3603" s="3420"/>
    </row>
    <row r="3604" spans="1:12" x14ac:dyDescent="0.2">
      <c r="A3604" s="3421" t="s">
        <v>2</v>
      </c>
      <c r="B3604" s="3422"/>
      <c r="C3604" s="3422"/>
      <c r="D3604" s="3422"/>
      <c r="E3604" s="3422"/>
      <c r="F3604" s="3422"/>
      <c r="G3604" s="3423"/>
    </row>
    <row r="3605" spans="1:12" x14ac:dyDescent="0.2">
      <c r="A3605" s="1090"/>
      <c r="B3605" s="3"/>
      <c r="C3605" s="1949"/>
      <c r="D3605" s="990"/>
      <c r="E3605" s="1240"/>
      <c r="F3605" s="6"/>
      <c r="G3605" s="7" t="s">
        <v>194</v>
      </c>
    </row>
    <row r="3606" spans="1:12" x14ac:dyDescent="0.2">
      <c r="A3606" s="1091" t="s">
        <v>4</v>
      </c>
      <c r="B3606" s="9"/>
      <c r="C3606" s="10" t="s">
        <v>77</v>
      </c>
      <c r="D3606" s="991"/>
      <c r="E3606" s="1734" t="s">
        <v>3261</v>
      </c>
      <c r="F3606" s="689"/>
      <c r="G3606" s="739" t="s">
        <v>3142</v>
      </c>
    </row>
    <row r="3607" spans="1:12" x14ac:dyDescent="0.2">
      <c r="A3607" s="1092" t="s">
        <v>6</v>
      </c>
      <c r="B3607" s="15"/>
      <c r="C3607" s="16"/>
      <c r="D3607" s="992"/>
      <c r="E3607" s="3424"/>
      <c r="F3607" s="3425"/>
      <c r="G3607" s="17"/>
    </row>
    <row r="3608" spans="1:12" x14ac:dyDescent="0.2">
      <c r="A3608" s="1093" t="s">
        <v>7</v>
      </c>
      <c r="B3608" s="19"/>
      <c r="C3608" s="19"/>
      <c r="D3608" s="993"/>
      <c r="E3608" s="1742" t="s">
        <v>8</v>
      </c>
      <c r="F3608" s="21"/>
      <c r="G3608" s="17" t="s">
        <v>9</v>
      </c>
    </row>
    <row r="3609" spans="1:12" x14ac:dyDescent="0.2">
      <c r="A3609" s="1090"/>
      <c r="B3609" s="3"/>
      <c r="C3609" s="1949"/>
      <c r="D3609" s="994"/>
      <c r="E3609" s="3426"/>
      <c r="F3609" s="3427"/>
      <c r="G3609" s="22"/>
    </row>
    <row r="3610" spans="1:12" ht="26.25" thickBot="1" x14ac:dyDescent="0.25">
      <c r="A3610" s="1094" t="s">
        <v>10</v>
      </c>
      <c r="B3610" s="24" t="s">
        <v>11</v>
      </c>
      <c r="C3610" s="25" t="s">
        <v>12</v>
      </c>
      <c r="D3610" s="26" t="s">
        <v>13</v>
      </c>
      <c r="E3610" s="27" t="s">
        <v>14</v>
      </c>
      <c r="F3610" s="28" t="s">
        <v>15</v>
      </c>
      <c r="G3610" s="29" t="s">
        <v>16</v>
      </c>
      <c r="I3610" s="3413" t="s">
        <v>3652</v>
      </c>
      <c r="J3610" s="3413"/>
      <c r="K3610" s="3422" t="s">
        <v>3653</v>
      </c>
      <c r="L3610" s="3422"/>
    </row>
    <row r="3611" spans="1:12" ht="13.5" thickTop="1" x14ac:dyDescent="0.2">
      <c r="A3611" s="1384">
        <v>1</v>
      </c>
      <c r="B3611" s="676"/>
      <c r="C3611" s="1363" t="s">
        <v>158</v>
      </c>
      <c r="D3611" s="1494" t="s">
        <v>3144</v>
      </c>
      <c r="E3611" s="1054">
        <v>12</v>
      </c>
      <c r="F3611" s="1078">
        <v>209</v>
      </c>
      <c r="G3611" s="1396">
        <f>F3611*E3611</f>
        <v>2508</v>
      </c>
      <c r="I3611" s="1054">
        <v>24</v>
      </c>
      <c r="J3611" s="1078">
        <v>209</v>
      </c>
      <c r="K3611" s="1054">
        <v>24</v>
      </c>
      <c r="L3611" s="1078">
        <v>209</v>
      </c>
    </row>
    <row r="3612" spans="1:12" x14ac:dyDescent="0.2">
      <c r="A3612" s="1384">
        <v>2</v>
      </c>
      <c r="B3612" s="147"/>
      <c r="C3612" s="257" t="s">
        <v>59</v>
      </c>
      <c r="D3612" s="1348" t="s">
        <v>3145</v>
      </c>
      <c r="E3612" s="1547">
        <v>12</v>
      </c>
      <c r="F3612" s="1663">
        <v>345</v>
      </c>
      <c r="G3612" s="1396">
        <f t="shared" ref="G3612:G3640" si="85">F3612*E3612</f>
        <v>4140</v>
      </c>
      <c r="I3612" s="1547">
        <v>24</v>
      </c>
      <c r="J3612" s="1663">
        <v>345</v>
      </c>
      <c r="K3612" s="1547">
        <v>24</v>
      </c>
      <c r="L3612" s="1663">
        <v>345</v>
      </c>
    </row>
    <row r="3613" spans="1:12" x14ac:dyDescent="0.2">
      <c r="A3613" s="1384">
        <v>3</v>
      </c>
      <c r="B3613" s="147"/>
      <c r="C3613" s="257" t="s">
        <v>59</v>
      </c>
      <c r="D3613" s="1348" t="s">
        <v>3146</v>
      </c>
      <c r="E3613" s="1547">
        <v>10</v>
      </c>
      <c r="F3613" s="1663">
        <v>97</v>
      </c>
      <c r="G3613" s="1396">
        <f t="shared" si="85"/>
        <v>970</v>
      </c>
      <c r="I3613" s="1547">
        <v>30</v>
      </c>
      <c r="J3613" s="1663">
        <v>97</v>
      </c>
      <c r="K3613" s="1547">
        <v>30</v>
      </c>
      <c r="L3613" s="1663">
        <v>97</v>
      </c>
    </row>
    <row r="3614" spans="1:12" x14ac:dyDescent="0.2">
      <c r="A3614" s="1384">
        <v>4</v>
      </c>
      <c r="B3614" s="147"/>
      <c r="C3614" s="257" t="s">
        <v>59</v>
      </c>
      <c r="D3614" s="1954" t="s">
        <v>3147</v>
      </c>
      <c r="E3614" s="1547">
        <v>100</v>
      </c>
      <c r="F3614" s="1663">
        <v>38</v>
      </c>
      <c r="G3614" s="1396">
        <f t="shared" si="85"/>
        <v>3800</v>
      </c>
      <c r="I3614" s="1547">
        <v>300</v>
      </c>
      <c r="J3614" s="1663">
        <v>38</v>
      </c>
      <c r="K3614" s="1547">
        <v>300</v>
      </c>
      <c r="L3614" s="1663">
        <v>38</v>
      </c>
    </row>
    <row r="3615" spans="1:12" x14ac:dyDescent="0.2">
      <c r="A3615" s="1384">
        <v>5</v>
      </c>
      <c r="B3615" s="147"/>
      <c r="C3615" s="257" t="s">
        <v>158</v>
      </c>
      <c r="D3615" s="1348" t="s">
        <v>3148</v>
      </c>
      <c r="E3615" s="1547">
        <v>20</v>
      </c>
      <c r="F3615" s="1663">
        <v>32</v>
      </c>
      <c r="G3615" s="1396">
        <f t="shared" si="85"/>
        <v>640</v>
      </c>
      <c r="I3615" s="1547">
        <v>60</v>
      </c>
      <c r="J3615" s="1663">
        <v>32</v>
      </c>
      <c r="K3615" s="1547">
        <v>60</v>
      </c>
      <c r="L3615" s="1663">
        <v>32</v>
      </c>
    </row>
    <row r="3616" spans="1:12" x14ac:dyDescent="0.2">
      <c r="A3616" s="1384">
        <v>6</v>
      </c>
      <c r="B3616" s="147"/>
      <c r="C3616" s="257" t="s">
        <v>157</v>
      </c>
      <c r="D3616" s="1348" t="s">
        <v>3149</v>
      </c>
      <c r="E3616" s="1547">
        <v>12</v>
      </c>
      <c r="F3616" s="1663">
        <v>205</v>
      </c>
      <c r="G3616" s="1396">
        <f t="shared" si="85"/>
        <v>2460</v>
      </c>
      <c r="I3616" s="1547">
        <v>24</v>
      </c>
      <c r="J3616" s="1663">
        <v>205</v>
      </c>
      <c r="K3616" s="1547">
        <v>24</v>
      </c>
      <c r="L3616" s="1663">
        <v>205</v>
      </c>
    </row>
    <row r="3617" spans="1:12" x14ac:dyDescent="0.2">
      <c r="A3617" s="1384">
        <v>7</v>
      </c>
      <c r="B3617" s="147"/>
      <c r="C3617" s="257" t="s">
        <v>59</v>
      </c>
      <c r="D3617" s="1348" t="s">
        <v>3150</v>
      </c>
      <c r="E3617" s="1547">
        <v>12</v>
      </c>
      <c r="F3617" s="1663">
        <v>42</v>
      </c>
      <c r="G3617" s="1396">
        <f t="shared" si="85"/>
        <v>504</v>
      </c>
      <c r="I3617" s="1547">
        <v>25</v>
      </c>
      <c r="J3617" s="1663">
        <v>42</v>
      </c>
      <c r="K3617" s="1547">
        <v>25</v>
      </c>
      <c r="L3617" s="1663">
        <v>42</v>
      </c>
    </row>
    <row r="3618" spans="1:12" x14ac:dyDescent="0.2">
      <c r="A3618" s="1384">
        <v>8</v>
      </c>
      <c r="B3618" s="147"/>
      <c r="C3618" s="1229" t="s">
        <v>59</v>
      </c>
      <c r="D3618" s="1892" t="s">
        <v>3151</v>
      </c>
      <c r="E3618" s="1547">
        <v>20</v>
      </c>
      <c r="F3618" s="1663">
        <v>139</v>
      </c>
      <c r="G3618" s="1396">
        <f t="shared" si="85"/>
        <v>2780</v>
      </c>
      <c r="I3618" s="1547">
        <v>30</v>
      </c>
      <c r="J3618" s="1663">
        <v>139</v>
      </c>
      <c r="K3618" s="1547">
        <v>30</v>
      </c>
      <c r="L3618" s="1663">
        <v>139</v>
      </c>
    </row>
    <row r="3619" spans="1:12" x14ac:dyDescent="0.2">
      <c r="A3619" s="1384">
        <v>9</v>
      </c>
      <c r="B3619" s="147"/>
      <c r="C3619" s="257" t="s">
        <v>158</v>
      </c>
      <c r="D3619" s="1494" t="s">
        <v>3152</v>
      </c>
      <c r="E3619" s="1548">
        <v>12</v>
      </c>
      <c r="F3619" s="1664">
        <v>446</v>
      </c>
      <c r="G3619" s="1396">
        <f t="shared" si="85"/>
        <v>5352</v>
      </c>
      <c r="I3619" s="1548">
        <v>12</v>
      </c>
      <c r="J3619" s="1664">
        <v>446</v>
      </c>
      <c r="K3619" s="1548">
        <v>12</v>
      </c>
      <c r="L3619" s="1664">
        <v>446</v>
      </c>
    </row>
    <row r="3620" spans="1:12" x14ac:dyDescent="0.2">
      <c r="A3620" s="1384">
        <v>10</v>
      </c>
      <c r="B3620" s="147"/>
      <c r="C3620" s="257" t="s">
        <v>158</v>
      </c>
      <c r="D3620" s="1494" t="s">
        <v>3153</v>
      </c>
      <c r="E3620" s="1548">
        <v>8</v>
      </c>
      <c r="F3620" s="1664">
        <v>80</v>
      </c>
      <c r="G3620" s="1396">
        <f t="shared" si="85"/>
        <v>640</v>
      </c>
      <c r="I3620" s="1548">
        <v>15</v>
      </c>
      <c r="J3620" s="1664">
        <v>80</v>
      </c>
      <c r="K3620" s="1548">
        <v>15</v>
      </c>
      <c r="L3620" s="1664">
        <v>80</v>
      </c>
    </row>
    <row r="3621" spans="1:12" x14ac:dyDescent="0.2">
      <c r="A3621" s="1384">
        <v>11</v>
      </c>
      <c r="B3621" s="147"/>
      <c r="C3621" s="257" t="s">
        <v>157</v>
      </c>
      <c r="D3621" s="1891" t="s">
        <v>3154</v>
      </c>
      <c r="E3621" s="1548">
        <v>6</v>
      </c>
      <c r="F3621" s="1664">
        <v>300</v>
      </c>
      <c r="G3621" s="1396">
        <f t="shared" si="85"/>
        <v>1800</v>
      </c>
      <c r="I3621" s="1548">
        <v>18</v>
      </c>
      <c r="J3621" s="1664">
        <v>300</v>
      </c>
      <c r="K3621" s="1548">
        <v>18</v>
      </c>
      <c r="L3621" s="1664">
        <v>300</v>
      </c>
    </row>
    <row r="3622" spans="1:12" x14ac:dyDescent="0.2">
      <c r="A3622" s="1384">
        <v>12</v>
      </c>
      <c r="B3622" s="147"/>
      <c r="C3622" s="257" t="s">
        <v>59</v>
      </c>
      <c r="D3622" s="1830" t="s">
        <v>3155</v>
      </c>
      <c r="E3622" s="1548">
        <v>3</v>
      </c>
      <c r="F3622" s="1664">
        <v>350</v>
      </c>
      <c r="G3622" s="1396">
        <f t="shared" si="85"/>
        <v>1050</v>
      </c>
      <c r="I3622" s="1501">
        <v>10</v>
      </c>
      <c r="J3622" s="1664">
        <v>350</v>
      </c>
      <c r="K3622" s="1548">
        <v>4</v>
      </c>
      <c r="L3622" s="1664">
        <v>350</v>
      </c>
    </row>
    <row r="3623" spans="1:12" x14ac:dyDescent="0.2">
      <c r="A3623" s="1384">
        <v>13</v>
      </c>
      <c r="B3623" s="147"/>
      <c r="C3623" s="1827" t="s">
        <v>199</v>
      </c>
      <c r="D3623" s="1829" t="s">
        <v>3156</v>
      </c>
      <c r="E3623" s="1549">
        <v>2</v>
      </c>
      <c r="F3623" s="1665">
        <v>140</v>
      </c>
      <c r="G3623" s="1396">
        <f t="shared" si="85"/>
        <v>280</v>
      </c>
      <c r="I3623" s="1549">
        <v>5</v>
      </c>
      <c r="J3623" s="1665">
        <v>140</v>
      </c>
      <c r="K3623" s="1549">
        <v>5</v>
      </c>
      <c r="L3623" s="1665">
        <v>140</v>
      </c>
    </row>
    <row r="3624" spans="1:12" x14ac:dyDescent="0.2">
      <c r="A3624" s="1384">
        <v>14</v>
      </c>
      <c r="B3624" s="147"/>
      <c r="C3624" s="257" t="s">
        <v>59</v>
      </c>
      <c r="D3624" s="1824" t="s">
        <v>3157</v>
      </c>
      <c r="E3624" s="1549">
        <v>2</v>
      </c>
      <c r="F3624" s="1665">
        <v>1740</v>
      </c>
      <c r="G3624" s="1396">
        <f t="shared" si="85"/>
        <v>3480</v>
      </c>
      <c r="I3624" s="1502">
        <v>3</v>
      </c>
      <c r="J3624" s="1665">
        <v>1740</v>
      </c>
      <c r="K3624" s="1549">
        <v>2</v>
      </c>
      <c r="L3624" s="1665">
        <v>1740</v>
      </c>
    </row>
    <row r="3625" spans="1:12" x14ac:dyDescent="0.2">
      <c r="A3625" s="1384">
        <v>15</v>
      </c>
      <c r="B3625" s="147"/>
      <c r="C3625" s="257" t="s">
        <v>158</v>
      </c>
      <c r="D3625" s="1349" t="s">
        <v>3158</v>
      </c>
      <c r="E3625" s="1549">
        <v>4</v>
      </c>
      <c r="F3625" s="1665">
        <v>132</v>
      </c>
      <c r="G3625" s="1396">
        <f t="shared" si="85"/>
        <v>528</v>
      </c>
      <c r="I3625" s="1549">
        <v>24</v>
      </c>
      <c r="J3625" s="1665">
        <v>132</v>
      </c>
      <c r="K3625" s="1549">
        <v>24</v>
      </c>
      <c r="L3625" s="1665">
        <v>132</v>
      </c>
    </row>
    <row r="3626" spans="1:12" x14ac:dyDescent="0.2">
      <c r="A3626" s="1384">
        <v>16</v>
      </c>
      <c r="B3626" s="147"/>
      <c r="C3626" s="257" t="s">
        <v>157</v>
      </c>
      <c r="D3626" s="1961" t="s">
        <v>3159</v>
      </c>
      <c r="E3626" s="1549">
        <v>4</v>
      </c>
      <c r="F3626" s="1665">
        <v>832</v>
      </c>
      <c r="G3626" s="1396">
        <f t="shared" si="85"/>
        <v>3328</v>
      </c>
      <c r="I3626" s="1502">
        <v>12</v>
      </c>
      <c r="J3626" s="1665">
        <v>832</v>
      </c>
      <c r="K3626" s="1549">
        <v>5</v>
      </c>
      <c r="L3626" s="1665">
        <v>832</v>
      </c>
    </row>
    <row r="3627" spans="1:12" x14ac:dyDescent="0.2">
      <c r="A3627" s="1384">
        <v>17</v>
      </c>
      <c r="B3627" s="147"/>
      <c r="C3627" s="1885" t="s">
        <v>276</v>
      </c>
      <c r="D3627" s="1494" t="s">
        <v>3160</v>
      </c>
      <c r="E3627" s="1549">
        <v>8</v>
      </c>
      <c r="F3627" s="1665">
        <v>200</v>
      </c>
      <c r="G3627" s="1396">
        <f t="shared" si="85"/>
        <v>1600</v>
      </c>
      <c r="I3627" s="1549">
        <v>20</v>
      </c>
      <c r="J3627" s="1665">
        <v>200</v>
      </c>
      <c r="K3627" s="1549">
        <v>20</v>
      </c>
      <c r="L3627" s="1665">
        <v>200</v>
      </c>
    </row>
    <row r="3628" spans="1:12" x14ac:dyDescent="0.2">
      <c r="A3628" s="1384">
        <v>18</v>
      </c>
      <c r="B3628" s="147"/>
      <c r="C3628" s="1885" t="s">
        <v>158</v>
      </c>
      <c r="D3628" s="1494" t="s">
        <v>3161</v>
      </c>
      <c r="E3628" s="1549">
        <v>2</v>
      </c>
      <c r="F3628" s="1663">
        <v>250</v>
      </c>
      <c r="G3628" s="1396">
        <f t="shared" si="85"/>
        <v>500</v>
      </c>
      <c r="I3628" s="1502">
        <v>4</v>
      </c>
      <c r="J3628" s="1663">
        <v>250</v>
      </c>
      <c r="K3628" s="1549">
        <v>2</v>
      </c>
      <c r="L3628" s="1663">
        <v>250</v>
      </c>
    </row>
    <row r="3629" spans="1:12" x14ac:dyDescent="0.2">
      <c r="A3629" s="1384">
        <v>19</v>
      </c>
      <c r="B3629" s="147"/>
      <c r="C3629" s="1885" t="s">
        <v>59</v>
      </c>
      <c r="D3629" s="1494" t="s">
        <v>3162</v>
      </c>
      <c r="E3629" s="1549">
        <v>7</v>
      </c>
      <c r="F3629" s="1663">
        <v>230</v>
      </c>
      <c r="G3629" s="1396">
        <f t="shared" si="85"/>
        <v>1610</v>
      </c>
      <c r="I3629" s="1549">
        <v>20</v>
      </c>
      <c r="J3629" s="1663">
        <v>230</v>
      </c>
      <c r="K3629" s="1549">
        <v>20</v>
      </c>
      <c r="L3629" s="1663">
        <v>230</v>
      </c>
    </row>
    <row r="3630" spans="1:12" x14ac:dyDescent="0.2">
      <c r="A3630" s="1384">
        <v>20</v>
      </c>
      <c r="B3630" s="1491"/>
      <c r="C3630" s="1885" t="s">
        <v>31</v>
      </c>
      <c r="D3630" s="1494" t="s">
        <v>3163</v>
      </c>
      <c r="E3630" s="1547">
        <v>5</v>
      </c>
      <c r="F3630" s="1663">
        <v>345</v>
      </c>
      <c r="G3630" s="1396">
        <f t="shared" si="85"/>
        <v>1725</v>
      </c>
      <c r="I3630" s="1547">
        <v>15</v>
      </c>
      <c r="J3630" s="1663">
        <v>345</v>
      </c>
      <c r="K3630" s="1547">
        <v>15</v>
      </c>
      <c r="L3630" s="1663">
        <v>345</v>
      </c>
    </row>
    <row r="3631" spans="1:12" x14ac:dyDescent="0.2">
      <c r="A3631" s="1384">
        <v>21</v>
      </c>
      <c r="B3631" s="1491"/>
      <c r="C3631" s="1885" t="s">
        <v>59</v>
      </c>
      <c r="D3631" s="1494" t="s">
        <v>3164</v>
      </c>
      <c r="E3631" s="1547">
        <v>12</v>
      </c>
      <c r="F3631" s="1663">
        <v>600</v>
      </c>
      <c r="G3631" s="1396">
        <f t="shared" si="85"/>
        <v>7200</v>
      </c>
      <c r="I3631" s="1536">
        <v>50</v>
      </c>
      <c r="J3631" s="1663">
        <v>600</v>
      </c>
      <c r="K3631" s="1547">
        <v>33</v>
      </c>
      <c r="L3631" s="1663">
        <v>600</v>
      </c>
    </row>
    <row r="3632" spans="1:12" x14ac:dyDescent="0.2">
      <c r="A3632" s="1384">
        <v>22</v>
      </c>
      <c r="B3632" s="1491"/>
      <c r="C3632" s="1885" t="s">
        <v>196</v>
      </c>
      <c r="D3632" s="1494" t="s">
        <v>3165</v>
      </c>
      <c r="E3632" s="1547">
        <v>6</v>
      </c>
      <c r="F3632" s="1663">
        <v>130</v>
      </c>
      <c r="G3632" s="1396">
        <f t="shared" si="85"/>
        <v>780</v>
      </c>
      <c r="I3632" s="1547">
        <v>12</v>
      </c>
      <c r="J3632" s="1663">
        <v>130</v>
      </c>
      <c r="K3632" s="1547">
        <v>12</v>
      </c>
      <c r="L3632" s="1663">
        <v>130</v>
      </c>
    </row>
    <row r="3633" spans="1:12" x14ac:dyDescent="0.2">
      <c r="A3633" s="1384">
        <v>23</v>
      </c>
      <c r="B3633" s="147"/>
      <c r="C3633" s="1885" t="s">
        <v>276</v>
      </c>
      <c r="D3633" s="1962" t="s">
        <v>3166</v>
      </c>
      <c r="E3633" s="1547">
        <v>8</v>
      </c>
      <c r="F3633" s="1663">
        <v>162.5</v>
      </c>
      <c r="G3633" s="1396">
        <f t="shared" si="85"/>
        <v>1300</v>
      </c>
      <c r="I3633" s="1547">
        <v>15</v>
      </c>
      <c r="J3633" s="1663">
        <v>162.5</v>
      </c>
      <c r="K3633" s="1547">
        <v>15</v>
      </c>
      <c r="L3633" s="1663">
        <v>162.5</v>
      </c>
    </row>
    <row r="3634" spans="1:12" x14ac:dyDescent="0.2">
      <c r="A3634" s="1384">
        <v>24</v>
      </c>
      <c r="B3634" s="147"/>
      <c r="C3634" s="1885" t="s">
        <v>59</v>
      </c>
      <c r="D3634" s="1494" t="s">
        <v>3167</v>
      </c>
      <c r="E3634" s="1547">
        <v>1</v>
      </c>
      <c r="F3634" s="1663">
        <v>800</v>
      </c>
      <c r="G3634" s="1396">
        <f t="shared" si="85"/>
        <v>800</v>
      </c>
      <c r="I3634" s="1547">
        <v>4</v>
      </c>
      <c r="J3634" s="1663">
        <v>800</v>
      </c>
      <c r="K3634" s="1547">
        <v>4</v>
      </c>
      <c r="L3634" s="1663">
        <v>800</v>
      </c>
    </row>
    <row r="3635" spans="1:12" x14ac:dyDescent="0.2">
      <c r="A3635" s="1384">
        <v>25</v>
      </c>
      <c r="B3635" s="147"/>
      <c r="C3635" s="1885" t="s">
        <v>59</v>
      </c>
      <c r="D3635" s="1494" t="s">
        <v>3168</v>
      </c>
      <c r="E3635" s="1547">
        <v>1</v>
      </c>
      <c r="F3635" s="1663">
        <v>6005</v>
      </c>
      <c r="G3635" s="1396">
        <f t="shared" si="85"/>
        <v>6005</v>
      </c>
      <c r="I3635" s="1536">
        <v>3</v>
      </c>
      <c r="J3635" s="1663">
        <v>6005</v>
      </c>
      <c r="K3635" s="1547">
        <v>1</v>
      </c>
      <c r="L3635" s="1663">
        <v>6005</v>
      </c>
    </row>
    <row r="3636" spans="1:12" x14ac:dyDescent="0.2">
      <c r="A3636" s="1384">
        <v>26</v>
      </c>
      <c r="B3636" s="147"/>
      <c r="C3636" s="1960" t="s">
        <v>276</v>
      </c>
      <c r="D3636" s="1494" t="s">
        <v>3169</v>
      </c>
      <c r="E3636" s="1547">
        <v>5</v>
      </c>
      <c r="F3636" s="1663">
        <v>126</v>
      </c>
      <c r="G3636" s="1396">
        <f t="shared" si="85"/>
        <v>630</v>
      </c>
      <c r="I3636" s="1536">
        <v>25</v>
      </c>
      <c r="J3636" s="1663">
        <v>126</v>
      </c>
      <c r="K3636" s="1547">
        <v>17</v>
      </c>
      <c r="L3636" s="1663">
        <v>126</v>
      </c>
    </row>
    <row r="3637" spans="1:12" x14ac:dyDescent="0.2">
      <c r="A3637" s="1384">
        <v>27</v>
      </c>
      <c r="B3637" s="147"/>
      <c r="C3637" s="1827" t="s">
        <v>59</v>
      </c>
      <c r="D3637" s="1956" t="s">
        <v>3170</v>
      </c>
      <c r="E3637" s="1547">
        <v>8</v>
      </c>
      <c r="F3637" s="1663">
        <v>740</v>
      </c>
      <c r="G3637" s="1396">
        <f t="shared" si="85"/>
        <v>5920</v>
      </c>
      <c r="I3637" s="1547">
        <v>13</v>
      </c>
      <c r="J3637" s="1663">
        <v>740</v>
      </c>
      <c r="K3637" s="1547">
        <v>13</v>
      </c>
      <c r="L3637" s="1663">
        <v>740</v>
      </c>
    </row>
    <row r="3638" spans="1:12" x14ac:dyDescent="0.2">
      <c r="A3638" s="1384">
        <v>28</v>
      </c>
      <c r="B3638" s="1491"/>
      <c r="C3638" s="1827" t="s">
        <v>31</v>
      </c>
      <c r="D3638" s="1825" t="s">
        <v>3171</v>
      </c>
      <c r="E3638" s="1547">
        <v>4</v>
      </c>
      <c r="F3638" s="1663">
        <v>1999</v>
      </c>
      <c r="G3638" s="1396">
        <f t="shared" si="85"/>
        <v>7996</v>
      </c>
      <c r="I3638" s="1547">
        <v>6</v>
      </c>
      <c r="J3638" s="1663">
        <v>1999</v>
      </c>
      <c r="K3638" s="1547">
        <v>6</v>
      </c>
      <c r="L3638" s="1663">
        <v>1999</v>
      </c>
    </row>
    <row r="3639" spans="1:12" x14ac:dyDescent="0.2">
      <c r="A3639" s="1384">
        <v>29</v>
      </c>
      <c r="B3639" s="1491"/>
      <c r="C3639" s="257" t="s">
        <v>158</v>
      </c>
      <c r="D3639" s="1958" t="s">
        <v>3172</v>
      </c>
      <c r="E3639" s="1547">
        <v>3</v>
      </c>
      <c r="F3639" s="1663">
        <v>147</v>
      </c>
      <c r="G3639" s="1396">
        <f t="shared" si="85"/>
        <v>441</v>
      </c>
      <c r="I3639" s="1547">
        <v>12</v>
      </c>
      <c r="J3639" s="1663">
        <v>147</v>
      </c>
      <c r="K3639" s="1547">
        <v>12</v>
      </c>
      <c r="L3639" s="1663">
        <v>147</v>
      </c>
    </row>
    <row r="3640" spans="1:12" x14ac:dyDescent="0.2">
      <c r="A3640" s="1384">
        <v>30</v>
      </c>
      <c r="B3640" s="1491"/>
      <c r="C3640" s="257" t="s">
        <v>276</v>
      </c>
      <c r="D3640" s="1954" t="s">
        <v>3173</v>
      </c>
      <c r="E3640" s="1547">
        <v>4</v>
      </c>
      <c r="F3640" s="1663">
        <v>335</v>
      </c>
      <c r="G3640" s="1396">
        <f t="shared" si="85"/>
        <v>1340</v>
      </c>
      <c r="I3640" s="1549">
        <v>50</v>
      </c>
      <c r="J3640" s="1663">
        <v>335</v>
      </c>
      <c r="K3640" s="1549">
        <v>50</v>
      </c>
      <c r="L3640" s="1663">
        <v>335</v>
      </c>
    </row>
    <row r="3641" spans="1:12" x14ac:dyDescent="0.2">
      <c r="A3641" s="1384"/>
      <c r="B3641" s="1491"/>
      <c r="C3641" s="1827"/>
      <c r="D3641" s="1349"/>
      <c r="E3641" s="1492"/>
      <c r="F3641" s="1339"/>
      <c r="G3641" s="1493"/>
    </row>
    <row r="3642" spans="1:12" ht="13.5" thickBot="1" x14ac:dyDescent="0.25">
      <c r="A3642" s="1444"/>
      <c r="B3642" s="49"/>
      <c r="C3642" s="1445"/>
      <c r="D3642" s="1446"/>
      <c r="E3642" s="1242"/>
      <c r="F3642" s="52" t="s">
        <v>192</v>
      </c>
      <c r="G3642" s="110">
        <f>SUM(G3611:G3641)</f>
        <v>72107</v>
      </c>
    </row>
    <row r="3643" spans="1:12" ht="13.5" thickTop="1" x14ac:dyDescent="0.2">
      <c r="A3643" s="1092" t="s">
        <v>3143</v>
      </c>
      <c r="B3643" s="89"/>
      <c r="C3643" s="1950"/>
      <c r="E3643" s="1243"/>
      <c r="G3643" s="17"/>
    </row>
    <row r="3644" spans="1:12" ht="13.5" thickBot="1" x14ac:dyDescent="0.25">
      <c r="A3644" s="1095"/>
      <c r="B3644" s="90"/>
      <c r="C3644" s="90"/>
      <c r="D3644" s="997"/>
      <c r="E3644" s="1244"/>
      <c r="F3644" s="58"/>
      <c r="G3644" s="59"/>
    </row>
    <row r="3645" spans="1:12" ht="13.5" thickTop="1" x14ac:dyDescent="0.2">
      <c r="A3645" s="3672"/>
      <c r="B3645" s="3413"/>
      <c r="C3645" s="3673"/>
      <c r="D3645" s="998" t="s">
        <v>18</v>
      </c>
      <c r="E3645" s="3674" t="s">
        <v>19</v>
      </c>
      <c r="F3645" s="3413"/>
      <c r="G3645" s="3414"/>
    </row>
    <row r="3646" spans="1:12" x14ac:dyDescent="0.2">
      <c r="A3646" s="3555" t="s">
        <v>20</v>
      </c>
      <c r="B3646" s="3556"/>
      <c r="C3646" s="3557"/>
      <c r="D3646" s="999"/>
      <c r="E3646" s="3402"/>
      <c r="F3646" s="3403"/>
      <c r="G3646" s="3404"/>
    </row>
    <row r="3647" spans="1:12" x14ac:dyDescent="0.2">
      <c r="A3647" s="3555" t="s">
        <v>21</v>
      </c>
      <c r="B3647" s="3556"/>
      <c r="C3647" s="3557"/>
      <c r="D3647" s="1000" t="s">
        <v>85</v>
      </c>
      <c r="E3647" s="3561" t="s">
        <v>25</v>
      </c>
      <c r="F3647" s="3405"/>
      <c r="G3647" s="3406"/>
    </row>
    <row r="3648" spans="1:12" ht="13.5" thickBot="1" x14ac:dyDescent="0.25">
      <c r="A3648" s="1951" t="s">
        <v>22</v>
      </c>
      <c r="B3648" s="1952"/>
      <c r="C3648" s="1953"/>
      <c r="D3648" s="1001" t="s">
        <v>113</v>
      </c>
      <c r="E3648" s="3460" t="s">
        <v>23</v>
      </c>
      <c r="F3648" s="3409"/>
      <c r="G3648" s="3410"/>
    </row>
    <row r="3649" spans="1:12" ht="16.5" x14ac:dyDescent="0.25">
      <c r="A3649" s="3415" t="s">
        <v>0</v>
      </c>
      <c r="B3649" s="3416"/>
      <c r="C3649" s="3416"/>
      <c r="D3649" s="3416"/>
      <c r="E3649" s="3416"/>
      <c r="F3649" s="3416"/>
      <c r="G3649" s="3417"/>
    </row>
    <row r="3650" spans="1:12" x14ac:dyDescent="0.2">
      <c r="A3650" s="3418" t="s">
        <v>1</v>
      </c>
      <c r="B3650" s="3419"/>
      <c r="C3650" s="3419"/>
      <c r="D3650" s="3419"/>
      <c r="E3650" s="3419"/>
      <c r="F3650" s="3419"/>
      <c r="G3650" s="3420"/>
    </row>
    <row r="3651" spans="1:12" x14ac:dyDescent="0.2">
      <c r="A3651" s="3421" t="s">
        <v>2</v>
      </c>
      <c r="B3651" s="3422"/>
      <c r="C3651" s="3422"/>
      <c r="D3651" s="3422"/>
      <c r="E3651" s="3422"/>
      <c r="F3651" s="3422"/>
      <c r="G3651" s="3423"/>
    </row>
    <row r="3652" spans="1:12" x14ac:dyDescent="0.2">
      <c r="A3652" s="1090"/>
      <c r="B3652" s="3"/>
      <c r="C3652" s="1949"/>
      <c r="D3652" s="990"/>
      <c r="E3652" s="1240"/>
      <c r="F3652" s="6"/>
      <c r="G3652" s="7" t="s">
        <v>195</v>
      </c>
    </row>
    <row r="3653" spans="1:12" x14ac:dyDescent="0.2">
      <c r="A3653" s="1091" t="s">
        <v>4</v>
      </c>
      <c r="B3653" s="9"/>
      <c r="C3653" s="10" t="s">
        <v>77</v>
      </c>
      <c r="D3653" s="991"/>
      <c r="E3653" s="1734" t="s">
        <v>3261</v>
      </c>
      <c r="F3653" s="689"/>
      <c r="G3653" s="739" t="s">
        <v>3142</v>
      </c>
    </row>
    <row r="3654" spans="1:12" x14ac:dyDescent="0.2">
      <c r="A3654" s="1092" t="s">
        <v>6</v>
      </c>
      <c r="B3654" s="15"/>
      <c r="C3654" s="16"/>
      <c r="D3654" s="992"/>
      <c r="E3654" s="3424"/>
      <c r="F3654" s="3425"/>
      <c r="G3654" s="17"/>
    </row>
    <row r="3655" spans="1:12" x14ac:dyDescent="0.2">
      <c r="A3655" s="1093" t="s">
        <v>7</v>
      </c>
      <c r="B3655" s="19"/>
      <c r="C3655" s="19"/>
      <c r="D3655" s="993"/>
      <c r="E3655" s="1742" t="s">
        <v>8</v>
      </c>
      <c r="F3655" s="21"/>
      <c r="G3655" s="17" t="s">
        <v>9</v>
      </c>
    </row>
    <row r="3656" spans="1:12" x14ac:dyDescent="0.2">
      <c r="A3656" s="1090"/>
      <c r="B3656" s="3"/>
      <c r="C3656" s="1949"/>
      <c r="D3656" s="994"/>
      <c r="E3656" s="3426"/>
      <c r="F3656" s="3427"/>
      <c r="G3656" s="22"/>
    </row>
    <row r="3657" spans="1:12" ht="26.25" thickBot="1" x14ac:dyDescent="0.25">
      <c r="A3657" s="1094" t="s">
        <v>10</v>
      </c>
      <c r="B3657" s="24" t="s">
        <v>11</v>
      </c>
      <c r="C3657" s="25" t="s">
        <v>12</v>
      </c>
      <c r="D3657" s="26" t="s">
        <v>13</v>
      </c>
      <c r="E3657" s="27" t="s">
        <v>14</v>
      </c>
      <c r="F3657" s="28" t="s">
        <v>15</v>
      </c>
      <c r="G3657" s="29" t="s">
        <v>16</v>
      </c>
      <c r="I3657" s="3413" t="s">
        <v>3652</v>
      </c>
      <c r="J3657" s="3413"/>
      <c r="K3657" s="3413" t="s">
        <v>3653</v>
      </c>
      <c r="L3657" s="3413"/>
    </row>
    <row r="3658" spans="1:12" ht="13.5" thickTop="1" x14ac:dyDescent="0.2">
      <c r="A3658" s="1384"/>
      <c r="B3658" s="676"/>
      <c r="C3658" s="1363"/>
      <c r="D3658" s="1289" t="s">
        <v>193</v>
      </c>
      <c r="E3658" s="1054"/>
      <c r="F3658" s="1078"/>
      <c r="G3658" s="1489">
        <f>$G$3642</f>
        <v>72107</v>
      </c>
    </row>
    <row r="3659" spans="1:12" x14ac:dyDescent="0.2">
      <c r="A3659" s="1384">
        <v>31</v>
      </c>
      <c r="B3659" s="147"/>
      <c r="C3659" s="257" t="s">
        <v>276</v>
      </c>
      <c r="D3659" s="1954" t="s">
        <v>3174</v>
      </c>
      <c r="E3659" s="1547">
        <v>4</v>
      </c>
      <c r="F3659" s="1663">
        <v>335</v>
      </c>
      <c r="G3659" s="1396">
        <f t="shared" ref="G3659:G3672" si="86">F3659*E3659</f>
        <v>1340</v>
      </c>
      <c r="I3659" s="1547">
        <v>35</v>
      </c>
      <c r="J3659" s="1663">
        <v>335</v>
      </c>
      <c r="K3659" s="1547">
        <v>35</v>
      </c>
      <c r="L3659" s="1663">
        <v>335</v>
      </c>
    </row>
    <row r="3660" spans="1:12" x14ac:dyDescent="0.2">
      <c r="A3660" s="1384">
        <v>32</v>
      </c>
      <c r="B3660" s="147"/>
      <c r="C3660" s="257" t="s">
        <v>276</v>
      </c>
      <c r="D3660" s="1954" t="s">
        <v>3175</v>
      </c>
      <c r="E3660" s="1547">
        <v>4</v>
      </c>
      <c r="F3660" s="1663">
        <v>335</v>
      </c>
      <c r="G3660" s="1396">
        <f t="shared" si="86"/>
        <v>1340</v>
      </c>
      <c r="I3660" s="1547">
        <v>35</v>
      </c>
      <c r="J3660" s="1663">
        <v>335</v>
      </c>
      <c r="K3660" s="1547">
        <v>35</v>
      </c>
      <c r="L3660" s="1663">
        <v>335</v>
      </c>
    </row>
    <row r="3661" spans="1:12" x14ac:dyDescent="0.2">
      <c r="A3661" s="1384">
        <v>33</v>
      </c>
      <c r="B3661" s="147"/>
      <c r="C3661" s="257" t="s">
        <v>276</v>
      </c>
      <c r="D3661" s="1954" t="s">
        <v>3176</v>
      </c>
      <c r="E3661" s="1547">
        <v>4</v>
      </c>
      <c r="F3661" s="1663">
        <v>335</v>
      </c>
      <c r="G3661" s="1396">
        <f t="shared" si="86"/>
        <v>1340</v>
      </c>
      <c r="I3661" s="1547">
        <v>40</v>
      </c>
      <c r="J3661" s="1663">
        <v>335</v>
      </c>
      <c r="K3661" s="1547">
        <v>40</v>
      </c>
      <c r="L3661" s="1663">
        <v>335</v>
      </c>
    </row>
    <row r="3662" spans="1:12" x14ac:dyDescent="0.2">
      <c r="A3662" s="1384">
        <v>34</v>
      </c>
      <c r="B3662" s="147"/>
      <c r="C3662" s="257" t="s">
        <v>276</v>
      </c>
      <c r="D3662" s="1954" t="s">
        <v>3177</v>
      </c>
      <c r="E3662" s="1547">
        <v>4</v>
      </c>
      <c r="F3662" s="1663">
        <v>335</v>
      </c>
      <c r="G3662" s="1396">
        <f t="shared" si="86"/>
        <v>1340</v>
      </c>
      <c r="I3662" s="1547">
        <v>25</v>
      </c>
      <c r="J3662" s="1663">
        <v>335</v>
      </c>
      <c r="K3662" s="1547">
        <v>25</v>
      </c>
      <c r="L3662" s="1663">
        <v>335</v>
      </c>
    </row>
    <row r="3663" spans="1:12" x14ac:dyDescent="0.2">
      <c r="A3663" s="1384">
        <v>35</v>
      </c>
      <c r="B3663" s="147"/>
      <c r="C3663" s="257" t="s">
        <v>276</v>
      </c>
      <c r="D3663" s="1957" t="s">
        <v>3178</v>
      </c>
      <c r="E3663" s="1547">
        <v>4</v>
      </c>
      <c r="F3663" s="1663">
        <v>335</v>
      </c>
      <c r="G3663" s="1396">
        <f t="shared" si="86"/>
        <v>1340</v>
      </c>
      <c r="I3663" s="1547">
        <v>25</v>
      </c>
      <c r="J3663" s="1663">
        <v>335</v>
      </c>
      <c r="K3663" s="1547">
        <v>25</v>
      </c>
      <c r="L3663" s="1663">
        <v>335</v>
      </c>
    </row>
    <row r="3664" spans="1:12" ht="12.75" customHeight="1" x14ac:dyDescent="0.2">
      <c r="A3664" s="1384">
        <v>36</v>
      </c>
      <c r="B3664" s="147"/>
      <c r="C3664" s="257" t="s">
        <v>276</v>
      </c>
      <c r="D3664" s="1892" t="s">
        <v>3179</v>
      </c>
      <c r="E3664" s="1547">
        <v>4</v>
      </c>
      <c r="F3664" s="1663">
        <v>790</v>
      </c>
      <c r="G3664" s="1396">
        <f t="shared" si="86"/>
        <v>3160</v>
      </c>
      <c r="I3664" s="1536">
        <v>20</v>
      </c>
      <c r="J3664" s="1663">
        <v>790</v>
      </c>
      <c r="K3664" s="1547">
        <v>10</v>
      </c>
      <c r="L3664" s="1663">
        <v>790</v>
      </c>
    </row>
    <row r="3665" spans="1:12" ht="12.75" customHeight="1" x14ac:dyDescent="0.2">
      <c r="A3665" s="1384">
        <v>37</v>
      </c>
      <c r="B3665" s="147"/>
      <c r="C3665" s="257" t="s">
        <v>276</v>
      </c>
      <c r="D3665" s="1892" t="s">
        <v>3180</v>
      </c>
      <c r="E3665" s="1547">
        <v>4</v>
      </c>
      <c r="F3665" s="1663">
        <v>790</v>
      </c>
      <c r="G3665" s="1396">
        <f t="shared" si="86"/>
        <v>3160</v>
      </c>
      <c r="I3665" s="1536">
        <v>20</v>
      </c>
      <c r="J3665" s="1663">
        <v>790</v>
      </c>
      <c r="K3665" s="1547">
        <v>10</v>
      </c>
      <c r="L3665" s="1663">
        <v>790</v>
      </c>
    </row>
    <row r="3666" spans="1:12" x14ac:dyDescent="0.2">
      <c r="A3666" s="1384">
        <v>38</v>
      </c>
      <c r="B3666" s="147"/>
      <c r="C3666" s="257" t="s">
        <v>59</v>
      </c>
      <c r="D3666" s="1494" t="s">
        <v>3181</v>
      </c>
      <c r="E3666" s="1548">
        <v>4</v>
      </c>
      <c r="F3666" s="1664">
        <v>790</v>
      </c>
      <c r="G3666" s="1396">
        <f t="shared" si="86"/>
        <v>3160</v>
      </c>
      <c r="I3666" s="1501">
        <v>20</v>
      </c>
      <c r="J3666" s="1664">
        <v>790</v>
      </c>
      <c r="K3666" s="1548">
        <v>10</v>
      </c>
      <c r="L3666" s="1664">
        <v>790</v>
      </c>
    </row>
    <row r="3667" spans="1:12" x14ac:dyDescent="0.2">
      <c r="A3667" s="1384">
        <v>39</v>
      </c>
      <c r="B3667" s="147"/>
      <c r="C3667" s="257" t="s">
        <v>59</v>
      </c>
      <c r="D3667" s="1494" t="s">
        <v>3182</v>
      </c>
      <c r="E3667" s="1548">
        <v>3</v>
      </c>
      <c r="F3667" s="1664">
        <v>1350</v>
      </c>
      <c r="G3667" s="1396">
        <f t="shared" si="86"/>
        <v>4050</v>
      </c>
      <c r="I3667" s="1501">
        <v>10</v>
      </c>
      <c r="J3667" s="1664">
        <v>1350</v>
      </c>
      <c r="K3667" s="1548">
        <v>6</v>
      </c>
      <c r="L3667" s="1664">
        <v>1350</v>
      </c>
    </row>
    <row r="3668" spans="1:12" x14ac:dyDescent="0.2">
      <c r="A3668" s="1384">
        <v>40</v>
      </c>
      <c r="B3668" s="147"/>
      <c r="C3668" s="257" t="s">
        <v>59</v>
      </c>
      <c r="D3668" s="1891" t="s">
        <v>3183</v>
      </c>
      <c r="E3668" s="1548">
        <v>3</v>
      </c>
      <c r="F3668" s="1664">
        <v>1350</v>
      </c>
      <c r="G3668" s="1396">
        <f t="shared" si="86"/>
        <v>4050</v>
      </c>
      <c r="I3668" s="1501">
        <v>10</v>
      </c>
      <c r="J3668" s="1664">
        <v>1350</v>
      </c>
      <c r="K3668" s="1548">
        <v>6</v>
      </c>
      <c r="L3668" s="1664">
        <v>1350</v>
      </c>
    </row>
    <row r="3669" spans="1:12" x14ac:dyDescent="0.2">
      <c r="A3669" s="1384">
        <v>41</v>
      </c>
      <c r="B3669" s="147"/>
      <c r="C3669" s="257" t="s">
        <v>59</v>
      </c>
      <c r="D3669" s="1830" t="s">
        <v>3184</v>
      </c>
      <c r="E3669" s="1548">
        <v>3</v>
      </c>
      <c r="F3669" s="1664">
        <v>1350</v>
      </c>
      <c r="G3669" s="1396">
        <f t="shared" si="86"/>
        <v>4050</v>
      </c>
      <c r="I3669" s="1501">
        <v>10</v>
      </c>
      <c r="J3669" s="1664">
        <v>1350</v>
      </c>
      <c r="K3669" s="1548">
        <v>6</v>
      </c>
      <c r="L3669" s="1664">
        <v>1350</v>
      </c>
    </row>
    <row r="3670" spans="1:12" x14ac:dyDescent="0.2">
      <c r="A3670" s="1384">
        <v>42</v>
      </c>
      <c r="B3670" s="147"/>
      <c r="C3670" s="257" t="s">
        <v>59</v>
      </c>
      <c r="D3670" s="1349" t="s">
        <v>3185</v>
      </c>
      <c r="E3670" s="1549">
        <v>3</v>
      </c>
      <c r="F3670" s="1665">
        <v>1350</v>
      </c>
      <c r="G3670" s="1396">
        <f t="shared" si="86"/>
        <v>4050</v>
      </c>
      <c r="I3670" s="1502">
        <v>8</v>
      </c>
      <c r="J3670" s="1665">
        <v>1350</v>
      </c>
      <c r="K3670" s="1549">
        <v>5</v>
      </c>
      <c r="L3670" s="1665">
        <v>1350</v>
      </c>
    </row>
    <row r="3671" spans="1:12" x14ac:dyDescent="0.2">
      <c r="A3671" s="1384">
        <v>43</v>
      </c>
      <c r="B3671" s="147"/>
      <c r="C3671" s="257" t="s">
        <v>59</v>
      </c>
      <c r="D3671" s="1955" t="s">
        <v>3186</v>
      </c>
      <c r="E3671" s="1549">
        <v>5</v>
      </c>
      <c r="F3671" s="1665">
        <v>265</v>
      </c>
      <c r="G3671" s="1396">
        <f t="shared" si="86"/>
        <v>1325</v>
      </c>
      <c r="I3671" s="1549">
        <v>23</v>
      </c>
      <c r="J3671" s="1665">
        <v>265</v>
      </c>
      <c r="K3671" s="1549">
        <v>23</v>
      </c>
      <c r="L3671" s="1665">
        <v>265</v>
      </c>
    </row>
    <row r="3672" spans="1:12" x14ac:dyDescent="0.2">
      <c r="A3672" s="1384">
        <v>44</v>
      </c>
      <c r="B3672" s="147"/>
      <c r="C3672" s="257" t="s">
        <v>59</v>
      </c>
      <c r="D3672" s="1349" t="s">
        <v>3187</v>
      </c>
      <c r="E3672" s="1549">
        <v>6</v>
      </c>
      <c r="F3672" s="1665">
        <v>260</v>
      </c>
      <c r="G3672" s="1396">
        <f t="shared" si="86"/>
        <v>1560</v>
      </c>
      <c r="I3672" s="1549">
        <v>10</v>
      </c>
      <c r="J3672" s="1665">
        <v>260</v>
      </c>
      <c r="K3672" s="1549">
        <v>10</v>
      </c>
      <c r="L3672" s="1665">
        <v>260</v>
      </c>
    </row>
    <row r="3673" spans="1:12" x14ac:dyDescent="0.2">
      <c r="A3673" s="1384"/>
      <c r="B3673" s="147"/>
      <c r="C3673" s="257"/>
      <c r="D3673" s="1825"/>
      <c r="E3673" s="1549"/>
      <c r="F3673" s="1665"/>
      <c r="G3673" s="1396"/>
    </row>
    <row r="3674" spans="1:12" x14ac:dyDescent="0.2">
      <c r="A3674" s="1384"/>
      <c r="B3674" s="147"/>
      <c r="C3674" s="1827"/>
      <c r="D3674" s="1349"/>
      <c r="E3674" s="1549"/>
      <c r="F3674" s="1665"/>
      <c r="G3674" s="1396"/>
    </row>
    <row r="3675" spans="1:12" x14ac:dyDescent="0.2">
      <c r="A3675" s="1384"/>
      <c r="B3675" s="147"/>
      <c r="C3675" s="1827"/>
      <c r="D3675" s="1824"/>
      <c r="E3675" s="1549"/>
      <c r="F3675" s="1665"/>
      <c r="G3675" s="1396"/>
      <c r="I3675" s="1950"/>
    </row>
    <row r="3676" spans="1:12" x14ac:dyDescent="0.2">
      <c r="A3676" s="1384"/>
      <c r="B3676" s="147"/>
      <c r="C3676" s="1827"/>
      <c r="D3676" s="1824"/>
      <c r="E3676" s="1549"/>
      <c r="F3676" s="1665"/>
      <c r="G3676" s="1396"/>
      <c r="I3676" s="1950"/>
    </row>
    <row r="3677" spans="1:12" x14ac:dyDescent="0.2">
      <c r="A3677" s="1384"/>
      <c r="B3677" s="147"/>
      <c r="C3677" s="1827"/>
      <c r="D3677" s="1824"/>
      <c r="E3677" s="1549"/>
      <c r="F3677" s="1665"/>
      <c r="G3677" s="1396"/>
      <c r="I3677" s="1950"/>
    </row>
    <row r="3678" spans="1:12" x14ac:dyDescent="0.2">
      <c r="A3678" s="1384"/>
      <c r="B3678" s="147"/>
      <c r="C3678" s="1827"/>
      <c r="D3678" s="1824"/>
      <c r="E3678" s="1549"/>
      <c r="F3678" s="1665"/>
      <c r="G3678" s="1396"/>
      <c r="I3678" s="1950"/>
    </row>
    <row r="3679" spans="1:12" x14ac:dyDescent="0.2">
      <c r="A3679" s="1384"/>
      <c r="B3679" s="147"/>
      <c r="C3679" s="1827"/>
      <c r="D3679" s="1824"/>
      <c r="E3679" s="1549"/>
      <c r="F3679" s="1665"/>
      <c r="G3679" s="1396"/>
      <c r="I3679" s="1950"/>
    </row>
    <row r="3680" spans="1:12" x14ac:dyDescent="0.2">
      <c r="A3680" s="1384"/>
      <c r="B3680" s="147"/>
      <c r="C3680" s="1827"/>
      <c r="D3680" s="1959"/>
      <c r="E3680" s="1549"/>
      <c r="F3680" s="1663"/>
      <c r="G3680" s="1396"/>
    </row>
    <row r="3681" spans="1:7" x14ac:dyDescent="0.2">
      <c r="A3681" s="1384"/>
      <c r="B3681" s="147"/>
      <c r="C3681" s="1885"/>
      <c r="D3681" s="1494"/>
      <c r="E3681" s="1549"/>
      <c r="F3681" s="1663"/>
      <c r="G3681" s="1396"/>
    </row>
    <row r="3682" spans="1:7" x14ac:dyDescent="0.2">
      <c r="A3682" s="1384"/>
      <c r="B3682" s="1491"/>
      <c r="C3682" s="1885"/>
      <c r="D3682" s="1494"/>
      <c r="E3682" s="1547"/>
      <c r="F3682" s="1663"/>
      <c r="G3682" s="1396"/>
    </row>
    <row r="3683" spans="1:7" x14ac:dyDescent="0.2">
      <c r="A3683" s="1384"/>
      <c r="B3683" s="147"/>
      <c r="C3683" s="1885"/>
      <c r="D3683" s="1494"/>
      <c r="E3683" s="1547"/>
      <c r="F3683" s="1663"/>
      <c r="G3683" s="1396"/>
    </row>
    <row r="3684" spans="1:7" x14ac:dyDescent="0.2">
      <c r="A3684" s="1384"/>
      <c r="B3684" s="147"/>
      <c r="C3684" s="1885"/>
      <c r="D3684" s="1494"/>
      <c r="E3684" s="1547"/>
      <c r="F3684" s="1663"/>
      <c r="G3684" s="1396"/>
    </row>
    <row r="3685" spans="1:7" x14ac:dyDescent="0.2">
      <c r="A3685" s="1384"/>
      <c r="B3685" s="147"/>
      <c r="C3685" s="1827"/>
      <c r="D3685" s="1825"/>
      <c r="E3685" s="1547"/>
      <c r="F3685" s="1663"/>
      <c r="G3685" s="1396"/>
    </row>
    <row r="3686" spans="1:7" x14ac:dyDescent="0.2">
      <c r="A3686" s="1384"/>
      <c r="B3686" s="147"/>
      <c r="C3686" s="1826"/>
      <c r="D3686" s="1349"/>
      <c r="E3686" s="1547"/>
      <c r="F3686" s="1663"/>
      <c r="G3686" s="1396"/>
    </row>
    <row r="3687" spans="1:7" x14ac:dyDescent="0.2">
      <c r="A3687" s="1384"/>
      <c r="B3687" s="147"/>
      <c r="C3687" s="1827"/>
      <c r="D3687" s="1825"/>
      <c r="E3687" s="1547"/>
      <c r="F3687" s="1663"/>
      <c r="G3687" s="1396"/>
    </row>
    <row r="3688" spans="1:7" x14ac:dyDescent="0.2">
      <c r="A3688" s="1384"/>
      <c r="B3688" s="1491"/>
      <c r="C3688" s="1827"/>
      <c r="D3688" s="1825"/>
      <c r="E3688" s="1547"/>
      <c r="F3688" s="1663"/>
      <c r="G3688" s="1981"/>
    </row>
    <row r="3689" spans="1:7" x14ac:dyDescent="0.2">
      <c r="A3689" s="1384"/>
      <c r="B3689" s="1491"/>
      <c r="C3689" s="1827"/>
      <c r="D3689" s="1349"/>
      <c r="E3689" s="1492"/>
      <c r="F3689" s="1339"/>
      <c r="G3689" s="1493"/>
    </row>
    <row r="3690" spans="1:7" ht="13.5" thickBot="1" x14ac:dyDescent="0.25">
      <c r="A3690" s="1444"/>
      <c r="B3690" s="49"/>
      <c r="C3690" s="1445"/>
      <c r="D3690" s="1446"/>
      <c r="E3690" s="1242"/>
      <c r="F3690" s="52" t="s">
        <v>17</v>
      </c>
      <c r="G3690" s="110">
        <f>SUM(G3658:G3689)</f>
        <v>107372</v>
      </c>
    </row>
    <row r="3691" spans="1:7" ht="13.5" thickTop="1" x14ac:dyDescent="0.2">
      <c r="A3691" s="1092" t="s">
        <v>3143</v>
      </c>
      <c r="B3691" s="89"/>
      <c r="C3691" s="1950"/>
      <c r="E3691" s="1243"/>
      <c r="G3691" s="17"/>
    </row>
    <row r="3692" spans="1:7" ht="13.5" thickBot="1" x14ac:dyDescent="0.25">
      <c r="A3692" s="1095"/>
      <c r="B3692" s="90"/>
      <c r="C3692" s="90"/>
      <c r="D3692" s="997"/>
      <c r="E3692" s="1244"/>
      <c r="F3692" s="58"/>
      <c r="G3692" s="59"/>
    </row>
    <row r="3693" spans="1:7" ht="13.5" thickTop="1" x14ac:dyDescent="0.2">
      <c r="A3693" s="3672"/>
      <c r="B3693" s="3413"/>
      <c r="C3693" s="3673"/>
      <c r="D3693" s="998" t="s">
        <v>18</v>
      </c>
      <c r="E3693" s="3674" t="s">
        <v>19</v>
      </c>
      <c r="F3693" s="3413"/>
      <c r="G3693" s="3414"/>
    </row>
    <row r="3694" spans="1:7" x14ac:dyDescent="0.2">
      <c r="A3694" s="3555" t="s">
        <v>20</v>
      </c>
      <c r="B3694" s="3556"/>
      <c r="C3694" s="3557"/>
      <c r="D3694" s="999"/>
      <c r="E3694" s="3402"/>
      <c r="F3694" s="3403"/>
      <c r="G3694" s="3404"/>
    </row>
    <row r="3695" spans="1:7" x14ac:dyDescent="0.2">
      <c r="A3695" s="3555" t="s">
        <v>21</v>
      </c>
      <c r="B3695" s="3556"/>
      <c r="C3695" s="3557"/>
      <c r="D3695" s="1000" t="s">
        <v>85</v>
      </c>
      <c r="E3695" s="3561" t="s">
        <v>25</v>
      </c>
      <c r="F3695" s="3405"/>
      <c r="G3695" s="3406"/>
    </row>
    <row r="3696" spans="1:7" ht="13.5" thickBot="1" x14ac:dyDescent="0.25">
      <c r="A3696" s="1951" t="s">
        <v>22</v>
      </c>
      <c r="B3696" s="1952"/>
      <c r="C3696" s="1953"/>
      <c r="D3696" s="1001" t="s">
        <v>113</v>
      </c>
      <c r="E3696" s="3460" t="s">
        <v>23</v>
      </c>
      <c r="F3696" s="3409"/>
      <c r="G3696" s="3410"/>
    </row>
    <row r="3697" spans="1:13" ht="16.5" x14ac:dyDescent="0.25">
      <c r="A3697" s="3415" t="s">
        <v>0</v>
      </c>
      <c r="B3697" s="3416"/>
      <c r="C3697" s="3416"/>
      <c r="D3697" s="3416"/>
      <c r="E3697" s="3416"/>
      <c r="F3697" s="3416"/>
      <c r="G3697" s="3417"/>
    </row>
    <row r="3698" spans="1:13" x14ac:dyDescent="0.2">
      <c r="A3698" s="3418" t="s">
        <v>1</v>
      </c>
      <c r="B3698" s="3419"/>
      <c r="C3698" s="3419"/>
      <c r="D3698" s="3419"/>
      <c r="E3698" s="3419"/>
      <c r="F3698" s="3419"/>
      <c r="G3698" s="3420"/>
    </row>
    <row r="3699" spans="1:13" x14ac:dyDescent="0.2">
      <c r="A3699" s="3421" t="s">
        <v>2</v>
      </c>
      <c r="B3699" s="3422"/>
      <c r="C3699" s="3422"/>
      <c r="D3699" s="3422"/>
      <c r="E3699" s="3422"/>
      <c r="F3699" s="3422"/>
      <c r="G3699" s="3423"/>
    </row>
    <row r="3700" spans="1:13" x14ac:dyDescent="0.2">
      <c r="A3700" s="1090"/>
      <c r="B3700" s="3"/>
      <c r="C3700" s="1949"/>
      <c r="D3700" s="990"/>
      <c r="E3700" s="1240"/>
      <c r="F3700" s="6"/>
      <c r="G3700" s="7" t="s">
        <v>194</v>
      </c>
    </row>
    <row r="3701" spans="1:13" x14ac:dyDescent="0.2">
      <c r="A3701" s="1091" t="s">
        <v>4</v>
      </c>
      <c r="B3701" s="9"/>
      <c r="C3701" s="10" t="s">
        <v>77</v>
      </c>
      <c r="D3701" s="991"/>
      <c r="E3701" s="1734" t="s">
        <v>3470</v>
      </c>
      <c r="F3701" s="689"/>
      <c r="G3701" s="739" t="s">
        <v>3432</v>
      </c>
    </row>
    <row r="3702" spans="1:13" x14ac:dyDescent="0.2">
      <c r="A3702" s="1092" t="s">
        <v>6</v>
      </c>
      <c r="B3702" s="15"/>
      <c r="C3702" s="16"/>
      <c r="D3702" s="992"/>
      <c r="E3702" s="3424"/>
      <c r="F3702" s="3425"/>
      <c r="G3702" s="17"/>
      <c r="M3702" s="387"/>
    </row>
    <row r="3703" spans="1:13" x14ac:dyDescent="0.2">
      <c r="A3703" s="1093" t="s">
        <v>7</v>
      </c>
      <c r="B3703" s="19"/>
      <c r="C3703" s="19"/>
      <c r="D3703" s="993"/>
      <c r="E3703" s="1742" t="s">
        <v>8</v>
      </c>
      <c r="F3703" s="21"/>
      <c r="G3703" s="17" t="s">
        <v>9</v>
      </c>
    </row>
    <row r="3704" spans="1:13" x14ac:dyDescent="0.2">
      <c r="A3704" s="1090"/>
      <c r="B3704" s="3"/>
      <c r="C3704" s="1949"/>
      <c r="D3704" s="994"/>
      <c r="E3704" s="3426"/>
      <c r="F3704" s="3427"/>
      <c r="G3704" s="22"/>
    </row>
    <row r="3705" spans="1:13" ht="26.25" thickBot="1" x14ac:dyDescent="0.25">
      <c r="A3705" s="1094" t="s">
        <v>10</v>
      </c>
      <c r="B3705" s="24" t="s">
        <v>11</v>
      </c>
      <c r="C3705" s="25" t="s">
        <v>12</v>
      </c>
      <c r="D3705" s="26" t="s">
        <v>13</v>
      </c>
      <c r="E3705" s="27" t="s">
        <v>14</v>
      </c>
      <c r="F3705" s="28" t="s">
        <v>15</v>
      </c>
      <c r="G3705" s="29" t="s">
        <v>16</v>
      </c>
    </row>
    <row r="3706" spans="1:13" ht="13.5" thickTop="1" x14ac:dyDescent="0.2">
      <c r="A3706" s="1384">
        <v>1</v>
      </c>
      <c r="B3706" s="147"/>
      <c r="C3706" s="1229" t="s">
        <v>3205</v>
      </c>
      <c r="D3706" s="912" t="s">
        <v>3189</v>
      </c>
      <c r="E3706" s="1547">
        <v>6</v>
      </c>
      <c r="F3706" s="1663">
        <v>205</v>
      </c>
      <c r="G3706" s="1396">
        <f t="shared" ref="G3706:G3721" si="87">F3706*E3706</f>
        <v>1230</v>
      </c>
      <c r="J3706" s="1547">
        <v>12</v>
      </c>
      <c r="K3706" s="1663">
        <v>205</v>
      </c>
    </row>
    <row r="3707" spans="1:13" x14ac:dyDescent="0.2">
      <c r="A3707" s="1384">
        <v>2</v>
      </c>
      <c r="B3707" s="147"/>
      <c r="C3707" s="1229" t="s">
        <v>59</v>
      </c>
      <c r="D3707" s="912" t="s">
        <v>3190</v>
      </c>
      <c r="E3707" s="1547">
        <v>6</v>
      </c>
      <c r="F3707" s="1663">
        <v>124</v>
      </c>
      <c r="G3707" s="1396">
        <f t="shared" si="87"/>
        <v>744</v>
      </c>
      <c r="J3707" s="1547">
        <v>12</v>
      </c>
      <c r="K3707" s="1663">
        <v>124</v>
      </c>
    </row>
    <row r="3708" spans="1:13" x14ac:dyDescent="0.2">
      <c r="A3708" s="1384">
        <v>3</v>
      </c>
      <c r="B3708" s="147"/>
      <c r="C3708" s="1229" t="s">
        <v>59</v>
      </c>
      <c r="D3708" s="912" t="s">
        <v>3191</v>
      </c>
      <c r="E3708" s="1547">
        <v>8</v>
      </c>
      <c r="F3708" s="1663">
        <v>345</v>
      </c>
      <c r="G3708" s="1396">
        <f t="shared" si="87"/>
        <v>2760</v>
      </c>
      <c r="J3708" s="1547">
        <v>30</v>
      </c>
      <c r="K3708" s="1663">
        <v>345</v>
      </c>
    </row>
    <row r="3709" spans="1:13" x14ac:dyDescent="0.2">
      <c r="A3709" s="1384">
        <v>4</v>
      </c>
      <c r="B3709" s="147"/>
      <c r="C3709" s="1229" t="s">
        <v>59</v>
      </c>
      <c r="D3709" s="912" t="s">
        <v>3192</v>
      </c>
      <c r="E3709" s="1547">
        <v>2</v>
      </c>
      <c r="F3709" s="1663">
        <v>340</v>
      </c>
      <c r="G3709" s="1396">
        <f t="shared" si="87"/>
        <v>680</v>
      </c>
      <c r="J3709" s="1547">
        <v>12</v>
      </c>
      <c r="K3709" s="1663">
        <v>340</v>
      </c>
    </row>
    <row r="3710" spans="1:13" x14ac:dyDescent="0.2">
      <c r="A3710" s="1384">
        <v>5</v>
      </c>
      <c r="B3710" s="147"/>
      <c r="C3710" s="1229" t="s">
        <v>158</v>
      </c>
      <c r="D3710" s="912" t="s">
        <v>3193</v>
      </c>
      <c r="E3710" s="1548">
        <v>10</v>
      </c>
      <c r="F3710" s="1664">
        <v>345</v>
      </c>
      <c r="G3710" s="1396">
        <f t="shared" si="87"/>
        <v>3450</v>
      </c>
      <c r="J3710" s="1548">
        <v>34</v>
      </c>
      <c r="K3710" s="1664">
        <v>345</v>
      </c>
    </row>
    <row r="3711" spans="1:13" x14ac:dyDescent="0.2">
      <c r="A3711" s="1384">
        <v>6</v>
      </c>
      <c r="B3711" s="147"/>
      <c r="C3711" s="1229" t="s">
        <v>158</v>
      </c>
      <c r="D3711" s="912" t="s">
        <v>3194</v>
      </c>
      <c r="E3711" s="1548">
        <v>5</v>
      </c>
      <c r="F3711" s="1664">
        <v>209</v>
      </c>
      <c r="G3711" s="1396">
        <f t="shared" si="87"/>
        <v>1045</v>
      </c>
      <c r="J3711" s="1548">
        <v>10</v>
      </c>
      <c r="K3711" s="1664">
        <v>209</v>
      </c>
    </row>
    <row r="3712" spans="1:13" x14ac:dyDescent="0.2">
      <c r="A3712" s="1384">
        <v>7</v>
      </c>
      <c r="B3712" s="147"/>
      <c r="C3712" s="1972" t="s">
        <v>59</v>
      </c>
      <c r="D3712" s="912" t="s">
        <v>3195</v>
      </c>
      <c r="E3712" s="1549">
        <v>1</v>
      </c>
      <c r="F3712" s="1665">
        <v>1050</v>
      </c>
      <c r="G3712" s="1396">
        <f t="shared" si="87"/>
        <v>1050</v>
      </c>
      <c r="J3712" s="1549">
        <v>2</v>
      </c>
      <c r="K3712" s="1665">
        <v>1050</v>
      </c>
    </row>
    <row r="3713" spans="1:11" x14ac:dyDescent="0.2">
      <c r="A3713" s="1384">
        <v>8</v>
      </c>
      <c r="B3713" s="147"/>
      <c r="C3713" s="1972" t="s">
        <v>158</v>
      </c>
      <c r="D3713" s="912" t="s">
        <v>3196</v>
      </c>
      <c r="E3713" s="1549">
        <v>6</v>
      </c>
      <c r="F3713" s="1663">
        <v>170</v>
      </c>
      <c r="G3713" s="1396">
        <f t="shared" si="87"/>
        <v>1020</v>
      </c>
      <c r="J3713" s="1549">
        <v>20</v>
      </c>
      <c r="K3713" s="1663">
        <v>170</v>
      </c>
    </row>
    <row r="3714" spans="1:11" x14ac:dyDescent="0.2">
      <c r="A3714" s="1384">
        <v>9</v>
      </c>
      <c r="B3714" s="1491"/>
      <c r="C3714" s="1972" t="s">
        <v>158</v>
      </c>
      <c r="D3714" s="912" t="s">
        <v>3197</v>
      </c>
      <c r="E3714" s="1547">
        <v>2</v>
      </c>
      <c r="F3714" s="1663">
        <v>405</v>
      </c>
      <c r="G3714" s="1396">
        <f t="shared" si="87"/>
        <v>810</v>
      </c>
      <c r="J3714" s="1547">
        <v>6</v>
      </c>
      <c r="K3714" s="1663">
        <v>405</v>
      </c>
    </row>
    <row r="3715" spans="1:11" x14ac:dyDescent="0.2">
      <c r="A3715" s="1384">
        <v>10</v>
      </c>
      <c r="B3715" s="1491"/>
      <c r="C3715" s="1972" t="s">
        <v>158</v>
      </c>
      <c r="D3715" s="912" t="s">
        <v>3198</v>
      </c>
      <c r="E3715" s="1547">
        <v>4</v>
      </c>
      <c r="F3715" s="1663">
        <v>137</v>
      </c>
      <c r="G3715" s="1396">
        <f t="shared" si="87"/>
        <v>548</v>
      </c>
      <c r="J3715" s="1547">
        <v>25</v>
      </c>
      <c r="K3715" s="1663">
        <v>137</v>
      </c>
    </row>
    <row r="3716" spans="1:11" x14ac:dyDescent="0.2">
      <c r="A3716" s="1384">
        <v>11</v>
      </c>
      <c r="B3716" s="147"/>
      <c r="C3716" s="1972" t="s">
        <v>59</v>
      </c>
      <c r="D3716" s="912" t="s">
        <v>3199</v>
      </c>
      <c r="E3716" s="1547">
        <v>5</v>
      </c>
      <c r="F3716" s="1663">
        <v>90</v>
      </c>
      <c r="G3716" s="1396">
        <f t="shared" si="87"/>
        <v>450</v>
      </c>
      <c r="J3716" s="1547">
        <v>5</v>
      </c>
      <c r="K3716" s="1663">
        <v>90</v>
      </c>
    </row>
    <row r="3717" spans="1:11" x14ac:dyDescent="0.2">
      <c r="A3717" s="1384">
        <v>12</v>
      </c>
      <c r="B3717" s="147"/>
      <c r="C3717" s="1972" t="s">
        <v>276</v>
      </c>
      <c r="D3717" s="1977" t="s">
        <v>3200</v>
      </c>
      <c r="E3717" s="1547">
        <v>3</v>
      </c>
      <c r="F3717" s="1663">
        <v>85</v>
      </c>
      <c r="G3717" s="1396">
        <f t="shared" si="87"/>
        <v>255</v>
      </c>
      <c r="J3717" s="2417" t="s">
        <v>3808</v>
      </c>
      <c r="K3717" s="1663">
        <v>85</v>
      </c>
    </row>
    <row r="3718" spans="1:11" x14ac:dyDescent="0.2">
      <c r="A3718" s="1384">
        <v>13</v>
      </c>
      <c r="B3718" s="147"/>
      <c r="C3718" s="1972" t="s">
        <v>276</v>
      </c>
      <c r="D3718" s="1977" t="s">
        <v>3201</v>
      </c>
      <c r="E3718" s="1547">
        <v>4</v>
      </c>
      <c r="F3718" s="1663">
        <v>87</v>
      </c>
      <c r="G3718" s="1396">
        <f t="shared" si="87"/>
        <v>348</v>
      </c>
      <c r="J3718" s="1547">
        <v>4</v>
      </c>
      <c r="K3718" s="1663">
        <v>87</v>
      </c>
    </row>
    <row r="3719" spans="1:11" x14ac:dyDescent="0.2">
      <c r="A3719" s="1384">
        <v>14</v>
      </c>
      <c r="B3719" s="147"/>
      <c r="C3719" s="1974" t="s">
        <v>276</v>
      </c>
      <c r="D3719" s="1977" t="s">
        <v>3202</v>
      </c>
      <c r="E3719" s="1547">
        <v>8</v>
      </c>
      <c r="F3719" s="1663">
        <v>45</v>
      </c>
      <c r="G3719" s="1396">
        <f t="shared" si="87"/>
        <v>360</v>
      </c>
      <c r="J3719" s="1547">
        <v>8</v>
      </c>
      <c r="K3719" s="1663">
        <v>45</v>
      </c>
    </row>
    <row r="3720" spans="1:11" x14ac:dyDescent="0.2">
      <c r="A3720" s="1384">
        <v>15</v>
      </c>
      <c r="B3720" s="147"/>
      <c r="C3720" s="1873" t="s">
        <v>276</v>
      </c>
      <c r="D3720" s="1977" t="s">
        <v>3203</v>
      </c>
      <c r="E3720" s="1547">
        <v>8</v>
      </c>
      <c r="F3720" s="1663">
        <v>45</v>
      </c>
      <c r="G3720" s="1396">
        <f t="shared" si="87"/>
        <v>360</v>
      </c>
      <c r="J3720" s="1547">
        <v>8</v>
      </c>
      <c r="K3720" s="1663">
        <v>45</v>
      </c>
    </row>
    <row r="3721" spans="1:11" x14ac:dyDescent="0.2">
      <c r="A3721" s="1384">
        <v>16</v>
      </c>
      <c r="B3721" s="1491"/>
      <c r="C3721" s="1873" t="s">
        <v>59</v>
      </c>
      <c r="D3721" s="912" t="s">
        <v>3204</v>
      </c>
      <c r="E3721" s="1547">
        <v>5</v>
      </c>
      <c r="F3721" s="1663">
        <v>132</v>
      </c>
      <c r="G3721" s="1396">
        <f t="shared" si="87"/>
        <v>660</v>
      </c>
      <c r="J3721" s="1536">
        <v>12</v>
      </c>
      <c r="K3721" s="1663">
        <v>132</v>
      </c>
    </row>
    <row r="3722" spans="1:11" x14ac:dyDescent="0.2">
      <c r="A3722" s="1384">
        <v>17</v>
      </c>
      <c r="B3722" s="1491"/>
      <c r="C3722" s="1229" t="s">
        <v>59</v>
      </c>
      <c r="D3722" s="1823" t="s">
        <v>3206</v>
      </c>
      <c r="E3722" s="1547">
        <v>10</v>
      </c>
      <c r="F3722" s="1663">
        <v>39</v>
      </c>
      <c r="G3722" s="1396">
        <f>F3722*E3722</f>
        <v>390</v>
      </c>
      <c r="I3722" s="2159"/>
      <c r="J3722" s="1754"/>
      <c r="K3722" s="2165"/>
    </row>
    <row r="3723" spans="1:11" x14ac:dyDescent="0.2">
      <c r="A3723" s="1384">
        <v>18</v>
      </c>
      <c r="B3723" s="1491"/>
      <c r="C3723" s="1229" t="s">
        <v>59</v>
      </c>
      <c r="D3723" s="1823" t="s">
        <v>3207</v>
      </c>
      <c r="E3723" s="1547">
        <v>4</v>
      </c>
      <c r="F3723" s="1663">
        <v>587</v>
      </c>
      <c r="G3723" s="1396">
        <f t="shared" ref="G3723:G3734" si="88">F3723*E3723</f>
        <v>2348</v>
      </c>
      <c r="I3723" s="2159"/>
      <c r="J3723" s="1754"/>
      <c r="K3723" s="2165"/>
    </row>
    <row r="3724" spans="1:11" x14ac:dyDescent="0.2">
      <c r="A3724" s="1384">
        <v>19</v>
      </c>
      <c r="B3724" s="147"/>
      <c r="C3724" s="1229" t="s">
        <v>59</v>
      </c>
      <c r="D3724" s="1964" t="s">
        <v>3208</v>
      </c>
      <c r="E3724" s="1547">
        <v>3</v>
      </c>
      <c r="F3724" s="1663">
        <v>271</v>
      </c>
      <c r="G3724" s="1396">
        <f t="shared" si="88"/>
        <v>813</v>
      </c>
      <c r="I3724" s="2375"/>
      <c r="J3724" s="1547">
        <v>8</v>
      </c>
      <c r="K3724" s="1663">
        <v>271</v>
      </c>
    </row>
    <row r="3725" spans="1:11" x14ac:dyDescent="0.2">
      <c r="A3725" s="1384">
        <v>20</v>
      </c>
      <c r="B3725" s="147"/>
      <c r="C3725" s="1229" t="s">
        <v>59</v>
      </c>
      <c r="D3725" s="1823" t="s">
        <v>3209</v>
      </c>
      <c r="E3725" s="1547">
        <v>1</v>
      </c>
      <c r="F3725" s="1663">
        <v>120</v>
      </c>
      <c r="G3725" s="1396">
        <f t="shared" si="88"/>
        <v>120</v>
      </c>
      <c r="I3725" s="2375"/>
      <c r="J3725" s="1536">
        <v>5</v>
      </c>
      <c r="K3725" s="1663">
        <v>120</v>
      </c>
    </row>
    <row r="3726" spans="1:11" x14ac:dyDescent="0.2">
      <c r="A3726" s="1384">
        <v>21</v>
      </c>
      <c r="B3726" s="147"/>
      <c r="C3726" s="1229" t="s">
        <v>158</v>
      </c>
      <c r="D3726" s="1823" t="s">
        <v>3210</v>
      </c>
      <c r="E3726" s="1547">
        <v>2</v>
      </c>
      <c r="F3726" s="1663">
        <v>461</v>
      </c>
      <c r="G3726" s="1396">
        <f t="shared" si="88"/>
        <v>922</v>
      </c>
      <c r="I3726" s="2375"/>
      <c r="J3726" s="1547">
        <v>6</v>
      </c>
      <c r="K3726" s="1663">
        <v>461</v>
      </c>
    </row>
    <row r="3727" spans="1:11" x14ac:dyDescent="0.2">
      <c r="A3727" s="1384">
        <v>22</v>
      </c>
      <c r="B3727" s="147"/>
      <c r="C3727" s="1229" t="s">
        <v>24</v>
      </c>
      <c r="D3727" s="1965" t="s">
        <v>3211</v>
      </c>
      <c r="E3727" s="1547">
        <v>1</v>
      </c>
      <c r="F3727" s="1663">
        <v>798</v>
      </c>
      <c r="G3727" s="1396">
        <f t="shared" si="88"/>
        <v>798</v>
      </c>
      <c r="I3727" s="2375"/>
      <c r="J3727" s="1547">
        <v>1</v>
      </c>
      <c r="K3727" s="1663">
        <v>798</v>
      </c>
    </row>
    <row r="3728" spans="1:11" x14ac:dyDescent="0.2">
      <c r="A3728" s="1384">
        <v>23</v>
      </c>
      <c r="B3728" s="147"/>
      <c r="C3728" s="1229" t="s">
        <v>158</v>
      </c>
      <c r="D3728" s="1892" t="s">
        <v>3212</v>
      </c>
      <c r="E3728" s="1547">
        <v>4</v>
      </c>
      <c r="F3728" s="1663">
        <v>250</v>
      </c>
      <c r="G3728" s="1396">
        <f t="shared" si="88"/>
        <v>1000</v>
      </c>
      <c r="I3728" s="2375"/>
      <c r="J3728" s="1547">
        <v>15</v>
      </c>
      <c r="K3728" s="1663">
        <v>250</v>
      </c>
    </row>
    <row r="3729" spans="1:11" x14ac:dyDescent="0.2">
      <c r="A3729" s="1384">
        <v>24</v>
      </c>
      <c r="B3729" s="147"/>
      <c r="C3729" s="1229" t="s">
        <v>158</v>
      </c>
      <c r="D3729" s="1892" t="s">
        <v>3213</v>
      </c>
      <c r="E3729" s="1547">
        <v>11</v>
      </c>
      <c r="F3729" s="1663">
        <v>575</v>
      </c>
      <c r="G3729" s="1396">
        <f t="shared" si="88"/>
        <v>6325</v>
      </c>
      <c r="I3729" s="2375"/>
      <c r="J3729" s="1547">
        <v>50</v>
      </c>
      <c r="K3729" s="1663">
        <v>575</v>
      </c>
    </row>
    <row r="3730" spans="1:11" x14ac:dyDescent="0.2">
      <c r="A3730" s="1384">
        <v>25</v>
      </c>
      <c r="B3730" s="147"/>
      <c r="C3730" s="1229" t="s">
        <v>59</v>
      </c>
      <c r="D3730" s="1869" t="s">
        <v>3214</v>
      </c>
      <c r="E3730" s="1548">
        <v>20</v>
      </c>
      <c r="F3730" s="1664">
        <v>115</v>
      </c>
      <c r="G3730" s="1396">
        <f t="shared" si="88"/>
        <v>2300</v>
      </c>
      <c r="I3730" s="2375"/>
      <c r="J3730" s="1548">
        <v>70</v>
      </c>
      <c r="K3730" s="1664">
        <v>115</v>
      </c>
    </row>
    <row r="3731" spans="1:11" x14ac:dyDescent="0.2">
      <c r="A3731" s="1384">
        <v>26</v>
      </c>
      <c r="B3731" s="147"/>
      <c r="C3731" s="1229" t="s">
        <v>158</v>
      </c>
      <c r="D3731" s="1869" t="s">
        <v>3215</v>
      </c>
      <c r="E3731" s="1548">
        <v>5</v>
      </c>
      <c r="F3731" s="1664">
        <v>134</v>
      </c>
      <c r="G3731" s="1396">
        <f t="shared" si="88"/>
        <v>670</v>
      </c>
      <c r="I3731" s="2375"/>
      <c r="J3731" s="1548">
        <v>12</v>
      </c>
      <c r="K3731" s="1664">
        <v>134</v>
      </c>
    </row>
    <row r="3732" spans="1:11" x14ac:dyDescent="0.2">
      <c r="A3732" s="1384">
        <v>27</v>
      </c>
      <c r="B3732" s="147"/>
      <c r="C3732" s="1229" t="s">
        <v>59</v>
      </c>
      <c r="D3732" s="1966" t="s">
        <v>3216</v>
      </c>
      <c r="E3732" s="1548">
        <v>2</v>
      </c>
      <c r="F3732" s="1664">
        <v>2125</v>
      </c>
      <c r="G3732" s="1396">
        <f t="shared" si="88"/>
        <v>4250</v>
      </c>
      <c r="I3732" s="2375"/>
      <c r="J3732" s="1548">
        <v>8</v>
      </c>
      <c r="K3732" s="1664">
        <v>2125</v>
      </c>
    </row>
    <row r="3733" spans="1:11" x14ac:dyDescent="0.2">
      <c r="A3733" s="1384">
        <v>28</v>
      </c>
      <c r="B3733" s="147"/>
      <c r="C3733" s="1229" t="s">
        <v>158</v>
      </c>
      <c r="D3733" s="1967" t="s">
        <v>3217</v>
      </c>
      <c r="E3733" s="1548">
        <v>3</v>
      </c>
      <c r="F3733" s="1664">
        <v>143</v>
      </c>
      <c r="G3733" s="1396">
        <f t="shared" si="88"/>
        <v>429</v>
      </c>
      <c r="I3733" s="2375"/>
      <c r="J3733" s="1548">
        <v>6</v>
      </c>
      <c r="K3733" s="1664">
        <v>143</v>
      </c>
    </row>
    <row r="3734" spans="1:11" x14ac:dyDescent="0.2">
      <c r="A3734" s="1384">
        <v>29</v>
      </c>
      <c r="B3734" s="147"/>
      <c r="C3734" s="1873" t="s">
        <v>59</v>
      </c>
      <c r="D3734" s="1970" t="s">
        <v>3244</v>
      </c>
      <c r="E3734" s="1549">
        <v>5</v>
      </c>
      <c r="F3734" s="1665">
        <v>370</v>
      </c>
      <c r="G3734" s="1396">
        <f t="shared" si="88"/>
        <v>1850</v>
      </c>
      <c r="I3734" s="2375"/>
      <c r="J3734" s="1549">
        <v>10</v>
      </c>
      <c r="K3734" s="1665">
        <v>370</v>
      </c>
    </row>
    <row r="3735" spans="1:11" x14ac:dyDescent="0.2">
      <c r="A3735" s="1384"/>
      <c r="B3735" s="1491"/>
      <c r="C3735" s="257"/>
      <c r="D3735" s="1891"/>
      <c r="E3735" s="1492"/>
      <c r="F3735" s="1339"/>
      <c r="G3735" s="1396"/>
    </row>
    <row r="3736" spans="1:11" ht="13.5" thickBot="1" x14ac:dyDescent="0.25">
      <c r="A3736" s="1444"/>
      <c r="B3736" s="49"/>
      <c r="C3736" s="1445"/>
      <c r="D3736" s="1446"/>
      <c r="E3736" s="1242"/>
      <c r="F3736" s="52" t="s">
        <v>192</v>
      </c>
      <c r="G3736" s="277">
        <f>SUM(G3706:G3735)</f>
        <v>37985</v>
      </c>
    </row>
    <row r="3737" spans="1:11" ht="13.5" thickTop="1" x14ac:dyDescent="0.2">
      <c r="A3737" s="1092" t="s">
        <v>3469</v>
      </c>
      <c r="B3737" s="89"/>
      <c r="C3737" s="1950"/>
      <c r="E3737" s="1243"/>
      <c r="G3737" s="17"/>
    </row>
    <row r="3738" spans="1:11" ht="13.5" thickBot="1" x14ac:dyDescent="0.25">
      <c r="A3738" s="1095"/>
      <c r="B3738" s="90"/>
      <c r="C3738" s="90"/>
      <c r="D3738" s="997"/>
      <c r="E3738" s="1244"/>
      <c r="F3738" s="58"/>
      <c r="G3738" s="59"/>
    </row>
    <row r="3739" spans="1:11" ht="13.5" thickTop="1" x14ac:dyDescent="0.2">
      <c r="A3739" s="3672"/>
      <c r="B3739" s="3413"/>
      <c r="C3739" s="3673"/>
      <c r="D3739" s="998" t="s">
        <v>18</v>
      </c>
      <c r="E3739" s="3674" t="s">
        <v>19</v>
      </c>
      <c r="F3739" s="3413"/>
      <c r="G3739" s="3414"/>
    </row>
    <row r="3740" spans="1:11" x14ac:dyDescent="0.2">
      <c r="A3740" s="3555" t="s">
        <v>20</v>
      </c>
      <c r="B3740" s="3556"/>
      <c r="C3740" s="3557"/>
      <c r="D3740" s="999"/>
      <c r="E3740" s="3402"/>
      <c r="F3740" s="3403"/>
      <c r="G3740" s="3404"/>
    </row>
    <row r="3741" spans="1:11" x14ac:dyDescent="0.2">
      <c r="A3741" s="3555" t="s">
        <v>21</v>
      </c>
      <c r="B3741" s="3556"/>
      <c r="C3741" s="3557"/>
      <c r="D3741" s="1000" t="s">
        <v>85</v>
      </c>
      <c r="E3741" s="3561" t="s">
        <v>25</v>
      </c>
      <c r="F3741" s="3405"/>
      <c r="G3741" s="3406"/>
    </row>
    <row r="3742" spans="1:11" ht="13.5" thickBot="1" x14ac:dyDescent="0.25">
      <c r="A3742" s="1951" t="s">
        <v>22</v>
      </c>
      <c r="B3742" s="1952"/>
      <c r="C3742" s="1953"/>
      <c r="D3742" s="1001" t="s">
        <v>113</v>
      </c>
      <c r="E3742" s="3460" t="s">
        <v>23</v>
      </c>
      <c r="F3742" s="3409"/>
      <c r="G3742" s="3410"/>
    </row>
    <row r="3743" spans="1:11" ht="16.5" x14ac:dyDescent="0.25">
      <c r="A3743" s="3415" t="s">
        <v>0</v>
      </c>
      <c r="B3743" s="3416"/>
      <c r="C3743" s="3416"/>
      <c r="D3743" s="3416"/>
      <c r="E3743" s="3416"/>
      <c r="F3743" s="3416"/>
      <c r="G3743" s="3417"/>
    </row>
    <row r="3744" spans="1:11" x14ac:dyDescent="0.2">
      <c r="A3744" s="3418" t="s">
        <v>1</v>
      </c>
      <c r="B3744" s="3419"/>
      <c r="C3744" s="3419"/>
      <c r="D3744" s="3419"/>
      <c r="E3744" s="3419"/>
      <c r="F3744" s="3419"/>
      <c r="G3744" s="3420"/>
    </row>
    <row r="3745" spans="1:11" x14ac:dyDescent="0.2">
      <c r="A3745" s="3421" t="s">
        <v>2</v>
      </c>
      <c r="B3745" s="3422"/>
      <c r="C3745" s="3422"/>
      <c r="D3745" s="3422"/>
      <c r="E3745" s="3422"/>
      <c r="F3745" s="3422"/>
      <c r="G3745" s="3423"/>
    </row>
    <row r="3746" spans="1:11" x14ac:dyDescent="0.2">
      <c r="A3746" s="1090"/>
      <c r="B3746" s="3"/>
      <c r="C3746" s="1949"/>
      <c r="D3746" s="990"/>
      <c r="E3746" s="1240"/>
      <c r="F3746" s="6"/>
      <c r="G3746" s="7" t="s">
        <v>195</v>
      </c>
    </row>
    <row r="3747" spans="1:11" x14ac:dyDescent="0.2">
      <c r="A3747" s="1091" t="s">
        <v>4</v>
      </c>
      <c r="B3747" s="9"/>
      <c r="C3747" s="10" t="s">
        <v>77</v>
      </c>
      <c r="D3747" s="991"/>
      <c r="E3747" s="1734" t="s">
        <v>3470</v>
      </c>
      <c r="F3747" s="689"/>
      <c r="G3747" s="739" t="s">
        <v>3432</v>
      </c>
    </row>
    <row r="3748" spans="1:11" x14ac:dyDescent="0.2">
      <c r="A3748" s="1092" t="s">
        <v>6</v>
      </c>
      <c r="B3748" s="15"/>
      <c r="C3748" s="16"/>
      <c r="D3748" s="992"/>
      <c r="E3748" s="3424"/>
      <c r="F3748" s="3425"/>
      <c r="G3748" s="17"/>
    </row>
    <row r="3749" spans="1:11" x14ac:dyDescent="0.2">
      <c r="A3749" s="1093" t="s">
        <v>7</v>
      </c>
      <c r="B3749" s="19"/>
      <c r="C3749" s="19"/>
      <c r="D3749" s="993"/>
      <c r="E3749" s="1742" t="s">
        <v>8</v>
      </c>
      <c r="F3749" s="21"/>
      <c r="G3749" s="17" t="s">
        <v>9</v>
      </c>
    </row>
    <row r="3750" spans="1:11" x14ac:dyDescent="0.2">
      <c r="A3750" s="1090"/>
      <c r="B3750" s="3"/>
      <c r="C3750" s="1949"/>
      <c r="D3750" s="994"/>
      <c r="E3750" s="3426"/>
      <c r="F3750" s="3427"/>
      <c r="G3750" s="22"/>
    </row>
    <row r="3751" spans="1:11" ht="26.25" thickBot="1" x14ac:dyDescent="0.25">
      <c r="A3751" s="1094" t="s">
        <v>10</v>
      </c>
      <c r="B3751" s="24" t="s">
        <v>11</v>
      </c>
      <c r="C3751" s="25" t="s">
        <v>12</v>
      </c>
      <c r="D3751" s="26" t="s">
        <v>13</v>
      </c>
      <c r="E3751" s="27" t="s">
        <v>14</v>
      </c>
      <c r="F3751" s="28" t="s">
        <v>15</v>
      </c>
      <c r="G3751" s="29" t="s">
        <v>16</v>
      </c>
    </row>
    <row r="3752" spans="1:11" ht="13.5" thickTop="1" x14ac:dyDescent="0.2">
      <c r="A3752" s="1384"/>
      <c r="B3752" s="676"/>
      <c r="C3752" s="1963"/>
      <c r="D3752" s="1289" t="s">
        <v>193</v>
      </c>
      <c r="E3752" s="1054"/>
      <c r="F3752" s="1078"/>
      <c r="G3752" s="1489">
        <f>$G$3736</f>
        <v>37985</v>
      </c>
    </row>
    <row r="3753" spans="1:11" x14ac:dyDescent="0.2">
      <c r="A3753" s="1384">
        <v>30</v>
      </c>
      <c r="B3753" s="147"/>
      <c r="C3753" s="1229" t="s">
        <v>59</v>
      </c>
      <c r="D3753" s="1969" t="s">
        <v>3218</v>
      </c>
      <c r="E3753" s="1549">
        <v>22</v>
      </c>
      <c r="F3753" s="1665">
        <v>11.25</v>
      </c>
      <c r="G3753" s="1396">
        <f t="shared" ref="G3753:G3766" si="89">F3753*E3753</f>
        <v>247.5</v>
      </c>
      <c r="J3753" s="1549">
        <v>50</v>
      </c>
      <c r="K3753" s="1665">
        <v>11.25</v>
      </c>
    </row>
    <row r="3754" spans="1:11" x14ac:dyDescent="0.2">
      <c r="A3754" s="1384">
        <v>31</v>
      </c>
      <c r="B3754" s="147"/>
      <c r="C3754" s="1229" t="s">
        <v>59</v>
      </c>
      <c r="D3754" s="1970" t="s">
        <v>3219</v>
      </c>
      <c r="E3754" s="1549">
        <v>2</v>
      </c>
      <c r="F3754" s="1665">
        <v>900</v>
      </c>
      <c r="G3754" s="1396">
        <f t="shared" si="89"/>
        <v>1800</v>
      </c>
      <c r="J3754" s="1549">
        <v>12</v>
      </c>
      <c r="K3754" s="1665">
        <v>900</v>
      </c>
    </row>
    <row r="3755" spans="1:11" x14ac:dyDescent="0.2">
      <c r="A3755" s="1384">
        <v>32</v>
      </c>
      <c r="B3755" s="147"/>
      <c r="C3755" s="1229" t="s">
        <v>276</v>
      </c>
      <c r="D3755" s="1971" t="s">
        <v>3220</v>
      </c>
      <c r="E3755" s="1549">
        <v>1</v>
      </c>
      <c r="F3755" s="1665">
        <v>530</v>
      </c>
      <c r="G3755" s="1396">
        <f t="shared" si="89"/>
        <v>530</v>
      </c>
      <c r="J3755" s="1549">
        <v>6</v>
      </c>
      <c r="K3755" s="1665">
        <v>530</v>
      </c>
    </row>
    <row r="3756" spans="1:11" x14ac:dyDescent="0.2">
      <c r="A3756" s="1384">
        <v>33</v>
      </c>
      <c r="B3756" s="147"/>
      <c r="C3756" s="1972" t="s">
        <v>3134</v>
      </c>
      <c r="D3756" s="1869" t="s">
        <v>3221</v>
      </c>
      <c r="E3756" s="1549">
        <v>3</v>
      </c>
      <c r="F3756" s="1665">
        <v>120</v>
      </c>
      <c r="G3756" s="1396">
        <f t="shared" si="89"/>
        <v>360</v>
      </c>
      <c r="J3756" s="1549">
        <v>40</v>
      </c>
      <c r="K3756" s="1665">
        <v>120</v>
      </c>
    </row>
    <row r="3757" spans="1:11" x14ac:dyDescent="0.2">
      <c r="A3757" s="1384">
        <v>34</v>
      </c>
      <c r="B3757" s="147"/>
      <c r="C3757" s="1972" t="s">
        <v>59</v>
      </c>
      <c r="D3757" s="1869" t="s">
        <v>3222</v>
      </c>
      <c r="E3757" s="1549">
        <v>4</v>
      </c>
      <c r="F3757" s="1663">
        <v>109</v>
      </c>
      <c r="G3757" s="1396">
        <f t="shared" si="89"/>
        <v>436</v>
      </c>
      <c r="J3757" s="1502">
        <v>25</v>
      </c>
      <c r="K3757" s="1663">
        <v>109</v>
      </c>
    </row>
    <row r="3758" spans="1:11" x14ac:dyDescent="0.2">
      <c r="A3758" s="1384">
        <v>35</v>
      </c>
      <c r="B3758" s="147"/>
      <c r="C3758" s="1972" t="s">
        <v>59</v>
      </c>
      <c r="D3758" s="1869" t="s">
        <v>3223</v>
      </c>
      <c r="E3758" s="1549">
        <v>7</v>
      </c>
      <c r="F3758" s="1663">
        <v>59</v>
      </c>
      <c r="G3758" s="1396">
        <f t="shared" si="89"/>
        <v>413</v>
      </c>
      <c r="J3758" s="1549">
        <v>25</v>
      </c>
      <c r="K3758" s="1663">
        <v>59</v>
      </c>
    </row>
    <row r="3759" spans="1:11" x14ac:dyDescent="0.2">
      <c r="A3759" s="1384">
        <v>36</v>
      </c>
      <c r="B3759" s="1491"/>
      <c r="C3759" s="1972" t="s">
        <v>26</v>
      </c>
      <c r="D3759" s="1869" t="s">
        <v>3224</v>
      </c>
      <c r="E3759" s="1547">
        <v>1</v>
      </c>
      <c r="F3759" s="1663">
        <v>1500</v>
      </c>
      <c r="G3759" s="1396">
        <f t="shared" si="89"/>
        <v>1500</v>
      </c>
      <c r="J3759" s="1547">
        <v>1</v>
      </c>
      <c r="K3759" s="1663">
        <v>1500</v>
      </c>
    </row>
    <row r="3760" spans="1:11" x14ac:dyDescent="0.2">
      <c r="A3760" s="1384">
        <v>37</v>
      </c>
      <c r="B3760" s="1491"/>
      <c r="C3760" s="1972" t="s">
        <v>59</v>
      </c>
      <c r="D3760" s="1869" t="s">
        <v>3225</v>
      </c>
      <c r="E3760" s="1547">
        <v>3</v>
      </c>
      <c r="F3760" s="1663">
        <v>123</v>
      </c>
      <c r="G3760" s="1396">
        <f t="shared" si="89"/>
        <v>369</v>
      </c>
      <c r="J3760" s="1547">
        <v>25</v>
      </c>
      <c r="K3760" s="1663">
        <v>123</v>
      </c>
    </row>
    <row r="3761" spans="1:11" x14ac:dyDescent="0.2">
      <c r="A3761" s="1384">
        <v>38</v>
      </c>
      <c r="B3761" s="147"/>
      <c r="C3761" s="1972" t="s">
        <v>158</v>
      </c>
      <c r="D3761" s="1973" t="s">
        <v>3226</v>
      </c>
      <c r="E3761" s="1547">
        <v>6</v>
      </c>
      <c r="F3761" s="1663">
        <v>390</v>
      </c>
      <c r="G3761" s="1396">
        <f t="shared" si="89"/>
        <v>2340</v>
      </c>
      <c r="J3761" s="1547">
        <v>40</v>
      </c>
      <c r="K3761" s="1663">
        <v>390</v>
      </c>
    </row>
    <row r="3762" spans="1:11" x14ac:dyDescent="0.2">
      <c r="A3762" s="1384">
        <v>39</v>
      </c>
      <c r="B3762" s="147"/>
      <c r="C3762" s="1972" t="s">
        <v>59</v>
      </c>
      <c r="D3762" s="1869" t="s">
        <v>3227</v>
      </c>
      <c r="E3762" s="1547">
        <v>15</v>
      </c>
      <c r="F3762" s="1663">
        <v>66</v>
      </c>
      <c r="G3762" s="1396">
        <f t="shared" si="89"/>
        <v>990</v>
      </c>
      <c r="J3762" s="1547">
        <v>30</v>
      </c>
      <c r="K3762" s="1663">
        <v>66</v>
      </c>
    </row>
    <row r="3763" spans="1:11" x14ac:dyDescent="0.2">
      <c r="A3763" s="1384">
        <v>40</v>
      </c>
      <c r="B3763" s="147"/>
      <c r="C3763" s="1972" t="s">
        <v>276</v>
      </c>
      <c r="D3763" s="1869" t="s">
        <v>3228</v>
      </c>
      <c r="E3763" s="1547">
        <v>4</v>
      </c>
      <c r="F3763" s="1663">
        <v>532</v>
      </c>
      <c r="G3763" s="1396">
        <f t="shared" si="89"/>
        <v>2128</v>
      </c>
      <c r="J3763" s="1547">
        <v>20</v>
      </c>
      <c r="K3763" s="1663">
        <v>532</v>
      </c>
    </row>
    <row r="3764" spans="1:11" x14ac:dyDescent="0.2">
      <c r="A3764" s="1384">
        <v>41</v>
      </c>
      <c r="B3764" s="147"/>
      <c r="C3764" s="1974" t="s">
        <v>2613</v>
      </c>
      <c r="D3764" s="1869" t="s">
        <v>3229</v>
      </c>
      <c r="E3764" s="1547">
        <v>1</v>
      </c>
      <c r="F3764" s="1663">
        <v>4750</v>
      </c>
      <c r="G3764" s="1396">
        <f t="shared" si="89"/>
        <v>4750</v>
      </c>
      <c r="J3764" s="1547">
        <v>1</v>
      </c>
      <c r="K3764" s="1663">
        <v>4750</v>
      </c>
    </row>
    <row r="3765" spans="1:11" x14ac:dyDescent="0.2">
      <c r="A3765" s="1384">
        <v>42</v>
      </c>
      <c r="B3765" s="147"/>
      <c r="C3765" s="1873" t="s">
        <v>2613</v>
      </c>
      <c r="D3765" s="1975" t="s">
        <v>3230</v>
      </c>
      <c r="E3765" s="1547">
        <v>1</v>
      </c>
      <c r="F3765" s="1663">
        <v>4750</v>
      </c>
      <c r="G3765" s="1396">
        <f t="shared" si="89"/>
        <v>4750</v>
      </c>
      <c r="J3765" s="1547">
        <v>1</v>
      </c>
      <c r="K3765" s="1663">
        <v>4750</v>
      </c>
    </row>
    <row r="3766" spans="1:11" x14ac:dyDescent="0.2">
      <c r="A3766" s="1384">
        <v>43</v>
      </c>
      <c r="B3766" s="1491"/>
      <c r="C3766" s="2166" t="s">
        <v>2613</v>
      </c>
      <c r="D3766" s="1971" t="s">
        <v>3231</v>
      </c>
      <c r="E3766" s="1547">
        <v>1</v>
      </c>
      <c r="F3766" s="2167">
        <v>4750</v>
      </c>
      <c r="G3766" s="1396">
        <f t="shared" si="89"/>
        <v>4750</v>
      </c>
      <c r="J3766" s="1547">
        <v>1</v>
      </c>
      <c r="K3766" s="1663">
        <v>4750</v>
      </c>
    </row>
    <row r="3767" spans="1:11" x14ac:dyDescent="0.2">
      <c r="A3767" s="1384">
        <v>44</v>
      </c>
      <c r="B3767" s="147"/>
      <c r="C3767" s="1229" t="s">
        <v>2329</v>
      </c>
      <c r="D3767" s="1978" t="s">
        <v>3232</v>
      </c>
      <c r="E3767" s="1547">
        <v>1</v>
      </c>
      <c r="F3767" s="1663">
        <v>5625</v>
      </c>
      <c r="G3767" s="1396">
        <f>F3767*E3767</f>
        <v>5625</v>
      </c>
      <c r="I3767" s="2159"/>
    </row>
    <row r="3768" spans="1:11" ht="12" customHeight="1" x14ac:dyDescent="0.2">
      <c r="A3768" s="1384">
        <v>45</v>
      </c>
      <c r="B3768" s="147"/>
      <c r="C3768" s="1229" t="s">
        <v>2329</v>
      </c>
      <c r="D3768" s="1978" t="s">
        <v>3233</v>
      </c>
      <c r="E3768" s="1547">
        <v>1</v>
      </c>
      <c r="F3768" s="1663">
        <v>5625</v>
      </c>
      <c r="G3768" s="1396">
        <f t="shared" ref="G3768:G3778" si="90">F3768*E3768</f>
        <v>5625</v>
      </c>
      <c r="I3768" s="2159"/>
    </row>
    <row r="3769" spans="1:11" x14ac:dyDescent="0.2">
      <c r="A3769" s="1384">
        <v>46</v>
      </c>
      <c r="B3769" s="147"/>
      <c r="C3769" s="1229" t="s">
        <v>2329</v>
      </c>
      <c r="D3769" s="1964" t="s">
        <v>3234</v>
      </c>
      <c r="E3769" s="1549">
        <v>1</v>
      </c>
      <c r="F3769" s="1663">
        <v>5625</v>
      </c>
      <c r="G3769" s="1396">
        <f t="shared" si="90"/>
        <v>5625</v>
      </c>
      <c r="I3769" s="2159"/>
    </row>
    <row r="3770" spans="1:11" x14ac:dyDescent="0.2">
      <c r="A3770" s="1384">
        <v>47</v>
      </c>
      <c r="B3770" s="147"/>
      <c r="C3770" s="1229" t="s">
        <v>2329</v>
      </c>
      <c r="D3770" s="1823" t="s">
        <v>3235</v>
      </c>
      <c r="E3770" s="1549">
        <v>2</v>
      </c>
      <c r="F3770" s="1663">
        <v>3438</v>
      </c>
      <c r="G3770" s="1396">
        <f t="shared" si="90"/>
        <v>6876</v>
      </c>
      <c r="I3770" s="2159"/>
    </row>
    <row r="3771" spans="1:11" x14ac:dyDescent="0.2">
      <c r="A3771" s="1384">
        <v>48</v>
      </c>
      <c r="B3771" s="147"/>
      <c r="C3771" s="1229" t="s">
        <v>2329</v>
      </c>
      <c r="D3771" s="1823" t="s">
        <v>3236</v>
      </c>
      <c r="E3771" s="1547">
        <v>1</v>
      </c>
      <c r="F3771" s="1663">
        <v>3438</v>
      </c>
      <c r="G3771" s="1396">
        <f t="shared" si="90"/>
        <v>3438</v>
      </c>
      <c r="I3771" s="2375"/>
    </row>
    <row r="3772" spans="1:11" x14ac:dyDescent="0.2">
      <c r="A3772" s="1384">
        <v>49</v>
      </c>
      <c r="B3772" s="147"/>
      <c r="C3772" s="1229" t="s">
        <v>2329</v>
      </c>
      <c r="D3772" s="1823" t="s">
        <v>3237</v>
      </c>
      <c r="E3772" s="1547">
        <v>1</v>
      </c>
      <c r="F3772" s="1663">
        <v>3438</v>
      </c>
      <c r="G3772" s="1396">
        <f t="shared" si="90"/>
        <v>3438</v>
      </c>
      <c r="I3772" s="2375"/>
    </row>
    <row r="3773" spans="1:11" x14ac:dyDescent="0.2">
      <c r="A3773" s="1384">
        <v>50</v>
      </c>
      <c r="B3773" s="147"/>
      <c r="C3773" s="1229" t="s">
        <v>2329</v>
      </c>
      <c r="D3773" s="1979" t="s">
        <v>3238</v>
      </c>
      <c r="E3773" s="1547">
        <v>2</v>
      </c>
      <c r="F3773" s="1663">
        <v>1875</v>
      </c>
      <c r="G3773" s="1396">
        <f t="shared" si="90"/>
        <v>3750</v>
      </c>
      <c r="I3773" s="2375"/>
    </row>
    <row r="3774" spans="1:11" x14ac:dyDescent="0.2">
      <c r="A3774" s="1384">
        <v>51</v>
      </c>
      <c r="B3774" s="147"/>
      <c r="C3774" s="1229" t="s">
        <v>2329</v>
      </c>
      <c r="D3774" s="1980" t="s">
        <v>3239</v>
      </c>
      <c r="E3774" s="1547">
        <v>1</v>
      </c>
      <c r="F3774" s="1663">
        <v>1875</v>
      </c>
      <c r="G3774" s="1396">
        <f t="shared" si="90"/>
        <v>1875</v>
      </c>
      <c r="I3774" s="2375"/>
    </row>
    <row r="3775" spans="1:11" x14ac:dyDescent="0.2">
      <c r="A3775" s="1384">
        <v>52</v>
      </c>
      <c r="B3775" s="147"/>
      <c r="C3775" s="1229" t="s">
        <v>2329</v>
      </c>
      <c r="D3775" s="1980" t="s">
        <v>3240</v>
      </c>
      <c r="E3775" s="1547">
        <v>1</v>
      </c>
      <c r="F3775" s="1663">
        <v>1875</v>
      </c>
      <c r="G3775" s="1396">
        <f t="shared" si="90"/>
        <v>1875</v>
      </c>
      <c r="I3775" s="2375"/>
    </row>
    <row r="3776" spans="1:11" x14ac:dyDescent="0.2">
      <c r="A3776" s="1384">
        <v>53</v>
      </c>
      <c r="B3776" s="147"/>
      <c r="C3776" s="1229" t="s">
        <v>59</v>
      </c>
      <c r="D3776" s="1869" t="s">
        <v>3241</v>
      </c>
      <c r="E3776" s="1548">
        <v>1</v>
      </c>
      <c r="F3776" s="1664">
        <v>625</v>
      </c>
      <c r="G3776" s="1396">
        <f t="shared" si="90"/>
        <v>625</v>
      </c>
      <c r="I3776" s="2375"/>
    </row>
    <row r="3777" spans="1:9" x14ac:dyDescent="0.2">
      <c r="A3777" s="1384">
        <v>54</v>
      </c>
      <c r="B3777" s="147"/>
      <c r="C3777" s="1229" t="s">
        <v>59</v>
      </c>
      <c r="D3777" s="2169" t="s">
        <v>3242</v>
      </c>
      <c r="E3777" s="1548">
        <v>6</v>
      </c>
      <c r="F3777" s="1664">
        <v>260</v>
      </c>
      <c r="G3777" s="1396">
        <f t="shared" si="90"/>
        <v>1560</v>
      </c>
      <c r="I3777" s="2375"/>
    </row>
    <row r="3778" spans="1:9" x14ac:dyDescent="0.2">
      <c r="A3778" s="1384">
        <v>55</v>
      </c>
      <c r="B3778" s="147"/>
      <c r="C3778" s="1229" t="s">
        <v>59</v>
      </c>
      <c r="D3778" s="1966" t="s">
        <v>3243</v>
      </c>
      <c r="E3778" s="1548">
        <v>4</v>
      </c>
      <c r="F3778" s="1664">
        <v>94</v>
      </c>
      <c r="G3778" s="1396">
        <f t="shared" si="90"/>
        <v>376</v>
      </c>
      <c r="I3778" s="2375"/>
    </row>
    <row r="3779" spans="1:9" x14ac:dyDescent="0.2">
      <c r="A3779" s="1384"/>
      <c r="B3779" s="147"/>
      <c r="C3779" s="1229"/>
      <c r="D3779" s="2383"/>
      <c r="E3779" s="1549"/>
      <c r="F3779" s="2384"/>
      <c r="G3779" s="1396"/>
      <c r="I3779" s="2375"/>
    </row>
    <row r="3780" spans="1:9" x14ac:dyDescent="0.2">
      <c r="A3780" s="1384"/>
      <c r="B3780" s="147"/>
      <c r="C3780" s="1229"/>
      <c r="D3780" s="2383"/>
      <c r="E3780" s="1549"/>
      <c r="F3780" s="2384"/>
      <c r="G3780" s="1396"/>
      <c r="I3780" s="2375"/>
    </row>
    <row r="3781" spans="1:9" x14ac:dyDescent="0.2">
      <c r="A3781" s="1384"/>
      <c r="B3781" s="147"/>
      <c r="C3781" s="1229"/>
      <c r="D3781" s="2383"/>
      <c r="E3781" s="1549"/>
      <c r="F3781" s="2384"/>
      <c r="G3781" s="1396"/>
      <c r="I3781" s="2375"/>
    </row>
    <row r="3782" spans="1:9" x14ac:dyDescent="0.2">
      <c r="A3782" s="1384"/>
      <c r="B3782" s="147"/>
      <c r="C3782" s="257"/>
      <c r="D3782" s="1891"/>
      <c r="E3782" s="1358"/>
      <c r="F3782" s="2168"/>
      <c r="G3782" s="1396"/>
    </row>
    <row r="3783" spans="1:9" ht="13.5" thickBot="1" x14ac:dyDescent="0.25">
      <c r="A3783" s="1444"/>
      <c r="B3783" s="49"/>
      <c r="C3783" s="1445"/>
      <c r="D3783" s="1446"/>
      <c r="E3783" s="1242"/>
      <c r="F3783" s="52" t="s">
        <v>17</v>
      </c>
      <c r="G3783" s="277">
        <f>SUM(G3752:G3782)</f>
        <v>104036.5</v>
      </c>
    </row>
    <row r="3784" spans="1:9" ht="13.5" thickTop="1" x14ac:dyDescent="0.2">
      <c r="A3784" s="1092" t="s">
        <v>3469</v>
      </c>
      <c r="B3784" s="89"/>
      <c r="C3784" s="1950"/>
      <c r="E3784" s="1243"/>
      <c r="G3784" s="17"/>
    </row>
    <row r="3785" spans="1:9" ht="13.5" thickBot="1" x14ac:dyDescent="0.25">
      <c r="A3785" s="1095"/>
      <c r="B3785" s="90"/>
      <c r="C3785" s="90"/>
      <c r="D3785" s="997"/>
      <c r="E3785" s="1244"/>
      <c r="F3785" s="58"/>
      <c r="G3785" s="59"/>
    </row>
    <row r="3786" spans="1:9" ht="13.5" thickTop="1" x14ac:dyDescent="0.2">
      <c r="A3786" s="3672"/>
      <c r="B3786" s="3413"/>
      <c r="C3786" s="3673"/>
      <c r="D3786" s="998" t="s">
        <v>18</v>
      </c>
      <c r="E3786" s="3674" t="s">
        <v>19</v>
      </c>
      <c r="F3786" s="3413"/>
      <c r="G3786" s="3414"/>
    </row>
    <row r="3787" spans="1:9" x14ac:dyDescent="0.2">
      <c r="A3787" s="3555" t="s">
        <v>20</v>
      </c>
      <c r="B3787" s="3556"/>
      <c r="C3787" s="3557"/>
      <c r="D3787" s="999"/>
      <c r="E3787" s="3402"/>
      <c r="F3787" s="3403"/>
      <c r="G3787" s="3404"/>
    </row>
    <row r="3788" spans="1:9" x14ac:dyDescent="0.2">
      <c r="A3788" s="3555" t="s">
        <v>21</v>
      </c>
      <c r="B3788" s="3556"/>
      <c r="C3788" s="3557"/>
      <c r="D3788" s="1000" t="s">
        <v>85</v>
      </c>
      <c r="E3788" s="3561" t="s">
        <v>25</v>
      </c>
      <c r="F3788" s="3405"/>
      <c r="G3788" s="3406"/>
    </row>
    <row r="3789" spans="1:9" ht="13.5" thickBot="1" x14ac:dyDescent="0.25">
      <c r="A3789" s="1951" t="s">
        <v>22</v>
      </c>
      <c r="B3789" s="1952"/>
      <c r="C3789" s="1953"/>
      <c r="D3789" s="1001" t="s">
        <v>113</v>
      </c>
      <c r="E3789" s="3460" t="s">
        <v>23</v>
      </c>
      <c r="F3789" s="3409"/>
      <c r="G3789" s="3410"/>
    </row>
    <row r="3790" spans="1:9" ht="16.5" x14ac:dyDescent="0.25">
      <c r="A3790" s="3597" t="s">
        <v>0</v>
      </c>
      <c r="B3790" s="3598"/>
      <c r="C3790" s="3598"/>
      <c r="D3790" s="3598"/>
      <c r="E3790" s="3598"/>
      <c r="F3790" s="3598"/>
      <c r="G3790" s="3599"/>
    </row>
    <row r="3791" spans="1:9" x14ac:dyDescent="0.2">
      <c r="A3791" s="3600" t="s">
        <v>1</v>
      </c>
      <c r="B3791" s="3670"/>
      <c r="C3791" s="3670"/>
      <c r="D3791" s="3670"/>
      <c r="E3791" s="3670"/>
      <c r="F3791" s="3670"/>
      <c r="G3791" s="3602"/>
    </row>
    <row r="3792" spans="1:9" x14ac:dyDescent="0.2">
      <c r="A3792" s="3603" t="s">
        <v>2</v>
      </c>
      <c r="B3792" s="3671"/>
      <c r="C3792" s="3671"/>
      <c r="D3792" s="3671"/>
      <c r="E3792" s="3671"/>
      <c r="F3792" s="3671"/>
      <c r="G3792" s="3605"/>
    </row>
    <row r="3793" spans="1:7" x14ac:dyDescent="0.2">
      <c r="A3793" s="1668"/>
      <c r="B3793" s="1669"/>
      <c r="C3793" s="2377"/>
      <c r="D3793" s="1671"/>
      <c r="E3793" s="1672"/>
      <c r="F3793" s="1673"/>
      <c r="G3793" s="1674" t="s">
        <v>2332</v>
      </c>
    </row>
    <row r="3794" spans="1:7" x14ac:dyDescent="0.2">
      <c r="A3794" s="1675" t="s">
        <v>4</v>
      </c>
      <c r="B3794" s="1676"/>
      <c r="C3794" s="1677" t="s">
        <v>77</v>
      </c>
      <c r="D3794" s="1678"/>
      <c r="E3794" s="2188" t="s">
        <v>3790</v>
      </c>
      <c r="F3794" s="1680"/>
      <c r="G3794" s="1681" t="s">
        <v>3791</v>
      </c>
    </row>
    <row r="3795" spans="1:7" x14ac:dyDescent="0.2">
      <c r="A3795" s="1682" t="s">
        <v>6</v>
      </c>
      <c r="B3795" s="1683"/>
      <c r="C3795" s="1684"/>
      <c r="D3795" s="1685"/>
      <c r="E3795" s="3606"/>
      <c r="F3795" s="3607"/>
      <c r="G3795" s="1686"/>
    </row>
    <row r="3796" spans="1:7" x14ac:dyDescent="0.2">
      <c r="A3796" s="1687" t="s">
        <v>7</v>
      </c>
      <c r="B3796" s="1688"/>
      <c r="C3796" s="1688"/>
      <c r="D3796" s="1689"/>
      <c r="E3796" s="2189" t="s">
        <v>8</v>
      </c>
      <c r="F3796" s="1691"/>
      <c r="G3796" s="1686" t="s">
        <v>9</v>
      </c>
    </row>
    <row r="3797" spans="1:7" x14ac:dyDescent="0.2">
      <c r="A3797" s="1668"/>
      <c r="B3797" s="1669"/>
      <c r="C3797" s="2377"/>
      <c r="D3797" s="1692"/>
      <c r="E3797" s="3608"/>
      <c r="F3797" s="3609"/>
      <c r="G3797" s="1693"/>
    </row>
    <row r="3798" spans="1:7" ht="26.25" thickBot="1" x14ac:dyDescent="0.25">
      <c r="A3798" s="1694" t="s">
        <v>10</v>
      </c>
      <c r="B3798" s="1695" t="s">
        <v>11</v>
      </c>
      <c r="C3798" s="1696" t="s">
        <v>12</v>
      </c>
      <c r="D3798" s="1697" t="s">
        <v>13</v>
      </c>
      <c r="E3798" s="1698" t="s">
        <v>14</v>
      </c>
      <c r="F3798" s="1699" t="s">
        <v>15</v>
      </c>
      <c r="G3798" s="1700" t="s">
        <v>16</v>
      </c>
    </row>
    <row r="3799" spans="1:7" ht="13.5" thickTop="1" x14ac:dyDescent="0.2">
      <c r="A3799" s="1175"/>
      <c r="B3799" s="1176"/>
      <c r="C3799" s="2385"/>
      <c r="D3799" s="2386" t="s">
        <v>193</v>
      </c>
      <c r="E3799" s="1178"/>
      <c r="F3799" s="1179"/>
      <c r="G3799" s="1701">
        <f>$G$3783</f>
        <v>104036.5</v>
      </c>
    </row>
    <row r="3800" spans="1:7" x14ac:dyDescent="0.2">
      <c r="A3800" s="1175">
        <v>59</v>
      </c>
      <c r="B3800" s="1082"/>
      <c r="C3800" s="1178" t="s">
        <v>2329</v>
      </c>
      <c r="D3800" s="2387" t="s">
        <v>3236</v>
      </c>
      <c r="E3800" s="1536">
        <v>1</v>
      </c>
      <c r="F3800" s="1654">
        <v>3438</v>
      </c>
      <c r="G3800" s="1083">
        <f t="shared" ref="G3800:G3807" si="91">F3800*E3800</f>
        <v>3438</v>
      </c>
    </row>
    <row r="3801" spans="1:7" x14ac:dyDescent="0.2">
      <c r="A3801" s="1175">
        <v>60</v>
      </c>
      <c r="B3801" s="1082"/>
      <c r="C3801" s="1178" t="s">
        <v>2329</v>
      </c>
      <c r="D3801" s="2387" t="s">
        <v>3237</v>
      </c>
      <c r="E3801" s="1536">
        <v>1</v>
      </c>
      <c r="F3801" s="1654">
        <v>3438</v>
      </c>
      <c r="G3801" s="1083">
        <f t="shared" si="91"/>
        <v>3438</v>
      </c>
    </row>
    <row r="3802" spans="1:7" x14ac:dyDescent="0.2">
      <c r="A3802" s="1175">
        <v>61</v>
      </c>
      <c r="B3802" s="1082"/>
      <c r="C3802" s="1178" t="s">
        <v>2329</v>
      </c>
      <c r="D3802" s="2388" t="s">
        <v>3238</v>
      </c>
      <c r="E3802" s="1536">
        <v>2</v>
      </c>
      <c r="F3802" s="1654">
        <v>1875</v>
      </c>
      <c r="G3802" s="1083">
        <f t="shared" si="91"/>
        <v>3750</v>
      </c>
    </row>
    <row r="3803" spans="1:7" x14ac:dyDescent="0.2">
      <c r="A3803" s="1175">
        <v>62</v>
      </c>
      <c r="B3803" s="1082"/>
      <c r="C3803" s="1178" t="s">
        <v>2329</v>
      </c>
      <c r="D3803" s="2389" t="s">
        <v>3239</v>
      </c>
      <c r="E3803" s="1536">
        <v>1</v>
      </c>
      <c r="F3803" s="1654">
        <v>1875</v>
      </c>
      <c r="G3803" s="1083">
        <f t="shared" si="91"/>
        <v>1875</v>
      </c>
    </row>
    <row r="3804" spans="1:7" x14ac:dyDescent="0.2">
      <c r="A3804" s="1175">
        <v>63</v>
      </c>
      <c r="B3804" s="1082"/>
      <c r="C3804" s="1178" t="s">
        <v>2329</v>
      </c>
      <c r="D3804" s="2389" t="s">
        <v>3240</v>
      </c>
      <c r="E3804" s="1536">
        <v>1</v>
      </c>
      <c r="F3804" s="1654">
        <v>1875</v>
      </c>
      <c r="G3804" s="1083">
        <f t="shared" si="91"/>
        <v>1875</v>
      </c>
    </row>
    <row r="3805" spans="1:7" x14ac:dyDescent="0.2">
      <c r="A3805" s="1175">
        <v>64</v>
      </c>
      <c r="B3805" s="1082"/>
      <c r="C3805" s="1178" t="s">
        <v>59</v>
      </c>
      <c r="D3805" s="1703" t="s">
        <v>3241</v>
      </c>
      <c r="E3805" s="1501">
        <v>1</v>
      </c>
      <c r="F3805" s="1705">
        <v>625</v>
      </c>
      <c r="G3805" s="1083">
        <f t="shared" si="91"/>
        <v>625</v>
      </c>
    </row>
    <row r="3806" spans="1:7" x14ac:dyDescent="0.2">
      <c r="A3806" s="1175">
        <v>65</v>
      </c>
      <c r="B3806" s="1082"/>
      <c r="C3806" s="1178" t="s">
        <v>59</v>
      </c>
      <c r="D3806" s="2390" t="s">
        <v>3242</v>
      </c>
      <c r="E3806" s="1501">
        <v>6</v>
      </c>
      <c r="F3806" s="1705">
        <v>260</v>
      </c>
      <c r="G3806" s="1083">
        <f t="shared" si="91"/>
        <v>1560</v>
      </c>
    </row>
    <row r="3807" spans="1:7" x14ac:dyDescent="0.2">
      <c r="A3807" s="1175">
        <v>66</v>
      </c>
      <c r="B3807" s="1082"/>
      <c r="C3807" s="1178" t="s">
        <v>59</v>
      </c>
      <c r="D3807" s="2391" t="s">
        <v>3243</v>
      </c>
      <c r="E3807" s="1501">
        <v>4</v>
      </c>
      <c r="F3807" s="1705">
        <v>94</v>
      </c>
      <c r="G3807" s="1083">
        <f t="shared" si="91"/>
        <v>376</v>
      </c>
    </row>
    <row r="3808" spans="1:7" x14ac:dyDescent="0.2">
      <c r="A3808" s="1175"/>
      <c r="B3808" s="1082"/>
      <c r="C3808" s="1178"/>
      <c r="D3808" s="2392"/>
      <c r="E3808" s="1501"/>
      <c r="F3808" s="1705"/>
      <c r="G3808" s="1083"/>
    </row>
    <row r="3809" spans="1:9" x14ac:dyDescent="0.2">
      <c r="A3809" s="1175"/>
      <c r="B3809" s="1082"/>
      <c r="C3809" s="1178"/>
      <c r="D3809" s="2392"/>
      <c r="E3809" s="1501"/>
      <c r="F3809" s="1705"/>
      <c r="G3809" s="1083"/>
      <c r="I3809" s="2159"/>
    </row>
    <row r="3810" spans="1:9" x14ac:dyDescent="0.2">
      <c r="A3810" s="1175"/>
      <c r="B3810" s="1082"/>
      <c r="C3810" s="1178"/>
      <c r="D3810" s="2392"/>
      <c r="E3810" s="1501"/>
      <c r="F3810" s="1705"/>
      <c r="G3810" s="1083"/>
      <c r="I3810" s="2159"/>
    </row>
    <row r="3811" spans="1:9" x14ac:dyDescent="0.2">
      <c r="A3811" s="1175"/>
      <c r="B3811" s="1082"/>
      <c r="C3811" s="1178"/>
      <c r="D3811" s="2392"/>
      <c r="E3811" s="1501"/>
      <c r="F3811" s="1705"/>
      <c r="G3811" s="1083"/>
      <c r="I3811" s="2159"/>
    </row>
    <row r="3812" spans="1:9" x14ac:dyDescent="0.2">
      <c r="A3812" s="1175"/>
      <c r="B3812" s="1082"/>
      <c r="C3812" s="1178"/>
      <c r="D3812" s="2392"/>
      <c r="E3812" s="1501"/>
      <c r="F3812" s="1705"/>
      <c r="G3812" s="1083"/>
      <c r="I3812" s="2159"/>
    </row>
    <row r="3813" spans="1:9" x14ac:dyDescent="0.2">
      <c r="A3813" s="1175"/>
      <c r="B3813" s="1082"/>
      <c r="C3813" s="1178"/>
      <c r="D3813" s="2393"/>
      <c r="E3813" s="1502"/>
      <c r="F3813" s="1708"/>
      <c r="G3813" s="1083"/>
    </row>
    <row r="3814" spans="1:9" x14ac:dyDescent="0.2">
      <c r="A3814" s="1175"/>
      <c r="B3814" s="1082"/>
      <c r="C3814" s="1178"/>
      <c r="D3814" s="2392"/>
      <c r="E3814" s="1502"/>
      <c r="F3814" s="1708"/>
      <c r="G3814" s="1083"/>
    </row>
    <row r="3815" spans="1:9" x14ac:dyDescent="0.2">
      <c r="A3815" s="1175"/>
      <c r="B3815" s="1082"/>
      <c r="C3815" s="1178"/>
      <c r="D3815" s="2394"/>
      <c r="E3815" s="1502"/>
      <c r="F3815" s="1708"/>
      <c r="G3815" s="1083"/>
    </row>
    <row r="3816" spans="1:9" x14ac:dyDescent="0.2">
      <c r="A3816" s="1175"/>
      <c r="B3816" s="1082"/>
      <c r="C3816" s="1178"/>
      <c r="D3816" s="2395"/>
      <c r="E3816" s="1502"/>
      <c r="F3816" s="1708"/>
      <c r="G3816" s="1083"/>
    </row>
    <row r="3817" spans="1:9" x14ac:dyDescent="0.2">
      <c r="A3817" s="1175"/>
      <c r="B3817" s="1082"/>
      <c r="C3817" s="2396"/>
      <c r="D3817" s="1703"/>
      <c r="E3817" s="1502"/>
      <c r="F3817" s="1708"/>
      <c r="G3817" s="1083"/>
    </row>
    <row r="3818" spans="1:9" x14ac:dyDescent="0.2">
      <c r="A3818" s="1175"/>
      <c r="B3818" s="1082"/>
      <c r="C3818" s="2396"/>
      <c r="D3818" s="1703"/>
      <c r="E3818" s="1502"/>
      <c r="F3818" s="1654"/>
      <c r="G3818" s="1083"/>
    </row>
    <row r="3819" spans="1:9" x14ac:dyDescent="0.2">
      <c r="A3819" s="1175"/>
      <c r="B3819" s="1082"/>
      <c r="C3819" s="2396"/>
      <c r="D3819" s="1703"/>
      <c r="E3819" s="1502"/>
      <c r="F3819" s="1654"/>
      <c r="G3819" s="1083"/>
    </row>
    <row r="3820" spans="1:9" x14ac:dyDescent="0.2">
      <c r="A3820" s="1175"/>
      <c r="B3820" s="1710"/>
      <c r="C3820" s="2396"/>
      <c r="D3820" s="1703"/>
      <c r="E3820" s="1536"/>
      <c r="F3820" s="1654"/>
      <c r="G3820" s="1083"/>
    </row>
    <row r="3821" spans="1:9" x14ac:dyDescent="0.2">
      <c r="A3821" s="1175"/>
      <c r="B3821" s="1710"/>
      <c r="C3821" s="2396"/>
      <c r="D3821" s="1703"/>
      <c r="E3821" s="1536"/>
      <c r="F3821" s="1654"/>
      <c r="G3821" s="1083"/>
    </row>
    <row r="3822" spans="1:9" x14ac:dyDescent="0.2">
      <c r="A3822" s="1175"/>
      <c r="B3822" s="1710"/>
      <c r="C3822" s="2396"/>
      <c r="D3822" s="1703"/>
      <c r="E3822" s="1536"/>
      <c r="F3822" s="1654"/>
      <c r="G3822" s="1083"/>
    </row>
    <row r="3823" spans="1:9" x14ac:dyDescent="0.2">
      <c r="A3823" s="1175"/>
      <c r="B3823" s="1082"/>
      <c r="C3823" s="2396"/>
      <c r="D3823" s="2397"/>
      <c r="E3823" s="1536"/>
      <c r="F3823" s="1654"/>
      <c r="G3823" s="1083"/>
    </row>
    <row r="3824" spans="1:9" x14ac:dyDescent="0.2">
      <c r="A3824" s="1175"/>
      <c r="B3824" s="1082"/>
      <c r="C3824" s="2396"/>
      <c r="D3824" s="1703"/>
      <c r="E3824" s="1536"/>
      <c r="F3824" s="1654"/>
      <c r="G3824" s="1083"/>
    </row>
    <row r="3825" spans="1:7" x14ac:dyDescent="0.2">
      <c r="A3825" s="1175"/>
      <c r="B3825" s="1082"/>
      <c r="C3825" s="2396"/>
      <c r="D3825" s="1703"/>
      <c r="E3825" s="1536"/>
      <c r="F3825" s="1654"/>
      <c r="G3825" s="1083"/>
    </row>
    <row r="3826" spans="1:7" x14ac:dyDescent="0.2">
      <c r="A3826" s="1175"/>
      <c r="B3826" s="1082"/>
      <c r="C3826" s="2398"/>
      <c r="D3826" s="1703"/>
      <c r="E3826" s="1536"/>
      <c r="F3826" s="1654"/>
      <c r="G3826" s="1083"/>
    </row>
    <row r="3827" spans="1:7" x14ac:dyDescent="0.2">
      <c r="A3827" s="1175"/>
      <c r="B3827" s="1082"/>
      <c r="C3827" s="2399"/>
      <c r="D3827" s="2400"/>
      <c r="E3827" s="1536"/>
      <c r="F3827" s="1654"/>
      <c r="G3827" s="1083"/>
    </row>
    <row r="3828" spans="1:7" x14ac:dyDescent="0.2">
      <c r="A3828" s="1175"/>
      <c r="B3828" s="1710"/>
      <c r="C3828" s="2399"/>
      <c r="D3828" s="2401"/>
      <c r="E3828" s="1536"/>
      <c r="F3828" s="1654"/>
      <c r="G3828" s="1083"/>
    </row>
    <row r="3829" spans="1:7" x14ac:dyDescent="0.2">
      <c r="A3829" s="1175"/>
      <c r="B3829" s="1710"/>
      <c r="C3829" s="2402"/>
      <c r="D3829" s="2403"/>
      <c r="E3829" s="1536"/>
      <c r="F3829" s="1654"/>
      <c r="G3829" s="2194"/>
    </row>
    <row r="3830" spans="1:7" ht="13.5" thickBot="1" x14ac:dyDescent="0.25">
      <c r="A3830" s="1713"/>
      <c r="B3830" s="1714"/>
      <c r="C3830" s="1715"/>
      <c r="D3830" s="1716"/>
      <c r="E3830" s="1717"/>
      <c r="F3830" s="1718" t="s">
        <v>17</v>
      </c>
      <c r="G3830" s="1719">
        <f>SUM(G3799:G3829)</f>
        <v>120973.5</v>
      </c>
    </row>
    <row r="3831" spans="1:7" ht="13.5" thickTop="1" x14ac:dyDescent="0.2">
      <c r="A3831" s="1682" t="s">
        <v>3792</v>
      </c>
      <c r="B3831" s="1720"/>
      <c r="C3831" s="2376"/>
      <c r="D3831" s="1721"/>
      <c r="E3831" s="1722"/>
      <c r="F3831" s="1723"/>
      <c r="G3831" s="1686"/>
    </row>
    <row r="3832" spans="1:7" ht="13.5" thickBot="1" x14ac:dyDescent="0.25">
      <c r="A3832" s="1724"/>
      <c r="B3832" s="1725"/>
      <c r="C3832" s="1725"/>
      <c r="D3832" s="1726"/>
      <c r="E3832" s="1727"/>
      <c r="F3832" s="1728"/>
      <c r="G3832" s="1729"/>
    </row>
    <row r="3833" spans="1:7" ht="13.5" thickTop="1" x14ac:dyDescent="0.2">
      <c r="A3833" s="3686"/>
      <c r="B3833" s="3661"/>
      <c r="C3833" s="3687"/>
      <c r="D3833" s="1730" t="s">
        <v>18</v>
      </c>
      <c r="E3833" s="3688" t="s">
        <v>19</v>
      </c>
      <c r="F3833" s="3661"/>
      <c r="G3833" s="3662"/>
    </row>
    <row r="3834" spans="1:7" x14ac:dyDescent="0.2">
      <c r="A3834" s="3681" t="s">
        <v>20</v>
      </c>
      <c r="B3834" s="3682"/>
      <c r="C3834" s="3683"/>
      <c r="D3834" s="1731"/>
      <c r="E3834" s="3665"/>
      <c r="F3834" s="3666"/>
      <c r="G3834" s="3667"/>
    </row>
    <row r="3835" spans="1:7" x14ac:dyDescent="0.2">
      <c r="A3835" s="3681" t="s">
        <v>21</v>
      </c>
      <c r="B3835" s="3682"/>
      <c r="C3835" s="3683"/>
      <c r="D3835" s="1732" t="s">
        <v>85</v>
      </c>
      <c r="E3835" s="3684" t="s">
        <v>25</v>
      </c>
      <c r="F3835" s="3668"/>
      <c r="G3835" s="3669"/>
    </row>
    <row r="3836" spans="1:7" ht="13.5" thickBot="1" x14ac:dyDescent="0.25">
      <c r="A3836" s="2404" t="s">
        <v>22</v>
      </c>
      <c r="B3836" s="2405"/>
      <c r="C3836" s="2406"/>
      <c r="D3836" s="1733" t="s">
        <v>113</v>
      </c>
      <c r="E3836" s="3685" t="s">
        <v>23</v>
      </c>
      <c r="F3836" s="3657"/>
      <c r="G3836" s="3658"/>
    </row>
    <row r="3837" spans="1:7" ht="16.5" x14ac:dyDescent="0.25">
      <c r="A3837" s="3415" t="s">
        <v>0</v>
      </c>
      <c r="B3837" s="3416"/>
      <c r="C3837" s="3416"/>
      <c r="D3837" s="3416"/>
      <c r="E3837" s="3416"/>
      <c r="F3837" s="3416"/>
      <c r="G3837" s="3417"/>
    </row>
    <row r="3838" spans="1:7" x14ac:dyDescent="0.2">
      <c r="A3838" s="3418" t="s">
        <v>1</v>
      </c>
      <c r="B3838" s="3419"/>
      <c r="C3838" s="3419"/>
      <c r="D3838" s="3419"/>
      <c r="E3838" s="3419"/>
      <c r="F3838" s="3419"/>
      <c r="G3838" s="3420"/>
    </row>
    <row r="3839" spans="1:7" x14ac:dyDescent="0.2">
      <c r="A3839" s="3421" t="s">
        <v>2</v>
      </c>
      <c r="B3839" s="3422"/>
      <c r="C3839" s="3422"/>
      <c r="D3839" s="3422"/>
      <c r="E3839" s="3422"/>
      <c r="F3839" s="3422"/>
      <c r="G3839" s="3423"/>
    </row>
    <row r="3840" spans="1:7" x14ac:dyDescent="0.2">
      <c r="A3840" s="1090"/>
      <c r="B3840" s="3"/>
      <c r="C3840" s="2143"/>
      <c r="D3840" s="990"/>
      <c r="E3840" s="1240"/>
      <c r="F3840" s="6"/>
      <c r="G3840" s="7" t="s">
        <v>3</v>
      </c>
    </row>
    <row r="3841" spans="1:7" x14ac:dyDescent="0.2">
      <c r="A3841" s="1091" t="s">
        <v>4</v>
      </c>
      <c r="B3841" s="9"/>
      <c r="C3841" s="10" t="s">
        <v>77</v>
      </c>
      <c r="D3841" s="991"/>
      <c r="E3841" s="1734" t="s">
        <v>3463</v>
      </c>
      <c r="F3841" s="689"/>
      <c r="G3841" s="739" t="s">
        <v>3441</v>
      </c>
    </row>
    <row r="3842" spans="1:7" x14ac:dyDescent="0.2">
      <c r="A3842" s="1092" t="s">
        <v>6</v>
      </c>
      <c r="B3842" s="15"/>
      <c r="C3842" s="16"/>
      <c r="D3842" s="992"/>
      <c r="E3842" s="3424"/>
      <c r="F3842" s="3425"/>
      <c r="G3842" s="17"/>
    </row>
    <row r="3843" spans="1:7" x14ac:dyDescent="0.2">
      <c r="A3843" s="1093" t="s">
        <v>7</v>
      </c>
      <c r="B3843" s="19"/>
      <c r="C3843" s="19"/>
      <c r="D3843" s="993"/>
      <c r="E3843" s="1742" t="s">
        <v>8</v>
      </c>
      <c r="F3843" s="21"/>
      <c r="G3843" s="17" t="s">
        <v>9</v>
      </c>
    </row>
    <row r="3844" spans="1:7" x14ac:dyDescent="0.2">
      <c r="A3844" s="1090"/>
      <c r="B3844" s="3"/>
      <c r="C3844" s="2143"/>
      <c r="D3844" s="994"/>
      <c r="E3844" s="3426"/>
      <c r="F3844" s="3427"/>
      <c r="G3844" s="22"/>
    </row>
    <row r="3845" spans="1:7" ht="26.25" thickBot="1" x14ac:dyDescent="0.25">
      <c r="A3845" s="1094" t="s">
        <v>10</v>
      </c>
      <c r="B3845" s="24" t="s">
        <v>11</v>
      </c>
      <c r="C3845" s="25" t="s">
        <v>12</v>
      </c>
      <c r="D3845" s="26" t="s">
        <v>13</v>
      </c>
      <c r="E3845" s="27" t="s">
        <v>14</v>
      </c>
      <c r="F3845" s="28" t="s">
        <v>15</v>
      </c>
      <c r="G3845" s="29" t="s">
        <v>16</v>
      </c>
    </row>
    <row r="3846" spans="1:7" ht="13.5" thickTop="1" x14ac:dyDescent="0.2">
      <c r="A3846" s="1384">
        <v>1</v>
      </c>
      <c r="B3846" s="676"/>
      <c r="C3846" s="1963" t="s">
        <v>59</v>
      </c>
      <c r="D3846" s="1978" t="s">
        <v>3443</v>
      </c>
      <c r="E3846" s="1054">
        <v>6</v>
      </c>
      <c r="F3846" s="2152"/>
      <c r="G3846" s="1396">
        <v>200</v>
      </c>
    </row>
    <row r="3847" spans="1:7" x14ac:dyDescent="0.2">
      <c r="A3847" s="1384">
        <v>2</v>
      </c>
      <c r="B3847" s="147"/>
      <c r="C3847" s="1963" t="s">
        <v>24</v>
      </c>
      <c r="D3847" s="1978" t="s">
        <v>3444</v>
      </c>
      <c r="E3847" s="1547">
        <v>1</v>
      </c>
      <c r="F3847" s="1663">
        <v>350</v>
      </c>
      <c r="G3847" s="1396">
        <f>F3847*E3847</f>
        <v>350</v>
      </c>
    </row>
    <row r="3848" spans="1:7" x14ac:dyDescent="0.2">
      <c r="A3848" s="1384">
        <v>3</v>
      </c>
      <c r="B3848" s="147"/>
      <c r="C3848" s="1963" t="s">
        <v>59</v>
      </c>
      <c r="D3848" s="1978" t="s">
        <v>3445</v>
      </c>
      <c r="E3848" s="1547">
        <v>4</v>
      </c>
      <c r="F3848" s="1663">
        <v>1920</v>
      </c>
      <c r="G3848" s="1396">
        <f>F3848*E3848</f>
        <v>7680</v>
      </c>
    </row>
    <row r="3849" spans="1:7" x14ac:dyDescent="0.2">
      <c r="A3849" s="1384"/>
      <c r="B3849" s="147"/>
      <c r="C3849" s="1229"/>
      <c r="D3849" s="1964"/>
      <c r="E3849" s="1547"/>
      <c r="F3849" s="1663"/>
      <c r="G3849" s="1396"/>
    </row>
    <row r="3850" spans="1:7" x14ac:dyDescent="0.2">
      <c r="A3850" s="1384"/>
      <c r="B3850" s="147"/>
      <c r="C3850" s="1229"/>
      <c r="D3850" s="1823"/>
      <c r="E3850" s="1547"/>
      <c r="F3850" s="1663"/>
      <c r="G3850" s="1396"/>
    </row>
    <row r="3851" spans="1:7" x14ac:dyDescent="0.2">
      <c r="A3851" s="1384"/>
      <c r="B3851" s="147"/>
      <c r="C3851" s="1229"/>
      <c r="D3851" s="1823"/>
      <c r="E3851" s="1547"/>
      <c r="F3851" s="1663"/>
      <c r="G3851" s="1396"/>
    </row>
    <row r="3852" spans="1:7" x14ac:dyDescent="0.2">
      <c r="A3852" s="1384"/>
      <c r="B3852" s="147"/>
      <c r="C3852" s="1229"/>
      <c r="D3852" s="1823"/>
      <c r="E3852" s="1547"/>
      <c r="F3852" s="1663"/>
      <c r="G3852" s="1396"/>
    </row>
    <row r="3853" spans="1:7" x14ac:dyDescent="0.2">
      <c r="A3853" s="1384"/>
      <c r="B3853" s="147"/>
      <c r="C3853" s="1229"/>
      <c r="D3853" s="1979"/>
      <c r="E3853" s="1547"/>
      <c r="F3853" s="1663"/>
      <c r="G3853" s="1396"/>
    </row>
    <row r="3854" spans="1:7" x14ac:dyDescent="0.2">
      <c r="A3854" s="1384"/>
      <c r="B3854" s="147"/>
      <c r="C3854" s="1229"/>
      <c r="D3854" s="1980"/>
      <c r="E3854" s="1547"/>
      <c r="F3854" s="1663"/>
      <c r="G3854" s="1396"/>
    </row>
    <row r="3855" spans="1:7" x14ac:dyDescent="0.2">
      <c r="A3855" s="1384"/>
      <c r="B3855" s="147"/>
      <c r="C3855" s="1229"/>
      <c r="D3855" s="1980"/>
      <c r="E3855" s="1547"/>
      <c r="F3855" s="1663"/>
      <c r="G3855" s="1396"/>
    </row>
    <row r="3856" spans="1:7" x14ac:dyDescent="0.2">
      <c r="A3856" s="1384"/>
      <c r="B3856" s="147"/>
      <c r="C3856" s="1229"/>
      <c r="D3856" s="1869"/>
      <c r="E3856" s="1548"/>
      <c r="F3856" s="1664"/>
      <c r="G3856" s="1396"/>
    </row>
    <row r="3857" spans="1:7" x14ac:dyDescent="0.2">
      <c r="A3857" s="1384"/>
      <c r="B3857" s="147"/>
      <c r="C3857" s="1229"/>
      <c r="D3857" s="1869"/>
      <c r="E3857" s="1548"/>
      <c r="F3857" s="1664"/>
      <c r="G3857" s="1396"/>
    </row>
    <row r="3858" spans="1:7" x14ac:dyDescent="0.2">
      <c r="A3858" s="1384"/>
      <c r="B3858" s="147"/>
      <c r="C3858" s="1229"/>
      <c r="D3858" s="1966"/>
      <c r="E3858" s="1548"/>
      <c r="F3858" s="1664"/>
      <c r="G3858" s="1396"/>
    </row>
    <row r="3859" spans="1:7" x14ac:dyDescent="0.2">
      <c r="A3859" s="1384"/>
      <c r="B3859" s="147"/>
      <c r="C3859" s="1229"/>
      <c r="D3859" s="1967"/>
      <c r="E3859" s="1548"/>
      <c r="F3859" s="1664"/>
      <c r="G3859" s="1396"/>
    </row>
    <row r="3860" spans="1:7" x14ac:dyDescent="0.2">
      <c r="A3860" s="1384"/>
      <c r="B3860" s="147"/>
      <c r="C3860" s="1873"/>
      <c r="D3860" s="1968"/>
      <c r="E3860" s="1549"/>
      <c r="F3860" s="1665"/>
      <c r="G3860" s="1396"/>
    </row>
    <row r="3861" spans="1:7" x14ac:dyDescent="0.2">
      <c r="A3861" s="1384"/>
      <c r="B3861" s="147"/>
      <c r="C3861" s="1229"/>
      <c r="D3861" s="1969"/>
      <c r="E3861" s="1549"/>
      <c r="F3861" s="1665"/>
      <c r="G3861" s="1396"/>
    </row>
    <row r="3862" spans="1:7" x14ac:dyDescent="0.2">
      <c r="A3862" s="1384"/>
      <c r="B3862" s="147"/>
      <c r="C3862" s="1229"/>
      <c r="D3862" s="1970"/>
      <c r="E3862" s="1549"/>
      <c r="F3862" s="1665"/>
      <c r="G3862" s="1396"/>
    </row>
    <row r="3863" spans="1:7" x14ac:dyDescent="0.2">
      <c r="A3863" s="1384"/>
      <c r="B3863" s="147"/>
      <c r="C3863" s="1229"/>
      <c r="D3863" s="1971"/>
      <c r="E3863" s="1549"/>
      <c r="F3863" s="1665"/>
      <c r="G3863" s="1396"/>
    </row>
    <row r="3864" spans="1:7" x14ac:dyDescent="0.2">
      <c r="A3864" s="1384"/>
      <c r="B3864" s="147"/>
      <c r="C3864" s="1972"/>
      <c r="D3864" s="1869"/>
      <c r="E3864" s="1549"/>
      <c r="F3864" s="1665"/>
      <c r="G3864" s="1396"/>
    </row>
    <row r="3865" spans="1:7" x14ac:dyDescent="0.2">
      <c r="A3865" s="1384"/>
      <c r="B3865" s="147"/>
      <c r="C3865" s="1972"/>
      <c r="D3865" s="1869"/>
      <c r="E3865" s="1549"/>
      <c r="F3865" s="1663"/>
      <c r="G3865" s="1396"/>
    </row>
    <row r="3866" spans="1:7" x14ac:dyDescent="0.2">
      <c r="A3866" s="1384"/>
      <c r="B3866" s="147"/>
      <c r="C3866" s="1972"/>
      <c r="D3866" s="1869"/>
      <c r="E3866" s="1549"/>
      <c r="F3866" s="1663"/>
      <c r="G3866" s="1396"/>
    </row>
    <row r="3867" spans="1:7" x14ac:dyDescent="0.2">
      <c r="A3867" s="1384"/>
      <c r="B3867" s="1491"/>
      <c r="C3867" s="1972"/>
      <c r="D3867" s="1869"/>
      <c r="E3867" s="1547"/>
      <c r="F3867" s="1663"/>
      <c r="G3867" s="1396"/>
    </row>
    <row r="3868" spans="1:7" x14ac:dyDescent="0.2">
      <c r="A3868" s="1384"/>
      <c r="B3868" s="1491"/>
      <c r="C3868" s="1972"/>
      <c r="D3868" s="1869"/>
      <c r="E3868" s="1547"/>
      <c r="F3868" s="1663"/>
      <c r="G3868" s="1396"/>
    </row>
    <row r="3869" spans="1:7" x14ac:dyDescent="0.2">
      <c r="A3869" s="1384"/>
      <c r="B3869" s="1491"/>
      <c r="C3869" s="1972"/>
      <c r="D3869" s="1869"/>
      <c r="E3869" s="1547"/>
      <c r="F3869" s="1663"/>
      <c r="G3869" s="1396"/>
    </row>
    <row r="3870" spans="1:7" x14ac:dyDescent="0.2">
      <c r="A3870" s="1384"/>
      <c r="B3870" s="147"/>
      <c r="C3870" s="1972"/>
      <c r="D3870" s="1973"/>
      <c r="E3870" s="1547"/>
      <c r="F3870" s="1663"/>
      <c r="G3870" s="1396"/>
    </row>
    <row r="3871" spans="1:7" x14ac:dyDescent="0.2">
      <c r="A3871" s="1384"/>
      <c r="B3871" s="147"/>
      <c r="C3871" s="1972"/>
      <c r="D3871" s="1869"/>
      <c r="E3871" s="1547"/>
      <c r="F3871" s="1663"/>
      <c r="G3871" s="1396"/>
    </row>
    <row r="3872" spans="1:7" x14ac:dyDescent="0.2">
      <c r="A3872" s="1384"/>
      <c r="B3872" s="147"/>
      <c r="C3872" s="1972"/>
      <c r="D3872" s="1869"/>
      <c r="E3872" s="1547"/>
      <c r="F3872" s="1663"/>
      <c r="G3872" s="1396"/>
    </row>
    <row r="3873" spans="1:7" x14ac:dyDescent="0.2">
      <c r="A3873" s="1384"/>
      <c r="B3873" s="147"/>
      <c r="C3873" s="1974"/>
      <c r="D3873" s="1869"/>
      <c r="E3873" s="1547"/>
      <c r="F3873" s="1663"/>
      <c r="G3873" s="1396"/>
    </row>
    <row r="3874" spans="1:7" x14ac:dyDescent="0.2">
      <c r="A3874" s="1384"/>
      <c r="B3874" s="147"/>
      <c r="C3874" s="1873"/>
      <c r="D3874" s="1975"/>
      <c r="E3874" s="1547"/>
      <c r="F3874" s="1663"/>
      <c r="G3874" s="1396"/>
    </row>
    <row r="3875" spans="1:7" x14ac:dyDescent="0.2">
      <c r="A3875" s="1384"/>
      <c r="B3875" s="1491"/>
      <c r="C3875" s="1873"/>
      <c r="D3875" s="1976"/>
      <c r="E3875" s="1547"/>
      <c r="F3875" s="1663"/>
      <c r="G3875" s="1396"/>
    </row>
    <row r="3876" spans="1:7" x14ac:dyDescent="0.2">
      <c r="A3876" s="1384"/>
      <c r="B3876" s="1491"/>
      <c r="C3876" s="1827"/>
      <c r="D3876" s="1349"/>
      <c r="E3876" s="1492"/>
      <c r="F3876" s="1339"/>
      <c r="G3876" s="1493"/>
    </row>
    <row r="3877" spans="1:7" ht="13.5" thickBot="1" x14ac:dyDescent="0.25">
      <c r="A3877" s="1444"/>
      <c r="B3877" s="49"/>
      <c r="C3877" s="1445"/>
      <c r="D3877" s="1446"/>
      <c r="E3877" s="1242"/>
      <c r="F3877" s="52" t="s">
        <v>17</v>
      </c>
      <c r="G3877" s="110">
        <f>SUM(G3846:G3876)</f>
        <v>8230</v>
      </c>
    </row>
    <row r="3878" spans="1:7" ht="13.5" thickTop="1" x14ac:dyDescent="0.2">
      <c r="A3878" s="1092" t="s">
        <v>3446</v>
      </c>
      <c r="B3878" s="89"/>
      <c r="C3878" s="2144"/>
      <c r="E3878" s="1243"/>
      <c r="G3878" s="17"/>
    </row>
    <row r="3879" spans="1:7" ht="13.5" thickBot="1" x14ac:dyDescent="0.25">
      <c r="A3879" s="1095"/>
      <c r="B3879" s="90"/>
      <c r="C3879" s="90"/>
      <c r="D3879" s="997"/>
      <c r="E3879" s="1244"/>
      <c r="F3879" s="58"/>
      <c r="G3879" s="59"/>
    </row>
    <row r="3880" spans="1:7" ht="13.5" thickTop="1" x14ac:dyDescent="0.2">
      <c r="A3880" s="3672"/>
      <c r="B3880" s="3413"/>
      <c r="C3880" s="3673"/>
      <c r="D3880" s="998" t="s">
        <v>18</v>
      </c>
      <c r="E3880" s="3674" t="s">
        <v>19</v>
      </c>
      <c r="F3880" s="3413"/>
      <c r="G3880" s="3414"/>
    </row>
    <row r="3881" spans="1:7" x14ac:dyDescent="0.2">
      <c r="A3881" s="3555" t="s">
        <v>20</v>
      </c>
      <c r="B3881" s="3556"/>
      <c r="C3881" s="3557"/>
      <c r="D3881" s="999"/>
      <c r="E3881" s="3402"/>
      <c r="F3881" s="3403"/>
      <c r="G3881" s="3404"/>
    </row>
    <row r="3882" spans="1:7" x14ac:dyDescent="0.2">
      <c r="A3882" s="3555" t="s">
        <v>21</v>
      </c>
      <c r="B3882" s="3556"/>
      <c r="C3882" s="3557"/>
      <c r="D3882" s="1000" t="s">
        <v>85</v>
      </c>
      <c r="E3882" s="3561" t="s">
        <v>25</v>
      </c>
      <c r="F3882" s="3405"/>
      <c r="G3882" s="3406"/>
    </row>
    <row r="3883" spans="1:7" ht="13.5" thickBot="1" x14ac:dyDescent="0.25">
      <c r="A3883" s="2147" t="s">
        <v>22</v>
      </c>
      <c r="B3883" s="2148"/>
      <c r="C3883" s="2149"/>
      <c r="D3883" s="1001" t="s">
        <v>113</v>
      </c>
      <c r="E3883" s="3460" t="s">
        <v>23</v>
      </c>
      <c r="F3883" s="3409"/>
      <c r="G3883" s="3410"/>
    </row>
    <row r="3884" spans="1:7" ht="16.5" x14ac:dyDescent="0.25">
      <c r="A3884" s="3415" t="s">
        <v>0</v>
      </c>
      <c r="B3884" s="3416"/>
      <c r="C3884" s="3416"/>
      <c r="D3884" s="3416"/>
      <c r="E3884" s="3416"/>
      <c r="F3884" s="3416"/>
      <c r="G3884" s="3417"/>
    </row>
    <row r="3885" spans="1:7" x14ac:dyDescent="0.2">
      <c r="A3885" s="3418" t="s">
        <v>1</v>
      </c>
      <c r="B3885" s="3419"/>
      <c r="C3885" s="3419"/>
      <c r="D3885" s="3419"/>
      <c r="E3885" s="3419"/>
      <c r="F3885" s="3419"/>
      <c r="G3885" s="3420"/>
    </row>
    <row r="3886" spans="1:7" x14ac:dyDescent="0.2">
      <c r="A3886" s="3421" t="s">
        <v>2</v>
      </c>
      <c r="B3886" s="3422"/>
      <c r="C3886" s="3422"/>
      <c r="D3886" s="3422"/>
      <c r="E3886" s="3422"/>
      <c r="F3886" s="3422"/>
      <c r="G3886" s="3423"/>
    </row>
    <row r="3887" spans="1:7" x14ac:dyDescent="0.2">
      <c r="A3887" s="1090"/>
      <c r="B3887" s="3"/>
      <c r="C3887" s="2143"/>
      <c r="D3887" s="990"/>
      <c r="E3887" s="1240"/>
      <c r="F3887" s="6"/>
      <c r="G3887" s="7" t="s">
        <v>3</v>
      </c>
    </row>
    <row r="3888" spans="1:7" x14ac:dyDescent="0.2">
      <c r="A3888" s="1091" t="s">
        <v>4</v>
      </c>
      <c r="B3888" s="9"/>
      <c r="C3888" s="10" t="s">
        <v>77</v>
      </c>
      <c r="D3888" s="991"/>
      <c r="E3888" s="1734" t="s">
        <v>3464</v>
      </c>
      <c r="F3888" s="689"/>
      <c r="G3888" s="739" t="s">
        <v>3441</v>
      </c>
    </row>
    <row r="3889" spans="1:7" x14ac:dyDescent="0.2">
      <c r="A3889" s="1092" t="s">
        <v>6</v>
      </c>
      <c r="B3889" s="15"/>
      <c r="C3889" s="16"/>
      <c r="D3889" s="992"/>
      <c r="E3889" s="3424"/>
      <c r="F3889" s="3425"/>
      <c r="G3889" s="17"/>
    </row>
    <row r="3890" spans="1:7" x14ac:dyDescent="0.2">
      <c r="A3890" s="1093" t="s">
        <v>7</v>
      </c>
      <c r="B3890" s="19"/>
      <c r="C3890" s="19"/>
      <c r="D3890" s="993"/>
      <c r="E3890" s="1742" t="s">
        <v>8</v>
      </c>
      <c r="F3890" s="21"/>
      <c r="G3890" s="17" t="s">
        <v>9</v>
      </c>
    </row>
    <row r="3891" spans="1:7" x14ac:dyDescent="0.2">
      <c r="A3891" s="1090"/>
      <c r="B3891" s="3"/>
      <c r="C3891" s="2143"/>
      <c r="D3891" s="994"/>
      <c r="E3891" s="3426"/>
      <c r="F3891" s="3427"/>
      <c r="G3891" s="22"/>
    </row>
    <row r="3892" spans="1:7" ht="26.25" thickBot="1" x14ac:dyDescent="0.25">
      <c r="A3892" s="1094" t="s">
        <v>10</v>
      </c>
      <c r="B3892" s="24" t="s">
        <v>11</v>
      </c>
      <c r="C3892" s="25" t="s">
        <v>12</v>
      </c>
      <c r="D3892" s="26" t="s">
        <v>13</v>
      </c>
      <c r="E3892" s="27" t="s">
        <v>14</v>
      </c>
      <c r="F3892" s="28" t="s">
        <v>15</v>
      </c>
      <c r="G3892" s="29" t="s">
        <v>16</v>
      </c>
    </row>
    <row r="3893" spans="1:7" ht="13.5" thickTop="1" x14ac:dyDescent="0.2">
      <c r="A3893" s="1384">
        <v>1</v>
      </c>
      <c r="B3893" s="676"/>
      <c r="C3893" s="1963" t="s">
        <v>24</v>
      </c>
      <c r="D3893" s="1978" t="s">
        <v>3472</v>
      </c>
      <c r="E3893" s="1054">
        <v>1</v>
      </c>
      <c r="F3893" s="2152">
        <v>7935</v>
      </c>
      <c r="G3893" s="1396">
        <f>F3893*E3893</f>
        <v>7935</v>
      </c>
    </row>
    <row r="3894" spans="1:7" x14ac:dyDescent="0.2">
      <c r="A3894" s="1384">
        <v>2</v>
      </c>
      <c r="B3894" s="147"/>
      <c r="C3894" s="1963" t="s">
        <v>44</v>
      </c>
      <c r="D3894" s="1978" t="s">
        <v>3447</v>
      </c>
      <c r="E3894" s="1547">
        <v>7</v>
      </c>
      <c r="F3894" s="1663">
        <v>680</v>
      </c>
      <c r="G3894" s="1396">
        <f t="shared" ref="G3894:G3897" si="92">F3894*E3894</f>
        <v>4760</v>
      </c>
    </row>
    <row r="3895" spans="1:7" x14ac:dyDescent="0.2">
      <c r="A3895" s="1384">
        <v>3</v>
      </c>
      <c r="B3895" s="147"/>
      <c r="C3895" s="1963" t="s">
        <v>24</v>
      </c>
      <c r="D3895" s="1978" t="s">
        <v>28</v>
      </c>
      <c r="E3895" s="1547">
        <v>1</v>
      </c>
      <c r="F3895" s="1663">
        <v>845</v>
      </c>
      <c r="G3895" s="1396">
        <f t="shared" si="92"/>
        <v>845</v>
      </c>
    </row>
    <row r="3896" spans="1:7" x14ac:dyDescent="0.2">
      <c r="A3896" s="1384">
        <v>4</v>
      </c>
      <c r="B3896" s="147"/>
      <c r="C3896" s="1229" t="s">
        <v>59</v>
      </c>
      <c r="D3896" s="1823" t="s">
        <v>3448</v>
      </c>
      <c r="E3896" s="1547">
        <v>2</v>
      </c>
      <c r="F3896" s="1663">
        <v>845</v>
      </c>
      <c r="G3896" s="1396">
        <f t="shared" si="92"/>
        <v>1690</v>
      </c>
    </row>
    <row r="3897" spans="1:7" x14ac:dyDescent="0.2">
      <c r="A3897" s="1384">
        <v>5</v>
      </c>
      <c r="B3897" s="147"/>
      <c r="C3897" s="1229" t="s">
        <v>24</v>
      </c>
      <c r="D3897" s="1823" t="s">
        <v>149</v>
      </c>
      <c r="E3897" s="1547">
        <v>1</v>
      </c>
      <c r="F3897" s="1663">
        <v>325</v>
      </c>
      <c r="G3897" s="1396">
        <f t="shared" si="92"/>
        <v>325</v>
      </c>
    </row>
    <row r="3898" spans="1:7" x14ac:dyDescent="0.2">
      <c r="A3898" s="1384">
        <v>6</v>
      </c>
      <c r="B3898" s="147"/>
      <c r="C3898" s="1229"/>
      <c r="D3898" s="1823" t="s">
        <v>29</v>
      </c>
      <c r="E3898" s="1547"/>
      <c r="F3898" s="1663"/>
      <c r="G3898" s="1396">
        <v>5510</v>
      </c>
    </row>
    <row r="3899" spans="1:7" x14ac:dyDescent="0.2">
      <c r="A3899" s="1384"/>
      <c r="B3899" s="147"/>
      <c r="C3899" s="1229"/>
      <c r="D3899" s="1823"/>
      <c r="E3899" s="1547"/>
      <c r="F3899" s="1663"/>
      <c r="G3899" s="1396"/>
    </row>
    <row r="3900" spans="1:7" x14ac:dyDescent="0.2">
      <c r="A3900" s="1384"/>
      <c r="B3900" s="147"/>
      <c r="C3900" s="1229"/>
      <c r="D3900" s="1979"/>
      <c r="E3900" s="1547"/>
      <c r="F3900" s="1663"/>
      <c r="G3900" s="1396"/>
    </row>
    <row r="3901" spans="1:7" x14ac:dyDescent="0.2">
      <c r="A3901" s="1384"/>
      <c r="B3901" s="147"/>
      <c r="C3901" s="1229"/>
      <c r="D3901" s="1980"/>
      <c r="E3901" s="1547"/>
      <c r="F3901" s="1663"/>
      <c r="G3901" s="1396"/>
    </row>
    <row r="3902" spans="1:7" x14ac:dyDescent="0.2">
      <c r="A3902" s="1384"/>
      <c r="B3902" s="147"/>
      <c r="C3902" s="1229"/>
      <c r="D3902" s="1980"/>
      <c r="E3902" s="1547"/>
      <c r="F3902" s="1663"/>
      <c r="G3902" s="1396"/>
    </row>
    <row r="3903" spans="1:7" x14ac:dyDescent="0.2">
      <c r="A3903" s="1384"/>
      <c r="B3903" s="147"/>
      <c r="C3903" s="1229"/>
      <c r="D3903" s="1869"/>
      <c r="E3903" s="1548"/>
      <c r="F3903" s="1664"/>
      <c r="G3903" s="1396"/>
    </row>
    <row r="3904" spans="1:7" x14ac:dyDescent="0.2">
      <c r="A3904" s="1384"/>
      <c r="B3904" s="147"/>
      <c r="C3904" s="1229"/>
      <c r="D3904" s="1869"/>
      <c r="E3904" s="1548"/>
      <c r="F3904" s="1664"/>
      <c r="G3904" s="1396"/>
    </row>
    <row r="3905" spans="1:7" x14ac:dyDescent="0.2">
      <c r="A3905" s="1384"/>
      <c r="B3905" s="147"/>
      <c r="C3905" s="1229"/>
      <c r="D3905" s="1966"/>
      <c r="E3905" s="1548"/>
      <c r="F3905" s="1664"/>
      <c r="G3905" s="1396"/>
    </row>
    <row r="3906" spans="1:7" x14ac:dyDescent="0.2">
      <c r="A3906" s="1384"/>
      <c r="B3906" s="147"/>
      <c r="C3906" s="1229"/>
      <c r="D3906" s="1967"/>
      <c r="E3906" s="1548"/>
      <c r="F3906" s="1664"/>
      <c r="G3906" s="1396"/>
    </row>
    <row r="3907" spans="1:7" x14ac:dyDescent="0.2">
      <c r="A3907" s="1384"/>
      <c r="B3907" s="147"/>
      <c r="C3907" s="1873"/>
      <c r="D3907" s="1968"/>
      <c r="E3907" s="1549"/>
      <c r="F3907" s="1665"/>
      <c r="G3907" s="1396"/>
    </row>
    <row r="3908" spans="1:7" x14ac:dyDescent="0.2">
      <c r="A3908" s="1384"/>
      <c r="B3908" s="147"/>
      <c r="C3908" s="1229"/>
      <c r="D3908" s="1969"/>
      <c r="E3908" s="1549"/>
      <c r="F3908" s="1665"/>
      <c r="G3908" s="1396"/>
    </row>
    <row r="3909" spans="1:7" x14ac:dyDescent="0.2">
      <c r="A3909" s="1384"/>
      <c r="B3909" s="147"/>
      <c r="C3909" s="1229"/>
      <c r="D3909" s="1970"/>
      <c r="E3909" s="1549"/>
      <c r="F3909" s="1665"/>
      <c r="G3909" s="1396"/>
    </row>
    <row r="3910" spans="1:7" x14ac:dyDescent="0.2">
      <c r="A3910" s="1384"/>
      <c r="B3910" s="147"/>
      <c r="C3910" s="1229"/>
      <c r="D3910" s="1971"/>
      <c r="E3910" s="1549"/>
      <c r="F3910" s="1665"/>
      <c r="G3910" s="1396"/>
    </row>
    <row r="3911" spans="1:7" x14ac:dyDescent="0.2">
      <c r="A3911" s="1384"/>
      <c r="B3911" s="147"/>
      <c r="C3911" s="1972"/>
      <c r="D3911" s="1869"/>
      <c r="E3911" s="1549"/>
      <c r="F3911" s="1665"/>
      <c r="G3911" s="1396"/>
    </row>
    <row r="3912" spans="1:7" x14ac:dyDescent="0.2">
      <c r="A3912" s="1384"/>
      <c r="B3912" s="147"/>
      <c r="C3912" s="1972"/>
      <c r="D3912" s="1869"/>
      <c r="E3912" s="1549"/>
      <c r="F3912" s="1663"/>
      <c r="G3912" s="1396"/>
    </row>
    <row r="3913" spans="1:7" x14ac:dyDescent="0.2">
      <c r="A3913" s="1384"/>
      <c r="B3913" s="147"/>
      <c r="C3913" s="1972"/>
      <c r="D3913" s="1869"/>
      <c r="E3913" s="1549"/>
      <c r="F3913" s="1663"/>
      <c r="G3913" s="1396"/>
    </row>
    <row r="3914" spans="1:7" x14ac:dyDescent="0.2">
      <c r="A3914" s="1384"/>
      <c r="B3914" s="1491"/>
      <c r="C3914" s="1972"/>
      <c r="D3914" s="1869"/>
      <c r="E3914" s="1547"/>
      <c r="F3914" s="1663"/>
      <c r="G3914" s="1396"/>
    </row>
    <row r="3915" spans="1:7" x14ac:dyDescent="0.2">
      <c r="A3915" s="1384"/>
      <c r="B3915" s="1491"/>
      <c r="C3915" s="1972"/>
      <c r="D3915" s="1869"/>
      <c r="E3915" s="1547"/>
      <c r="F3915" s="1663"/>
      <c r="G3915" s="1396"/>
    </row>
    <row r="3916" spans="1:7" x14ac:dyDescent="0.2">
      <c r="A3916" s="1384"/>
      <c r="B3916" s="1491"/>
      <c r="C3916" s="1972"/>
      <c r="D3916" s="1869"/>
      <c r="E3916" s="1547"/>
      <c r="F3916" s="1663"/>
      <c r="G3916" s="1396"/>
    </row>
    <row r="3917" spans="1:7" x14ac:dyDescent="0.2">
      <c r="A3917" s="1384"/>
      <c r="B3917" s="147"/>
      <c r="C3917" s="1972"/>
      <c r="D3917" s="1973"/>
      <c r="E3917" s="1547"/>
      <c r="F3917" s="1663"/>
      <c r="G3917" s="1396"/>
    </row>
    <row r="3918" spans="1:7" x14ac:dyDescent="0.2">
      <c r="A3918" s="1384"/>
      <c r="B3918" s="147"/>
      <c r="C3918" s="1972"/>
      <c r="D3918" s="1869"/>
      <c r="E3918" s="1547"/>
      <c r="F3918" s="1663"/>
      <c r="G3918" s="1396"/>
    </row>
    <row r="3919" spans="1:7" x14ac:dyDescent="0.2">
      <c r="A3919" s="1384"/>
      <c r="B3919" s="147"/>
      <c r="C3919" s="1972"/>
      <c r="D3919" s="1869"/>
      <c r="E3919" s="1547"/>
      <c r="F3919" s="1663"/>
      <c r="G3919" s="1396"/>
    </row>
    <row r="3920" spans="1:7" x14ac:dyDescent="0.2">
      <c r="A3920" s="1384"/>
      <c r="B3920" s="147"/>
      <c r="C3920" s="1974"/>
      <c r="D3920" s="1869"/>
      <c r="E3920" s="1547"/>
      <c r="F3920" s="1663"/>
      <c r="G3920" s="1396"/>
    </row>
    <row r="3921" spans="1:9" x14ac:dyDescent="0.2">
      <c r="A3921" s="1384"/>
      <c r="B3921" s="147"/>
      <c r="C3921" s="1873"/>
      <c r="D3921" s="1975"/>
      <c r="E3921" s="1547"/>
      <c r="F3921" s="1663"/>
      <c r="G3921" s="1396"/>
    </row>
    <row r="3922" spans="1:9" x14ac:dyDescent="0.2">
      <c r="A3922" s="1384"/>
      <c r="B3922" s="1491"/>
      <c r="C3922" s="1873"/>
      <c r="D3922" s="1976"/>
      <c r="E3922" s="1547"/>
      <c r="F3922" s="1663"/>
      <c r="G3922" s="1396"/>
    </row>
    <row r="3923" spans="1:9" x14ac:dyDescent="0.2">
      <c r="A3923" s="1384"/>
      <c r="B3923" s="1491"/>
      <c r="C3923" s="1827"/>
      <c r="D3923" s="1349"/>
      <c r="E3923" s="1492"/>
      <c r="F3923" s="1339"/>
      <c r="G3923" s="1493"/>
    </row>
    <row r="3924" spans="1:9" ht="13.5" thickBot="1" x14ac:dyDescent="0.25">
      <c r="A3924" s="1444"/>
      <c r="B3924" s="49"/>
      <c r="C3924" s="1445"/>
      <c r="D3924" s="1446"/>
      <c r="E3924" s="1242"/>
      <c r="F3924" s="52" t="s">
        <v>17</v>
      </c>
      <c r="G3924" s="110">
        <f>SUM(G3893:G3923)</f>
        <v>21065</v>
      </c>
    </row>
    <row r="3925" spans="1:9" s="614" customFormat="1" ht="13.5" thickTop="1" x14ac:dyDescent="0.2">
      <c r="A3925" s="14" t="s">
        <v>3449</v>
      </c>
      <c r="B3925" s="364"/>
      <c r="C3925" s="2151"/>
      <c r="D3925" s="603"/>
      <c r="E3925" s="364"/>
      <c r="F3925" s="604"/>
      <c r="G3925" s="605"/>
      <c r="H3925" s="547"/>
      <c r="I3925" s="2153"/>
    </row>
    <row r="3926" spans="1:9" s="614" customFormat="1" ht="15.75" thickBot="1" x14ac:dyDescent="0.4">
      <c r="A3926" s="2154"/>
      <c r="B3926" s="529"/>
      <c r="C3926" s="90" t="s">
        <v>3450</v>
      </c>
      <c r="D3926" s="528"/>
      <c r="E3926" s="528"/>
      <c r="F3926" s="528"/>
      <c r="G3926" s="452"/>
      <c r="H3926" s="547"/>
      <c r="I3926" s="2153"/>
    </row>
    <row r="3927" spans="1:9" ht="13.5" thickTop="1" x14ac:dyDescent="0.2">
      <c r="A3927" s="3672"/>
      <c r="B3927" s="3413"/>
      <c r="C3927" s="3673"/>
      <c r="D3927" s="998" t="s">
        <v>18</v>
      </c>
      <c r="E3927" s="3674" t="s">
        <v>19</v>
      </c>
      <c r="F3927" s="3413"/>
      <c r="G3927" s="3414"/>
    </row>
    <row r="3928" spans="1:9" x14ac:dyDescent="0.2">
      <c r="A3928" s="3555" t="s">
        <v>20</v>
      </c>
      <c r="B3928" s="3556"/>
      <c r="C3928" s="3557"/>
      <c r="D3928" s="999"/>
      <c r="E3928" s="3402"/>
      <c r="F3928" s="3403"/>
      <c r="G3928" s="3404"/>
    </row>
    <row r="3929" spans="1:9" x14ac:dyDescent="0.2">
      <c r="A3929" s="3555" t="s">
        <v>21</v>
      </c>
      <c r="B3929" s="3556"/>
      <c r="C3929" s="3557"/>
      <c r="D3929" s="1000" t="s">
        <v>85</v>
      </c>
      <c r="E3929" s="3561" t="s">
        <v>25</v>
      </c>
      <c r="F3929" s="3405"/>
      <c r="G3929" s="3406"/>
    </row>
    <row r="3930" spans="1:9" ht="13.5" thickBot="1" x14ac:dyDescent="0.25">
      <c r="A3930" s="2147" t="s">
        <v>22</v>
      </c>
      <c r="B3930" s="2148"/>
      <c r="C3930" s="2149"/>
      <c r="D3930" s="1001" t="s">
        <v>113</v>
      </c>
      <c r="E3930" s="3460" t="s">
        <v>23</v>
      </c>
      <c r="F3930" s="3409"/>
      <c r="G3930" s="3410"/>
    </row>
    <row r="3931" spans="1:9" ht="16.5" x14ac:dyDescent="0.25">
      <c r="A3931" s="3415" t="s">
        <v>0</v>
      </c>
      <c r="B3931" s="3416"/>
      <c r="C3931" s="3416"/>
      <c r="D3931" s="3416"/>
      <c r="E3931" s="3416"/>
      <c r="F3931" s="3416"/>
      <c r="G3931" s="3417"/>
    </row>
    <row r="3932" spans="1:9" x14ac:dyDescent="0.2">
      <c r="A3932" s="3418" t="s">
        <v>1</v>
      </c>
      <c r="B3932" s="3419"/>
      <c r="C3932" s="3419"/>
      <c r="D3932" s="3419"/>
      <c r="E3932" s="3419"/>
      <c r="F3932" s="3419"/>
      <c r="G3932" s="3420"/>
    </row>
    <row r="3933" spans="1:9" x14ac:dyDescent="0.2">
      <c r="A3933" s="3421" t="s">
        <v>2</v>
      </c>
      <c r="B3933" s="3422"/>
      <c r="C3933" s="3422"/>
      <c r="D3933" s="3422"/>
      <c r="E3933" s="3422"/>
      <c r="F3933" s="3422"/>
      <c r="G3933" s="3423"/>
    </row>
    <row r="3934" spans="1:9" x14ac:dyDescent="0.2">
      <c r="A3934" s="1090"/>
      <c r="B3934" s="3"/>
      <c r="C3934" s="2262"/>
      <c r="D3934" s="990"/>
      <c r="E3934" s="1240"/>
      <c r="F3934" s="6"/>
      <c r="G3934" s="7" t="s">
        <v>3</v>
      </c>
    </row>
    <row r="3935" spans="1:9" x14ac:dyDescent="0.2">
      <c r="A3935" s="1091" t="s">
        <v>4</v>
      </c>
      <c r="B3935" s="9"/>
      <c r="C3935" s="10" t="s">
        <v>77</v>
      </c>
      <c r="D3935" s="991"/>
      <c r="E3935" s="1734" t="s">
        <v>3686</v>
      </c>
      <c r="F3935" s="689"/>
      <c r="G3935" s="739" t="s">
        <v>3676</v>
      </c>
    </row>
    <row r="3936" spans="1:9" x14ac:dyDescent="0.2">
      <c r="A3936" s="1092" t="s">
        <v>6</v>
      </c>
      <c r="B3936" s="15"/>
      <c r="C3936" s="16"/>
      <c r="D3936" s="992"/>
      <c r="E3936" s="3424"/>
      <c r="F3936" s="3425"/>
      <c r="G3936" s="17"/>
    </row>
    <row r="3937" spans="1:7" x14ac:dyDescent="0.2">
      <c r="A3937" s="1093" t="s">
        <v>7</v>
      </c>
      <c r="B3937" s="19"/>
      <c r="C3937" s="19"/>
      <c r="D3937" s="993"/>
      <c r="E3937" s="1742" t="s">
        <v>8</v>
      </c>
      <c r="F3937" s="21"/>
      <c r="G3937" s="17" t="s">
        <v>9</v>
      </c>
    </row>
    <row r="3938" spans="1:7" x14ac:dyDescent="0.2">
      <c r="A3938" s="1090"/>
      <c r="B3938" s="3"/>
      <c r="C3938" s="2262"/>
      <c r="D3938" s="994"/>
      <c r="E3938" s="3426"/>
      <c r="F3938" s="3427"/>
      <c r="G3938" s="22"/>
    </row>
    <row r="3939" spans="1:7" ht="26.25" thickBot="1" x14ac:dyDescent="0.25">
      <c r="A3939" s="1094" t="s">
        <v>10</v>
      </c>
      <c r="B3939" s="24" t="s">
        <v>11</v>
      </c>
      <c r="C3939" s="25" t="s">
        <v>12</v>
      </c>
      <c r="D3939" s="26" t="s">
        <v>13</v>
      </c>
      <c r="E3939" s="27" t="s">
        <v>14</v>
      </c>
      <c r="F3939" s="28" t="s">
        <v>15</v>
      </c>
      <c r="G3939" s="29" t="s">
        <v>16</v>
      </c>
    </row>
    <row r="3940" spans="1:7" ht="13.5" thickTop="1" x14ac:dyDescent="0.2">
      <c r="A3940" s="1384">
        <v>1</v>
      </c>
      <c r="B3940" s="676"/>
      <c r="C3940" s="1963" t="s">
        <v>342</v>
      </c>
      <c r="D3940" s="1978" t="s">
        <v>3687</v>
      </c>
      <c r="E3940" s="1054">
        <v>8</v>
      </c>
      <c r="F3940" s="2267">
        <v>240</v>
      </c>
      <c r="G3940" s="1396">
        <f>F3940*E3940</f>
        <v>1920</v>
      </c>
    </row>
    <row r="3941" spans="1:7" x14ac:dyDescent="0.2">
      <c r="A3941" s="1384">
        <v>2</v>
      </c>
      <c r="B3941" s="147"/>
      <c r="C3941" s="1963" t="s">
        <v>342</v>
      </c>
      <c r="D3941" s="1978" t="s">
        <v>3688</v>
      </c>
      <c r="E3941" s="1547">
        <v>15</v>
      </c>
      <c r="F3941" s="1663">
        <v>240</v>
      </c>
      <c r="G3941" s="1396">
        <f>F3941*E3941</f>
        <v>3600</v>
      </c>
    </row>
    <row r="3942" spans="1:7" x14ac:dyDescent="0.2">
      <c r="A3942" s="1384"/>
      <c r="B3942" s="147"/>
      <c r="C3942" s="1963"/>
      <c r="D3942" s="1978"/>
      <c r="E3942" s="1547"/>
      <c r="F3942" s="1663"/>
      <c r="G3942" s="1396"/>
    </row>
    <row r="3943" spans="1:7" x14ac:dyDescent="0.2">
      <c r="A3943" s="1384"/>
      <c r="B3943" s="147"/>
      <c r="C3943" s="1229"/>
      <c r="D3943" s="1823"/>
      <c r="E3943" s="1547"/>
      <c r="F3943" s="1663"/>
      <c r="G3943" s="1396"/>
    </row>
    <row r="3944" spans="1:7" x14ac:dyDescent="0.2">
      <c r="A3944" s="1384"/>
      <c r="B3944" s="147"/>
      <c r="C3944" s="1229"/>
      <c r="D3944" s="1823"/>
      <c r="E3944" s="1547"/>
      <c r="F3944" s="1663"/>
      <c r="G3944" s="1396"/>
    </row>
    <row r="3945" spans="1:7" x14ac:dyDescent="0.2">
      <c r="A3945" s="1384"/>
      <c r="B3945" s="147"/>
      <c r="C3945" s="1229"/>
      <c r="D3945" s="1823"/>
      <c r="E3945" s="1547"/>
      <c r="F3945" s="1663"/>
      <c r="G3945" s="1396"/>
    </row>
    <row r="3946" spans="1:7" x14ac:dyDescent="0.2">
      <c r="A3946" s="1384"/>
      <c r="B3946" s="147"/>
      <c r="C3946" s="1229"/>
      <c r="D3946" s="1823"/>
      <c r="E3946" s="1547"/>
      <c r="F3946" s="1663"/>
      <c r="G3946" s="1396"/>
    </row>
    <row r="3947" spans="1:7" x14ac:dyDescent="0.2">
      <c r="A3947" s="1384"/>
      <c r="B3947" s="147"/>
      <c r="C3947" s="1229"/>
      <c r="D3947" s="1979"/>
      <c r="E3947" s="1547"/>
      <c r="F3947" s="1663"/>
      <c r="G3947" s="1396"/>
    </row>
    <row r="3948" spans="1:7" x14ac:dyDescent="0.2">
      <c r="A3948" s="1384"/>
      <c r="B3948" s="147"/>
      <c r="C3948" s="1229"/>
      <c r="D3948" s="1980"/>
      <c r="E3948" s="1547"/>
      <c r="F3948" s="1663"/>
      <c r="G3948" s="1396"/>
    </row>
    <row r="3949" spans="1:7" x14ac:dyDescent="0.2">
      <c r="A3949" s="1384"/>
      <c r="B3949" s="147"/>
      <c r="C3949" s="1229"/>
      <c r="D3949" s="1980"/>
      <c r="E3949" s="1547"/>
      <c r="F3949" s="1663"/>
      <c r="G3949" s="1396"/>
    </row>
    <row r="3950" spans="1:7" x14ac:dyDescent="0.2">
      <c r="A3950" s="1384"/>
      <c r="B3950" s="147"/>
      <c r="C3950" s="1229"/>
      <c r="D3950" s="1869"/>
      <c r="E3950" s="1548"/>
      <c r="F3950" s="1664"/>
      <c r="G3950" s="1396"/>
    </row>
    <row r="3951" spans="1:7" x14ac:dyDescent="0.2">
      <c r="A3951" s="1384"/>
      <c r="B3951" s="147"/>
      <c r="C3951" s="1229"/>
      <c r="D3951" s="1869"/>
      <c r="E3951" s="1548"/>
      <c r="F3951" s="1664"/>
      <c r="G3951" s="1396"/>
    </row>
    <row r="3952" spans="1:7" x14ac:dyDescent="0.2">
      <c r="A3952" s="1384"/>
      <c r="B3952" s="147"/>
      <c r="C3952" s="1229"/>
      <c r="D3952" s="1966"/>
      <c r="E3952" s="1548"/>
      <c r="F3952" s="1664"/>
      <c r="G3952" s="1396"/>
    </row>
    <row r="3953" spans="1:7" x14ac:dyDescent="0.2">
      <c r="A3953" s="1384"/>
      <c r="B3953" s="147"/>
      <c r="C3953" s="1229"/>
      <c r="D3953" s="1967"/>
      <c r="E3953" s="1548"/>
      <c r="F3953" s="1664"/>
      <c r="G3953" s="1396"/>
    </row>
    <row r="3954" spans="1:7" x14ac:dyDescent="0.2">
      <c r="A3954" s="1384"/>
      <c r="B3954" s="147"/>
      <c r="C3954" s="1873"/>
      <c r="D3954" s="1968"/>
      <c r="E3954" s="1549"/>
      <c r="F3954" s="1665"/>
      <c r="G3954" s="1396"/>
    </row>
    <row r="3955" spans="1:7" x14ac:dyDescent="0.2">
      <c r="A3955" s="1384"/>
      <c r="B3955" s="147"/>
      <c r="C3955" s="1229"/>
      <c r="D3955" s="1969"/>
      <c r="E3955" s="1549"/>
      <c r="F3955" s="1665"/>
      <c r="G3955" s="1396"/>
    </row>
    <row r="3956" spans="1:7" x14ac:dyDescent="0.2">
      <c r="A3956" s="1384"/>
      <c r="B3956" s="147"/>
      <c r="C3956" s="1229"/>
      <c r="D3956" s="1970"/>
      <c r="E3956" s="1549"/>
      <c r="F3956" s="1665"/>
      <c r="G3956" s="1396"/>
    </row>
    <row r="3957" spans="1:7" x14ac:dyDescent="0.2">
      <c r="A3957" s="1384"/>
      <c r="B3957" s="147"/>
      <c r="C3957" s="1229"/>
      <c r="D3957" s="1971"/>
      <c r="E3957" s="1549"/>
      <c r="F3957" s="1665"/>
      <c r="G3957" s="1396"/>
    </row>
    <row r="3958" spans="1:7" x14ac:dyDescent="0.2">
      <c r="A3958" s="1384"/>
      <c r="B3958" s="147"/>
      <c r="C3958" s="1972"/>
      <c r="D3958" s="1869"/>
      <c r="E3958" s="1549"/>
      <c r="F3958" s="1665"/>
      <c r="G3958" s="1396"/>
    </row>
    <row r="3959" spans="1:7" x14ac:dyDescent="0.2">
      <c r="A3959" s="1384"/>
      <c r="B3959" s="147"/>
      <c r="C3959" s="1972"/>
      <c r="D3959" s="1869"/>
      <c r="E3959" s="1549"/>
      <c r="F3959" s="1663"/>
      <c r="G3959" s="1396"/>
    </row>
    <row r="3960" spans="1:7" x14ac:dyDescent="0.2">
      <c r="A3960" s="1384"/>
      <c r="B3960" s="147"/>
      <c r="C3960" s="1972"/>
      <c r="D3960" s="1869"/>
      <c r="E3960" s="1549"/>
      <c r="F3960" s="1663"/>
      <c r="G3960" s="1396"/>
    </row>
    <row r="3961" spans="1:7" x14ac:dyDescent="0.2">
      <c r="A3961" s="1384"/>
      <c r="B3961" s="1491"/>
      <c r="C3961" s="1972"/>
      <c r="D3961" s="1869"/>
      <c r="E3961" s="1547"/>
      <c r="F3961" s="1663"/>
      <c r="G3961" s="1396"/>
    </row>
    <row r="3962" spans="1:7" x14ac:dyDescent="0.2">
      <c r="A3962" s="1384"/>
      <c r="B3962" s="1491"/>
      <c r="C3962" s="1972"/>
      <c r="D3962" s="1869"/>
      <c r="E3962" s="1547"/>
      <c r="F3962" s="1663"/>
      <c r="G3962" s="1396"/>
    </row>
    <row r="3963" spans="1:7" x14ac:dyDescent="0.2">
      <c r="A3963" s="1384"/>
      <c r="B3963" s="1491"/>
      <c r="C3963" s="1972"/>
      <c r="D3963" s="1869"/>
      <c r="E3963" s="1547"/>
      <c r="F3963" s="1663"/>
      <c r="G3963" s="1396"/>
    </row>
    <row r="3964" spans="1:7" x14ac:dyDescent="0.2">
      <c r="A3964" s="1384"/>
      <c r="B3964" s="147"/>
      <c r="C3964" s="1972"/>
      <c r="D3964" s="1973"/>
      <c r="E3964" s="1547"/>
      <c r="F3964" s="1663"/>
      <c r="G3964" s="1396"/>
    </row>
    <row r="3965" spans="1:7" x14ac:dyDescent="0.2">
      <c r="A3965" s="1384"/>
      <c r="B3965" s="147"/>
      <c r="C3965" s="1972"/>
      <c r="D3965" s="1869"/>
      <c r="E3965" s="1547"/>
      <c r="F3965" s="1663"/>
      <c r="G3965" s="1396"/>
    </row>
    <row r="3966" spans="1:7" x14ac:dyDescent="0.2">
      <c r="A3966" s="1384"/>
      <c r="B3966" s="147"/>
      <c r="C3966" s="1972"/>
      <c r="D3966" s="1869"/>
      <c r="E3966" s="1547"/>
      <c r="F3966" s="1663"/>
      <c r="G3966" s="1396"/>
    </row>
    <row r="3967" spans="1:7" x14ac:dyDescent="0.2">
      <c r="A3967" s="1384"/>
      <c r="B3967" s="147"/>
      <c r="C3967" s="1974"/>
      <c r="D3967" s="1869"/>
      <c r="E3967" s="1547"/>
      <c r="F3967" s="1663"/>
      <c r="G3967" s="1396"/>
    </row>
    <row r="3968" spans="1:7" x14ac:dyDescent="0.2">
      <c r="A3968" s="1384"/>
      <c r="B3968" s="147"/>
      <c r="C3968" s="1873"/>
      <c r="D3968" s="1975"/>
      <c r="E3968" s="1547"/>
      <c r="F3968" s="1663"/>
      <c r="G3968" s="1396"/>
    </row>
    <row r="3969" spans="1:7" x14ac:dyDescent="0.2">
      <c r="A3969" s="1384"/>
      <c r="B3969" s="1491"/>
      <c r="C3969" s="1873"/>
      <c r="D3969" s="1976"/>
      <c r="E3969" s="1547"/>
      <c r="F3969" s="1663"/>
      <c r="G3969" s="1396"/>
    </row>
    <row r="3970" spans="1:7" x14ac:dyDescent="0.2">
      <c r="A3970" s="1384"/>
      <c r="B3970" s="1491"/>
      <c r="C3970" s="1827"/>
      <c r="D3970" s="1349"/>
      <c r="E3970" s="1492"/>
      <c r="F3970" s="1339"/>
      <c r="G3970" s="1493"/>
    </row>
    <row r="3971" spans="1:7" ht="13.5" thickBot="1" x14ac:dyDescent="0.25">
      <c r="A3971" s="1444"/>
      <c r="B3971" s="49"/>
      <c r="C3971" s="1445"/>
      <c r="D3971" s="1446"/>
      <c r="E3971" s="1242"/>
      <c r="F3971" s="52" t="s">
        <v>17</v>
      </c>
      <c r="G3971" s="110">
        <f>SUM(G3940:G3970)</f>
        <v>5520</v>
      </c>
    </row>
    <row r="3972" spans="1:7" ht="13.5" thickTop="1" x14ac:dyDescent="0.2">
      <c r="A3972" s="14" t="s">
        <v>3677</v>
      </c>
      <c r="B3972" s="364"/>
      <c r="C3972" s="2266"/>
      <c r="D3972" s="603"/>
      <c r="E3972" s="364"/>
      <c r="F3972" s="604"/>
      <c r="G3972" s="605"/>
    </row>
    <row r="3973" spans="1:7" ht="15.75" thickBot="1" x14ac:dyDescent="0.4">
      <c r="A3973" s="2154"/>
      <c r="B3973" s="529"/>
      <c r="C3973" s="90"/>
      <c r="D3973" s="528"/>
      <c r="E3973" s="528"/>
      <c r="F3973" s="528"/>
      <c r="G3973" s="452"/>
    </row>
    <row r="3974" spans="1:7" ht="13.5" thickTop="1" x14ac:dyDescent="0.2">
      <c r="A3974" s="3672"/>
      <c r="B3974" s="3413"/>
      <c r="C3974" s="3673"/>
      <c r="D3974" s="998" t="s">
        <v>18</v>
      </c>
      <c r="E3974" s="3674" t="s">
        <v>19</v>
      </c>
      <c r="F3974" s="3413"/>
      <c r="G3974" s="3414"/>
    </row>
    <row r="3975" spans="1:7" x14ac:dyDescent="0.2">
      <c r="A3975" s="3555" t="s">
        <v>20</v>
      </c>
      <c r="B3975" s="3556"/>
      <c r="C3975" s="3557"/>
      <c r="D3975" s="999"/>
      <c r="E3975" s="3402"/>
      <c r="F3975" s="3403"/>
      <c r="G3975" s="3404"/>
    </row>
    <row r="3976" spans="1:7" x14ac:dyDescent="0.2">
      <c r="A3976" s="3555" t="s">
        <v>21</v>
      </c>
      <c r="B3976" s="3556"/>
      <c r="C3976" s="3557"/>
      <c r="D3976" s="1000" t="s">
        <v>85</v>
      </c>
      <c r="E3976" s="3561" t="s">
        <v>25</v>
      </c>
      <c r="F3976" s="3405"/>
      <c r="G3976" s="3406"/>
    </row>
    <row r="3977" spans="1:7" ht="13.5" thickBot="1" x14ac:dyDescent="0.25">
      <c r="A3977" s="2263" t="s">
        <v>22</v>
      </c>
      <c r="B3977" s="2264"/>
      <c r="C3977" s="2265"/>
      <c r="D3977" s="1001" t="s">
        <v>113</v>
      </c>
      <c r="E3977" s="3460" t="s">
        <v>23</v>
      </c>
      <c r="F3977" s="3409"/>
      <c r="G3977" s="3410"/>
    </row>
    <row r="3978" spans="1:7" ht="16.5" x14ac:dyDescent="0.25">
      <c r="A3978" s="3415" t="s">
        <v>0</v>
      </c>
      <c r="B3978" s="3416"/>
      <c r="C3978" s="3416"/>
      <c r="D3978" s="3416"/>
      <c r="E3978" s="3416"/>
      <c r="F3978" s="3416"/>
      <c r="G3978" s="3417"/>
    </row>
    <row r="3979" spans="1:7" x14ac:dyDescent="0.2">
      <c r="A3979" s="3418" t="s">
        <v>1</v>
      </c>
      <c r="B3979" s="3419"/>
      <c r="C3979" s="3419"/>
      <c r="D3979" s="3419"/>
      <c r="E3979" s="3419"/>
      <c r="F3979" s="3419"/>
      <c r="G3979" s="3420"/>
    </row>
    <row r="3980" spans="1:7" x14ac:dyDescent="0.2">
      <c r="A3980" s="3421" t="s">
        <v>2</v>
      </c>
      <c r="B3980" s="3422"/>
      <c r="C3980" s="3422"/>
      <c r="D3980" s="3422"/>
      <c r="E3980" s="3422"/>
      <c r="F3980" s="3422"/>
      <c r="G3980" s="3423"/>
    </row>
    <row r="3981" spans="1:7" x14ac:dyDescent="0.2">
      <c r="A3981" s="1090"/>
      <c r="B3981" s="3"/>
      <c r="C3981" s="2410"/>
      <c r="D3981" s="990"/>
      <c r="E3981" s="1240"/>
      <c r="F3981" s="6"/>
      <c r="G3981" s="7" t="s">
        <v>303</v>
      </c>
    </row>
    <row r="3982" spans="1:7" x14ac:dyDescent="0.2">
      <c r="A3982" s="1091" t="s">
        <v>4</v>
      </c>
      <c r="B3982" s="9"/>
      <c r="C3982" s="10" t="s">
        <v>77</v>
      </c>
      <c r="D3982" s="991"/>
      <c r="E3982" s="1734" t="s">
        <v>3822</v>
      </c>
      <c r="F3982" s="1793"/>
      <c r="G3982" s="1278" t="s">
        <v>3823</v>
      </c>
    </row>
    <row r="3983" spans="1:7" x14ac:dyDescent="0.2">
      <c r="A3983" s="1092" t="s">
        <v>6</v>
      </c>
      <c r="B3983" s="15"/>
      <c r="C3983" s="16"/>
      <c r="D3983" s="992"/>
      <c r="E3983" s="3424"/>
      <c r="F3983" s="3425"/>
      <c r="G3983" s="17"/>
    </row>
    <row r="3984" spans="1:7" x14ac:dyDescent="0.2">
      <c r="A3984" s="1093" t="s">
        <v>7</v>
      </c>
      <c r="B3984" s="19"/>
      <c r="C3984" s="19"/>
      <c r="D3984" s="993"/>
      <c r="E3984" s="1742" t="s">
        <v>8</v>
      </c>
      <c r="F3984" s="21"/>
      <c r="G3984" s="17" t="s">
        <v>9</v>
      </c>
    </row>
    <row r="3985" spans="1:11" x14ac:dyDescent="0.2">
      <c r="A3985" s="1090"/>
      <c r="B3985" s="3"/>
      <c r="C3985" s="2410"/>
      <c r="D3985" s="994"/>
      <c r="E3985" s="3426"/>
      <c r="F3985" s="3427"/>
      <c r="G3985" s="22"/>
    </row>
    <row r="3986" spans="1:11" ht="26.25" thickBot="1" x14ac:dyDescent="0.25">
      <c r="A3986" s="1094" t="s">
        <v>10</v>
      </c>
      <c r="B3986" s="24" t="s">
        <v>11</v>
      </c>
      <c r="C3986" s="25" t="s">
        <v>12</v>
      </c>
      <c r="D3986" s="26" t="s">
        <v>13</v>
      </c>
      <c r="E3986" s="27" t="s">
        <v>14</v>
      </c>
      <c r="F3986" s="28" t="s">
        <v>15</v>
      </c>
      <c r="G3986" s="29" t="s">
        <v>16</v>
      </c>
    </row>
    <row r="3987" spans="1:11" ht="13.5" thickTop="1" x14ac:dyDescent="0.2">
      <c r="A3987" s="1384">
        <v>1</v>
      </c>
      <c r="B3987" s="676"/>
      <c r="C3987" s="1963" t="s">
        <v>59</v>
      </c>
      <c r="D3987" s="1978" t="s">
        <v>3839</v>
      </c>
      <c r="E3987" s="1054">
        <v>2</v>
      </c>
      <c r="F3987" s="2267">
        <v>86</v>
      </c>
      <c r="G3987" s="1396">
        <f>F3987*E3987</f>
        <v>172</v>
      </c>
      <c r="H3987" s="2411"/>
      <c r="I3987" s="1178">
        <v>4</v>
      </c>
      <c r="J3987" s="2267">
        <v>86</v>
      </c>
      <c r="K3987" s="2411"/>
    </row>
    <row r="3988" spans="1:11" x14ac:dyDescent="0.2">
      <c r="A3988" s="1384">
        <v>2</v>
      </c>
      <c r="B3988" s="147"/>
      <c r="C3988" s="1963" t="s">
        <v>196</v>
      </c>
      <c r="D3988" s="1978" t="s">
        <v>3840</v>
      </c>
      <c r="E3988" s="1492">
        <v>11</v>
      </c>
      <c r="F3988" s="1663">
        <v>345</v>
      </c>
      <c r="G3988" s="1396">
        <f t="shared" ref="G3988:G4016" si="93">F3988*E3988</f>
        <v>3795</v>
      </c>
      <c r="H3988" s="2411"/>
      <c r="I3988" s="1536">
        <v>14</v>
      </c>
      <c r="J3988" s="1663">
        <v>345</v>
      </c>
      <c r="K3988" s="2411"/>
    </row>
    <row r="3989" spans="1:11" x14ac:dyDescent="0.2">
      <c r="A3989" s="1384">
        <v>3</v>
      </c>
      <c r="B3989" s="147"/>
      <c r="C3989" s="1963" t="s">
        <v>158</v>
      </c>
      <c r="D3989" s="1978" t="s">
        <v>3841</v>
      </c>
      <c r="E3989" s="1492">
        <v>40</v>
      </c>
      <c r="F3989" s="1663">
        <v>209</v>
      </c>
      <c r="G3989" s="1396">
        <f t="shared" si="93"/>
        <v>8360</v>
      </c>
      <c r="H3989" s="2411"/>
      <c r="I3989" s="1547">
        <v>40</v>
      </c>
      <c r="J3989" s="1663">
        <v>209</v>
      </c>
      <c r="K3989" s="2411"/>
    </row>
    <row r="3990" spans="1:11" x14ac:dyDescent="0.2">
      <c r="A3990" s="1384">
        <v>4</v>
      </c>
      <c r="B3990" s="147"/>
      <c r="C3990" s="1229" t="s">
        <v>276</v>
      </c>
      <c r="D3990" s="1823" t="s">
        <v>3842</v>
      </c>
      <c r="E3990" s="1492">
        <v>2</v>
      </c>
      <c r="F3990" s="1663">
        <v>130</v>
      </c>
      <c r="G3990" s="1396">
        <f t="shared" si="93"/>
        <v>260</v>
      </c>
      <c r="H3990" s="2411"/>
      <c r="I3990" s="1547">
        <v>2</v>
      </c>
      <c r="J3990" s="1663">
        <v>130</v>
      </c>
      <c r="K3990" s="2411"/>
    </row>
    <row r="3991" spans="1:11" x14ac:dyDescent="0.2">
      <c r="A3991" s="1384">
        <v>5</v>
      </c>
      <c r="B3991" s="147"/>
      <c r="C3991" s="1229" t="s">
        <v>59</v>
      </c>
      <c r="D3991" s="1823" t="s">
        <v>3843</v>
      </c>
      <c r="E3991" s="1492">
        <v>60</v>
      </c>
      <c r="F3991" s="1663">
        <v>97</v>
      </c>
      <c r="G3991" s="1396">
        <f t="shared" si="93"/>
        <v>5820</v>
      </c>
      <c r="H3991" s="2411"/>
      <c r="I3991" s="1547">
        <v>60</v>
      </c>
      <c r="J3991" s="1663">
        <v>97</v>
      </c>
      <c r="K3991" s="2411"/>
    </row>
    <row r="3992" spans="1:11" x14ac:dyDescent="0.2">
      <c r="A3992" s="1384">
        <v>6</v>
      </c>
      <c r="B3992" s="147"/>
      <c r="C3992" s="1229" t="s">
        <v>157</v>
      </c>
      <c r="D3992" s="1823" t="s">
        <v>3844</v>
      </c>
      <c r="E3992" s="1492">
        <v>86</v>
      </c>
      <c r="F3992" s="1663">
        <v>205</v>
      </c>
      <c r="G3992" s="1396">
        <f t="shared" si="93"/>
        <v>17630</v>
      </c>
      <c r="H3992" s="2411"/>
      <c r="I3992" s="1536">
        <v>100</v>
      </c>
      <c r="J3992" s="1663">
        <v>205</v>
      </c>
      <c r="K3992" s="2411"/>
    </row>
    <row r="3993" spans="1:11" x14ac:dyDescent="0.2">
      <c r="A3993" s="1384">
        <v>7</v>
      </c>
      <c r="B3993" s="147"/>
      <c r="C3993" s="1229" t="s">
        <v>157</v>
      </c>
      <c r="D3993" s="1823" t="s">
        <v>3845</v>
      </c>
      <c r="E3993" s="1492">
        <v>19</v>
      </c>
      <c r="F3993" s="1663">
        <v>365</v>
      </c>
      <c r="G3993" s="1396">
        <f t="shared" si="93"/>
        <v>6935</v>
      </c>
      <c r="H3993" s="2411"/>
      <c r="I3993" s="1536">
        <v>20</v>
      </c>
      <c r="J3993" s="1663">
        <v>365</v>
      </c>
      <c r="K3993" s="2411"/>
    </row>
    <row r="3994" spans="1:11" x14ac:dyDescent="0.2">
      <c r="A3994" s="1384">
        <v>8</v>
      </c>
      <c r="B3994" s="147"/>
      <c r="C3994" s="1229" t="s">
        <v>276</v>
      </c>
      <c r="D3994" s="1965" t="s">
        <v>3846</v>
      </c>
      <c r="E3994" s="1492">
        <v>12</v>
      </c>
      <c r="F3994" s="1663">
        <v>44</v>
      </c>
      <c r="G3994" s="1396">
        <f t="shared" si="93"/>
        <v>528</v>
      </c>
      <c r="H3994" s="2411"/>
      <c r="I3994" s="1547">
        <v>12</v>
      </c>
      <c r="J3994" s="1663">
        <v>44</v>
      </c>
      <c r="K3994" s="2411"/>
    </row>
    <row r="3995" spans="1:11" x14ac:dyDescent="0.2">
      <c r="A3995" s="1384">
        <v>9</v>
      </c>
      <c r="B3995" s="147"/>
      <c r="C3995" s="1229" t="s">
        <v>2329</v>
      </c>
      <c r="D3995" s="1892" t="s">
        <v>3847</v>
      </c>
      <c r="E3995" s="1492">
        <v>3</v>
      </c>
      <c r="F3995" s="1663">
        <v>140</v>
      </c>
      <c r="G3995" s="1396">
        <f t="shared" si="93"/>
        <v>420</v>
      </c>
      <c r="H3995" s="2411"/>
      <c r="I3995" s="1547">
        <v>3</v>
      </c>
      <c r="J3995" s="1663">
        <v>140</v>
      </c>
      <c r="K3995" s="2411"/>
    </row>
    <row r="3996" spans="1:11" x14ac:dyDescent="0.2">
      <c r="A3996" s="1384">
        <v>10</v>
      </c>
      <c r="B3996" s="147"/>
      <c r="C3996" s="1229" t="s">
        <v>196</v>
      </c>
      <c r="D3996" s="1869" t="s">
        <v>3848</v>
      </c>
      <c r="E3996" s="1357">
        <v>6</v>
      </c>
      <c r="F3996" s="1664">
        <v>274</v>
      </c>
      <c r="G3996" s="1396">
        <f t="shared" si="93"/>
        <v>1644</v>
      </c>
      <c r="H3996" s="2411"/>
      <c r="I3996" s="1548">
        <v>6</v>
      </c>
      <c r="J3996" s="1664">
        <v>274</v>
      </c>
      <c r="K3996" s="2411"/>
    </row>
    <row r="3997" spans="1:11" x14ac:dyDescent="0.2">
      <c r="A3997" s="1384">
        <v>11</v>
      </c>
      <c r="B3997" s="147"/>
      <c r="C3997" s="1229" t="s">
        <v>158</v>
      </c>
      <c r="D3997" s="1869" t="s">
        <v>3849</v>
      </c>
      <c r="E3997" s="1357">
        <v>5</v>
      </c>
      <c r="F3997" s="1664">
        <v>226</v>
      </c>
      <c r="G3997" s="1396">
        <f t="shared" si="93"/>
        <v>1130</v>
      </c>
      <c r="H3997" s="2411"/>
      <c r="I3997" s="1548">
        <v>5</v>
      </c>
      <c r="J3997" s="1664">
        <v>226</v>
      </c>
      <c r="K3997" s="2411"/>
    </row>
    <row r="3998" spans="1:11" x14ac:dyDescent="0.2">
      <c r="A3998" s="1384">
        <v>12</v>
      </c>
      <c r="B3998" s="147"/>
      <c r="C3998" s="1229" t="s">
        <v>59</v>
      </c>
      <c r="D3998" s="1966" t="s">
        <v>3850</v>
      </c>
      <c r="E3998" s="1357">
        <v>1</v>
      </c>
      <c r="F3998" s="1664">
        <v>140</v>
      </c>
      <c r="G3998" s="1396">
        <f t="shared" si="93"/>
        <v>140</v>
      </c>
      <c r="H3998" s="2411"/>
      <c r="I3998" s="1501">
        <v>3</v>
      </c>
      <c r="J3998" s="1664">
        <v>140</v>
      </c>
      <c r="K3998" s="2411"/>
    </row>
    <row r="3999" spans="1:11" x14ac:dyDescent="0.2">
      <c r="A3999" s="1384">
        <v>13</v>
      </c>
      <c r="B3999" s="147"/>
      <c r="C3999" s="1229" t="s">
        <v>59</v>
      </c>
      <c r="D3999" s="1967" t="s">
        <v>3851</v>
      </c>
      <c r="E3999" s="1357">
        <v>1</v>
      </c>
      <c r="F3999" s="1664">
        <v>175</v>
      </c>
      <c r="G3999" s="1396">
        <f t="shared" si="93"/>
        <v>175</v>
      </c>
      <c r="H3999" s="2411"/>
      <c r="I3999" s="1501">
        <v>3</v>
      </c>
      <c r="J3999" s="1664">
        <v>175</v>
      </c>
      <c r="K3999" s="2411"/>
    </row>
    <row r="4000" spans="1:11" x14ac:dyDescent="0.2">
      <c r="A4000" s="1384">
        <v>14</v>
      </c>
      <c r="B4000" s="147"/>
      <c r="C4000" s="1873" t="s">
        <v>59</v>
      </c>
      <c r="D4000" s="1970" t="s">
        <v>3852</v>
      </c>
      <c r="E4000" s="1358">
        <v>4</v>
      </c>
      <c r="F4000" s="1665">
        <v>254</v>
      </c>
      <c r="G4000" s="1396">
        <f t="shared" si="93"/>
        <v>1016</v>
      </c>
      <c r="H4000" s="2411"/>
      <c r="I4000" s="1549">
        <v>4</v>
      </c>
      <c r="J4000" s="1665">
        <v>254</v>
      </c>
      <c r="K4000" s="2411"/>
    </row>
    <row r="4001" spans="1:11" x14ac:dyDescent="0.2">
      <c r="A4001" s="1384">
        <v>15</v>
      </c>
      <c r="B4001" s="147"/>
      <c r="C4001" s="1229" t="s">
        <v>199</v>
      </c>
      <c r="D4001" s="2421" t="s">
        <v>3853</v>
      </c>
      <c r="E4001" s="1358">
        <v>4</v>
      </c>
      <c r="F4001" s="1665">
        <v>750</v>
      </c>
      <c r="G4001" s="1396">
        <f t="shared" si="93"/>
        <v>3000</v>
      </c>
      <c r="H4001" s="2411"/>
      <c r="I4001" s="1549">
        <v>4</v>
      </c>
      <c r="J4001" s="1665">
        <v>750</v>
      </c>
      <c r="K4001" s="2411"/>
    </row>
    <row r="4002" spans="1:11" x14ac:dyDescent="0.2">
      <c r="A4002" s="1384">
        <v>16</v>
      </c>
      <c r="B4002" s="147"/>
      <c r="C4002" s="1229" t="s">
        <v>158</v>
      </c>
      <c r="D4002" s="2420" t="s">
        <v>3854</v>
      </c>
      <c r="E4002" s="1358">
        <v>15</v>
      </c>
      <c r="F4002" s="1665">
        <v>147</v>
      </c>
      <c r="G4002" s="1396">
        <f t="shared" si="93"/>
        <v>2205</v>
      </c>
      <c r="H4002" s="2411"/>
      <c r="I4002" s="1549">
        <v>15</v>
      </c>
      <c r="J4002" s="1665">
        <v>147</v>
      </c>
      <c r="K4002" s="2411"/>
    </row>
    <row r="4003" spans="1:11" x14ac:dyDescent="0.2">
      <c r="A4003" s="1384">
        <v>17</v>
      </c>
      <c r="B4003" s="147"/>
      <c r="C4003" s="1972" t="s">
        <v>305</v>
      </c>
      <c r="D4003" s="1869" t="s">
        <v>3855</v>
      </c>
      <c r="E4003" s="1358">
        <v>6</v>
      </c>
      <c r="F4003" s="1665">
        <v>1368</v>
      </c>
      <c r="G4003" s="1396">
        <f t="shared" si="93"/>
        <v>8208</v>
      </c>
      <c r="H4003" s="2411"/>
      <c r="I4003" s="1502">
        <v>10</v>
      </c>
      <c r="J4003" s="1665">
        <v>1368</v>
      </c>
      <c r="K4003" s="2411"/>
    </row>
    <row r="4004" spans="1:11" x14ac:dyDescent="0.2">
      <c r="A4004" s="1384">
        <v>18</v>
      </c>
      <c r="B4004" s="147"/>
      <c r="C4004" s="1972" t="s">
        <v>157</v>
      </c>
      <c r="D4004" s="1869" t="s">
        <v>3856</v>
      </c>
      <c r="E4004" s="1358">
        <v>20</v>
      </c>
      <c r="F4004" s="1663">
        <v>850</v>
      </c>
      <c r="G4004" s="1396">
        <f t="shared" si="93"/>
        <v>17000</v>
      </c>
      <c r="H4004" s="2411"/>
      <c r="I4004" s="1502">
        <v>67</v>
      </c>
      <c r="J4004" s="1663">
        <v>850</v>
      </c>
      <c r="K4004" s="2411"/>
    </row>
    <row r="4005" spans="1:11" x14ac:dyDescent="0.2">
      <c r="A4005" s="1384">
        <v>19</v>
      </c>
      <c r="B4005" s="147"/>
      <c r="C4005" s="1972" t="s">
        <v>59</v>
      </c>
      <c r="D4005" s="1869" t="s">
        <v>3857</v>
      </c>
      <c r="E4005" s="1358">
        <v>100</v>
      </c>
      <c r="F4005" s="1663">
        <v>244</v>
      </c>
      <c r="G4005" s="1396">
        <f t="shared" si="93"/>
        <v>24400</v>
      </c>
      <c r="H4005" s="2411"/>
      <c r="I4005" s="1549">
        <v>100</v>
      </c>
      <c r="J4005" s="1663">
        <v>244</v>
      </c>
      <c r="K4005" s="2411"/>
    </row>
    <row r="4006" spans="1:11" x14ac:dyDescent="0.2">
      <c r="A4006" s="1384">
        <v>20</v>
      </c>
      <c r="B4006" s="1491"/>
      <c r="C4006" s="1972" t="s">
        <v>59</v>
      </c>
      <c r="D4006" s="1869" t="s">
        <v>3858</v>
      </c>
      <c r="E4006" s="1492">
        <v>8</v>
      </c>
      <c r="F4006" s="1663">
        <v>90</v>
      </c>
      <c r="G4006" s="1396">
        <f t="shared" si="93"/>
        <v>720</v>
      </c>
      <c r="H4006" s="2411"/>
      <c r="I4006" s="1536">
        <v>24</v>
      </c>
      <c r="J4006" s="1663">
        <v>90</v>
      </c>
      <c r="K4006" s="2411"/>
    </row>
    <row r="4007" spans="1:11" x14ac:dyDescent="0.2">
      <c r="A4007" s="1384">
        <v>21</v>
      </c>
      <c r="B4007" s="1491"/>
      <c r="C4007" s="1972" t="s">
        <v>157</v>
      </c>
      <c r="D4007" s="1869" t="s">
        <v>3859</v>
      </c>
      <c r="E4007" s="1492">
        <v>20</v>
      </c>
      <c r="F4007" s="1663">
        <v>300</v>
      </c>
      <c r="G4007" s="1396">
        <f t="shared" si="93"/>
        <v>6000</v>
      </c>
      <c r="H4007" s="2411"/>
      <c r="I4007" s="1547">
        <v>20</v>
      </c>
      <c r="J4007" s="1663">
        <v>300</v>
      </c>
      <c r="K4007" s="2411"/>
    </row>
    <row r="4008" spans="1:11" x14ac:dyDescent="0.2">
      <c r="A4008" s="1384">
        <v>22</v>
      </c>
      <c r="B4008" s="1491"/>
      <c r="C4008" s="1972" t="s">
        <v>158</v>
      </c>
      <c r="D4008" s="1869" t="s">
        <v>3860</v>
      </c>
      <c r="E4008" s="1492">
        <v>18</v>
      </c>
      <c r="F4008" s="1663">
        <v>405</v>
      </c>
      <c r="G4008" s="1396">
        <f t="shared" si="93"/>
        <v>7290</v>
      </c>
      <c r="H4008" s="2411"/>
      <c r="I4008" s="1536">
        <v>36</v>
      </c>
      <c r="J4008" s="1663">
        <v>405</v>
      </c>
      <c r="K4008" s="2411"/>
    </row>
    <row r="4009" spans="1:11" x14ac:dyDescent="0.2">
      <c r="A4009" s="1384">
        <v>23</v>
      </c>
      <c r="B4009" s="147"/>
      <c r="C4009" s="1972" t="s">
        <v>158</v>
      </c>
      <c r="D4009" s="1869" t="s">
        <v>3861</v>
      </c>
      <c r="E4009" s="1492">
        <v>15</v>
      </c>
      <c r="F4009" s="1663">
        <v>634</v>
      </c>
      <c r="G4009" s="1396">
        <f t="shared" si="93"/>
        <v>9510</v>
      </c>
      <c r="H4009" s="2411"/>
      <c r="I4009" s="1547">
        <v>15</v>
      </c>
      <c r="J4009" s="1663">
        <v>634</v>
      </c>
      <c r="K4009" s="2411"/>
    </row>
    <row r="4010" spans="1:11" x14ac:dyDescent="0.2">
      <c r="A4010" s="1384">
        <v>24</v>
      </c>
      <c r="B4010" s="147"/>
      <c r="C4010" s="1972" t="s">
        <v>24</v>
      </c>
      <c r="D4010" s="1869" t="s">
        <v>3862</v>
      </c>
      <c r="E4010" s="1492">
        <v>1</v>
      </c>
      <c r="F4010" s="1663">
        <v>175</v>
      </c>
      <c r="G4010" s="1396">
        <f t="shared" si="93"/>
        <v>175</v>
      </c>
      <c r="H4010" s="2411"/>
      <c r="I4010" s="1536">
        <v>2</v>
      </c>
      <c r="J4010" s="1663">
        <v>175</v>
      </c>
      <c r="K4010" s="2411"/>
    </row>
    <row r="4011" spans="1:11" x14ac:dyDescent="0.2">
      <c r="A4011" s="1384">
        <v>25</v>
      </c>
      <c r="B4011" s="147"/>
      <c r="C4011" s="1972" t="s">
        <v>59</v>
      </c>
      <c r="D4011" s="1869" t="s">
        <v>3863</v>
      </c>
      <c r="E4011" s="1492">
        <v>26</v>
      </c>
      <c r="F4011" s="1663">
        <v>350</v>
      </c>
      <c r="G4011" s="1396">
        <f t="shared" si="93"/>
        <v>9100</v>
      </c>
      <c r="H4011" s="2411"/>
      <c r="I4011" s="1536">
        <v>30</v>
      </c>
      <c r="J4011" s="1663">
        <v>350</v>
      </c>
      <c r="K4011" s="2411"/>
    </row>
    <row r="4012" spans="1:11" x14ac:dyDescent="0.2">
      <c r="A4012" s="1384">
        <v>26</v>
      </c>
      <c r="B4012" s="147"/>
      <c r="C4012" s="1974" t="s">
        <v>59</v>
      </c>
      <c r="D4012" s="1869" t="s">
        <v>3864</v>
      </c>
      <c r="E4012" s="1492">
        <v>12</v>
      </c>
      <c r="F4012" s="1663">
        <v>332</v>
      </c>
      <c r="G4012" s="1396">
        <f t="shared" si="93"/>
        <v>3984</v>
      </c>
      <c r="H4012" s="2411"/>
      <c r="I4012" s="1547">
        <v>12</v>
      </c>
      <c r="J4012" s="1663">
        <v>332</v>
      </c>
      <c r="K4012" s="2411"/>
    </row>
    <row r="4013" spans="1:11" x14ac:dyDescent="0.2">
      <c r="A4013" s="1384">
        <v>27</v>
      </c>
      <c r="B4013" s="147"/>
      <c r="C4013" s="1873" t="s">
        <v>59</v>
      </c>
      <c r="D4013" s="1976" t="s">
        <v>3865</v>
      </c>
      <c r="E4013" s="1492">
        <v>60</v>
      </c>
      <c r="F4013" s="1663">
        <v>13</v>
      </c>
      <c r="G4013" s="1396">
        <f t="shared" si="93"/>
        <v>780</v>
      </c>
      <c r="H4013" s="2411"/>
      <c r="I4013" s="1547">
        <v>60</v>
      </c>
      <c r="J4013" s="1663">
        <v>13</v>
      </c>
      <c r="K4013" s="2411"/>
    </row>
    <row r="4014" spans="1:11" x14ac:dyDescent="0.2">
      <c r="A4014" s="1384">
        <v>28</v>
      </c>
      <c r="B4014" s="1491"/>
      <c r="C4014" s="2423" t="s">
        <v>276</v>
      </c>
      <c r="D4014" s="2418" t="s">
        <v>3866</v>
      </c>
      <c r="E4014" s="1492">
        <v>37</v>
      </c>
      <c r="F4014" s="1663">
        <v>175</v>
      </c>
      <c r="G4014" s="1396">
        <f t="shared" si="93"/>
        <v>6475</v>
      </c>
      <c r="H4014" s="2411"/>
      <c r="I4014" s="1536">
        <v>60</v>
      </c>
      <c r="J4014" s="1663">
        <v>175</v>
      </c>
      <c r="K4014" s="2411"/>
    </row>
    <row r="4015" spans="1:11" x14ac:dyDescent="0.2">
      <c r="A4015" s="1384">
        <v>29</v>
      </c>
      <c r="B4015" s="1491"/>
      <c r="C4015" s="2423" t="s">
        <v>276</v>
      </c>
      <c r="D4015" s="44" t="s">
        <v>3867</v>
      </c>
      <c r="E4015" s="1492">
        <v>12</v>
      </c>
      <c r="F4015" s="1663">
        <v>87</v>
      </c>
      <c r="G4015" s="1396">
        <f t="shared" si="93"/>
        <v>1044</v>
      </c>
      <c r="H4015" s="2411"/>
      <c r="I4015" s="1547">
        <v>12</v>
      </c>
      <c r="J4015" s="1663">
        <v>87</v>
      </c>
      <c r="K4015" s="2411"/>
    </row>
    <row r="4016" spans="1:11" x14ac:dyDescent="0.2">
      <c r="A4016" s="1384">
        <v>30</v>
      </c>
      <c r="B4016" s="1491"/>
      <c r="C4016" s="2423" t="s">
        <v>276</v>
      </c>
      <c r="D4016" s="2422" t="s">
        <v>3868</v>
      </c>
      <c r="E4016" s="1492">
        <v>30</v>
      </c>
      <c r="F4016" s="1663">
        <v>75</v>
      </c>
      <c r="G4016" s="1396">
        <f t="shared" si="93"/>
        <v>2250</v>
      </c>
      <c r="H4016" s="2411"/>
      <c r="I4016" s="1547">
        <v>30</v>
      </c>
      <c r="J4016" s="1663">
        <v>75</v>
      </c>
      <c r="K4016" s="2411"/>
    </row>
    <row r="4017" spans="1:11" x14ac:dyDescent="0.2">
      <c r="A4017" s="1384"/>
      <c r="B4017" s="1491"/>
      <c r="C4017" s="1827"/>
      <c r="D4017" s="1825"/>
      <c r="E4017" s="1492"/>
      <c r="F4017" s="1339"/>
      <c r="G4017" s="1396"/>
      <c r="H4017" s="2411"/>
      <c r="K4017" s="2411"/>
    </row>
    <row r="4018" spans="1:11" ht="13.5" thickBot="1" x14ac:dyDescent="0.25">
      <c r="A4018" s="1444"/>
      <c r="B4018" s="49"/>
      <c r="C4018" s="1445"/>
      <c r="D4018" s="1446"/>
      <c r="E4018" s="1242"/>
      <c r="F4018" s="52" t="s">
        <v>192</v>
      </c>
      <c r="G4018" s="277">
        <f>SUM(G3987:G4017)</f>
        <v>150166</v>
      </c>
      <c r="H4018" s="2411"/>
      <c r="K4018" s="2411"/>
    </row>
    <row r="4019" spans="1:11" ht="13.5" thickTop="1" x14ac:dyDescent="0.2">
      <c r="A4019" s="14" t="s">
        <v>3818</v>
      </c>
      <c r="B4019" s="364"/>
      <c r="C4019" s="2416"/>
      <c r="D4019" s="603"/>
      <c r="E4019" s="364"/>
      <c r="F4019" s="604"/>
      <c r="G4019" s="605"/>
      <c r="H4019" s="2411"/>
      <c r="K4019" s="2411"/>
    </row>
    <row r="4020" spans="1:11" ht="15.75" thickBot="1" x14ac:dyDescent="0.4">
      <c r="A4020" s="2154"/>
      <c r="B4020" s="529"/>
      <c r="C4020" s="90"/>
      <c r="D4020" s="528"/>
      <c r="E4020" s="528"/>
      <c r="F4020" s="528"/>
      <c r="G4020" s="452"/>
      <c r="H4020" s="2411"/>
      <c r="K4020" s="2411"/>
    </row>
    <row r="4021" spans="1:11" ht="13.5" thickTop="1" x14ac:dyDescent="0.2">
      <c r="A4021" s="3672"/>
      <c r="B4021" s="3413"/>
      <c r="C4021" s="3673"/>
      <c r="D4021" s="998" t="s">
        <v>18</v>
      </c>
      <c r="E4021" s="3674" t="s">
        <v>19</v>
      </c>
      <c r="F4021" s="3413"/>
      <c r="G4021" s="3414"/>
      <c r="H4021" s="2411"/>
      <c r="K4021" s="2411"/>
    </row>
    <row r="4022" spans="1:11" x14ac:dyDescent="0.2">
      <c r="A4022" s="3555" t="s">
        <v>20</v>
      </c>
      <c r="B4022" s="3556"/>
      <c r="C4022" s="3557"/>
      <c r="D4022" s="999"/>
      <c r="E4022" s="3402"/>
      <c r="F4022" s="3403"/>
      <c r="G4022" s="3404"/>
      <c r="H4022" s="2411"/>
      <c r="K4022" s="2411"/>
    </row>
    <row r="4023" spans="1:11" x14ac:dyDescent="0.2">
      <c r="A4023" s="3555" t="s">
        <v>21</v>
      </c>
      <c r="B4023" s="3556"/>
      <c r="C4023" s="3557"/>
      <c r="D4023" s="1000" t="s">
        <v>85</v>
      </c>
      <c r="E4023" s="3561" t="s">
        <v>25</v>
      </c>
      <c r="F4023" s="3405"/>
      <c r="G4023" s="3406"/>
      <c r="H4023" s="2411"/>
      <c r="K4023" s="2411"/>
    </row>
    <row r="4024" spans="1:11" ht="13.5" thickBot="1" x14ac:dyDescent="0.25">
      <c r="A4024" s="2413" t="s">
        <v>22</v>
      </c>
      <c r="B4024" s="2414"/>
      <c r="C4024" s="2415"/>
      <c r="D4024" s="1001" t="s">
        <v>113</v>
      </c>
      <c r="E4024" s="3460" t="s">
        <v>23</v>
      </c>
      <c r="F4024" s="3409"/>
      <c r="G4024" s="3410"/>
      <c r="H4024" s="2411"/>
      <c r="K4024" s="2411"/>
    </row>
    <row r="4025" spans="1:11" ht="16.5" x14ac:dyDescent="0.25">
      <c r="A4025" s="3415" t="s">
        <v>0</v>
      </c>
      <c r="B4025" s="3416"/>
      <c r="C4025" s="3416"/>
      <c r="D4025" s="3416"/>
      <c r="E4025" s="3416"/>
      <c r="F4025" s="3416"/>
      <c r="G4025" s="3417"/>
      <c r="H4025" s="2411"/>
      <c r="K4025" s="2411"/>
    </row>
    <row r="4026" spans="1:11" x14ac:dyDescent="0.2">
      <c r="A4026" s="3418" t="s">
        <v>1</v>
      </c>
      <c r="B4026" s="3419"/>
      <c r="C4026" s="3419"/>
      <c r="D4026" s="3419"/>
      <c r="E4026" s="3419"/>
      <c r="F4026" s="3419"/>
      <c r="G4026" s="3420"/>
      <c r="H4026" s="2411"/>
      <c r="K4026" s="2411"/>
    </row>
    <row r="4027" spans="1:11" x14ac:dyDescent="0.2">
      <c r="A4027" s="3421" t="s">
        <v>2</v>
      </c>
      <c r="B4027" s="3422"/>
      <c r="C4027" s="3422"/>
      <c r="D4027" s="3422"/>
      <c r="E4027" s="3422"/>
      <c r="F4027" s="3422"/>
      <c r="G4027" s="3423"/>
      <c r="H4027" s="2411"/>
      <c r="K4027" s="2411"/>
    </row>
    <row r="4028" spans="1:11" x14ac:dyDescent="0.2">
      <c r="A4028" s="1090"/>
      <c r="B4028" s="3"/>
      <c r="C4028" s="2410"/>
      <c r="D4028" s="990"/>
      <c r="E4028" s="1240"/>
      <c r="F4028" s="6"/>
      <c r="G4028" s="7" t="s">
        <v>302</v>
      </c>
      <c r="H4028" s="2411"/>
      <c r="K4028" s="2411"/>
    </row>
    <row r="4029" spans="1:11" x14ac:dyDescent="0.2">
      <c r="A4029" s="1091" t="s">
        <v>4</v>
      </c>
      <c r="B4029" s="9"/>
      <c r="C4029" s="10" t="s">
        <v>77</v>
      </c>
      <c r="D4029" s="991"/>
      <c r="E4029" s="1734" t="s">
        <v>3822</v>
      </c>
      <c r="F4029" s="1793"/>
      <c r="G4029" s="1278" t="s">
        <v>3823</v>
      </c>
      <c r="H4029" s="2411"/>
      <c r="K4029" s="2411"/>
    </row>
    <row r="4030" spans="1:11" x14ac:dyDescent="0.2">
      <c r="A4030" s="1092" t="s">
        <v>6</v>
      </c>
      <c r="B4030" s="15"/>
      <c r="C4030" s="16"/>
      <c r="D4030" s="992"/>
      <c r="E4030" s="3424"/>
      <c r="F4030" s="3425"/>
      <c r="G4030" s="17"/>
      <c r="H4030" s="2411"/>
      <c r="K4030" s="2411"/>
    </row>
    <row r="4031" spans="1:11" x14ac:dyDescent="0.2">
      <c r="A4031" s="1093" t="s">
        <v>7</v>
      </c>
      <c r="B4031" s="19"/>
      <c r="C4031" s="19"/>
      <c r="D4031" s="993"/>
      <c r="E4031" s="1742" t="s">
        <v>8</v>
      </c>
      <c r="F4031" s="21"/>
      <c r="G4031" s="17" t="s">
        <v>9</v>
      </c>
      <c r="H4031" s="2411"/>
      <c r="K4031" s="2411"/>
    </row>
    <row r="4032" spans="1:11" x14ac:dyDescent="0.2">
      <c r="A4032" s="1090"/>
      <c r="B4032" s="3"/>
      <c r="C4032" s="2410"/>
      <c r="D4032" s="994"/>
      <c r="E4032" s="3426"/>
      <c r="F4032" s="3427"/>
      <c r="G4032" s="22"/>
      <c r="H4032" s="2411"/>
      <c r="K4032" s="2411"/>
    </row>
    <row r="4033" spans="1:11" ht="26.25" thickBot="1" x14ac:dyDescent="0.25">
      <c r="A4033" s="1094" t="s">
        <v>10</v>
      </c>
      <c r="B4033" s="24" t="s">
        <v>11</v>
      </c>
      <c r="C4033" s="25" t="s">
        <v>12</v>
      </c>
      <c r="D4033" s="26" t="s">
        <v>13</v>
      </c>
      <c r="E4033" s="27" t="s">
        <v>14</v>
      </c>
      <c r="F4033" s="28" t="s">
        <v>15</v>
      </c>
      <c r="G4033" s="29" t="s">
        <v>16</v>
      </c>
      <c r="H4033" s="2411"/>
      <c r="K4033" s="2411"/>
    </row>
    <row r="4034" spans="1:11" ht="13.5" thickTop="1" x14ac:dyDescent="0.2">
      <c r="A4034" s="1384"/>
      <c r="B4034" s="676"/>
      <c r="C4034" s="1963"/>
      <c r="D4034" s="1289" t="s">
        <v>193</v>
      </c>
      <c r="E4034" s="1054"/>
      <c r="F4034" s="2267"/>
      <c r="G4034" s="1489">
        <f>G4018</f>
        <v>150166</v>
      </c>
      <c r="H4034" s="2411"/>
      <c r="K4034" s="2411"/>
    </row>
    <row r="4035" spans="1:11" x14ac:dyDescent="0.2">
      <c r="A4035" s="1384">
        <v>31</v>
      </c>
      <c r="B4035" s="147"/>
      <c r="C4035" s="39" t="s">
        <v>276</v>
      </c>
      <c r="D4035" s="44" t="s">
        <v>3869</v>
      </c>
      <c r="E4035" s="404">
        <v>30</v>
      </c>
      <c r="F4035" s="1663">
        <v>45</v>
      </c>
      <c r="G4035" s="1396">
        <f>F4035*E4035</f>
        <v>1350</v>
      </c>
      <c r="H4035" s="2411"/>
      <c r="I4035" s="39">
        <v>30</v>
      </c>
      <c r="J4035" s="1663">
        <v>45</v>
      </c>
      <c r="K4035" s="2411"/>
    </row>
    <row r="4036" spans="1:11" x14ac:dyDescent="0.2">
      <c r="A4036" s="1384">
        <v>32</v>
      </c>
      <c r="B4036" s="147"/>
      <c r="C4036" s="39" t="s">
        <v>276</v>
      </c>
      <c r="D4036" s="44" t="s">
        <v>3870</v>
      </c>
      <c r="E4036" s="404">
        <v>30</v>
      </c>
      <c r="F4036" s="1663">
        <v>45</v>
      </c>
      <c r="G4036" s="1396">
        <f t="shared" ref="G4036:G4062" si="94">F4036*E4036</f>
        <v>1350</v>
      </c>
      <c r="H4036" s="2411"/>
      <c r="I4036" s="39">
        <v>30</v>
      </c>
      <c r="J4036" s="1663">
        <v>45</v>
      </c>
      <c r="K4036" s="2411"/>
    </row>
    <row r="4037" spans="1:11" x14ac:dyDescent="0.2">
      <c r="A4037" s="1384">
        <v>33</v>
      </c>
      <c r="B4037" s="147"/>
      <c r="C4037" s="39" t="s">
        <v>276</v>
      </c>
      <c r="D4037" s="1062" t="s">
        <v>3871</v>
      </c>
      <c r="E4037" s="404">
        <v>100</v>
      </c>
      <c r="F4037" s="1663">
        <v>130</v>
      </c>
      <c r="G4037" s="1396">
        <f t="shared" si="94"/>
        <v>13000</v>
      </c>
      <c r="H4037" s="2411"/>
      <c r="I4037" s="39">
        <v>100</v>
      </c>
      <c r="J4037" s="1663">
        <v>130</v>
      </c>
      <c r="K4037" s="2411"/>
    </row>
    <row r="4038" spans="1:11" x14ac:dyDescent="0.2">
      <c r="A4038" s="1384">
        <v>34</v>
      </c>
      <c r="B4038" s="147"/>
      <c r="C4038" s="39" t="s">
        <v>59</v>
      </c>
      <c r="D4038" s="44" t="s">
        <v>3872</v>
      </c>
      <c r="E4038" s="404">
        <v>3</v>
      </c>
      <c r="F4038" s="1663">
        <v>421</v>
      </c>
      <c r="G4038" s="1396">
        <f t="shared" si="94"/>
        <v>1263</v>
      </c>
      <c r="H4038" s="2411"/>
      <c r="I4038" s="39">
        <v>3</v>
      </c>
      <c r="J4038" s="1663">
        <v>421</v>
      </c>
      <c r="K4038" s="2411"/>
    </row>
    <row r="4039" spans="1:11" x14ac:dyDescent="0.2">
      <c r="A4039" s="1384">
        <v>35</v>
      </c>
      <c r="B4039" s="147"/>
      <c r="C4039" s="39" t="s">
        <v>59</v>
      </c>
      <c r="D4039" s="44" t="s">
        <v>3873</v>
      </c>
      <c r="E4039" s="404">
        <v>12</v>
      </c>
      <c r="F4039" s="1663">
        <v>132</v>
      </c>
      <c r="G4039" s="1396">
        <f t="shared" si="94"/>
        <v>1584</v>
      </c>
      <c r="H4039" s="2411"/>
      <c r="I4039" s="39">
        <v>12</v>
      </c>
      <c r="J4039" s="1663">
        <v>132</v>
      </c>
      <c r="K4039" s="2411"/>
    </row>
    <row r="4040" spans="1:11" x14ac:dyDescent="0.2">
      <c r="A4040" s="1384">
        <v>36</v>
      </c>
      <c r="B4040" s="147"/>
      <c r="C4040" s="39" t="s">
        <v>59</v>
      </c>
      <c r="D4040" s="44" t="s">
        <v>3874</v>
      </c>
      <c r="E4040" s="404">
        <v>7</v>
      </c>
      <c r="F4040" s="1663">
        <v>39</v>
      </c>
      <c r="G4040" s="1396">
        <f t="shared" si="94"/>
        <v>273</v>
      </c>
      <c r="H4040" s="2411"/>
      <c r="I4040" s="39">
        <v>7</v>
      </c>
      <c r="J4040" s="1663">
        <v>39</v>
      </c>
      <c r="K4040" s="2411"/>
    </row>
    <row r="4041" spans="1:11" x14ac:dyDescent="0.2">
      <c r="A4041" s="1384">
        <v>37</v>
      </c>
      <c r="B4041" s="147"/>
      <c r="C4041" s="39" t="s">
        <v>59</v>
      </c>
      <c r="D4041" s="44" t="s">
        <v>3875</v>
      </c>
      <c r="E4041" s="404">
        <v>2</v>
      </c>
      <c r="F4041" s="1663">
        <v>1000</v>
      </c>
      <c r="G4041" s="1396">
        <f t="shared" si="94"/>
        <v>2000</v>
      </c>
      <c r="H4041" s="2411"/>
      <c r="I4041" s="1170">
        <v>3</v>
      </c>
      <c r="J4041" s="1663">
        <v>1000</v>
      </c>
      <c r="K4041" s="2411"/>
    </row>
    <row r="4042" spans="1:11" x14ac:dyDescent="0.2">
      <c r="A4042" s="1384">
        <v>38</v>
      </c>
      <c r="B4042" s="147"/>
      <c r="C4042" s="39" t="s">
        <v>59</v>
      </c>
      <c r="D4042" s="44" t="s">
        <v>3876</v>
      </c>
      <c r="E4042" s="404">
        <v>4</v>
      </c>
      <c r="F4042" s="1663">
        <v>670</v>
      </c>
      <c r="G4042" s="1396">
        <f t="shared" si="94"/>
        <v>2680</v>
      </c>
      <c r="H4042" s="2411"/>
      <c r="I4042" s="39">
        <v>4</v>
      </c>
      <c r="J4042" s="1663">
        <v>670</v>
      </c>
      <c r="K4042" s="2411"/>
    </row>
    <row r="4043" spans="1:11" x14ac:dyDescent="0.2">
      <c r="A4043" s="1384">
        <v>39</v>
      </c>
      <c r="B4043" s="147"/>
      <c r="C4043" s="39" t="s">
        <v>158</v>
      </c>
      <c r="D4043" s="44" t="s">
        <v>3877</v>
      </c>
      <c r="E4043" s="404">
        <v>60</v>
      </c>
      <c r="F4043" s="1664">
        <v>132</v>
      </c>
      <c r="G4043" s="1396">
        <f t="shared" si="94"/>
        <v>7920</v>
      </c>
      <c r="H4043" s="2411"/>
      <c r="I4043" s="39">
        <v>60</v>
      </c>
      <c r="J4043" s="1664">
        <v>132</v>
      </c>
      <c r="K4043" s="2411"/>
    </row>
    <row r="4044" spans="1:11" x14ac:dyDescent="0.2">
      <c r="A4044" s="1384">
        <v>40</v>
      </c>
      <c r="B4044" s="147"/>
      <c r="C4044" s="39" t="s">
        <v>59</v>
      </c>
      <c r="D4044" s="44" t="s">
        <v>3878</v>
      </c>
      <c r="E4044" s="404">
        <v>4</v>
      </c>
      <c r="F4044" s="1664">
        <v>271</v>
      </c>
      <c r="G4044" s="1396">
        <f t="shared" si="94"/>
        <v>1084</v>
      </c>
      <c r="H4044" s="2411"/>
      <c r="I4044" s="1170">
        <v>6</v>
      </c>
      <c r="J4044" s="1664">
        <v>271</v>
      </c>
      <c r="K4044" s="2411"/>
    </row>
    <row r="4045" spans="1:11" x14ac:dyDescent="0.2">
      <c r="A4045" s="1384">
        <v>41</v>
      </c>
      <c r="B4045" s="147"/>
      <c r="C4045" s="39" t="s">
        <v>276</v>
      </c>
      <c r="D4045" s="44" t="s">
        <v>3879</v>
      </c>
      <c r="E4045" s="404">
        <v>2</v>
      </c>
      <c r="F4045" s="1664">
        <v>630</v>
      </c>
      <c r="G4045" s="1396">
        <f t="shared" si="94"/>
        <v>1260</v>
      </c>
      <c r="H4045" s="2411"/>
      <c r="I4045" s="39">
        <v>2</v>
      </c>
      <c r="J4045" s="1664">
        <v>630</v>
      </c>
      <c r="K4045" s="2411"/>
    </row>
    <row r="4046" spans="1:11" x14ac:dyDescent="0.2">
      <c r="A4046" s="1384">
        <v>42</v>
      </c>
      <c r="B4046" s="147"/>
      <c r="C4046" s="39" t="s">
        <v>3810</v>
      </c>
      <c r="D4046" s="44" t="s">
        <v>3210</v>
      </c>
      <c r="E4046" s="404">
        <v>4</v>
      </c>
      <c r="F4046" s="1665">
        <v>461</v>
      </c>
      <c r="G4046" s="1396">
        <f t="shared" si="94"/>
        <v>1844</v>
      </c>
      <c r="H4046" s="2411"/>
      <c r="I4046" s="1170">
        <v>6</v>
      </c>
      <c r="J4046" s="1665">
        <v>461</v>
      </c>
      <c r="K4046" s="2411"/>
    </row>
    <row r="4047" spans="1:11" x14ac:dyDescent="0.2">
      <c r="A4047" s="1384">
        <v>43</v>
      </c>
      <c r="B4047" s="147"/>
      <c r="C4047" s="39" t="s">
        <v>59</v>
      </c>
      <c r="D4047" s="44" t="s">
        <v>3880</v>
      </c>
      <c r="E4047" s="404">
        <v>6</v>
      </c>
      <c r="F4047" s="1665">
        <v>193</v>
      </c>
      <c r="G4047" s="1396">
        <f t="shared" si="94"/>
        <v>1158</v>
      </c>
      <c r="H4047" s="2411"/>
      <c r="I4047" s="39">
        <v>6</v>
      </c>
      <c r="J4047" s="1665">
        <v>193</v>
      </c>
      <c r="K4047" s="2411"/>
    </row>
    <row r="4048" spans="1:11" x14ac:dyDescent="0.2">
      <c r="A4048" s="1384">
        <v>44</v>
      </c>
      <c r="B4048" s="147"/>
      <c r="C4048" s="39" t="s">
        <v>158</v>
      </c>
      <c r="D4048" s="44" t="s">
        <v>3881</v>
      </c>
      <c r="E4048" s="404">
        <v>55</v>
      </c>
      <c r="F4048" s="1665">
        <v>250</v>
      </c>
      <c r="G4048" s="1396">
        <f t="shared" si="94"/>
        <v>13750</v>
      </c>
      <c r="H4048" s="2411"/>
      <c r="I4048" s="39">
        <v>55</v>
      </c>
      <c r="J4048" s="1665">
        <v>250</v>
      </c>
      <c r="K4048" s="2411"/>
    </row>
    <row r="4049" spans="1:11" x14ac:dyDescent="0.2">
      <c r="A4049" s="1384">
        <v>45</v>
      </c>
      <c r="B4049" s="147"/>
      <c r="C4049" s="39" t="s">
        <v>59</v>
      </c>
      <c r="D4049" s="44" t="s">
        <v>3882</v>
      </c>
      <c r="E4049" s="404">
        <v>10</v>
      </c>
      <c r="F4049" s="1665">
        <v>7.5</v>
      </c>
      <c r="G4049" s="1396">
        <f t="shared" si="94"/>
        <v>75</v>
      </c>
      <c r="H4049" s="2411"/>
      <c r="I4049" s="39">
        <v>10</v>
      </c>
      <c r="J4049" s="1665">
        <v>7.5</v>
      </c>
      <c r="K4049" s="2411"/>
    </row>
    <row r="4050" spans="1:11" x14ac:dyDescent="0.2">
      <c r="A4050" s="1384">
        <v>46</v>
      </c>
      <c r="B4050" s="147"/>
      <c r="C4050" s="39" t="s">
        <v>158</v>
      </c>
      <c r="D4050" s="44" t="s">
        <v>3213</v>
      </c>
      <c r="E4050" s="404">
        <v>20</v>
      </c>
      <c r="F4050" s="1663">
        <v>575</v>
      </c>
      <c r="G4050" s="1396">
        <f t="shared" si="94"/>
        <v>11500</v>
      </c>
      <c r="H4050" s="2411"/>
      <c r="I4050" s="39">
        <v>20</v>
      </c>
      <c r="J4050" s="1663">
        <v>575</v>
      </c>
      <c r="K4050" s="2411"/>
    </row>
    <row r="4051" spans="1:11" x14ac:dyDescent="0.2">
      <c r="A4051" s="1384">
        <v>47</v>
      </c>
      <c r="B4051" s="147"/>
      <c r="C4051" s="39" t="s">
        <v>59</v>
      </c>
      <c r="D4051" s="44" t="s">
        <v>3883</v>
      </c>
      <c r="E4051" s="404">
        <v>4</v>
      </c>
      <c r="F4051" s="1663">
        <v>225</v>
      </c>
      <c r="G4051" s="1396">
        <f t="shared" si="94"/>
        <v>900</v>
      </c>
      <c r="H4051" s="2411"/>
      <c r="I4051" s="39">
        <v>4</v>
      </c>
      <c r="J4051" s="1663">
        <v>225</v>
      </c>
      <c r="K4051" s="2411"/>
    </row>
    <row r="4052" spans="1:11" x14ac:dyDescent="0.2">
      <c r="A4052" s="1384">
        <v>48</v>
      </c>
      <c r="B4052" s="1491"/>
      <c r="C4052" s="39" t="s">
        <v>59</v>
      </c>
      <c r="D4052" s="44" t="s">
        <v>3884</v>
      </c>
      <c r="E4052" s="404">
        <v>4</v>
      </c>
      <c r="F4052" s="1663">
        <v>375</v>
      </c>
      <c r="G4052" s="1396">
        <f t="shared" si="94"/>
        <v>1500</v>
      </c>
      <c r="H4052" s="2411"/>
      <c r="I4052" s="39">
        <v>4</v>
      </c>
      <c r="J4052" s="1663">
        <v>375</v>
      </c>
      <c r="K4052" s="2411"/>
    </row>
    <row r="4053" spans="1:11" x14ac:dyDescent="0.2">
      <c r="A4053" s="1384">
        <v>49</v>
      </c>
      <c r="B4053" s="1491"/>
      <c r="C4053" s="39" t="s">
        <v>157</v>
      </c>
      <c r="D4053" s="44" t="s">
        <v>3885</v>
      </c>
      <c r="E4053" s="404">
        <v>9</v>
      </c>
      <c r="F4053" s="1663">
        <v>482</v>
      </c>
      <c r="G4053" s="1396">
        <f t="shared" si="94"/>
        <v>4338</v>
      </c>
      <c r="H4053" s="2411"/>
      <c r="I4053" s="1170">
        <v>10</v>
      </c>
      <c r="J4053" s="1663">
        <v>482</v>
      </c>
      <c r="K4053" s="2411"/>
    </row>
    <row r="4054" spans="1:11" x14ac:dyDescent="0.2">
      <c r="A4054" s="1384">
        <v>50</v>
      </c>
      <c r="B4054" s="1491"/>
      <c r="C4054" s="39" t="s">
        <v>59</v>
      </c>
      <c r="D4054" s="44" t="s">
        <v>3886</v>
      </c>
      <c r="E4054" s="404">
        <v>13</v>
      </c>
      <c r="F4054" s="1663">
        <v>799</v>
      </c>
      <c r="G4054" s="1396">
        <f t="shared" si="94"/>
        <v>10387</v>
      </c>
      <c r="H4054" s="2411"/>
      <c r="I4054" s="1170">
        <v>18</v>
      </c>
      <c r="J4054" s="1663">
        <v>799</v>
      </c>
      <c r="K4054" s="2411"/>
    </row>
    <row r="4055" spans="1:11" x14ac:dyDescent="0.2">
      <c r="A4055" s="1384">
        <v>51</v>
      </c>
      <c r="B4055" s="147"/>
      <c r="C4055" s="39" t="s">
        <v>59</v>
      </c>
      <c r="D4055" s="44" t="s">
        <v>3887</v>
      </c>
      <c r="E4055" s="404">
        <v>18</v>
      </c>
      <c r="F4055" s="1663">
        <v>280</v>
      </c>
      <c r="G4055" s="1396">
        <f t="shared" si="94"/>
        <v>5040</v>
      </c>
      <c r="H4055" s="2411"/>
      <c r="I4055" s="39">
        <v>18</v>
      </c>
      <c r="J4055" s="1663">
        <v>280</v>
      </c>
      <c r="K4055" s="2411"/>
    </row>
    <row r="4056" spans="1:11" x14ac:dyDescent="0.2">
      <c r="A4056" s="1384">
        <v>52</v>
      </c>
      <c r="B4056" s="147"/>
      <c r="C4056" s="39" t="s">
        <v>158</v>
      </c>
      <c r="D4056" s="44" t="s">
        <v>3888</v>
      </c>
      <c r="E4056" s="404">
        <v>20</v>
      </c>
      <c r="F4056" s="1663">
        <v>143</v>
      </c>
      <c r="G4056" s="1396">
        <f t="shared" si="94"/>
        <v>2860</v>
      </c>
      <c r="H4056" s="2411"/>
      <c r="I4056" s="39">
        <v>20</v>
      </c>
      <c r="J4056" s="1663">
        <v>143</v>
      </c>
      <c r="K4056" s="2411"/>
    </row>
    <row r="4057" spans="1:11" x14ac:dyDescent="0.2">
      <c r="A4057" s="1384">
        <v>53</v>
      </c>
      <c r="B4057" s="147"/>
      <c r="C4057" s="39" t="s">
        <v>59</v>
      </c>
      <c r="D4057" s="44" t="s">
        <v>3889</v>
      </c>
      <c r="E4057" s="404">
        <v>3</v>
      </c>
      <c r="F4057" s="1663">
        <v>616</v>
      </c>
      <c r="G4057" s="1396">
        <f t="shared" si="94"/>
        <v>1848</v>
      </c>
      <c r="H4057" s="2411"/>
      <c r="I4057" s="1170">
        <v>4</v>
      </c>
      <c r="J4057" s="1663">
        <v>616</v>
      </c>
      <c r="K4057" s="2411"/>
    </row>
    <row r="4058" spans="1:11" x14ac:dyDescent="0.2">
      <c r="A4058" s="1384">
        <v>54</v>
      </c>
      <c r="B4058" s="147"/>
      <c r="C4058" s="39" t="s">
        <v>59</v>
      </c>
      <c r="D4058" s="44" t="s">
        <v>3890</v>
      </c>
      <c r="E4058" s="404">
        <v>6</v>
      </c>
      <c r="F4058" s="1663">
        <v>266</v>
      </c>
      <c r="G4058" s="1396">
        <f t="shared" si="94"/>
        <v>1596</v>
      </c>
      <c r="H4058" s="2411"/>
      <c r="I4058" s="39">
        <v>6</v>
      </c>
      <c r="J4058" s="1663">
        <v>266</v>
      </c>
      <c r="K4058" s="2411"/>
    </row>
    <row r="4059" spans="1:11" x14ac:dyDescent="0.2">
      <c r="A4059" s="1384">
        <v>55</v>
      </c>
      <c r="B4059" s="147"/>
      <c r="C4059" s="39" t="s">
        <v>59</v>
      </c>
      <c r="D4059" s="44" t="s">
        <v>3891</v>
      </c>
      <c r="E4059" s="404">
        <v>6</v>
      </c>
      <c r="F4059" s="1663">
        <v>370</v>
      </c>
      <c r="G4059" s="1396">
        <f t="shared" si="94"/>
        <v>2220</v>
      </c>
      <c r="H4059" s="2411"/>
      <c r="I4059" s="39">
        <v>6</v>
      </c>
      <c r="J4059" s="1663">
        <v>370</v>
      </c>
      <c r="K4059" s="2411"/>
    </row>
    <row r="4060" spans="1:11" x14ac:dyDescent="0.2">
      <c r="A4060" s="1384">
        <v>56</v>
      </c>
      <c r="B4060" s="1491"/>
      <c r="C4060" s="39" t="s">
        <v>59</v>
      </c>
      <c r="D4060" s="44" t="s">
        <v>3892</v>
      </c>
      <c r="E4060" s="404">
        <v>93</v>
      </c>
      <c r="F4060" s="1663">
        <v>80</v>
      </c>
      <c r="G4060" s="1396">
        <f t="shared" si="94"/>
        <v>7440</v>
      </c>
      <c r="H4060" s="2411"/>
      <c r="I4060" s="1170">
        <v>150</v>
      </c>
      <c r="J4060" s="1663">
        <v>80</v>
      </c>
      <c r="K4060" s="2411"/>
    </row>
    <row r="4061" spans="1:11" x14ac:dyDescent="0.2">
      <c r="A4061" s="1384">
        <v>57</v>
      </c>
      <c r="B4061" s="1491"/>
      <c r="C4061" s="39" t="s">
        <v>59</v>
      </c>
      <c r="D4061" s="44" t="s">
        <v>3893</v>
      </c>
      <c r="E4061" s="404">
        <v>6</v>
      </c>
      <c r="F4061" s="1663">
        <v>57</v>
      </c>
      <c r="G4061" s="1396">
        <f t="shared" si="94"/>
        <v>342</v>
      </c>
      <c r="H4061" s="2411"/>
      <c r="I4061" s="39">
        <v>6</v>
      </c>
      <c r="J4061" s="1663">
        <v>57</v>
      </c>
      <c r="K4061" s="2411"/>
    </row>
    <row r="4062" spans="1:11" x14ac:dyDescent="0.2">
      <c r="A4062" s="1384">
        <v>58</v>
      </c>
      <c r="B4062" s="1491"/>
      <c r="C4062" s="39" t="s">
        <v>59</v>
      </c>
      <c r="D4062" s="44" t="s">
        <v>3894</v>
      </c>
      <c r="E4062" s="404">
        <v>6</v>
      </c>
      <c r="F4062" s="1663">
        <v>310</v>
      </c>
      <c r="G4062" s="1396">
        <f t="shared" si="94"/>
        <v>1860</v>
      </c>
      <c r="H4062" s="2411"/>
      <c r="I4062" s="39">
        <v>6</v>
      </c>
      <c r="J4062" s="1663">
        <v>310</v>
      </c>
      <c r="K4062" s="2411"/>
    </row>
    <row r="4063" spans="1:11" x14ac:dyDescent="0.2">
      <c r="A4063" s="1384"/>
      <c r="B4063" s="1491"/>
      <c r="C4063" s="1827"/>
      <c r="D4063" s="1825"/>
      <c r="E4063" s="1492"/>
      <c r="F4063" s="1339"/>
      <c r="G4063" s="1396"/>
      <c r="H4063" s="2411"/>
      <c r="I4063" s="2411"/>
      <c r="K4063" s="2411"/>
    </row>
    <row r="4064" spans="1:11" ht="13.5" thickBot="1" x14ac:dyDescent="0.25">
      <c r="A4064" s="1444"/>
      <c r="B4064" s="49"/>
      <c r="C4064" s="1445"/>
      <c r="D4064" s="1446"/>
      <c r="E4064" s="1242"/>
      <c r="F4064" s="52" t="s">
        <v>192</v>
      </c>
      <c r="G4064" s="277">
        <f>SUM(G4034:G4063)</f>
        <v>252588</v>
      </c>
      <c r="H4064" s="2411"/>
      <c r="I4064" s="2411"/>
      <c r="K4064" s="2411"/>
    </row>
    <row r="4065" spans="1:11" ht="13.5" thickTop="1" x14ac:dyDescent="0.2">
      <c r="A4065" s="14" t="s">
        <v>3818</v>
      </c>
      <c r="B4065" s="364"/>
      <c r="C4065" s="2416"/>
      <c r="D4065" s="603"/>
      <c r="E4065" s="364"/>
      <c r="F4065" s="604"/>
      <c r="G4065" s="605"/>
      <c r="H4065" s="2411"/>
      <c r="I4065" s="2411"/>
      <c r="K4065" s="2411"/>
    </row>
    <row r="4066" spans="1:11" ht="15.75" thickBot="1" x14ac:dyDescent="0.4">
      <c r="A4066" s="2154"/>
      <c r="B4066" s="529"/>
      <c r="C4066" s="90"/>
      <c r="D4066" s="528"/>
      <c r="E4066" s="528"/>
      <c r="F4066" s="528"/>
      <c r="G4066" s="452"/>
      <c r="H4066" s="2411"/>
      <c r="I4066" s="2411"/>
      <c r="K4066" s="2411"/>
    </row>
    <row r="4067" spans="1:11" ht="13.5" thickTop="1" x14ac:dyDescent="0.2">
      <c r="A4067" s="3672"/>
      <c r="B4067" s="3413"/>
      <c r="C4067" s="3673"/>
      <c r="D4067" s="998" t="s">
        <v>18</v>
      </c>
      <c r="E4067" s="3674" t="s">
        <v>19</v>
      </c>
      <c r="F4067" s="3413"/>
      <c r="G4067" s="3414"/>
      <c r="H4067" s="2411"/>
      <c r="I4067" s="2411"/>
      <c r="K4067" s="2411"/>
    </row>
    <row r="4068" spans="1:11" x14ac:dyDescent="0.2">
      <c r="A4068" s="3555" t="s">
        <v>20</v>
      </c>
      <c r="B4068" s="3556"/>
      <c r="C4068" s="3557"/>
      <c r="D4068" s="999"/>
      <c r="E4068" s="3402"/>
      <c r="F4068" s="3403"/>
      <c r="G4068" s="3404"/>
      <c r="H4068" s="2411"/>
      <c r="I4068" s="2411"/>
      <c r="K4068" s="2411"/>
    </row>
    <row r="4069" spans="1:11" x14ac:dyDescent="0.2">
      <c r="A4069" s="3555" t="s">
        <v>21</v>
      </c>
      <c r="B4069" s="3556"/>
      <c r="C4069" s="3557"/>
      <c r="D4069" s="1000" t="s">
        <v>85</v>
      </c>
      <c r="E4069" s="3561" t="s">
        <v>25</v>
      </c>
      <c r="F4069" s="3405"/>
      <c r="G4069" s="3406"/>
      <c r="H4069" s="2411"/>
      <c r="I4069" s="2411"/>
      <c r="K4069" s="2411"/>
    </row>
    <row r="4070" spans="1:11" ht="13.5" thickBot="1" x14ac:dyDescent="0.25">
      <c r="A4070" s="2413" t="s">
        <v>22</v>
      </c>
      <c r="B4070" s="2414"/>
      <c r="C4070" s="2415"/>
      <c r="D4070" s="1001" t="s">
        <v>113</v>
      </c>
      <c r="E4070" s="3460" t="s">
        <v>23</v>
      </c>
      <c r="F4070" s="3409"/>
      <c r="G4070" s="3410"/>
      <c r="H4070" s="2411"/>
      <c r="I4070" s="2411"/>
      <c r="K4070" s="2411"/>
    </row>
    <row r="4071" spans="1:11" ht="16.5" x14ac:dyDescent="0.25">
      <c r="A4071" s="3415" t="s">
        <v>0</v>
      </c>
      <c r="B4071" s="3416"/>
      <c r="C4071" s="3416"/>
      <c r="D4071" s="3416"/>
      <c r="E4071" s="3416"/>
      <c r="F4071" s="3416"/>
      <c r="G4071" s="3417"/>
      <c r="H4071" s="2411"/>
      <c r="I4071" s="2411"/>
      <c r="K4071" s="2411"/>
    </row>
    <row r="4072" spans="1:11" x14ac:dyDescent="0.2">
      <c r="A4072" s="3418" t="s">
        <v>1</v>
      </c>
      <c r="B4072" s="3419"/>
      <c r="C4072" s="3419"/>
      <c r="D4072" s="3419"/>
      <c r="E4072" s="3419"/>
      <c r="F4072" s="3419"/>
      <c r="G4072" s="3420"/>
      <c r="H4072" s="2411"/>
      <c r="I4072" s="2411"/>
      <c r="K4072" s="2411"/>
    </row>
    <row r="4073" spans="1:11" x14ac:dyDescent="0.2">
      <c r="A4073" s="3421" t="s">
        <v>2</v>
      </c>
      <c r="B4073" s="3422"/>
      <c r="C4073" s="3422"/>
      <c r="D4073" s="3422"/>
      <c r="E4073" s="3422"/>
      <c r="F4073" s="3422"/>
      <c r="G4073" s="3423"/>
      <c r="H4073" s="2411"/>
      <c r="I4073" s="2411"/>
      <c r="K4073" s="2411"/>
    </row>
    <row r="4074" spans="1:11" x14ac:dyDescent="0.2">
      <c r="A4074" s="1090"/>
      <c r="B4074" s="3"/>
      <c r="C4074" s="2410"/>
      <c r="D4074" s="990"/>
      <c r="E4074" s="1240"/>
      <c r="F4074" s="6"/>
      <c r="G4074" s="7" t="s">
        <v>301</v>
      </c>
      <c r="H4074" s="2411"/>
      <c r="I4074" s="2411"/>
      <c r="K4074" s="2411"/>
    </row>
    <row r="4075" spans="1:11" x14ac:dyDescent="0.2">
      <c r="A4075" s="1091" t="s">
        <v>4</v>
      </c>
      <c r="B4075" s="9"/>
      <c r="C4075" s="10" t="s">
        <v>77</v>
      </c>
      <c r="D4075" s="991"/>
      <c r="E4075" s="1734" t="s">
        <v>3822</v>
      </c>
      <c r="F4075" s="1793"/>
      <c r="G4075" s="1278" t="s">
        <v>3823</v>
      </c>
      <c r="H4075" s="2411"/>
      <c r="I4075" s="2411"/>
      <c r="K4075" s="2411"/>
    </row>
    <row r="4076" spans="1:11" x14ac:dyDescent="0.2">
      <c r="A4076" s="1092" t="s">
        <v>6</v>
      </c>
      <c r="B4076" s="15"/>
      <c r="C4076" s="16"/>
      <c r="D4076" s="992"/>
      <c r="E4076" s="3424"/>
      <c r="F4076" s="3425"/>
      <c r="G4076" s="17"/>
      <c r="H4076" s="2411"/>
      <c r="I4076" s="2411"/>
      <c r="K4076" s="2411"/>
    </row>
    <row r="4077" spans="1:11" x14ac:dyDescent="0.2">
      <c r="A4077" s="1093" t="s">
        <v>7</v>
      </c>
      <c r="B4077" s="19"/>
      <c r="C4077" s="19"/>
      <c r="D4077" s="993"/>
      <c r="E4077" s="1742" t="s">
        <v>8</v>
      </c>
      <c r="F4077" s="21"/>
      <c r="G4077" s="17" t="s">
        <v>9</v>
      </c>
      <c r="H4077" s="2411"/>
      <c r="I4077" s="2411"/>
      <c r="K4077" s="2411"/>
    </row>
    <row r="4078" spans="1:11" x14ac:dyDescent="0.2">
      <c r="A4078" s="1090"/>
      <c r="B4078" s="3"/>
      <c r="C4078" s="2410"/>
      <c r="D4078" s="994"/>
      <c r="E4078" s="3426"/>
      <c r="F4078" s="3427"/>
      <c r="G4078" s="22"/>
      <c r="H4078" s="2411"/>
      <c r="I4078" s="2411"/>
      <c r="K4078" s="2411"/>
    </row>
    <row r="4079" spans="1:11" ht="26.25" thickBot="1" x14ac:dyDescent="0.25">
      <c r="A4079" s="1094" t="s">
        <v>10</v>
      </c>
      <c r="B4079" s="24" t="s">
        <v>11</v>
      </c>
      <c r="C4079" s="25" t="s">
        <v>12</v>
      </c>
      <c r="D4079" s="26" t="s">
        <v>13</v>
      </c>
      <c r="E4079" s="27" t="s">
        <v>14</v>
      </c>
      <c r="F4079" s="28" t="s">
        <v>15</v>
      </c>
      <c r="G4079" s="29" t="s">
        <v>16</v>
      </c>
      <c r="H4079" s="2411"/>
      <c r="I4079" s="2411"/>
      <c r="K4079" s="2411"/>
    </row>
    <row r="4080" spans="1:11" ht="13.5" thickTop="1" x14ac:dyDescent="0.2">
      <c r="A4080" s="1384"/>
      <c r="B4080" s="676"/>
      <c r="C4080" s="1963"/>
      <c r="D4080" s="1289" t="s">
        <v>193</v>
      </c>
      <c r="E4080" s="1054"/>
      <c r="F4080" s="2267"/>
      <c r="G4080" s="1489">
        <f>G4064</f>
        <v>252588</v>
      </c>
      <c r="H4080" s="2411"/>
      <c r="I4080" s="2411"/>
      <c r="K4080" s="2411"/>
    </row>
    <row r="4081" spans="1:11" x14ac:dyDescent="0.2">
      <c r="A4081" s="1384">
        <v>59</v>
      </c>
      <c r="B4081" s="147"/>
      <c r="C4081" s="39" t="s">
        <v>59</v>
      </c>
      <c r="D4081" s="44" t="s">
        <v>3895</v>
      </c>
      <c r="E4081" s="404">
        <v>6</v>
      </c>
      <c r="F4081" s="1663">
        <v>417</v>
      </c>
      <c r="G4081" s="1396">
        <f>F4081*E4081</f>
        <v>2502</v>
      </c>
      <c r="H4081" s="2411"/>
      <c r="I4081" s="39">
        <v>6</v>
      </c>
      <c r="J4081" s="1663">
        <v>417</v>
      </c>
      <c r="K4081" s="2411"/>
    </row>
    <row r="4082" spans="1:11" x14ac:dyDescent="0.2">
      <c r="A4082" s="1384">
        <v>60</v>
      </c>
      <c r="B4082" s="147"/>
      <c r="C4082" s="39" t="s">
        <v>59</v>
      </c>
      <c r="D4082" s="44" t="s">
        <v>3896</v>
      </c>
      <c r="E4082" s="404">
        <v>10</v>
      </c>
      <c r="F4082" s="1663">
        <v>120</v>
      </c>
      <c r="G4082" s="1396">
        <f t="shared" ref="G4082:G4109" si="95">F4082*E4082</f>
        <v>1200</v>
      </c>
      <c r="H4082" s="2411"/>
      <c r="I4082" s="1170">
        <v>12</v>
      </c>
      <c r="J4082" s="1663">
        <v>120</v>
      </c>
      <c r="K4082" s="2411"/>
    </row>
    <row r="4083" spans="1:11" x14ac:dyDescent="0.2">
      <c r="A4083" s="1384">
        <v>61</v>
      </c>
      <c r="B4083" s="147"/>
      <c r="C4083" s="39" t="s">
        <v>24</v>
      </c>
      <c r="D4083" s="44" t="s">
        <v>3897</v>
      </c>
      <c r="E4083" s="404">
        <v>1</v>
      </c>
      <c r="F4083" s="1663">
        <v>370</v>
      </c>
      <c r="G4083" s="1396">
        <f t="shared" si="95"/>
        <v>370</v>
      </c>
      <c r="H4083" s="2411"/>
      <c r="I4083" s="39">
        <v>1</v>
      </c>
      <c r="J4083" s="1663">
        <v>370</v>
      </c>
      <c r="K4083" s="2411"/>
    </row>
    <row r="4084" spans="1:11" x14ac:dyDescent="0.2">
      <c r="A4084" s="1384">
        <v>62</v>
      </c>
      <c r="B4084" s="147"/>
      <c r="C4084" s="39" t="s">
        <v>59</v>
      </c>
      <c r="D4084" s="44" t="s">
        <v>3898</v>
      </c>
      <c r="E4084" s="404">
        <v>6</v>
      </c>
      <c r="F4084" s="1663">
        <v>115</v>
      </c>
      <c r="G4084" s="1396">
        <f t="shared" si="95"/>
        <v>690</v>
      </c>
      <c r="H4084" s="2411"/>
      <c r="I4084" s="39">
        <v>6</v>
      </c>
      <c r="J4084" s="1663">
        <v>115</v>
      </c>
      <c r="K4084" s="2411"/>
    </row>
    <row r="4085" spans="1:11" x14ac:dyDescent="0.2">
      <c r="A4085" s="1384">
        <v>63</v>
      </c>
      <c r="B4085" s="147"/>
      <c r="C4085" s="39" t="s">
        <v>276</v>
      </c>
      <c r="D4085" s="1062" t="s">
        <v>3899</v>
      </c>
      <c r="E4085" s="404">
        <v>4</v>
      </c>
      <c r="F4085" s="1663">
        <v>1008</v>
      </c>
      <c r="G4085" s="1396">
        <f t="shared" si="95"/>
        <v>4032</v>
      </c>
      <c r="H4085" s="2411"/>
      <c r="I4085" s="39">
        <v>4</v>
      </c>
      <c r="J4085" s="1663">
        <v>1008</v>
      </c>
      <c r="K4085" s="2411"/>
    </row>
    <row r="4086" spans="1:11" x14ac:dyDescent="0.2">
      <c r="A4086" s="1384">
        <v>64</v>
      </c>
      <c r="B4086" s="147"/>
      <c r="C4086" s="39" t="s">
        <v>2326</v>
      </c>
      <c r="D4086" s="44" t="s">
        <v>3900</v>
      </c>
      <c r="E4086" s="404">
        <v>3</v>
      </c>
      <c r="F4086" s="1663">
        <v>199</v>
      </c>
      <c r="G4086" s="1396">
        <f t="shared" si="95"/>
        <v>597</v>
      </c>
      <c r="H4086" s="2411"/>
      <c r="I4086" s="39">
        <v>3</v>
      </c>
      <c r="J4086" s="1663">
        <v>199</v>
      </c>
      <c r="K4086" s="2411"/>
    </row>
    <row r="4087" spans="1:11" x14ac:dyDescent="0.2">
      <c r="A4087" s="1384">
        <v>65</v>
      </c>
      <c r="B4087" s="147"/>
      <c r="C4087" s="39" t="s">
        <v>59</v>
      </c>
      <c r="D4087" s="44" t="s">
        <v>3901</v>
      </c>
      <c r="E4087" s="404">
        <v>24</v>
      </c>
      <c r="F4087" s="1663">
        <v>59</v>
      </c>
      <c r="G4087" s="1396">
        <f t="shared" si="95"/>
        <v>1416</v>
      </c>
      <c r="H4087" s="2411"/>
      <c r="I4087" s="39">
        <v>24</v>
      </c>
      <c r="J4087" s="1663">
        <v>59</v>
      </c>
      <c r="K4087" s="2411"/>
    </row>
    <row r="4088" spans="1:11" x14ac:dyDescent="0.2">
      <c r="A4088" s="1384">
        <v>66</v>
      </c>
      <c r="B4088" s="147"/>
      <c r="C4088" s="39" t="s">
        <v>59</v>
      </c>
      <c r="D4088" s="44" t="s">
        <v>3902</v>
      </c>
      <c r="E4088" s="404">
        <v>16</v>
      </c>
      <c r="F4088" s="1663">
        <v>109</v>
      </c>
      <c r="G4088" s="1396">
        <f t="shared" si="95"/>
        <v>1744</v>
      </c>
      <c r="H4088" s="2411"/>
      <c r="I4088" s="1170">
        <v>24</v>
      </c>
      <c r="J4088" s="1663">
        <v>109</v>
      </c>
      <c r="K4088" s="2411"/>
    </row>
    <row r="4089" spans="1:11" x14ac:dyDescent="0.2">
      <c r="A4089" s="1384">
        <v>67</v>
      </c>
      <c r="B4089" s="147"/>
      <c r="C4089" s="39" t="s">
        <v>158</v>
      </c>
      <c r="D4089" s="44" t="s">
        <v>3809</v>
      </c>
      <c r="E4089" s="404">
        <v>2</v>
      </c>
      <c r="F4089" s="1664">
        <v>108</v>
      </c>
      <c r="G4089" s="1396">
        <f t="shared" si="95"/>
        <v>216</v>
      </c>
      <c r="H4089" s="2411"/>
      <c r="I4089" s="39">
        <v>2</v>
      </c>
      <c r="J4089" s="1664">
        <v>108</v>
      </c>
      <c r="K4089" s="2411"/>
    </row>
    <row r="4090" spans="1:11" x14ac:dyDescent="0.2">
      <c r="A4090" s="1384">
        <v>68</v>
      </c>
      <c r="B4090" s="147"/>
      <c r="C4090" s="39" t="s">
        <v>59</v>
      </c>
      <c r="D4090" s="44" t="s">
        <v>3903</v>
      </c>
      <c r="E4090" s="404">
        <v>2</v>
      </c>
      <c r="F4090" s="1664">
        <v>69</v>
      </c>
      <c r="G4090" s="1396">
        <f t="shared" si="95"/>
        <v>138</v>
      </c>
      <c r="H4090" s="2411"/>
      <c r="I4090" s="39">
        <v>2</v>
      </c>
      <c r="J4090" s="1664">
        <v>69</v>
      </c>
      <c r="K4090" s="2411"/>
    </row>
    <row r="4091" spans="1:11" x14ac:dyDescent="0.2">
      <c r="A4091" s="1384">
        <v>69</v>
      </c>
      <c r="B4091" s="147"/>
      <c r="C4091" s="39" t="s">
        <v>59</v>
      </c>
      <c r="D4091" s="44" t="s">
        <v>3904</v>
      </c>
      <c r="E4091" s="404">
        <v>4</v>
      </c>
      <c r="F4091" s="1664">
        <v>69</v>
      </c>
      <c r="G4091" s="1396">
        <f t="shared" si="95"/>
        <v>276</v>
      </c>
      <c r="H4091" s="2411"/>
      <c r="I4091" s="1170">
        <v>10</v>
      </c>
      <c r="J4091" s="1664">
        <v>69</v>
      </c>
      <c r="K4091" s="2411"/>
    </row>
    <row r="4092" spans="1:11" x14ac:dyDescent="0.2">
      <c r="A4092" s="1384">
        <v>70</v>
      </c>
      <c r="B4092" s="147"/>
      <c r="C4092" s="39" t="s">
        <v>700</v>
      </c>
      <c r="D4092" s="44" t="s">
        <v>3905</v>
      </c>
      <c r="E4092" s="404">
        <v>1</v>
      </c>
      <c r="F4092" s="1664">
        <v>195</v>
      </c>
      <c r="G4092" s="1396">
        <f t="shared" si="95"/>
        <v>195</v>
      </c>
      <c r="H4092" s="2411"/>
      <c r="I4092" s="1170">
        <v>2</v>
      </c>
      <c r="J4092" s="1664">
        <v>195</v>
      </c>
      <c r="K4092" s="2411"/>
    </row>
    <row r="4093" spans="1:11" x14ac:dyDescent="0.2">
      <c r="A4093" s="1384">
        <v>71</v>
      </c>
      <c r="B4093" s="147"/>
      <c r="C4093" s="39" t="s">
        <v>59</v>
      </c>
      <c r="D4093" s="44" t="s">
        <v>3906</v>
      </c>
      <c r="E4093" s="404">
        <v>88</v>
      </c>
      <c r="F4093" s="1665">
        <v>77</v>
      </c>
      <c r="G4093" s="1396">
        <f t="shared" si="95"/>
        <v>6776</v>
      </c>
      <c r="H4093" s="2411"/>
      <c r="I4093" s="1170">
        <v>100</v>
      </c>
      <c r="J4093" s="1665">
        <v>77</v>
      </c>
      <c r="K4093" s="2411"/>
    </row>
    <row r="4094" spans="1:11" x14ac:dyDescent="0.2">
      <c r="A4094" s="1384">
        <v>72</v>
      </c>
      <c r="B4094" s="147"/>
      <c r="C4094" s="39" t="s">
        <v>59</v>
      </c>
      <c r="D4094" s="44" t="s">
        <v>3907</v>
      </c>
      <c r="E4094" s="404">
        <v>11</v>
      </c>
      <c r="F4094" s="1665">
        <v>32</v>
      </c>
      <c r="G4094" s="1396">
        <f t="shared" si="95"/>
        <v>352</v>
      </c>
      <c r="H4094" s="2411"/>
      <c r="I4094" s="39">
        <v>11</v>
      </c>
      <c r="J4094" s="1665">
        <v>32</v>
      </c>
      <c r="K4094" s="2411"/>
    </row>
    <row r="4095" spans="1:11" x14ac:dyDescent="0.2">
      <c r="A4095" s="1384">
        <v>73</v>
      </c>
      <c r="B4095" s="147"/>
      <c r="C4095" s="39" t="s">
        <v>305</v>
      </c>
      <c r="D4095" s="44" t="s">
        <v>3908</v>
      </c>
      <c r="E4095" s="404">
        <v>5</v>
      </c>
      <c r="F4095" s="1665">
        <v>35</v>
      </c>
      <c r="G4095" s="1396">
        <f t="shared" si="95"/>
        <v>175</v>
      </c>
      <c r="H4095" s="2411"/>
      <c r="I4095" s="1170">
        <v>6</v>
      </c>
      <c r="J4095" s="1665">
        <v>35</v>
      </c>
      <c r="K4095" s="2411"/>
    </row>
    <row r="4096" spans="1:11" x14ac:dyDescent="0.2">
      <c r="A4096" s="1384">
        <v>74</v>
      </c>
      <c r="B4096" s="147"/>
      <c r="C4096" s="39" t="s">
        <v>59</v>
      </c>
      <c r="D4096" s="44" t="s">
        <v>3909</v>
      </c>
      <c r="E4096" s="404">
        <v>12</v>
      </c>
      <c r="F4096" s="1665">
        <v>123</v>
      </c>
      <c r="G4096" s="1396">
        <f t="shared" si="95"/>
        <v>1476</v>
      </c>
      <c r="H4096" s="2411"/>
      <c r="I4096" s="39">
        <v>12</v>
      </c>
      <c r="J4096" s="1665">
        <v>123</v>
      </c>
      <c r="K4096" s="2411"/>
    </row>
    <row r="4097" spans="1:11" x14ac:dyDescent="0.2">
      <c r="A4097" s="1384">
        <v>75</v>
      </c>
      <c r="B4097" s="147"/>
      <c r="C4097" s="39" t="s">
        <v>158</v>
      </c>
      <c r="D4097" s="44" t="s">
        <v>3910</v>
      </c>
      <c r="E4097" s="404">
        <v>35</v>
      </c>
      <c r="F4097" s="1663">
        <v>390</v>
      </c>
      <c r="G4097" s="1396">
        <f t="shared" si="95"/>
        <v>13650</v>
      </c>
      <c r="H4097" s="2411"/>
      <c r="I4097" s="1170">
        <v>36</v>
      </c>
      <c r="J4097" s="1663">
        <v>390</v>
      </c>
      <c r="K4097" s="2411"/>
    </row>
    <row r="4098" spans="1:11" x14ac:dyDescent="0.2">
      <c r="A4098" s="1384">
        <v>76</v>
      </c>
      <c r="B4098" s="147"/>
      <c r="C4098" s="39" t="s">
        <v>59</v>
      </c>
      <c r="D4098" s="44" t="s">
        <v>3911</v>
      </c>
      <c r="E4098" s="404">
        <v>36</v>
      </c>
      <c r="F4098" s="1663">
        <v>66</v>
      </c>
      <c r="G4098" s="1396">
        <f t="shared" si="95"/>
        <v>2376</v>
      </c>
      <c r="H4098" s="2411"/>
      <c r="I4098" s="39">
        <v>36</v>
      </c>
      <c r="J4098" s="1663">
        <v>66</v>
      </c>
      <c r="K4098" s="2411"/>
    </row>
    <row r="4099" spans="1:11" x14ac:dyDescent="0.2">
      <c r="A4099" s="1384">
        <v>77</v>
      </c>
      <c r="B4099" s="1491"/>
      <c r="C4099" s="39" t="s">
        <v>2329</v>
      </c>
      <c r="D4099" s="44" t="s">
        <v>3912</v>
      </c>
      <c r="E4099" s="404">
        <v>100</v>
      </c>
      <c r="F4099" s="1663">
        <v>202</v>
      </c>
      <c r="G4099" s="1396">
        <f t="shared" si="95"/>
        <v>20200</v>
      </c>
      <c r="H4099" s="2411"/>
      <c r="I4099" s="39">
        <v>100</v>
      </c>
      <c r="J4099" s="1663">
        <v>202</v>
      </c>
      <c r="K4099" s="2411"/>
    </row>
    <row r="4100" spans="1:11" x14ac:dyDescent="0.2">
      <c r="A4100" s="1384">
        <v>78</v>
      </c>
      <c r="B4100" s="1491"/>
      <c r="C4100" s="2419" t="s">
        <v>59</v>
      </c>
      <c r="D4100" s="44" t="s">
        <v>3913</v>
      </c>
      <c r="E4100" s="404">
        <v>6</v>
      </c>
      <c r="F4100" s="1663">
        <v>173</v>
      </c>
      <c r="G4100" s="1396">
        <f t="shared" si="95"/>
        <v>1038</v>
      </c>
      <c r="H4100" s="2411"/>
      <c r="I4100" s="39">
        <v>6</v>
      </c>
      <c r="J4100" s="1663">
        <v>173</v>
      </c>
      <c r="K4100" s="2411"/>
    </row>
    <row r="4101" spans="1:11" x14ac:dyDescent="0.2">
      <c r="A4101" s="1384">
        <v>79</v>
      </c>
      <c r="B4101" s="1491"/>
      <c r="C4101" s="39" t="s">
        <v>2329</v>
      </c>
      <c r="D4101" s="2425" t="s">
        <v>3811</v>
      </c>
      <c r="E4101" s="404">
        <v>20</v>
      </c>
      <c r="F4101" s="1663">
        <v>3438</v>
      </c>
      <c r="G4101" s="1396">
        <f t="shared" si="95"/>
        <v>68760</v>
      </c>
      <c r="H4101" s="2411"/>
      <c r="I4101" s="39">
        <v>20</v>
      </c>
      <c r="J4101" s="1663">
        <v>3438</v>
      </c>
      <c r="K4101" s="2411"/>
    </row>
    <row r="4102" spans="1:11" x14ac:dyDescent="0.2">
      <c r="A4102" s="1384"/>
      <c r="B4102" s="147"/>
      <c r="C4102" s="39"/>
      <c r="D4102" s="2425" t="s">
        <v>3812</v>
      </c>
      <c r="E4102" s="404"/>
      <c r="F4102" s="1663"/>
      <c r="G4102" s="1396"/>
      <c r="H4102" s="2411"/>
      <c r="I4102" s="39"/>
      <c r="J4102" s="1663"/>
      <c r="K4102" s="2411"/>
    </row>
    <row r="4103" spans="1:11" x14ac:dyDescent="0.2">
      <c r="A4103" s="1384">
        <v>80</v>
      </c>
      <c r="B4103" s="147"/>
      <c r="C4103" s="39" t="s">
        <v>2329</v>
      </c>
      <c r="D4103" s="2425" t="s">
        <v>3813</v>
      </c>
      <c r="E4103" s="404">
        <v>10</v>
      </c>
      <c r="F4103" s="1663">
        <v>5625</v>
      </c>
      <c r="G4103" s="1396">
        <f t="shared" si="95"/>
        <v>56250</v>
      </c>
      <c r="H4103" s="2411"/>
      <c r="I4103" s="39">
        <v>10</v>
      </c>
      <c r="J4103" s="1663">
        <v>5625</v>
      </c>
      <c r="K4103" s="2411"/>
    </row>
    <row r="4104" spans="1:11" x14ac:dyDescent="0.2">
      <c r="A4104" s="1384"/>
      <c r="B4104" s="147"/>
      <c r="C4104" s="39"/>
      <c r="D4104" s="2425" t="s">
        <v>3814</v>
      </c>
      <c r="E4104" s="404"/>
      <c r="F4104" s="1663"/>
      <c r="G4104" s="1396"/>
      <c r="H4104" s="2411"/>
      <c r="I4104" s="39"/>
      <c r="J4104" s="1663"/>
      <c r="K4104" s="2411"/>
    </row>
    <row r="4105" spans="1:11" x14ac:dyDescent="0.2">
      <c r="A4105" s="1384">
        <v>81</v>
      </c>
      <c r="B4105" s="147"/>
      <c r="C4105" s="39" t="s">
        <v>2329</v>
      </c>
      <c r="D4105" s="2424" t="s">
        <v>3815</v>
      </c>
      <c r="E4105" s="404">
        <v>10</v>
      </c>
      <c r="F4105" s="1663">
        <v>4750</v>
      </c>
      <c r="G4105" s="1396">
        <f t="shared" si="95"/>
        <v>47500</v>
      </c>
      <c r="H4105" s="2411"/>
      <c r="I4105" s="39">
        <v>10</v>
      </c>
      <c r="J4105" s="1663">
        <v>4750</v>
      </c>
      <c r="K4105" s="2411"/>
    </row>
    <row r="4106" spans="1:11" x14ac:dyDescent="0.2">
      <c r="A4106" s="1384"/>
      <c r="B4106" s="147"/>
      <c r="C4106" s="39"/>
      <c r="D4106" s="2425" t="s">
        <v>3814</v>
      </c>
      <c r="E4106" s="404"/>
      <c r="F4106" s="1663"/>
      <c r="G4106" s="1396"/>
      <c r="H4106" s="2411"/>
      <c r="I4106" s="39"/>
      <c r="J4106" s="1663"/>
      <c r="K4106" s="2411"/>
    </row>
    <row r="4107" spans="1:11" x14ac:dyDescent="0.2">
      <c r="A4107" s="1384">
        <v>82</v>
      </c>
      <c r="B4107" s="1491"/>
      <c r="C4107" s="2411" t="s">
        <v>2329</v>
      </c>
      <c r="D4107" s="1062" t="s">
        <v>3816</v>
      </c>
      <c r="E4107" s="404">
        <v>10</v>
      </c>
      <c r="F4107" s="1663">
        <v>1875</v>
      </c>
      <c r="G4107" s="1396">
        <f t="shared" si="95"/>
        <v>18750</v>
      </c>
      <c r="H4107" s="2411"/>
      <c r="I4107" s="39">
        <v>10</v>
      </c>
      <c r="J4107" s="1663">
        <v>1875</v>
      </c>
      <c r="K4107" s="2411"/>
    </row>
    <row r="4108" spans="1:11" x14ac:dyDescent="0.2">
      <c r="A4108" s="1384"/>
      <c r="B4108" s="1491"/>
      <c r="C4108" s="2419"/>
      <c r="D4108" s="1062" t="s">
        <v>3817</v>
      </c>
      <c r="E4108" s="404"/>
      <c r="F4108" s="1663"/>
      <c r="G4108" s="1396"/>
      <c r="H4108" s="2411"/>
      <c r="I4108" s="39"/>
      <c r="J4108" s="1663"/>
      <c r="K4108" s="2411"/>
    </row>
    <row r="4109" spans="1:11" x14ac:dyDescent="0.2">
      <c r="A4109" s="1384">
        <v>83</v>
      </c>
      <c r="B4109" s="1491"/>
      <c r="C4109" s="39" t="s">
        <v>59</v>
      </c>
      <c r="D4109" s="44" t="s">
        <v>3914</v>
      </c>
      <c r="E4109" s="404">
        <v>6</v>
      </c>
      <c r="F4109" s="1663">
        <v>760</v>
      </c>
      <c r="G4109" s="1396">
        <f t="shared" si="95"/>
        <v>4560</v>
      </c>
      <c r="H4109" s="2411"/>
      <c r="I4109" s="39">
        <v>6</v>
      </c>
      <c r="J4109" s="1663">
        <v>760</v>
      </c>
      <c r="K4109" s="2411"/>
    </row>
    <row r="4110" spans="1:11" x14ac:dyDescent="0.2">
      <c r="A4110" s="1384"/>
      <c r="B4110" s="1491"/>
      <c r="C4110" s="1827"/>
      <c r="D4110" s="1825"/>
      <c r="E4110" s="2426"/>
      <c r="F4110" s="1339"/>
      <c r="G4110" s="1396"/>
      <c r="H4110" s="2411"/>
      <c r="I4110" s="2411"/>
      <c r="K4110" s="2411"/>
    </row>
    <row r="4111" spans="1:11" ht="13.5" thickBot="1" x14ac:dyDescent="0.25">
      <c r="A4111" s="1444"/>
      <c r="B4111" s="49"/>
      <c r="C4111" s="1445"/>
      <c r="D4111" s="1446"/>
      <c r="E4111" s="1242"/>
      <c r="F4111" s="52" t="s">
        <v>192</v>
      </c>
      <c r="G4111" s="277">
        <f>SUM(G4080:G4110)</f>
        <v>507827</v>
      </c>
      <c r="H4111" s="2411"/>
      <c r="I4111" s="2411"/>
      <c r="K4111" s="2411"/>
    </row>
    <row r="4112" spans="1:11" ht="13.5" thickTop="1" x14ac:dyDescent="0.2">
      <c r="A4112" s="14" t="s">
        <v>3818</v>
      </c>
      <c r="B4112" s="364"/>
      <c r="C4112" s="2416"/>
      <c r="D4112" s="603"/>
      <c r="E4112" s="364"/>
      <c r="F4112" s="604"/>
      <c r="G4112" s="605"/>
      <c r="H4112" s="2411"/>
      <c r="I4112" s="2411"/>
      <c r="K4112" s="2411"/>
    </row>
    <row r="4113" spans="1:11" ht="15.75" thickBot="1" x14ac:dyDescent="0.4">
      <c r="A4113" s="2154"/>
      <c r="B4113" s="529"/>
      <c r="C4113" s="90"/>
      <c r="D4113" s="528"/>
      <c r="E4113" s="528"/>
      <c r="F4113" s="528"/>
      <c r="G4113" s="452"/>
      <c r="H4113" s="2411"/>
      <c r="I4113" s="2411"/>
      <c r="K4113" s="2411"/>
    </row>
    <row r="4114" spans="1:11" ht="13.5" thickTop="1" x14ac:dyDescent="0.2">
      <c r="A4114" s="3672"/>
      <c r="B4114" s="3413"/>
      <c r="C4114" s="3673"/>
      <c r="D4114" s="998" t="s">
        <v>18</v>
      </c>
      <c r="E4114" s="3674" t="s">
        <v>19</v>
      </c>
      <c r="F4114" s="3413"/>
      <c r="G4114" s="3414"/>
      <c r="H4114" s="2411"/>
      <c r="I4114" s="2411"/>
      <c r="K4114" s="2411"/>
    </row>
    <row r="4115" spans="1:11" x14ac:dyDescent="0.2">
      <c r="A4115" s="3555" t="s">
        <v>20</v>
      </c>
      <c r="B4115" s="3556"/>
      <c r="C4115" s="3557"/>
      <c r="D4115" s="999"/>
      <c r="E4115" s="3402"/>
      <c r="F4115" s="3403"/>
      <c r="G4115" s="3404"/>
    </row>
    <row r="4116" spans="1:11" x14ac:dyDescent="0.2">
      <c r="A4116" s="3555" t="s">
        <v>21</v>
      </c>
      <c r="B4116" s="3556"/>
      <c r="C4116" s="3557"/>
      <c r="D4116" s="1000" t="s">
        <v>85</v>
      </c>
      <c r="E4116" s="3561" t="s">
        <v>25</v>
      </c>
      <c r="F4116" s="3405"/>
      <c r="G4116" s="3406"/>
    </row>
    <row r="4117" spans="1:11" ht="13.5" thickBot="1" x14ac:dyDescent="0.25">
      <c r="A4117" s="2413" t="s">
        <v>22</v>
      </c>
      <c r="B4117" s="2414"/>
      <c r="C4117" s="2415"/>
      <c r="D4117" s="1001" t="s">
        <v>113</v>
      </c>
      <c r="E4117" s="3460" t="s">
        <v>23</v>
      </c>
      <c r="F4117" s="3409"/>
      <c r="G4117" s="3410"/>
    </row>
    <row r="4118" spans="1:11" ht="16.5" x14ac:dyDescent="0.25">
      <c r="A4118" s="3415" t="s">
        <v>0</v>
      </c>
      <c r="B4118" s="3416"/>
      <c r="C4118" s="3416"/>
      <c r="D4118" s="3416"/>
      <c r="E4118" s="3416"/>
      <c r="F4118" s="3416"/>
      <c r="G4118" s="3417"/>
    </row>
    <row r="4119" spans="1:11" x14ac:dyDescent="0.2">
      <c r="A4119" s="3418" t="s">
        <v>1</v>
      </c>
      <c r="B4119" s="3419"/>
      <c r="C4119" s="3419"/>
      <c r="D4119" s="3419"/>
      <c r="E4119" s="3419"/>
      <c r="F4119" s="3419"/>
      <c r="G4119" s="3420"/>
    </row>
    <row r="4120" spans="1:11" x14ac:dyDescent="0.2">
      <c r="A4120" s="3421" t="s">
        <v>2</v>
      </c>
      <c r="B4120" s="3422"/>
      <c r="C4120" s="3422"/>
      <c r="D4120" s="3422"/>
      <c r="E4120" s="3422"/>
      <c r="F4120" s="3422"/>
      <c r="G4120" s="3423"/>
    </row>
    <row r="4121" spans="1:11" x14ac:dyDescent="0.2">
      <c r="A4121" s="1090"/>
      <c r="B4121" s="3"/>
      <c r="C4121" s="2410"/>
      <c r="D4121" s="990"/>
      <c r="E4121" s="1240"/>
      <c r="F4121" s="6"/>
      <c r="G4121" s="7" t="s">
        <v>300</v>
      </c>
    </row>
    <row r="4122" spans="1:11" x14ac:dyDescent="0.2">
      <c r="A4122" s="1091" t="s">
        <v>4</v>
      </c>
      <c r="B4122" s="9"/>
      <c r="C4122" s="10" t="s">
        <v>77</v>
      </c>
      <c r="D4122" s="991"/>
      <c r="E4122" s="1734" t="s">
        <v>3822</v>
      </c>
      <c r="F4122" s="1793"/>
      <c r="G4122" s="1278" t="s">
        <v>3823</v>
      </c>
    </row>
    <row r="4123" spans="1:11" x14ac:dyDescent="0.2">
      <c r="A4123" s="1092" t="s">
        <v>6</v>
      </c>
      <c r="B4123" s="15"/>
      <c r="C4123" s="16"/>
      <c r="D4123" s="992"/>
      <c r="E4123" s="3424"/>
      <c r="F4123" s="3425"/>
      <c r="G4123" s="17"/>
    </row>
    <row r="4124" spans="1:11" x14ac:dyDescent="0.2">
      <c r="A4124" s="1093" t="s">
        <v>7</v>
      </c>
      <c r="B4124" s="19"/>
      <c r="C4124" s="19"/>
      <c r="D4124" s="993"/>
      <c r="E4124" s="1742" t="s">
        <v>8</v>
      </c>
      <c r="F4124" s="21"/>
      <c r="G4124" s="17" t="s">
        <v>9</v>
      </c>
    </row>
    <row r="4125" spans="1:11" x14ac:dyDescent="0.2">
      <c r="A4125" s="1090"/>
      <c r="B4125" s="3"/>
      <c r="C4125" s="2410"/>
      <c r="D4125" s="994"/>
      <c r="E4125" s="3426"/>
      <c r="F4125" s="3427"/>
      <c r="G4125" s="22"/>
    </row>
    <row r="4126" spans="1:11" ht="26.25" thickBot="1" x14ac:dyDescent="0.25">
      <c r="A4126" s="1094" t="s">
        <v>10</v>
      </c>
      <c r="B4126" s="24" t="s">
        <v>11</v>
      </c>
      <c r="C4126" s="25" t="s">
        <v>12</v>
      </c>
      <c r="D4126" s="26" t="s">
        <v>13</v>
      </c>
      <c r="E4126" s="27" t="s">
        <v>14</v>
      </c>
      <c r="F4126" s="28" t="s">
        <v>15</v>
      </c>
      <c r="G4126" s="29" t="s">
        <v>16</v>
      </c>
    </row>
    <row r="4127" spans="1:11" ht="13.5" thickTop="1" x14ac:dyDescent="0.2">
      <c r="A4127" s="1384"/>
      <c r="B4127" s="676"/>
      <c r="C4127" s="1963"/>
      <c r="D4127" s="1289" t="s">
        <v>193</v>
      </c>
      <c r="E4127" s="1054"/>
      <c r="F4127" s="2267"/>
      <c r="G4127" s="1489">
        <f>G4111</f>
        <v>507827</v>
      </c>
    </row>
    <row r="4128" spans="1:11" x14ac:dyDescent="0.2">
      <c r="A4128" s="1384">
        <v>84</v>
      </c>
      <c r="B4128" s="147"/>
      <c r="C4128" s="39" t="s">
        <v>59</v>
      </c>
      <c r="D4128" s="44" t="s">
        <v>3915</v>
      </c>
      <c r="E4128" s="404">
        <v>20</v>
      </c>
      <c r="F4128" s="1663">
        <v>420</v>
      </c>
      <c r="G4128" s="1396">
        <f>F4128*E4128</f>
        <v>8400</v>
      </c>
      <c r="I4128" s="39">
        <v>20</v>
      </c>
      <c r="J4128" s="1663">
        <v>420</v>
      </c>
    </row>
    <row r="4129" spans="1:10" x14ac:dyDescent="0.2">
      <c r="A4129" s="1384">
        <v>85</v>
      </c>
      <c r="B4129" s="147"/>
      <c r="C4129" s="39" t="s">
        <v>59</v>
      </c>
      <c r="D4129" s="44" t="s">
        <v>3916</v>
      </c>
      <c r="E4129" s="404">
        <v>20</v>
      </c>
      <c r="F4129" s="1663">
        <v>237</v>
      </c>
      <c r="G4129" s="1396">
        <f t="shared" ref="G4129:G4135" si="96">F4129*E4129</f>
        <v>4740</v>
      </c>
      <c r="I4129" s="39">
        <v>20</v>
      </c>
      <c r="J4129" s="1663">
        <v>237</v>
      </c>
    </row>
    <row r="4130" spans="1:10" x14ac:dyDescent="0.2">
      <c r="A4130" s="1384">
        <v>86</v>
      </c>
      <c r="B4130" s="147"/>
      <c r="C4130" s="39" t="s">
        <v>59</v>
      </c>
      <c r="D4130" s="44" t="s">
        <v>3917</v>
      </c>
      <c r="E4130" s="404">
        <v>6</v>
      </c>
      <c r="F4130" s="1663">
        <v>825</v>
      </c>
      <c r="G4130" s="1396">
        <f t="shared" si="96"/>
        <v>4950</v>
      </c>
      <c r="I4130" s="39">
        <v>6</v>
      </c>
      <c r="J4130" s="1663">
        <v>825</v>
      </c>
    </row>
    <row r="4131" spans="1:10" x14ac:dyDescent="0.2">
      <c r="A4131" s="1384">
        <v>87</v>
      </c>
      <c r="B4131" s="147"/>
      <c r="C4131" s="39" t="s">
        <v>59</v>
      </c>
      <c r="D4131" s="44" t="s">
        <v>3918</v>
      </c>
      <c r="E4131" s="404">
        <v>6</v>
      </c>
      <c r="F4131" s="1663">
        <v>906</v>
      </c>
      <c r="G4131" s="1396">
        <f t="shared" si="96"/>
        <v>5436</v>
      </c>
      <c r="I4131" s="39">
        <v>6</v>
      </c>
      <c r="J4131" s="1663">
        <v>906</v>
      </c>
    </row>
    <row r="4132" spans="1:10" x14ac:dyDescent="0.2">
      <c r="A4132" s="1384">
        <v>88</v>
      </c>
      <c r="B4132" s="147"/>
      <c r="C4132" s="39" t="s">
        <v>59</v>
      </c>
      <c r="D4132" s="44" t="s">
        <v>3919</v>
      </c>
      <c r="E4132" s="404">
        <v>4</v>
      </c>
      <c r="F4132" s="1663">
        <v>625</v>
      </c>
      <c r="G4132" s="1396">
        <f t="shared" si="96"/>
        <v>2500</v>
      </c>
      <c r="I4132" s="39">
        <v>4</v>
      </c>
      <c r="J4132" s="1663">
        <v>625</v>
      </c>
    </row>
    <row r="4133" spans="1:10" x14ac:dyDescent="0.2">
      <c r="A4133" s="1384">
        <v>89</v>
      </c>
      <c r="B4133" s="147"/>
      <c r="C4133" s="39" t="s">
        <v>59</v>
      </c>
      <c r="D4133" s="44" t="s">
        <v>1034</v>
      </c>
      <c r="E4133" s="404">
        <v>15</v>
      </c>
      <c r="F4133" s="1663">
        <v>240</v>
      </c>
      <c r="G4133" s="1396">
        <f t="shared" si="96"/>
        <v>3600</v>
      </c>
      <c r="I4133" s="39">
        <v>15</v>
      </c>
      <c r="J4133" s="1663">
        <v>240</v>
      </c>
    </row>
    <row r="4134" spans="1:10" x14ac:dyDescent="0.2">
      <c r="A4134" s="1384">
        <v>90</v>
      </c>
      <c r="B4134" s="147"/>
      <c r="C4134" s="39" t="s">
        <v>59</v>
      </c>
      <c r="D4134" s="44" t="s">
        <v>3920</v>
      </c>
      <c r="E4134" s="404">
        <v>10</v>
      </c>
      <c r="F4134" s="1663">
        <v>94</v>
      </c>
      <c r="G4134" s="1396">
        <f t="shared" si="96"/>
        <v>940</v>
      </c>
      <c r="I4134" s="39">
        <v>10</v>
      </c>
      <c r="J4134" s="1663">
        <v>94</v>
      </c>
    </row>
    <row r="4135" spans="1:10" x14ac:dyDescent="0.2">
      <c r="A4135" s="1384">
        <v>91</v>
      </c>
      <c r="B4135" s="147"/>
      <c r="C4135" s="39" t="s">
        <v>276</v>
      </c>
      <c r="D4135" s="44" t="s">
        <v>3921</v>
      </c>
      <c r="E4135" s="404">
        <v>4</v>
      </c>
      <c r="F4135" s="1664">
        <v>320</v>
      </c>
      <c r="G4135" s="1396">
        <f t="shared" si="96"/>
        <v>1280</v>
      </c>
      <c r="I4135" s="1170">
        <v>10</v>
      </c>
      <c r="J4135" s="1664">
        <v>320</v>
      </c>
    </row>
    <row r="4136" spans="1:10" x14ac:dyDescent="0.2">
      <c r="A4136" s="1384"/>
      <c r="B4136" s="147"/>
      <c r="C4136" s="39"/>
      <c r="D4136" s="44"/>
      <c r="E4136" s="39"/>
      <c r="F4136" s="1664"/>
      <c r="G4136" s="1396"/>
    </row>
    <row r="4137" spans="1:10" x14ac:dyDescent="0.2">
      <c r="A4137" s="1384"/>
      <c r="B4137" s="147"/>
      <c r="C4137" s="39"/>
      <c r="D4137" s="44"/>
      <c r="E4137" s="39"/>
      <c r="F4137" s="1664"/>
      <c r="G4137" s="1396"/>
    </row>
    <row r="4138" spans="1:10" x14ac:dyDescent="0.2">
      <c r="A4138" s="1384"/>
      <c r="B4138" s="147"/>
      <c r="C4138" s="39"/>
      <c r="D4138" s="44"/>
      <c r="E4138" s="39"/>
      <c r="F4138" s="1664"/>
      <c r="G4138" s="1396"/>
    </row>
    <row r="4139" spans="1:10" x14ac:dyDescent="0.2">
      <c r="A4139" s="1384"/>
      <c r="B4139" s="147"/>
      <c r="C4139" s="39"/>
      <c r="D4139" s="44"/>
      <c r="E4139" s="39"/>
      <c r="F4139" s="1665"/>
      <c r="G4139" s="1396"/>
    </row>
    <row r="4140" spans="1:10" x14ac:dyDescent="0.2">
      <c r="A4140" s="1384"/>
      <c r="B4140" s="147"/>
      <c r="C4140" s="39"/>
      <c r="D4140" s="44"/>
      <c r="E4140" s="39"/>
      <c r="F4140" s="1665"/>
      <c r="G4140" s="1396"/>
    </row>
    <row r="4141" spans="1:10" x14ac:dyDescent="0.2">
      <c r="A4141" s="1384"/>
      <c r="B4141" s="147"/>
      <c r="C4141" s="39"/>
      <c r="D4141" s="44"/>
      <c r="E4141" s="39"/>
      <c r="F4141" s="1665"/>
      <c r="G4141" s="1396"/>
    </row>
    <row r="4142" spans="1:10" x14ac:dyDescent="0.2">
      <c r="A4142" s="1384"/>
      <c r="B4142" s="147"/>
      <c r="C4142" s="39"/>
      <c r="D4142" s="44"/>
      <c r="E4142" s="39"/>
      <c r="F4142" s="1665"/>
      <c r="G4142" s="1396"/>
      <c r="I4142" s="2631"/>
    </row>
    <row r="4143" spans="1:10" x14ac:dyDescent="0.2">
      <c r="A4143" s="1384"/>
      <c r="B4143" s="147"/>
      <c r="C4143" s="39"/>
      <c r="D4143" s="44"/>
      <c r="E4143" s="39"/>
      <c r="F4143" s="1665"/>
      <c r="G4143" s="1396"/>
    </row>
    <row r="4144" spans="1:10" x14ac:dyDescent="0.2">
      <c r="A4144" s="1384"/>
      <c r="B4144" s="147"/>
      <c r="C4144" s="39"/>
      <c r="D4144" s="44"/>
      <c r="E4144" s="39"/>
      <c r="F4144" s="1663"/>
      <c r="G4144" s="1396"/>
    </row>
    <row r="4145" spans="1:7" x14ac:dyDescent="0.2">
      <c r="A4145" s="1384"/>
      <c r="B4145" s="147"/>
      <c r="C4145" s="39"/>
      <c r="D4145" s="44"/>
      <c r="E4145" s="39"/>
      <c r="F4145" s="1663"/>
      <c r="G4145" s="1396"/>
    </row>
    <row r="4146" spans="1:7" x14ac:dyDescent="0.2">
      <c r="A4146" s="1384"/>
      <c r="B4146" s="1491"/>
      <c r="C4146" s="39"/>
      <c r="D4146" s="44"/>
      <c r="E4146" s="39"/>
      <c r="F4146" s="1663"/>
      <c r="G4146" s="1396"/>
    </row>
    <row r="4147" spans="1:7" x14ac:dyDescent="0.2">
      <c r="A4147" s="1384"/>
      <c r="B4147" s="1491"/>
      <c r="C4147" s="2419"/>
      <c r="D4147" s="44"/>
      <c r="E4147" s="39"/>
      <c r="F4147" s="1663"/>
      <c r="G4147" s="1396"/>
    </row>
    <row r="4148" spans="1:7" x14ac:dyDescent="0.2">
      <c r="A4148" s="1384"/>
      <c r="B4148" s="1491"/>
      <c r="C4148" s="39"/>
      <c r="D4148" s="2425"/>
      <c r="E4148" s="39"/>
      <c r="F4148" s="1663"/>
      <c r="G4148" s="1396"/>
    </row>
    <row r="4149" spans="1:7" x14ac:dyDescent="0.2">
      <c r="A4149" s="1384"/>
      <c r="B4149" s="147"/>
      <c r="C4149" s="39"/>
      <c r="D4149" s="2425"/>
      <c r="E4149" s="39"/>
      <c r="F4149" s="1663"/>
      <c r="G4149" s="1396"/>
    </row>
    <row r="4150" spans="1:7" x14ac:dyDescent="0.2">
      <c r="A4150" s="1384"/>
      <c r="B4150" s="147"/>
      <c r="C4150" s="39"/>
      <c r="D4150" s="2425"/>
      <c r="E4150" s="39"/>
      <c r="F4150" s="1663"/>
      <c r="G4150" s="1396"/>
    </row>
    <row r="4151" spans="1:7" x14ac:dyDescent="0.2">
      <c r="A4151" s="1384"/>
      <c r="B4151" s="147"/>
      <c r="C4151" s="39"/>
      <c r="D4151" s="2425"/>
      <c r="E4151" s="39"/>
      <c r="F4151" s="1663"/>
      <c r="G4151" s="1396"/>
    </row>
    <row r="4152" spans="1:7" x14ac:dyDescent="0.2">
      <c r="A4152" s="1384"/>
      <c r="B4152" s="147"/>
      <c r="C4152" s="39"/>
      <c r="D4152" s="2424"/>
      <c r="E4152" s="39"/>
      <c r="F4152" s="1663"/>
      <c r="G4152" s="1396"/>
    </row>
    <row r="4153" spans="1:7" x14ac:dyDescent="0.2">
      <c r="A4153" s="1384"/>
      <c r="B4153" s="147"/>
      <c r="C4153" s="39"/>
      <c r="D4153" s="2425"/>
      <c r="E4153" s="39"/>
      <c r="F4153" s="1663"/>
      <c r="G4153" s="1396"/>
    </row>
    <row r="4154" spans="1:7" x14ac:dyDescent="0.2">
      <c r="A4154" s="1384"/>
      <c r="B4154" s="1491"/>
      <c r="C4154" s="2411"/>
      <c r="D4154" s="1062"/>
      <c r="E4154" s="39"/>
      <c r="F4154" s="1663"/>
      <c r="G4154" s="1396"/>
    </row>
    <row r="4155" spans="1:7" x14ac:dyDescent="0.2">
      <c r="A4155" s="1384"/>
      <c r="B4155" s="1491"/>
      <c r="C4155" s="2419"/>
      <c r="D4155" s="1062"/>
      <c r="E4155" s="39"/>
      <c r="F4155" s="1663"/>
      <c r="G4155" s="1396"/>
    </row>
    <row r="4156" spans="1:7" x14ac:dyDescent="0.2">
      <c r="A4156" s="1384"/>
      <c r="B4156" s="1491"/>
      <c r="C4156" s="39"/>
      <c r="D4156" s="44"/>
      <c r="E4156" s="39"/>
      <c r="F4156" s="1663"/>
      <c r="G4156" s="1396"/>
    </row>
    <row r="4157" spans="1:7" x14ac:dyDescent="0.2">
      <c r="A4157" s="1384"/>
      <c r="B4157" s="1491"/>
      <c r="C4157" s="1827"/>
      <c r="D4157" s="1825"/>
      <c r="E4157" s="2426"/>
      <c r="F4157" s="1339"/>
      <c r="G4157" s="1396"/>
    </row>
    <row r="4158" spans="1:7" ht="13.5" thickBot="1" x14ac:dyDescent="0.25">
      <c r="A4158" s="1444"/>
      <c r="B4158" s="49"/>
      <c r="C4158" s="1445"/>
      <c r="D4158" s="1446"/>
      <c r="E4158" s="1242"/>
      <c r="F4158" s="52" t="s">
        <v>17</v>
      </c>
      <c r="G4158" s="277">
        <f>SUM(G4127:G4157)</f>
        <v>539673</v>
      </c>
    </row>
    <row r="4159" spans="1:7" ht="13.5" thickTop="1" x14ac:dyDescent="0.2">
      <c r="A4159" s="14" t="s">
        <v>3818</v>
      </c>
      <c r="B4159" s="364"/>
      <c r="C4159" s="2416"/>
      <c r="D4159" s="603"/>
      <c r="E4159" s="364"/>
      <c r="F4159" s="604"/>
      <c r="G4159" s="605"/>
    </row>
    <row r="4160" spans="1:7" ht="15.75" thickBot="1" x14ac:dyDescent="0.4">
      <c r="A4160" s="2154"/>
      <c r="B4160" s="529"/>
      <c r="C4160" s="90"/>
      <c r="D4160" s="528"/>
      <c r="E4160" s="528"/>
      <c r="F4160" s="528"/>
      <c r="G4160" s="452"/>
    </row>
    <row r="4161" spans="1:7" ht="13.5" thickTop="1" x14ac:dyDescent="0.2">
      <c r="A4161" s="3672"/>
      <c r="B4161" s="3413"/>
      <c r="C4161" s="3673"/>
      <c r="D4161" s="998" t="s">
        <v>18</v>
      </c>
      <c r="E4161" s="3674" t="s">
        <v>19</v>
      </c>
      <c r="F4161" s="3413"/>
      <c r="G4161" s="3414"/>
    </row>
    <row r="4162" spans="1:7" x14ac:dyDescent="0.2">
      <c r="A4162" s="3555" t="s">
        <v>20</v>
      </c>
      <c r="B4162" s="3556"/>
      <c r="C4162" s="3557"/>
      <c r="D4162" s="999"/>
      <c r="E4162" s="3402"/>
      <c r="F4162" s="3403"/>
      <c r="G4162" s="3404"/>
    </row>
    <row r="4163" spans="1:7" x14ac:dyDescent="0.2">
      <c r="A4163" s="3555" t="s">
        <v>21</v>
      </c>
      <c r="B4163" s="3556"/>
      <c r="C4163" s="3557"/>
      <c r="D4163" s="1000" t="s">
        <v>85</v>
      </c>
      <c r="E4163" s="3561" t="s">
        <v>25</v>
      </c>
      <c r="F4163" s="3405"/>
      <c r="G4163" s="3406"/>
    </row>
    <row r="4164" spans="1:7" ht="13.5" thickBot="1" x14ac:dyDescent="0.25">
      <c r="A4164" s="2413" t="s">
        <v>22</v>
      </c>
      <c r="B4164" s="2414"/>
      <c r="C4164" s="2415"/>
      <c r="D4164" s="1001" t="s">
        <v>113</v>
      </c>
      <c r="E4164" s="3460" t="s">
        <v>23</v>
      </c>
      <c r="F4164" s="3409"/>
      <c r="G4164" s="3410"/>
    </row>
    <row r="4165" spans="1:7" ht="16.5" x14ac:dyDescent="0.25">
      <c r="A4165" s="3415" t="s">
        <v>0</v>
      </c>
      <c r="B4165" s="3416"/>
      <c r="C4165" s="3416"/>
      <c r="D4165" s="3416"/>
      <c r="E4165" s="3416"/>
      <c r="F4165" s="3416"/>
      <c r="G4165" s="3417"/>
    </row>
    <row r="4166" spans="1:7" x14ac:dyDescent="0.2">
      <c r="A4166" s="3418" t="s">
        <v>1</v>
      </c>
      <c r="B4166" s="3419"/>
      <c r="C4166" s="3419"/>
      <c r="D4166" s="3419"/>
      <c r="E4166" s="3419"/>
      <c r="F4166" s="3419"/>
      <c r="G4166" s="3420"/>
    </row>
    <row r="4167" spans="1:7" x14ac:dyDescent="0.2">
      <c r="A4167" s="3421" t="s">
        <v>2</v>
      </c>
      <c r="B4167" s="3422"/>
      <c r="C4167" s="3422"/>
      <c r="D4167" s="3422"/>
      <c r="E4167" s="3422"/>
      <c r="F4167" s="3422"/>
      <c r="G4167" s="3423"/>
    </row>
    <row r="4168" spans="1:7" x14ac:dyDescent="0.2">
      <c r="A4168" s="1090"/>
      <c r="B4168" s="3"/>
      <c r="C4168" s="2441"/>
      <c r="D4168" s="990"/>
      <c r="E4168" s="1240"/>
      <c r="F4168" s="6"/>
      <c r="G4168" s="7" t="s">
        <v>3</v>
      </c>
    </row>
    <row r="4169" spans="1:7" x14ac:dyDescent="0.2">
      <c r="A4169" s="1091" t="s">
        <v>4</v>
      </c>
      <c r="B4169" s="9"/>
      <c r="C4169" s="10" t="s">
        <v>77</v>
      </c>
      <c r="D4169" s="991"/>
      <c r="E4169" s="1734" t="s">
        <v>3925</v>
      </c>
      <c r="F4169" s="689"/>
      <c r="G4169" s="739" t="s">
        <v>3922</v>
      </c>
    </row>
    <row r="4170" spans="1:7" x14ac:dyDescent="0.2">
      <c r="A4170" s="1092" t="s">
        <v>6</v>
      </c>
      <c r="B4170" s="15"/>
      <c r="C4170" s="16"/>
      <c r="D4170" s="992"/>
      <c r="E4170" s="3424"/>
      <c r="F4170" s="3425"/>
      <c r="G4170" s="17"/>
    </row>
    <row r="4171" spans="1:7" x14ac:dyDescent="0.2">
      <c r="A4171" s="1093" t="s">
        <v>7</v>
      </c>
      <c r="B4171" s="19"/>
      <c r="C4171" s="19"/>
      <c r="D4171" s="993"/>
      <c r="E4171" s="1742" t="s">
        <v>8</v>
      </c>
      <c r="F4171" s="21"/>
      <c r="G4171" s="17" t="s">
        <v>9</v>
      </c>
    </row>
    <row r="4172" spans="1:7" x14ac:dyDescent="0.2">
      <c r="A4172" s="1090"/>
      <c r="B4172" s="3"/>
      <c r="C4172" s="2441"/>
      <c r="D4172" s="994"/>
      <c r="E4172" s="3426"/>
      <c r="F4172" s="3427"/>
      <c r="G4172" s="22"/>
    </row>
    <row r="4173" spans="1:7" ht="26.25" thickBot="1" x14ac:dyDescent="0.25">
      <c r="A4173" s="1094" t="s">
        <v>10</v>
      </c>
      <c r="B4173" s="24" t="s">
        <v>11</v>
      </c>
      <c r="C4173" s="25" t="s">
        <v>12</v>
      </c>
      <c r="D4173" s="26" t="s">
        <v>13</v>
      </c>
      <c r="E4173" s="27" t="s">
        <v>14</v>
      </c>
      <c r="F4173" s="28" t="s">
        <v>15</v>
      </c>
      <c r="G4173" s="29" t="s">
        <v>16</v>
      </c>
    </row>
    <row r="4174" spans="1:7" ht="13.5" thickTop="1" x14ac:dyDescent="0.2">
      <c r="A4174" s="1384">
        <v>1</v>
      </c>
      <c r="B4174" s="676"/>
      <c r="C4174" s="1363" t="s">
        <v>342</v>
      </c>
      <c r="D4174" s="1543" t="s">
        <v>3923</v>
      </c>
      <c r="E4174" s="1054">
        <v>10</v>
      </c>
      <c r="F4174" s="1078">
        <v>305</v>
      </c>
      <c r="G4174" s="1396">
        <f>F4174*E4174</f>
        <v>3050</v>
      </c>
    </row>
    <row r="4175" spans="1:7" x14ac:dyDescent="0.2">
      <c r="A4175" s="1384">
        <v>2</v>
      </c>
      <c r="B4175" s="147"/>
      <c r="C4175" s="1363" t="s">
        <v>342</v>
      </c>
      <c r="D4175" s="1543" t="s">
        <v>3924</v>
      </c>
      <c r="E4175" s="1547">
        <v>5</v>
      </c>
      <c r="F4175" s="1339">
        <v>305</v>
      </c>
      <c r="G4175" s="1396">
        <f>F4175*E4175</f>
        <v>1525</v>
      </c>
    </row>
    <row r="4176" spans="1:7" x14ac:dyDescent="0.2">
      <c r="A4176" s="1384"/>
      <c r="B4176" s="147"/>
      <c r="C4176" s="1363"/>
      <c r="D4176" s="1546"/>
      <c r="E4176" s="1547"/>
      <c r="F4176" s="1339"/>
      <c r="G4176" s="1396"/>
    </row>
    <row r="4177" spans="1:7" x14ac:dyDescent="0.2">
      <c r="A4177" s="1384"/>
      <c r="B4177" s="147"/>
      <c r="C4177" s="1363"/>
      <c r="D4177" s="1543"/>
      <c r="E4177" s="1492"/>
      <c r="F4177" s="1339"/>
      <c r="G4177" s="1396"/>
    </row>
    <row r="4178" spans="1:7" x14ac:dyDescent="0.2">
      <c r="A4178" s="1384"/>
      <c r="B4178" s="147"/>
      <c r="C4178" s="1363"/>
      <c r="D4178" s="1543"/>
      <c r="E4178" s="1492"/>
      <c r="F4178" s="1339"/>
      <c r="G4178" s="1396"/>
    </row>
    <row r="4179" spans="1:7" x14ac:dyDescent="0.2">
      <c r="A4179" s="1384"/>
      <c r="B4179" s="147"/>
      <c r="C4179" s="1363"/>
      <c r="D4179" s="1543"/>
      <c r="E4179" s="1492"/>
      <c r="F4179" s="1339"/>
      <c r="G4179" s="1396"/>
    </row>
    <row r="4180" spans="1:7" x14ac:dyDescent="0.2">
      <c r="A4180" s="1384"/>
      <c r="B4180" s="147"/>
      <c r="C4180" s="1363"/>
      <c r="D4180" s="1543"/>
      <c r="E4180" s="1492"/>
      <c r="F4180" s="1339"/>
      <c r="G4180" s="1396"/>
    </row>
    <row r="4181" spans="1:7" x14ac:dyDescent="0.2">
      <c r="A4181" s="1384"/>
      <c r="B4181" s="147"/>
      <c r="C4181" s="1363"/>
      <c r="D4181" s="1543"/>
      <c r="E4181" s="1492"/>
      <c r="F4181" s="1339"/>
      <c r="G4181" s="1396"/>
    </row>
    <row r="4182" spans="1:7" x14ac:dyDescent="0.2">
      <c r="A4182" s="1384"/>
      <c r="B4182" s="147"/>
      <c r="C4182" s="1363"/>
      <c r="D4182" s="1543"/>
      <c r="E4182" s="1357"/>
      <c r="F4182" s="145"/>
      <c r="G4182" s="1396"/>
    </row>
    <row r="4183" spans="1:7" x14ac:dyDescent="0.2">
      <c r="A4183" s="1384"/>
      <c r="B4183" s="147"/>
      <c r="C4183" s="1363"/>
      <c r="D4183" s="1543"/>
      <c r="E4183" s="1357"/>
      <c r="F4183" s="145"/>
      <c r="G4183" s="1396"/>
    </row>
    <row r="4184" spans="1:7" x14ac:dyDescent="0.2">
      <c r="A4184" s="1384"/>
      <c r="B4184" s="147"/>
      <c r="C4184" s="1363"/>
      <c r="D4184" s="1543"/>
      <c r="E4184" s="1357"/>
      <c r="F4184" s="145"/>
      <c r="G4184" s="1396"/>
    </row>
    <row r="4185" spans="1:7" x14ac:dyDescent="0.2">
      <c r="A4185" s="1384"/>
      <c r="B4185" s="147"/>
      <c r="C4185" s="1363"/>
      <c r="D4185" s="1543"/>
      <c r="E4185" s="1357"/>
      <c r="F4185" s="145"/>
      <c r="G4185" s="1396"/>
    </row>
    <row r="4186" spans="1:7" x14ac:dyDescent="0.2">
      <c r="A4186" s="1384"/>
      <c r="B4186" s="147"/>
      <c r="C4186" s="1363"/>
      <c r="D4186" s="1546"/>
      <c r="E4186" s="1357"/>
      <c r="F4186" s="145"/>
      <c r="G4186" s="1396"/>
    </row>
    <row r="4187" spans="1:7" x14ac:dyDescent="0.2">
      <c r="A4187" s="1384"/>
      <c r="B4187" s="147"/>
      <c r="C4187" s="1363"/>
      <c r="D4187" s="1543"/>
      <c r="E4187" s="1357"/>
      <c r="F4187" s="145"/>
      <c r="G4187" s="1396"/>
    </row>
    <row r="4188" spans="1:7" x14ac:dyDescent="0.2">
      <c r="A4188" s="1384"/>
      <c r="B4188" s="147"/>
      <c r="C4188" s="1363"/>
      <c r="D4188" s="1544"/>
      <c r="E4188" s="1357"/>
      <c r="F4188" s="145"/>
      <c r="G4188" s="1396"/>
    </row>
    <row r="4189" spans="1:7" x14ac:dyDescent="0.2">
      <c r="A4189" s="1384"/>
      <c r="B4189" s="147"/>
      <c r="C4189" s="1363"/>
      <c r="D4189" s="1543"/>
      <c r="E4189" s="1358"/>
      <c r="F4189" s="152"/>
      <c r="G4189" s="1396"/>
    </row>
    <row r="4190" spans="1:7" x14ac:dyDescent="0.2">
      <c r="A4190" s="1384"/>
      <c r="B4190" s="147"/>
      <c r="C4190" s="1363"/>
      <c r="D4190" s="1543"/>
      <c r="E4190" s="1358"/>
      <c r="F4190" s="152"/>
      <c r="G4190" s="1396"/>
    </row>
    <row r="4191" spans="1:7" x14ac:dyDescent="0.2">
      <c r="A4191" s="1384"/>
      <c r="B4191" s="147"/>
      <c r="C4191" s="1363"/>
      <c r="D4191" s="1545"/>
      <c r="E4191" s="1358"/>
      <c r="F4191" s="152"/>
      <c r="G4191" s="1396"/>
    </row>
    <row r="4192" spans="1:7" x14ac:dyDescent="0.2">
      <c r="A4192" s="1384"/>
      <c r="B4192" s="147"/>
      <c r="C4192" s="1363"/>
      <c r="D4192" s="1543"/>
      <c r="E4192" s="1358"/>
      <c r="F4192" s="1339"/>
      <c r="G4192" s="1396"/>
    </row>
    <row r="4193" spans="1:7" x14ac:dyDescent="0.2">
      <c r="A4193" s="1384"/>
      <c r="B4193" s="147"/>
      <c r="C4193" s="1363"/>
      <c r="D4193" s="1539"/>
      <c r="E4193" s="1502"/>
      <c r="F4193" s="1339"/>
      <c r="G4193" s="1396"/>
    </row>
    <row r="4194" spans="1:7" x14ac:dyDescent="0.2">
      <c r="A4194" s="1384"/>
      <c r="B4194" s="147"/>
      <c r="C4194" s="1363"/>
      <c r="D4194" s="104"/>
      <c r="E4194" s="1358"/>
      <c r="F4194" s="1339"/>
      <c r="G4194" s="1396"/>
    </row>
    <row r="4195" spans="1:7" x14ac:dyDescent="0.2">
      <c r="A4195" s="1384"/>
      <c r="B4195" s="147"/>
      <c r="C4195" s="1363"/>
      <c r="D4195" s="1539"/>
      <c r="E4195" s="1358"/>
      <c r="F4195" s="1339"/>
      <c r="G4195" s="1396"/>
    </row>
    <row r="4196" spans="1:7" x14ac:dyDescent="0.2">
      <c r="A4196" s="1384"/>
      <c r="B4196" s="147"/>
      <c r="C4196" s="1363"/>
      <c r="D4196" s="1539"/>
      <c r="E4196" s="1358"/>
      <c r="F4196" s="1339"/>
      <c r="G4196" s="1396"/>
    </row>
    <row r="4197" spans="1:7" x14ac:dyDescent="0.2">
      <c r="A4197" s="1384"/>
      <c r="B4197" s="147"/>
      <c r="C4197" s="1363"/>
      <c r="D4197" s="1539"/>
      <c r="E4197" s="1358"/>
      <c r="F4197" s="1339"/>
      <c r="G4197" s="1396"/>
    </row>
    <row r="4198" spans="1:7" x14ac:dyDescent="0.2">
      <c r="A4198" s="1384"/>
      <c r="B4198" s="147"/>
      <c r="C4198" s="1363"/>
      <c r="D4198" s="1539"/>
      <c r="E4198" s="1502"/>
      <c r="F4198" s="1339"/>
      <c r="G4198" s="1396"/>
    </row>
    <row r="4199" spans="1:7" x14ac:dyDescent="0.2">
      <c r="A4199" s="1384"/>
      <c r="B4199" s="147"/>
      <c r="C4199" s="1363"/>
      <c r="D4199" s="1539"/>
      <c r="E4199" s="1502"/>
      <c r="F4199" s="1339"/>
      <c r="G4199" s="1396"/>
    </row>
    <row r="4200" spans="1:7" x14ac:dyDescent="0.2">
      <c r="A4200" s="1384"/>
      <c r="B4200" s="147"/>
      <c r="C4200" s="1363"/>
      <c r="D4200" s="1539"/>
      <c r="E4200" s="1502"/>
      <c r="F4200" s="1339"/>
      <c r="G4200" s="1396"/>
    </row>
    <row r="4201" spans="1:7" x14ac:dyDescent="0.2">
      <c r="A4201" s="1384"/>
      <c r="B4201" s="1491"/>
      <c r="C4201" s="1363"/>
      <c r="D4201" s="1539"/>
      <c r="E4201" s="1492"/>
      <c r="F4201" s="1339"/>
      <c r="G4201" s="1396"/>
    </row>
    <row r="4202" spans="1:7" x14ac:dyDescent="0.2">
      <c r="A4202" s="1384"/>
      <c r="B4202" s="1491"/>
      <c r="C4202" s="1363"/>
      <c r="D4202" s="1539"/>
      <c r="E4202" s="1492"/>
      <c r="F4202" s="1339"/>
      <c r="G4202" s="1396"/>
    </row>
    <row r="4203" spans="1:7" x14ac:dyDescent="0.2">
      <c r="A4203" s="1490"/>
      <c r="B4203" s="1491"/>
      <c r="C4203" s="1363"/>
      <c r="D4203" s="104"/>
      <c r="E4203" s="1492"/>
      <c r="F4203" s="1339"/>
      <c r="G4203" s="1396"/>
    </row>
    <row r="4204" spans="1:7" ht="13.5" thickBot="1" x14ac:dyDescent="0.25">
      <c r="A4204" s="1444"/>
      <c r="B4204" s="49"/>
      <c r="C4204" s="1445"/>
      <c r="D4204" s="1446"/>
      <c r="E4204" s="1242"/>
      <c r="F4204" s="52" t="s">
        <v>17</v>
      </c>
      <c r="G4204" s="110">
        <f>SUM(G4174:G4200)</f>
        <v>4575</v>
      </c>
    </row>
    <row r="4205" spans="1:7" ht="13.5" thickTop="1" x14ac:dyDescent="0.2">
      <c r="A4205" s="1092" t="s">
        <v>2582</v>
      </c>
      <c r="B4205" s="89"/>
      <c r="C4205" s="2442"/>
      <c r="E4205" s="1243"/>
      <c r="G4205" s="17"/>
    </row>
    <row r="4206" spans="1:7" ht="13.5" thickBot="1" x14ac:dyDescent="0.25">
      <c r="A4206" s="1095"/>
      <c r="B4206" s="90"/>
      <c r="C4206" s="90"/>
      <c r="D4206" s="997"/>
      <c r="E4206" s="1244"/>
      <c r="F4206" s="58"/>
      <c r="G4206" s="59"/>
    </row>
    <row r="4207" spans="1:7" ht="13.5" thickTop="1" x14ac:dyDescent="0.2">
      <c r="A4207" s="3672"/>
      <c r="B4207" s="3413"/>
      <c r="C4207" s="3673"/>
      <c r="D4207" s="998" t="s">
        <v>18</v>
      </c>
      <c r="E4207" s="3674" t="s">
        <v>19</v>
      </c>
      <c r="F4207" s="3413"/>
      <c r="G4207" s="3414"/>
    </row>
    <row r="4208" spans="1:7" x14ac:dyDescent="0.2">
      <c r="A4208" s="3555" t="s">
        <v>20</v>
      </c>
      <c r="B4208" s="3556"/>
      <c r="C4208" s="3557"/>
      <c r="D4208" s="999"/>
      <c r="E4208" s="3402"/>
      <c r="F4208" s="3403"/>
      <c r="G4208" s="3404"/>
    </row>
    <row r="4209" spans="1:9" x14ac:dyDescent="0.2">
      <c r="A4209" s="3555" t="s">
        <v>21</v>
      </c>
      <c r="B4209" s="3556"/>
      <c r="C4209" s="3557"/>
      <c r="D4209" s="1000" t="s">
        <v>85</v>
      </c>
      <c r="E4209" s="3561" t="s">
        <v>25</v>
      </c>
      <c r="F4209" s="3405"/>
      <c r="G4209" s="3406"/>
    </row>
    <row r="4210" spans="1:9" ht="13.5" thickBot="1" x14ac:dyDescent="0.25">
      <c r="A4210" s="2443" t="s">
        <v>22</v>
      </c>
      <c r="B4210" s="2444"/>
      <c r="C4210" s="2445"/>
      <c r="D4210" s="1001" t="s">
        <v>113</v>
      </c>
      <c r="E4210" s="3460" t="s">
        <v>23</v>
      </c>
      <c r="F4210" s="3409"/>
      <c r="G4210" s="3410"/>
    </row>
    <row r="4211" spans="1:9" ht="16.5" x14ac:dyDescent="0.25">
      <c r="A4211" s="3415" t="s">
        <v>0</v>
      </c>
      <c r="B4211" s="3416"/>
      <c r="C4211" s="3416"/>
      <c r="D4211" s="3416"/>
      <c r="E4211" s="3416"/>
      <c r="F4211" s="3416"/>
      <c r="G4211" s="3417"/>
    </row>
    <row r="4212" spans="1:9" x14ac:dyDescent="0.2">
      <c r="A4212" s="3418" t="s">
        <v>1</v>
      </c>
      <c r="B4212" s="3419"/>
      <c r="C4212" s="3419"/>
      <c r="D4212" s="3419"/>
      <c r="E4212" s="3419"/>
      <c r="F4212" s="3419"/>
      <c r="G4212" s="3420"/>
    </row>
    <row r="4213" spans="1:9" x14ac:dyDescent="0.2">
      <c r="A4213" s="3421" t="s">
        <v>2</v>
      </c>
      <c r="B4213" s="3422"/>
      <c r="C4213" s="3422"/>
      <c r="D4213" s="3422"/>
      <c r="E4213" s="3422"/>
      <c r="F4213" s="3422"/>
      <c r="G4213" s="3423"/>
    </row>
    <row r="4214" spans="1:9" x14ac:dyDescent="0.2">
      <c r="A4214" s="1090"/>
      <c r="B4214" s="3"/>
      <c r="C4214" s="2441"/>
      <c r="D4214" s="990"/>
      <c r="E4214" s="1240"/>
      <c r="F4214" s="6"/>
      <c r="G4214" s="7" t="s">
        <v>3</v>
      </c>
    </row>
    <row r="4215" spans="1:9" x14ac:dyDescent="0.2">
      <c r="A4215" s="1091" t="s">
        <v>4</v>
      </c>
      <c r="B4215" s="9"/>
      <c r="C4215" s="10" t="s">
        <v>77</v>
      </c>
      <c r="D4215" s="991"/>
      <c r="E4215" s="1734" t="s">
        <v>3926</v>
      </c>
      <c r="F4215" s="689"/>
      <c r="G4215" s="739" t="s">
        <v>3922</v>
      </c>
      <c r="I4215" s="1128" t="s">
        <v>3756</v>
      </c>
    </row>
    <row r="4216" spans="1:9" x14ac:dyDescent="0.2">
      <c r="A4216" s="1092" t="s">
        <v>6</v>
      </c>
      <c r="B4216" s="15"/>
      <c r="C4216" s="16"/>
      <c r="D4216" s="992"/>
      <c r="E4216" s="3424"/>
      <c r="F4216" s="3425"/>
      <c r="G4216" s="17"/>
    </row>
    <row r="4217" spans="1:9" x14ac:dyDescent="0.2">
      <c r="A4217" s="1093" t="s">
        <v>7</v>
      </c>
      <c r="B4217" s="19"/>
      <c r="C4217" s="19"/>
      <c r="D4217" s="993"/>
      <c r="E4217" s="1742" t="s">
        <v>8</v>
      </c>
      <c r="F4217" s="21"/>
      <c r="G4217" s="17" t="s">
        <v>9</v>
      </c>
    </row>
    <row r="4218" spans="1:9" x14ac:dyDescent="0.2">
      <c r="A4218" s="1090"/>
      <c r="B4218" s="3"/>
      <c r="C4218" s="2441"/>
      <c r="D4218" s="994"/>
      <c r="E4218" s="3426"/>
      <c r="F4218" s="3427"/>
      <c r="G4218" s="22"/>
    </row>
    <row r="4219" spans="1:9" ht="26.25" thickBot="1" x14ac:dyDescent="0.25">
      <c r="A4219" s="1094" t="s">
        <v>10</v>
      </c>
      <c r="B4219" s="24" t="s">
        <v>11</v>
      </c>
      <c r="C4219" s="25" t="s">
        <v>12</v>
      </c>
      <c r="D4219" s="26" t="s">
        <v>13</v>
      </c>
      <c r="E4219" s="27" t="s">
        <v>14</v>
      </c>
      <c r="F4219" s="28" t="s">
        <v>15</v>
      </c>
      <c r="G4219" s="29" t="s">
        <v>16</v>
      </c>
    </row>
    <row r="4220" spans="1:9" ht="13.5" thickTop="1" x14ac:dyDescent="0.2">
      <c r="A4220" s="1384">
        <v>1</v>
      </c>
      <c r="B4220" s="676"/>
      <c r="C4220" s="1363" t="s">
        <v>342</v>
      </c>
      <c r="D4220" s="1543" t="s">
        <v>3923</v>
      </c>
      <c r="E4220" s="1054">
        <v>3</v>
      </c>
      <c r="F4220" s="1078">
        <v>270</v>
      </c>
      <c r="G4220" s="1396">
        <f>F4220*E4220</f>
        <v>810</v>
      </c>
    </row>
    <row r="4221" spans="1:9" x14ac:dyDescent="0.2">
      <c r="A4221" s="1384"/>
      <c r="B4221" s="147"/>
      <c r="C4221" s="1363"/>
      <c r="D4221" s="1543" t="s">
        <v>3949</v>
      </c>
      <c r="E4221" s="1547"/>
      <c r="F4221" s="1339"/>
      <c r="G4221" s="1396"/>
    </row>
    <row r="4222" spans="1:9" x14ac:dyDescent="0.2">
      <c r="A4222" s="1384"/>
      <c r="B4222" s="147"/>
      <c r="C4222" s="1363"/>
      <c r="D4222" s="1546"/>
      <c r="E4222" s="1547"/>
      <c r="F4222" s="1339"/>
      <c r="G4222" s="1396"/>
    </row>
    <row r="4223" spans="1:9" x14ac:dyDescent="0.2">
      <c r="A4223" s="1384"/>
      <c r="B4223" s="147"/>
      <c r="C4223" s="1363"/>
      <c r="D4223" s="1543"/>
      <c r="E4223" s="1492"/>
      <c r="F4223" s="1339"/>
      <c r="G4223" s="1396"/>
    </row>
    <row r="4224" spans="1:9" x14ac:dyDescent="0.2">
      <c r="A4224" s="1384"/>
      <c r="B4224" s="147"/>
      <c r="C4224" s="1363"/>
      <c r="D4224" s="1543"/>
      <c r="E4224" s="1492"/>
      <c r="F4224" s="1339"/>
      <c r="G4224" s="1396"/>
    </row>
    <row r="4225" spans="1:7" x14ac:dyDescent="0.2">
      <c r="A4225" s="1384"/>
      <c r="B4225" s="147"/>
      <c r="C4225" s="1363"/>
      <c r="D4225" s="1543"/>
      <c r="E4225" s="1492"/>
      <c r="F4225" s="1339"/>
      <c r="G4225" s="1396"/>
    </row>
    <row r="4226" spans="1:7" x14ac:dyDescent="0.2">
      <c r="A4226" s="1384"/>
      <c r="B4226" s="147"/>
      <c r="C4226" s="1363"/>
      <c r="D4226" s="1543"/>
      <c r="E4226" s="1492"/>
      <c r="F4226" s="1339"/>
      <c r="G4226" s="1396"/>
    </row>
    <row r="4227" spans="1:7" x14ac:dyDescent="0.2">
      <c r="A4227" s="1384"/>
      <c r="B4227" s="147"/>
      <c r="C4227" s="1363"/>
      <c r="D4227" s="1543"/>
      <c r="E4227" s="1492"/>
      <c r="F4227" s="1339"/>
      <c r="G4227" s="1396"/>
    </row>
    <row r="4228" spans="1:7" x14ac:dyDescent="0.2">
      <c r="A4228" s="1384"/>
      <c r="B4228" s="147"/>
      <c r="C4228" s="1363"/>
      <c r="D4228" s="1543"/>
      <c r="E4228" s="1357"/>
      <c r="F4228" s="145"/>
      <c r="G4228" s="1396"/>
    </row>
    <row r="4229" spans="1:7" x14ac:dyDescent="0.2">
      <c r="A4229" s="1384"/>
      <c r="B4229" s="147"/>
      <c r="C4229" s="1363"/>
      <c r="D4229" s="1543"/>
      <c r="E4229" s="1357"/>
      <c r="F4229" s="145"/>
      <c r="G4229" s="1396"/>
    </row>
    <row r="4230" spans="1:7" x14ac:dyDescent="0.2">
      <c r="A4230" s="1384"/>
      <c r="B4230" s="147"/>
      <c r="C4230" s="1363"/>
      <c r="D4230" s="1543"/>
      <c r="E4230" s="1357"/>
      <c r="F4230" s="145"/>
      <c r="G4230" s="1396"/>
    </row>
    <row r="4231" spans="1:7" x14ac:dyDescent="0.2">
      <c r="A4231" s="1384"/>
      <c r="B4231" s="147"/>
      <c r="C4231" s="1363"/>
      <c r="D4231" s="1543"/>
      <c r="E4231" s="1357"/>
      <c r="F4231" s="145"/>
      <c r="G4231" s="1396"/>
    </row>
    <row r="4232" spans="1:7" x14ac:dyDescent="0.2">
      <c r="A4232" s="1384"/>
      <c r="B4232" s="147"/>
      <c r="C4232" s="1363"/>
      <c r="D4232" s="1546"/>
      <c r="E4232" s="1357"/>
      <c r="F4232" s="145"/>
      <c r="G4232" s="1396"/>
    </row>
    <row r="4233" spans="1:7" x14ac:dyDescent="0.2">
      <c r="A4233" s="1384"/>
      <c r="B4233" s="147"/>
      <c r="C4233" s="1363"/>
      <c r="D4233" s="1543"/>
      <c r="E4233" s="1357"/>
      <c r="F4233" s="145"/>
      <c r="G4233" s="1396"/>
    </row>
    <row r="4234" spans="1:7" x14ac:dyDescent="0.2">
      <c r="A4234" s="1384"/>
      <c r="B4234" s="147"/>
      <c r="C4234" s="1363"/>
      <c r="D4234" s="1544"/>
      <c r="E4234" s="1357"/>
      <c r="F4234" s="145"/>
      <c r="G4234" s="1396"/>
    </row>
    <row r="4235" spans="1:7" x14ac:dyDescent="0.2">
      <c r="A4235" s="1384"/>
      <c r="B4235" s="147"/>
      <c r="C4235" s="1363"/>
      <c r="D4235" s="1543"/>
      <c r="E4235" s="1358"/>
      <c r="F4235" s="152"/>
      <c r="G4235" s="1396"/>
    </row>
    <row r="4236" spans="1:7" x14ac:dyDescent="0.2">
      <c r="A4236" s="1384"/>
      <c r="B4236" s="147"/>
      <c r="C4236" s="1363"/>
      <c r="D4236" s="1543"/>
      <c r="E4236" s="1358"/>
      <c r="F4236" s="152"/>
      <c r="G4236" s="1396"/>
    </row>
    <row r="4237" spans="1:7" x14ac:dyDescent="0.2">
      <c r="A4237" s="1384"/>
      <c r="B4237" s="147"/>
      <c r="C4237" s="1363"/>
      <c r="D4237" s="1545"/>
      <c r="E4237" s="1358"/>
      <c r="F4237" s="152"/>
      <c r="G4237" s="1396"/>
    </row>
    <row r="4238" spans="1:7" x14ac:dyDescent="0.2">
      <c r="A4238" s="1384"/>
      <c r="B4238" s="147"/>
      <c r="C4238" s="1363"/>
      <c r="D4238" s="1543"/>
      <c r="E4238" s="1358"/>
      <c r="F4238" s="1339"/>
      <c r="G4238" s="1396"/>
    </row>
    <row r="4239" spans="1:7" x14ac:dyDescent="0.2">
      <c r="A4239" s="1384"/>
      <c r="B4239" s="147"/>
      <c r="C4239" s="1363"/>
      <c r="D4239" s="1539"/>
      <c r="E4239" s="1502"/>
      <c r="F4239" s="1339"/>
      <c r="G4239" s="1396"/>
    </row>
    <row r="4240" spans="1:7" x14ac:dyDescent="0.2">
      <c r="A4240" s="1384"/>
      <c r="B4240" s="147"/>
      <c r="C4240" s="1363"/>
      <c r="D4240" s="104"/>
      <c r="E4240" s="1358"/>
      <c r="F4240" s="1339"/>
      <c r="G4240" s="1396"/>
    </row>
    <row r="4241" spans="1:7" x14ac:dyDescent="0.2">
      <c r="A4241" s="1384"/>
      <c r="B4241" s="147"/>
      <c r="C4241" s="1363"/>
      <c r="D4241" s="1539"/>
      <c r="E4241" s="1358"/>
      <c r="F4241" s="1339"/>
      <c r="G4241" s="1396"/>
    </row>
    <row r="4242" spans="1:7" x14ac:dyDescent="0.2">
      <c r="A4242" s="1384"/>
      <c r="B4242" s="147"/>
      <c r="C4242" s="1363"/>
      <c r="D4242" s="1539"/>
      <c r="E4242" s="1358"/>
      <c r="F4242" s="1339"/>
      <c r="G4242" s="1396"/>
    </row>
    <row r="4243" spans="1:7" x14ac:dyDescent="0.2">
      <c r="A4243" s="1384"/>
      <c r="B4243" s="147"/>
      <c r="C4243" s="1363"/>
      <c r="D4243" s="1539"/>
      <c r="E4243" s="1358"/>
      <c r="F4243" s="1339"/>
      <c r="G4243" s="1396"/>
    </row>
    <row r="4244" spans="1:7" x14ac:dyDescent="0.2">
      <c r="A4244" s="1384"/>
      <c r="B4244" s="147"/>
      <c r="C4244" s="1363"/>
      <c r="D4244" s="1539"/>
      <c r="E4244" s="1502"/>
      <c r="F4244" s="1339"/>
      <c r="G4244" s="1396"/>
    </row>
    <row r="4245" spans="1:7" x14ac:dyDescent="0.2">
      <c r="A4245" s="1384"/>
      <c r="B4245" s="147"/>
      <c r="C4245" s="1363"/>
      <c r="D4245" s="1539"/>
      <c r="E4245" s="1502"/>
      <c r="F4245" s="1339"/>
      <c r="G4245" s="1396"/>
    </row>
    <row r="4246" spans="1:7" x14ac:dyDescent="0.2">
      <c r="A4246" s="1384"/>
      <c r="B4246" s="147"/>
      <c r="C4246" s="1363"/>
      <c r="D4246" s="1539"/>
      <c r="E4246" s="1502"/>
      <c r="F4246" s="1339"/>
      <c r="G4246" s="1396"/>
    </row>
    <row r="4247" spans="1:7" x14ac:dyDescent="0.2">
      <c r="A4247" s="1384"/>
      <c r="B4247" s="1491"/>
      <c r="C4247" s="1363"/>
      <c r="D4247" s="1539"/>
      <c r="E4247" s="1492"/>
      <c r="F4247" s="1339"/>
      <c r="G4247" s="1396"/>
    </row>
    <row r="4248" spans="1:7" x14ac:dyDescent="0.2">
      <c r="A4248" s="1384"/>
      <c r="B4248" s="1491"/>
      <c r="C4248" s="1363"/>
      <c r="D4248" s="1539"/>
      <c r="E4248" s="1492"/>
      <c r="F4248" s="1339"/>
      <c r="G4248" s="1396"/>
    </row>
    <row r="4249" spans="1:7" x14ac:dyDescent="0.2">
      <c r="A4249" s="1490"/>
      <c r="B4249" s="1491"/>
      <c r="C4249" s="1363"/>
      <c r="D4249" s="104"/>
      <c r="E4249" s="1492"/>
      <c r="F4249" s="1339"/>
      <c r="G4249" s="1396"/>
    </row>
    <row r="4250" spans="1:7" ht="13.5" thickBot="1" x14ac:dyDescent="0.25">
      <c r="A4250" s="1444"/>
      <c r="B4250" s="49"/>
      <c r="C4250" s="1445"/>
      <c r="D4250" s="1446"/>
      <c r="E4250" s="1242"/>
      <c r="F4250" s="52" t="s">
        <v>17</v>
      </c>
      <c r="G4250" s="110">
        <f>SUM(G4220:G4246)</f>
        <v>810</v>
      </c>
    </row>
    <row r="4251" spans="1:7" ht="13.5" thickTop="1" x14ac:dyDescent="0.2">
      <c r="A4251" s="1092" t="s">
        <v>2582</v>
      </c>
      <c r="B4251" s="89"/>
      <c r="C4251" s="2442"/>
      <c r="E4251" s="1243"/>
      <c r="G4251" s="17"/>
    </row>
    <row r="4252" spans="1:7" ht="13.5" thickBot="1" x14ac:dyDescent="0.25">
      <c r="A4252" s="1095"/>
      <c r="B4252" s="90"/>
      <c r="C4252" s="90"/>
      <c r="D4252" s="997"/>
      <c r="E4252" s="1244"/>
      <c r="F4252" s="58"/>
      <c r="G4252" s="59"/>
    </row>
    <row r="4253" spans="1:7" ht="13.5" thickTop="1" x14ac:dyDescent="0.2">
      <c r="A4253" s="3672"/>
      <c r="B4253" s="3413"/>
      <c r="C4253" s="3673"/>
      <c r="D4253" s="998" t="s">
        <v>18</v>
      </c>
      <c r="E4253" s="3674" t="s">
        <v>19</v>
      </c>
      <c r="F4253" s="3413"/>
      <c r="G4253" s="3414"/>
    </row>
    <row r="4254" spans="1:7" x14ac:dyDescent="0.2">
      <c r="A4254" s="3555" t="s">
        <v>20</v>
      </c>
      <c r="B4254" s="3556"/>
      <c r="C4254" s="3557"/>
      <c r="D4254" s="999"/>
      <c r="E4254" s="3402"/>
      <c r="F4254" s="3403"/>
      <c r="G4254" s="3404"/>
    </row>
    <row r="4255" spans="1:7" x14ac:dyDescent="0.2">
      <c r="A4255" s="3555" t="s">
        <v>21</v>
      </c>
      <c r="B4255" s="3556"/>
      <c r="C4255" s="3557"/>
      <c r="D4255" s="1000" t="s">
        <v>85</v>
      </c>
      <c r="E4255" s="3561" t="s">
        <v>25</v>
      </c>
      <c r="F4255" s="3405"/>
      <c r="G4255" s="3406"/>
    </row>
    <row r="4256" spans="1:7" ht="13.5" thickBot="1" x14ac:dyDescent="0.25">
      <c r="A4256" s="2443" t="s">
        <v>22</v>
      </c>
      <c r="B4256" s="2444"/>
      <c r="C4256" s="2445"/>
      <c r="D4256" s="1001" t="s">
        <v>113</v>
      </c>
      <c r="E4256" s="3460" t="s">
        <v>23</v>
      </c>
      <c r="F4256" s="3409"/>
      <c r="G4256" s="3410"/>
    </row>
    <row r="4257" spans="1:7" ht="16.5" x14ac:dyDescent="0.25">
      <c r="A4257" s="3415" t="s">
        <v>0</v>
      </c>
      <c r="B4257" s="3416"/>
      <c r="C4257" s="3416"/>
      <c r="D4257" s="3416"/>
      <c r="E4257" s="3416"/>
      <c r="F4257" s="3416"/>
      <c r="G4257" s="3417"/>
    </row>
    <row r="4258" spans="1:7" x14ac:dyDescent="0.2">
      <c r="A4258" s="3418" t="s">
        <v>1</v>
      </c>
      <c r="B4258" s="3419"/>
      <c r="C4258" s="3419"/>
      <c r="D4258" s="3419"/>
      <c r="E4258" s="3419"/>
      <c r="F4258" s="3419"/>
      <c r="G4258" s="3420"/>
    </row>
    <row r="4259" spans="1:7" x14ac:dyDescent="0.2">
      <c r="A4259" s="3421" t="s">
        <v>2</v>
      </c>
      <c r="B4259" s="3422"/>
      <c r="C4259" s="3422"/>
      <c r="D4259" s="3422"/>
      <c r="E4259" s="3422"/>
      <c r="F4259" s="3422"/>
      <c r="G4259" s="3423"/>
    </row>
    <row r="4260" spans="1:7" x14ac:dyDescent="0.2">
      <c r="A4260" s="1090"/>
      <c r="B4260" s="3"/>
      <c r="C4260" s="2783"/>
      <c r="D4260" s="990"/>
      <c r="E4260" s="1240"/>
      <c r="F4260" s="6"/>
      <c r="G4260" s="7" t="s">
        <v>2331</v>
      </c>
    </row>
    <row r="4261" spans="1:7" x14ac:dyDescent="0.2">
      <c r="A4261" s="1091" t="s">
        <v>4</v>
      </c>
      <c r="B4261" s="9"/>
      <c r="C4261" s="10" t="s">
        <v>77</v>
      </c>
      <c r="D4261" s="991"/>
      <c r="E4261" s="1734" t="s">
        <v>4777</v>
      </c>
      <c r="F4261" s="689"/>
      <c r="G4261" s="739" t="s">
        <v>4747</v>
      </c>
    </row>
    <row r="4262" spans="1:7" x14ac:dyDescent="0.2">
      <c r="A4262" s="1092" t="s">
        <v>6</v>
      </c>
      <c r="B4262" s="15"/>
      <c r="C4262" s="16"/>
      <c r="D4262" s="992"/>
      <c r="E4262" s="3424"/>
      <c r="F4262" s="3425"/>
      <c r="G4262" s="17"/>
    </row>
    <row r="4263" spans="1:7" x14ac:dyDescent="0.2">
      <c r="A4263" s="1093" t="s">
        <v>7</v>
      </c>
      <c r="B4263" s="19"/>
      <c r="C4263" s="19"/>
      <c r="D4263" s="993"/>
      <c r="E4263" s="1742" t="s">
        <v>8</v>
      </c>
      <c r="F4263" s="21"/>
      <c r="G4263" s="17" t="s">
        <v>9</v>
      </c>
    </row>
    <row r="4264" spans="1:7" x14ac:dyDescent="0.2">
      <c r="A4264" s="1090"/>
      <c r="B4264" s="3"/>
      <c r="C4264" s="2783"/>
      <c r="D4264" s="994"/>
      <c r="E4264" s="3426"/>
      <c r="F4264" s="3427"/>
      <c r="G4264" s="22"/>
    </row>
    <row r="4265" spans="1:7" ht="26.25" thickBot="1" x14ac:dyDescent="0.25">
      <c r="A4265" s="1094" t="s">
        <v>10</v>
      </c>
      <c r="B4265" s="24" t="s">
        <v>11</v>
      </c>
      <c r="C4265" s="25" t="s">
        <v>12</v>
      </c>
      <c r="D4265" s="26" t="s">
        <v>13</v>
      </c>
      <c r="E4265" s="27" t="s">
        <v>14</v>
      </c>
      <c r="F4265" s="28" t="s">
        <v>15</v>
      </c>
      <c r="G4265" s="29" t="s">
        <v>16</v>
      </c>
    </row>
    <row r="4266" spans="1:7" ht="13.5" thickTop="1" x14ac:dyDescent="0.2">
      <c r="A4266" s="1384">
        <v>1</v>
      </c>
      <c r="B4266" s="676"/>
      <c r="C4266" s="1363" t="s">
        <v>59</v>
      </c>
      <c r="D4266" s="1365" t="s">
        <v>4531</v>
      </c>
      <c r="E4266" s="1054">
        <v>240</v>
      </c>
      <c r="F4266" s="1078">
        <v>9</v>
      </c>
      <c r="G4266" s="1396">
        <f>F4266*E4266</f>
        <v>2160</v>
      </c>
    </row>
    <row r="4267" spans="1:7" x14ac:dyDescent="0.2">
      <c r="A4267" s="1384">
        <v>2</v>
      </c>
      <c r="B4267" s="147"/>
      <c r="C4267" s="1363" t="s">
        <v>59</v>
      </c>
      <c r="D4267" s="1365" t="s">
        <v>4532</v>
      </c>
      <c r="E4267" s="1547">
        <v>45</v>
      </c>
      <c r="F4267" s="1339">
        <v>9</v>
      </c>
      <c r="G4267" s="1396">
        <f t="shared" ref="G4267:G4295" si="97">F4267*E4267</f>
        <v>405</v>
      </c>
    </row>
    <row r="4268" spans="1:7" x14ac:dyDescent="0.2">
      <c r="A4268" s="1384">
        <v>3</v>
      </c>
      <c r="B4268" s="147"/>
      <c r="C4268" s="1363" t="s">
        <v>59</v>
      </c>
      <c r="D4268" s="1365" t="s">
        <v>4533</v>
      </c>
      <c r="E4268" s="1547">
        <v>45</v>
      </c>
      <c r="F4268" s="1339">
        <v>9</v>
      </c>
      <c r="G4268" s="1396">
        <f t="shared" si="97"/>
        <v>405</v>
      </c>
    </row>
    <row r="4269" spans="1:7" x14ac:dyDescent="0.2">
      <c r="A4269" s="1384">
        <v>4</v>
      </c>
      <c r="B4269" s="147"/>
      <c r="C4269" s="1363" t="s">
        <v>276</v>
      </c>
      <c r="D4269" s="1365" t="s">
        <v>2464</v>
      </c>
      <c r="E4269" s="1492">
        <v>9</v>
      </c>
      <c r="F4269" s="1339">
        <v>295</v>
      </c>
      <c r="G4269" s="1396">
        <f t="shared" si="97"/>
        <v>2655</v>
      </c>
    </row>
    <row r="4270" spans="1:7" x14ac:dyDescent="0.2">
      <c r="A4270" s="1384">
        <v>5</v>
      </c>
      <c r="B4270" s="147"/>
      <c r="C4270" s="1363" t="s">
        <v>276</v>
      </c>
      <c r="D4270" s="1365" t="s">
        <v>2465</v>
      </c>
      <c r="E4270" s="1492">
        <v>35</v>
      </c>
      <c r="F4270" s="1339">
        <v>356</v>
      </c>
      <c r="G4270" s="1396">
        <f t="shared" si="97"/>
        <v>12460</v>
      </c>
    </row>
    <row r="4271" spans="1:7" x14ac:dyDescent="0.2">
      <c r="A4271" s="1384">
        <v>6</v>
      </c>
      <c r="B4271" s="147"/>
      <c r="C4271" s="1363" t="s">
        <v>276</v>
      </c>
      <c r="D4271" s="2789" t="s">
        <v>4534</v>
      </c>
      <c r="E4271" s="1492">
        <v>2</v>
      </c>
      <c r="F4271" s="1339">
        <v>115</v>
      </c>
      <c r="G4271" s="1396">
        <f t="shared" si="97"/>
        <v>230</v>
      </c>
    </row>
    <row r="4272" spans="1:7" x14ac:dyDescent="0.2">
      <c r="A4272" s="1384">
        <v>7</v>
      </c>
      <c r="B4272" s="147"/>
      <c r="C4272" s="1363" t="s">
        <v>305</v>
      </c>
      <c r="D4272" s="1365" t="s">
        <v>4535</v>
      </c>
      <c r="E4272" s="1492">
        <v>4</v>
      </c>
      <c r="F4272" s="1339">
        <v>49</v>
      </c>
      <c r="G4272" s="1396">
        <f t="shared" si="97"/>
        <v>196</v>
      </c>
    </row>
    <row r="4273" spans="1:7" x14ac:dyDescent="0.2">
      <c r="A4273" s="1384">
        <v>8</v>
      </c>
      <c r="B4273" s="147"/>
      <c r="C4273" s="1363" t="s">
        <v>305</v>
      </c>
      <c r="D4273" s="1365" t="s">
        <v>4536</v>
      </c>
      <c r="E4273" s="1492">
        <v>4</v>
      </c>
      <c r="F4273" s="1339">
        <v>70</v>
      </c>
      <c r="G4273" s="1396">
        <f t="shared" si="97"/>
        <v>280</v>
      </c>
    </row>
    <row r="4274" spans="1:7" x14ac:dyDescent="0.2">
      <c r="A4274" s="1384">
        <v>9</v>
      </c>
      <c r="B4274" s="147"/>
      <c r="C4274" s="1363" t="s">
        <v>306</v>
      </c>
      <c r="D4274" s="2790" t="s">
        <v>4537</v>
      </c>
      <c r="E4274" s="1357">
        <v>2</v>
      </c>
      <c r="F4274" s="145">
        <v>531</v>
      </c>
      <c r="G4274" s="1396">
        <f t="shared" si="97"/>
        <v>1062</v>
      </c>
    </row>
    <row r="4275" spans="1:7" x14ac:dyDescent="0.2">
      <c r="A4275" s="1384">
        <v>10</v>
      </c>
      <c r="B4275" s="147"/>
      <c r="C4275" s="1363" t="s">
        <v>306</v>
      </c>
      <c r="D4275" s="2790" t="s">
        <v>4538</v>
      </c>
      <c r="E4275" s="1357">
        <v>1</v>
      </c>
      <c r="F4275" s="145">
        <v>531</v>
      </c>
      <c r="G4275" s="1396">
        <f t="shared" si="97"/>
        <v>531</v>
      </c>
    </row>
    <row r="4276" spans="1:7" x14ac:dyDescent="0.2">
      <c r="A4276" s="1384">
        <v>11</v>
      </c>
      <c r="B4276" s="147"/>
      <c r="C4276" s="1363" t="s">
        <v>306</v>
      </c>
      <c r="D4276" s="2790" t="s">
        <v>4539</v>
      </c>
      <c r="E4276" s="1357">
        <v>45</v>
      </c>
      <c r="F4276" s="145">
        <v>343</v>
      </c>
      <c r="G4276" s="1396">
        <f t="shared" si="97"/>
        <v>15435</v>
      </c>
    </row>
    <row r="4277" spans="1:7" x14ac:dyDescent="0.2">
      <c r="A4277" s="1384">
        <v>12</v>
      </c>
      <c r="B4277" s="147"/>
      <c r="C4277" s="1363" t="s">
        <v>306</v>
      </c>
      <c r="D4277" s="2790" t="s">
        <v>2469</v>
      </c>
      <c r="E4277" s="1357">
        <v>30</v>
      </c>
      <c r="F4277" s="145">
        <v>462</v>
      </c>
      <c r="G4277" s="1396">
        <f t="shared" si="97"/>
        <v>13860</v>
      </c>
    </row>
    <row r="4278" spans="1:7" x14ac:dyDescent="0.2">
      <c r="A4278" s="1384">
        <v>13</v>
      </c>
      <c r="B4278" s="147"/>
      <c r="C4278" s="1363" t="s">
        <v>306</v>
      </c>
      <c r="D4278" s="2790" t="s">
        <v>4540</v>
      </c>
      <c r="E4278" s="1357">
        <v>4</v>
      </c>
      <c r="F4278" s="145">
        <v>617</v>
      </c>
      <c r="G4278" s="1396">
        <f t="shared" si="97"/>
        <v>2468</v>
      </c>
    </row>
    <row r="4279" spans="1:7" x14ac:dyDescent="0.2">
      <c r="A4279" s="1384">
        <v>14</v>
      </c>
      <c r="B4279" s="147"/>
      <c r="C4279" s="1363" t="s">
        <v>306</v>
      </c>
      <c r="D4279" s="2790" t="s">
        <v>4541</v>
      </c>
      <c r="E4279" s="1357">
        <v>1</v>
      </c>
      <c r="F4279" s="145">
        <v>531</v>
      </c>
      <c r="G4279" s="1396">
        <f t="shared" si="97"/>
        <v>531</v>
      </c>
    </row>
    <row r="4280" spans="1:7" x14ac:dyDescent="0.2">
      <c r="A4280" s="1384">
        <v>15</v>
      </c>
      <c r="B4280" s="147"/>
      <c r="C4280" s="1363" t="s">
        <v>59</v>
      </c>
      <c r="D4280" s="1365" t="s">
        <v>1425</v>
      </c>
      <c r="E4280" s="1357">
        <v>20</v>
      </c>
      <c r="F4280" s="145">
        <v>5</v>
      </c>
      <c r="G4280" s="1396">
        <f t="shared" si="97"/>
        <v>100</v>
      </c>
    </row>
    <row r="4281" spans="1:7" x14ac:dyDescent="0.2">
      <c r="A4281" s="1384">
        <v>16</v>
      </c>
      <c r="B4281" s="147"/>
      <c r="C4281" s="1363" t="s">
        <v>59</v>
      </c>
      <c r="D4281" s="1365" t="s">
        <v>4542</v>
      </c>
      <c r="E4281" s="1358">
        <v>200</v>
      </c>
      <c r="F4281" s="152">
        <v>6.5</v>
      </c>
      <c r="G4281" s="1396">
        <f t="shared" si="97"/>
        <v>1300</v>
      </c>
    </row>
    <row r="4282" spans="1:7" x14ac:dyDescent="0.2">
      <c r="A4282" s="1384">
        <v>17</v>
      </c>
      <c r="B4282" s="147"/>
      <c r="C4282" s="1363" t="s">
        <v>59</v>
      </c>
      <c r="D4282" s="2792" t="s">
        <v>4543</v>
      </c>
      <c r="E4282" s="1358">
        <v>1</v>
      </c>
      <c r="F4282" s="152">
        <v>1340</v>
      </c>
      <c r="G4282" s="1396">
        <f t="shared" si="97"/>
        <v>1340</v>
      </c>
    </row>
    <row r="4283" spans="1:7" x14ac:dyDescent="0.2">
      <c r="A4283" s="1384">
        <v>18</v>
      </c>
      <c r="B4283" s="147"/>
      <c r="C4283" s="1363" t="s">
        <v>59</v>
      </c>
      <c r="D4283" s="2791" t="s">
        <v>2486</v>
      </c>
      <c r="E4283" s="1358">
        <v>3</v>
      </c>
      <c r="F4283" s="152">
        <v>195</v>
      </c>
      <c r="G4283" s="1396">
        <f t="shared" si="97"/>
        <v>585</v>
      </c>
    </row>
    <row r="4284" spans="1:7" x14ac:dyDescent="0.2">
      <c r="A4284" s="1384">
        <v>19</v>
      </c>
      <c r="B4284" s="147"/>
      <c r="C4284" s="1363" t="s">
        <v>59</v>
      </c>
      <c r="D4284" s="1365" t="s">
        <v>2488</v>
      </c>
      <c r="E4284" s="1358">
        <v>10</v>
      </c>
      <c r="F4284" s="1339">
        <v>110</v>
      </c>
      <c r="G4284" s="1396">
        <f t="shared" si="97"/>
        <v>1100</v>
      </c>
    </row>
    <row r="4285" spans="1:7" x14ac:dyDescent="0.2">
      <c r="A4285" s="1384">
        <v>20</v>
      </c>
      <c r="B4285" s="147"/>
      <c r="C4285" s="1363" t="s">
        <v>59</v>
      </c>
      <c r="D4285" s="1365" t="s">
        <v>4544</v>
      </c>
      <c r="E4285" s="1549">
        <v>4</v>
      </c>
      <c r="F4285" s="1339">
        <v>60</v>
      </c>
      <c r="G4285" s="1396">
        <f t="shared" si="97"/>
        <v>240</v>
      </c>
    </row>
    <row r="4286" spans="1:7" x14ac:dyDescent="0.2">
      <c r="A4286" s="1384">
        <v>21</v>
      </c>
      <c r="B4286" s="147"/>
      <c r="C4286" s="1363" t="s">
        <v>59</v>
      </c>
      <c r="D4286" s="1365" t="s">
        <v>4228</v>
      </c>
      <c r="E4286" s="1358">
        <v>45</v>
      </c>
      <c r="F4286" s="1339">
        <v>65</v>
      </c>
      <c r="G4286" s="1396">
        <f t="shared" si="97"/>
        <v>2925</v>
      </c>
    </row>
    <row r="4287" spans="1:7" x14ac:dyDescent="0.2">
      <c r="A4287" s="1384">
        <v>22</v>
      </c>
      <c r="B4287" s="147"/>
      <c r="C4287" s="1363" t="s">
        <v>59</v>
      </c>
      <c r="D4287" s="1365" t="s">
        <v>4545</v>
      </c>
      <c r="E4287" s="1358">
        <v>1</v>
      </c>
      <c r="F4287" s="1339">
        <v>150</v>
      </c>
      <c r="G4287" s="1396">
        <f t="shared" si="97"/>
        <v>150</v>
      </c>
    </row>
    <row r="4288" spans="1:7" x14ac:dyDescent="0.2">
      <c r="A4288" s="1384">
        <v>23</v>
      </c>
      <c r="B4288" s="147"/>
      <c r="C4288" s="1363" t="s">
        <v>199</v>
      </c>
      <c r="D4288" s="1365" t="s">
        <v>4546</v>
      </c>
      <c r="E4288" s="1358">
        <v>2</v>
      </c>
      <c r="F4288" s="1339">
        <v>80</v>
      </c>
      <c r="G4288" s="1396">
        <f t="shared" si="97"/>
        <v>160</v>
      </c>
    </row>
    <row r="4289" spans="1:9" x14ac:dyDescent="0.2">
      <c r="A4289" s="1384">
        <v>24</v>
      </c>
      <c r="B4289" s="147"/>
      <c r="C4289" s="1363" t="s">
        <v>199</v>
      </c>
      <c r="D4289" s="1365" t="s">
        <v>4547</v>
      </c>
      <c r="E4289" s="1358">
        <v>1</v>
      </c>
      <c r="F4289" s="1339">
        <v>5887</v>
      </c>
      <c r="G4289" s="1396">
        <f t="shared" si="97"/>
        <v>5887</v>
      </c>
    </row>
    <row r="4290" spans="1:9" x14ac:dyDescent="0.2">
      <c r="A4290" s="1384">
        <v>25</v>
      </c>
      <c r="B4290" s="147"/>
      <c r="C4290" s="1363" t="s">
        <v>199</v>
      </c>
      <c r="D4290" s="1365" t="s">
        <v>4548</v>
      </c>
      <c r="E4290" s="1549">
        <v>1</v>
      </c>
      <c r="F4290" s="1339">
        <v>4710</v>
      </c>
      <c r="G4290" s="1396">
        <f t="shared" si="97"/>
        <v>4710</v>
      </c>
    </row>
    <row r="4291" spans="1:9" x14ac:dyDescent="0.2">
      <c r="A4291" s="1384">
        <v>26</v>
      </c>
      <c r="B4291" s="147"/>
      <c r="C4291" s="1363" t="s">
        <v>59</v>
      </c>
      <c r="D4291" s="2790" t="s">
        <v>4549</v>
      </c>
      <c r="E4291" s="1549">
        <v>3</v>
      </c>
      <c r="F4291" s="1339">
        <v>1040</v>
      </c>
      <c r="G4291" s="1396">
        <f t="shared" si="97"/>
        <v>3120</v>
      </c>
    </row>
    <row r="4292" spans="1:9" x14ac:dyDescent="0.2">
      <c r="A4292" s="1384">
        <v>27</v>
      </c>
      <c r="B4292" s="147"/>
      <c r="C4292" s="1363" t="s">
        <v>59</v>
      </c>
      <c r="D4292" s="2790" t="s">
        <v>4550</v>
      </c>
      <c r="E4292" s="1549">
        <v>2</v>
      </c>
      <c r="F4292" s="1339">
        <v>1217.5</v>
      </c>
      <c r="G4292" s="1396">
        <f t="shared" si="97"/>
        <v>2435</v>
      </c>
    </row>
    <row r="4293" spans="1:9" x14ac:dyDescent="0.2">
      <c r="A4293" s="1384">
        <v>28</v>
      </c>
      <c r="B4293" s="1491"/>
      <c r="C4293" s="1363" t="s">
        <v>59</v>
      </c>
      <c r="D4293" s="1365" t="s">
        <v>4551</v>
      </c>
      <c r="E4293" s="1547">
        <v>6</v>
      </c>
      <c r="F4293" s="1339">
        <v>42</v>
      </c>
      <c r="G4293" s="1396">
        <f t="shared" si="97"/>
        <v>252</v>
      </c>
    </row>
    <row r="4294" spans="1:9" x14ac:dyDescent="0.2">
      <c r="A4294" s="1384">
        <v>29</v>
      </c>
      <c r="B4294" s="1491"/>
      <c r="C4294" s="1363" t="s">
        <v>59</v>
      </c>
      <c r="D4294" s="1365" t="s">
        <v>4552</v>
      </c>
      <c r="E4294" s="1547">
        <v>3</v>
      </c>
      <c r="F4294" s="1339">
        <v>45</v>
      </c>
      <c r="G4294" s="1396">
        <f t="shared" si="97"/>
        <v>135</v>
      </c>
    </row>
    <row r="4295" spans="1:9" x14ac:dyDescent="0.2">
      <c r="A4295" s="2788">
        <v>30</v>
      </c>
      <c r="B4295" s="1491"/>
      <c r="C4295" s="1363" t="s">
        <v>59</v>
      </c>
      <c r="D4295" s="1365" t="s">
        <v>2501</v>
      </c>
      <c r="E4295" s="1547">
        <v>2</v>
      </c>
      <c r="F4295" s="1339">
        <v>35</v>
      </c>
      <c r="G4295" s="1396">
        <f t="shared" si="97"/>
        <v>70</v>
      </c>
      <c r="I4295" s="2784"/>
    </row>
    <row r="4296" spans="1:9" x14ac:dyDescent="0.2">
      <c r="A4296" s="1490"/>
      <c r="B4296" s="1491"/>
      <c r="C4296" s="1363"/>
      <c r="D4296" s="104"/>
      <c r="E4296" s="1492"/>
      <c r="F4296" s="1339"/>
      <c r="G4296" s="1396"/>
    </row>
    <row r="4297" spans="1:9" ht="13.5" thickBot="1" x14ac:dyDescent="0.25">
      <c r="A4297" s="1444"/>
      <c r="B4297" s="49"/>
      <c r="C4297" s="1445"/>
      <c r="D4297" s="1446"/>
      <c r="E4297" s="1242"/>
      <c r="F4297" s="52" t="s">
        <v>192</v>
      </c>
      <c r="G4297" s="110">
        <f>SUM(G4266:G4296)</f>
        <v>77187</v>
      </c>
    </row>
    <row r="4298" spans="1:9" ht="13.5" thickTop="1" x14ac:dyDescent="0.2">
      <c r="A4298" s="1092" t="s">
        <v>4776</v>
      </c>
      <c r="B4298" s="89"/>
      <c r="C4298" s="2784"/>
      <c r="E4298" s="1243"/>
      <c r="G4298" s="17"/>
    </row>
    <row r="4299" spans="1:9" ht="13.5" thickBot="1" x14ac:dyDescent="0.25">
      <c r="A4299" s="1095"/>
      <c r="B4299" s="90"/>
      <c r="C4299" s="90"/>
      <c r="D4299" s="997"/>
      <c r="E4299" s="1244"/>
      <c r="F4299" s="58"/>
      <c r="G4299" s="59"/>
    </row>
    <row r="4300" spans="1:9" ht="13.5" thickTop="1" x14ac:dyDescent="0.2">
      <c r="A4300" s="3672"/>
      <c r="B4300" s="3413"/>
      <c r="C4300" s="3673"/>
      <c r="D4300" s="998" t="s">
        <v>18</v>
      </c>
      <c r="E4300" s="3674" t="s">
        <v>19</v>
      </c>
      <c r="F4300" s="3413"/>
      <c r="G4300" s="3414"/>
    </row>
    <row r="4301" spans="1:9" x14ac:dyDescent="0.2">
      <c r="A4301" s="3555" t="s">
        <v>20</v>
      </c>
      <c r="B4301" s="3556"/>
      <c r="C4301" s="3557"/>
      <c r="D4301" s="999"/>
      <c r="E4301" s="3402"/>
      <c r="F4301" s="3403"/>
      <c r="G4301" s="3404"/>
    </row>
    <row r="4302" spans="1:9" x14ac:dyDescent="0.2">
      <c r="A4302" s="3555" t="s">
        <v>21</v>
      </c>
      <c r="B4302" s="3556"/>
      <c r="C4302" s="3557"/>
      <c r="D4302" s="1000" t="s">
        <v>85</v>
      </c>
      <c r="E4302" s="3561" t="s">
        <v>25</v>
      </c>
      <c r="F4302" s="3405"/>
      <c r="G4302" s="3406"/>
    </row>
    <row r="4303" spans="1:9" ht="13.5" thickBot="1" x14ac:dyDescent="0.25">
      <c r="A4303" s="2785" t="s">
        <v>22</v>
      </c>
      <c r="B4303" s="2786"/>
      <c r="C4303" s="2787"/>
      <c r="D4303" s="1001" t="s">
        <v>113</v>
      </c>
      <c r="E4303" s="3460" t="s">
        <v>23</v>
      </c>
      <c r="F4303" s="3409"/>
      <c r="G4303" s="3410"/>
    </row>
    <row r="4304" spans="1:9" ht="16.5" x14ac:dyDescent="0.25">
      <c r="A4304" s="3415" t="s">
        <v>0</v>
      </c>
      <c r="B4304" s="3416"/>
      <c r="C4304" s="3416"/>
      <c r="D4304" s="3416"/>
      <c r="E4304" s="3416"/>
      <c r="F4304" s="3416"/>
      <c r="G4304" s="3417"/>
    </row>
    <row r="4305" spans="1:9" x14ac:dyDescent="0.2">
      <c r="A4305" s="3418" t="s">
        <v>1</v>
      </c>
      <c r="B4305" s="3419"/>
      <c r="C4305" s="3419"/>
      <c r="D4305" s="3419"/>
      <c r="E4305" s="3419"/>
      <c r="F4305" s="3419"/>
      <c r="G4305" s="3420"/>
    </row>
    <row r="4306" spans="1:9" x14ac:dyDescent="0.2">
      <c r="A4306" s="3421" t="s">
        <v>2</v>
      </c>
      <c r="B4306" s="3422"/>
      <c r="C4306" s="3422"/>
      <c r="D4306" s="3422"/>
      <c r="E4306" s="3422"/>
      <c r="F4306" s="3422"/>
      <c r="G4306" s="3423"/>
    </row>
    <row r="4307" spans="1:9" x14ac:dyDescent="0.2">
      <c r="A4307" s="1090"/>
      <c r="B4307" s="3"/>
      <c r="C4307" s="2783"/>
      <c r="D4307" s="990"/>
      <c r="E4307" s="1240"/>
      <c r="F4307" s="6"/>
      <c r="G4307" s="7" t="s">
        <v>2330</v>
      </c>
    </row>
    <row r="4308" spans="1:9" x14ac:dyDescent="0.2">
      <c r="A4308" s="1091" t="s">
        <v>4</v>
      </c>
      <c r="B4308" s="9"/>
      <c r="C4308" s="10" t="s">
        <v>77</v>
      </c>
      <c r="D4308" s="991"/>
      <c r="E4308" s="1734" t="s">
        <v>4777</v>
      </c>
      <c r="F4308" s="689"/>
      <c r="G4308" s="739" t="s">
        <v>4747</v>
      </c>
    </row>
    <row r="4309" spans="1:9" x14ac:dyDescent="0.2">
      <c r="A4309" s="1092" t="s">
        <v>6</v>
      </c>
      <c r="B4309" s="15"/>
      <c r="C4309" s="16"/>
      <c r="D4309" s="992"/>
      <c r="E4309" s="3424"/>
      <c r="F4309" s="3425"/>
      <c r="G4309" s="17"/>
    </row>
    <row r="4310" spans="1:9" x14ac:dyDescent="0.2">
      <c r="A4310" s="1093" t="s">
        <v>7</v>
      </c>
      <c r="B4310" s="19"/>
      <c r="C4310" s="19"/>
      <c r="D4310" s="993"/>
      <c r="E4310" s="1742" t="s">
        <v>8</v>
      </c>
      <c r="F4310" s="21"/>
      <c r="G4310" s="17" t="s">
        <v>9</v>
      </c>
    </row>
    <row r="4311" spans="1:9" x14ac:dyDescent="0.2">
      <c r="A4311" s="1090"/>
      <c r="B4311" s="3"/>
      <c r="C4311" s="2783"/>
      <c r="D4311" s="994"/>
      <c r="E4311" s="3426"/>
      <c r="F4311" s="3427"/>
      <c r="G4311" s="22"/>
    </row>
    <row r="4312" spans="1:9" ht="26.25" thickBot="1" x14ac:dyDescent="0.25">
      <c r="A4312" s="1094" t="s">
        <v>10</v>
      </c>
      <c r="B4312" s="24" t="s">
        <v>11</v>
      </c>
      <c r="C4312" s="25" t="s">
        <v>12</v>
      </c>
      <c r="D4312" s="26" t="s">
        <v>13</v>
      </c>
      <c r="E4312" s="27" t="s">
        <v>14</v>
      </c>
      <c r="F4312" s="28" t="s">
        <v>15</v>
      </c>
      <c r="G4312" s="29" t="s">
        <v>16</v>
      </c>
    </row>
    <row r="4313" spans="1:9" ht="13.5" thickTop="1" x14ac:dyDescent="0.2">
      <c r="A4313" s="1384"/>
      <c r="B4313" s="676"/>
      <c r="C4313" s="1363"/>
      <c r="D4313" s="1067" t="s">
        <v>193</v>
      </c>
      <c r="E4313" s="1054"/>
      <c r="F4313" s="1078"/>
      <c r="G4313" s="1489">
        <f>G4297</f>
        <v>77187</v>
      </c>
    </row>
    <row r="4314" spans="1:9" x14ac:dyDescent="0.2">
      <c r="A4314" s="1384">
        <v>31</v>
      </c>
      <c r="B4314" s="147"/>
      <c r="C4314" s="1363" t="s">
        <v>59</v>
      </c>
      <c r="D4314" s="1365" t="s">
        <v>4553</v>
      </c>
      <c r="E4314" s="1547">
        <v>4</v>
      </c>
      <c r="F4314" s="1339">
        <v>580</v>
      </c>
      <c r="G4314" s="1396">
        <f t="shared" ref="G4314:G4341" si="98">F4314*E4314</f>
        <v>2320</v>
      </c>
    </row>
    <row r="4315" spans="1:9" x14ac:dyDescent="0.2">
      <c r="A4315" s="1384">
        <v>32</v>
      </c>
      <c r="B4315" s="147"/>
      <c r="C4315" s="1363" t="s">
        <v>59</v>
      </c>
      <c r="D4315" s="1365" t="s">
        <v>2506</v>
      </c>
      <c r="E4315" s="1492">
        <v>15</v>
      </c>
      <c r="F4315" s="1339">
        <v>8</v>
      </c>
      <c r="G4315" s="1396">
        <f t="shared" si="98"/>
        <v>120</v>
      </c>
    </row>
    <row r="4316" spans="1:9" x14ac:dyDescent="0.2">
      <c r="A4316" s="1384">
        <v>33</v>
      </c>
      <c r="B4316" s="147"/>
      <c r="C4316" s="1363" t="s">
        <v>59</v>
      </c>
      <c r="D4316" s="1365" t="s">
        <v>2507</v>
      </c>
      <c r="E4316" s="1492">
        <v>100</v>
      </c>
      <c r="F4316" s="1339">
        <v>11</v>
      </c>
      <c r="G4316" s="1396">
        <f t="shared" si="98"/>
        <v>1100</v>
      </c>
    </row>
    <row r="4317" spans="1:9" x14ac:dyDescent="0.2">
      <c r="A4317" s="1384">
        <v>34</v>
      </c>
      <c r="B4317" s="147"/>
      <c r="C4317" s="1363" t="s">
        <v>59</v>
      </c>
      <c r="D4317" s="1365" t="s">
        <v>4554</v>
      </c>
      <c r="E4317" s="1492">
        <v>20</v>
      </c>
      <c r="F4317" s="1339">
        <v>48</v>
      </c>
      <c r="G4317" s="1396">
        <f t="shared" si="98"/>
        <v>960</v>
      </c>
    </row>
    <row r="4318" spans="1:9" x14ac:dyDescent="0.2">
      <c r="A4318" s="1384">
        <v>35</v>
      </c>
      <c r="B4318" s="147"/>
      <c r="C4318" s="1363" t="s">
        <v>59</v>
      </c>
      <c r="D4318" s="1365" t="s">
        <v>4555</v>
      </c>
      <c r="E4318" s="1492">
        <v>3</v>
      </c>
      <c r="F4318" s="1339">
        <v>40</v>
      </c>
      <c r="G4318" s="1396">
        <f t="shared" si="98"/>
        <v>120</v>
      </c>
    </row>
    <row r="4319" spans="1:9" ht="12.75" customHeight="1" x14ac:dyDescent="0.2">
      <c r="A4319" s="1384">
        <v>36</v>
      </c>
      <c r="B4319" s="147"/>
      <c r="C4319" s="1363" t="s">
        <v>276</v>
      </c>
      <c r="D4319" s="2793" t="s">
        <v>4568</v>
      </c>
      <c r="E4319" s="1492">
        <v>1</v>
      </c>
      <c r="F4319" s="1339">
        <v>256</v>
      </c>
      <c r="G4319" s="1396">
        <f t="shared" si="98"/>
        <v>256</v>
      </c>
    </row>
    <row r="4320" spans="1:9" ht="12.75" customHeight="1" x14ac:dyDescent="0.2">
      <c r="A4320" s="1384">
        <v>37</v>
      </c>
      <c r="B4320" s="147"/>
      <c r="C4320" s="1363" t="s">
        <v>276</v>
      </c>
      <c r="D4320" s="2790" t="s">
        <v>4569</v>
      </c>
      <c r="E4320" s="1492">
        <v>1</v>
      </c>
      <c r="F4320" s="1339">
        <v>1564</v>
      </c>
      <c r="G4320" s="1396">
        <f t="shared" si="98"/>
        <v>1564</v>
      </c>
      <c r="I4320" s="2784"/>
    </row>
    <row r="4321" spans="1:9" ht="12.75" customHeight="1" x14ac:dyDescent="0.2">
      <c r="A4321" s="1384">
        <v>38</v>
      </c>
      <c r="B4321" s="147"/>
      <c r="C4321" s="1363" t="s">
        <v>276</v>
      </c>
      <c r="D4321" s="2790" t="s">
        <v>4570</v>
      </c>
      <c r="E4321" s="1492">
        <v>1</v>
      </c>
      <c r="F4321" s="1339">
        <v>1974</v>
      </c>
      <c r="G4321" s="1396">
        <f t="shared" si="98"/>
        <v>1974</v>
      </c>
      <c r="I4321" s="2784"/>
    </row>
    <row r="4322" spans="1:9" x14ac:dyDescent="0.2">
      <c r="A4322" s="1384">
        <v>39</v>
      </c>
      <c r="B4322" s="147"/>
      <c r="C4322" s="1363" t="s">
        <v>59</v>
      </c>
      <c r="D4322" s="1365" t="s">
        <v>4556</v>
      </c>
      <c r="E4322" s="1357">
        <v>1</v>
      </c>
      <c r="F4322" s="145">
        <v>263</v>
      </c>
      <c r="G4322" s="1396">
        <f t="shared" si="98"/>
        <v>263</v>
      </c>
    </row>
    <row r="4323" spans="1:9" x14ac:dyDescent="0.2">
      <c r="A4323" s="1384">
        <v>40</v>
      </c>
      <c r="B4323" s="147"/>
      <c r="C4323" s="1363" t="s">
        <v>59</v>
      </c>
      <c r="D4323" s="1365" t="s">
        <v>2518</v>
      </c>
      <c r="E4323" s="1357">
        <v>78</v>
      </c>
      <c r="F4323" s="145">
        <v>56</v>
      </c>
      <c r="G4323" s="1396">
        <f t="shared" si="98"/>
        <v>4368</v>
      </c>
    </row>
    <row r="4324" spans="1:9" x14ac:dyDescent="0.2">
      <c r="A4324" s="1384">
        <v>41</v>
      </c>
      <c r="B4324" s="147"/>
      <c r="C4324" s="1363" t="s">
        <v>199</v>
      </c>
      <c r="D4324" s="1365" t="s">
        <v>4557</v>
      </c>
      <c r="E4324" s="1357">
        <v>3</v>
      </c>
      <c r="F4324" s="145">
        <v>147</v>
      </c>
      <c r="G4324" s="1396">
        <f t="shared" si="98"/>
        <v>441</v>
      </c>
    </row>
    <row r="4325" spans="1:9" x14ac:dyDescent="0.2">
      <c r="A4325" s="1384">
        <v>42</v>
      </c>
      <c r="B4325" s="147"/>
      <c r="C4325" s="1363" t="s">
        <v>199</v>
      </c>
      <c r="D4325" s="1365" t="s">
        <v>4558</v>
      </c>
      <c r="E4325" s="1357">
        <v>3</v>
      </c>
      <c r="F4325" s="145">
        <v>230</v>
      </c>
      <c r="G4325" s="1396">
        <f t="shared" si="98"/>
        <v>690</v>
      </c>
    </row>
    <row r="4326" spans="1:9" ht="12.75" customHeight="1" x14ac:dyDescent="0.2">
      <c r="A4326" s="1384">
        <v>43</v>
      </c>
      <c r="B4326" s="147"/>
      <c r="C4326" s="1363" t="s">
        <v>306</v>
      </c>
      <c r="D4326" s="2790" t="s">
        <v>4566</v>
      </c>
      <c r="E4326" s="1357">
        <v>180</v>
      </c>
      <c r="F4326" s="145">
        <v>243</v>
      </c>
      <c r="G4326" s="1396">
        <f t="shared" si="98"/>
        <v>43740</v>
      </c>
    </row>
    <row r="4327" spans="1:9" x14ac:dyDescent="0.2">
      <c r="A4327" s="1384">
        <v>44</v>
      </c>
      <c r="B4327" s="147"/>
      <c r="C4327" s="1363" t="s">
        <v>306</v>
      </c>
      <c r="D4327" s="2794" t="s">
        <v>4567</v>
      </c>
      <c r="E4327" s="1357">
        <v>90</v>
      </c>
      <c r="F4327" s="145">
        <v>286</v>
      </c>
      <c r="G4327" s="1396">
        <f t="shared" si="98"/>
        <v>25740</v>
      </c>
    </row>
    <row r="4328" spans="1:9" x14ac:dyDescent="0.2">
      <c r="A4328" s="1384">
        <v>45</v>
      </c>
      <c r="B4328" s="147"/>
      <c r="C4328" s="1363" t="s">
        <v>199</v>
      </c>
      <c r="D4328" s="1365" t="s">
        <v>4559</v>
      </c>
      <c r="E4328" s="1357">
        <v>1</v>
      </c>
      <c r="F4328" s="145">
        <v>102</v>
      </c>
      <c r="G4328" s="1396">
        <f t="shared" si="98"/>
        <v>102</v>
      </c>
    </row>
    <row r="4329" spans="1:9" x14ac:dyDescent="0.2">
      <c r="A4329" s="1384">
        <v>46</v>
      </c>
      <c r="B4329" s="147"/>
      <c r="C4329" s="1363" t="s">
        <v>305</v>
      </c>
      <c r="D4329" s="1365" t="s">
        <v>4560</v>
      </c>
      <c r="E4329" s="1358">
        <v>1</v>
      </c>
      <c r="F4329" s="152">
        <v>64</v>
      </c>
      <c r="G4329" s="1396">
        <f t="shared" si="98"/>
        <v>64</v>
      </c>
    </row>
    <row r="4330" spans="1:9" x14ac:dyDescent="0.2">
      <c r="A4330" s="1384">
        <v>47</v>
      </c>
      <c r="B4330" s="147"/>
      <c r="C4330" s="1363" t="s">
        <v>305</v>
      </c>
      <c r="D4330" s="1365" t="s">
        <v>4561</v>
      </c>
      <c r="E4330" s="1358">
        <v>3</v>
      </c>
      <c r="F4330" s="152">
        <v>30</v>
      </c>
      <c r="G4330" s="1396">
        <f t="shared" si="98"/>
        <v>90</v>
      </c>
    </row>
    <row r="4331" spans="1:9" x14ac:dyDescent="0.2">
      <c r="A4331" s="1384">
        <v>48</v>
      </c>
      <c r="B4331" s="147"/>
      <c r="C4331" s="1363" t="s">
        <v>59</v>
      </c>
      <c r="D4331" s="1365" t="s">
        <v>4562</v>
      </c>
      <c r="E4331" s="1358">
        <v>6</v>
      </c>
      <c r="F4331" s="152">
        <v>8</v>
      </c>
      <c r="G4331" s="1396">
        <f t="shared" si="98"/>
        <v>48</v>
      </c>
    </row>
    <row r="4332" spans="1:9" x14ac:dyDescent="0.2">
      <c r="A4332" s="1384">
        <v>49</v>
      </c>
      <c r="B4332" s="147"/>
      <c r="C4332" s="1363" t="s">
        <v>305</v>
      </c>
      <c r="D4332" s="1365" t="s">
        <v>4563</v>
      </c>
      <c r="E4332" s="1358">
        <v>3</v>
      </c>
      <c r="F4332" s="1339">
        <v>173</v>
      </c>
      <c r="G4332" s="1396">
        <f t="shared" si="98"/>
        <v>519</v>
      </c>
    </row>
    <row r="4333" spans="1:9" x14ac:dyDescent="0.2">
      <c r="A4333" s="1384">
        <v>50</v>
      </c>
      <c r="B4333" s="147"/>
      <c r="C4333" s="1363" t="s">
        <v>59</v>
      </c>
      <c r="D4333" s="1365" t="s">
        <v>4564</v>
      </c>
      <c r="E4333" s="1549">
        <v>1</v>
      </c>
      <c r="F4333" s="1339">
        <v>13335</v>
      </c>
      <c r="G4333" s="1396">
        <f t="shared" si="98"/>
        <v>13335</v>
      </c>
    </row>
    <row r="4334" spans="1:9" x14ac:dyDescent="0.2">
      <c r="A4334" s="1384">
        <v>51</v>
      </c>
      <c r="B4334" s="147"/>
      <c r="C4334" s="1363" t="s">
        <v>59</v>
      </c>
      <c r="D4334" s="2790" t="s">
        <v>4565</v>
      </c>
      <c r="E4334" s="1358">
        <v>1</v>
      </c>
      <c r="F4334" s="1339">
        <v>5423</v>
      </c>
      <c r="G4334" s="1396">
        <f t="shared" si="98"/>
        <v>5423</v>
      </c>
    </row>
    <row r="4335" spans="1:9" x14ac:dyDescent="0.2">
      <c r="A4335" s="1384">
        <v>52</v>
      </c>
      <c r="B4335" s="147"/>
      <c r="C4335" s="1363" t="s">
        <v>276</v>
      </c>
      <c r="D4335" s="2790" t="s">
        <v>4574</v>
      </c>
      <c r="E4335" s="1358">
        <v>3</v>
      </c>
      <c r="F4335" s="1339">
        <v>334</v>
      </c>
      <c r="G4335" s="1396">
        <f t="shared" si="98"/>
        <v>1002</v>
      </c>
    </row>
    <row r="4336" spans="1:9" x14ac:dyDescent="0.2">
      <c r="A4336" s="1384">
        <v>53</v>
      </c>
      <c r="B4336" s="147"/>
      <c r="C4336" s="1363" t="s">
        <v>59</v>
      </c>
      <c r="D4336" s="2790" t="s">
        <v>4575</v>
      </c>
      <c r="E4336" s="1358">
        <v>5</v>
      </c>
      <c r="F4336" s="1339">
        <v>143</v>
      </c>
      <c r="G4336" s="1396">
        <f t="shared" si="98"/>
        <v>715</v>
      </c>
    </row>
    <row r="4337" spans="1:7" x14ac:dyDescent="0.2">
      <c r="A4337" s="1384">
        <v>54</v>
      </c>
      <c r="B4337" s="147"/>
      <c r="C4337" s="1363" t="s">
        <v>654</v>
      </c>
      <c r="D4337" s="1365" t="s">
        <v>4576</v>
      </c>
      <c r="E4337" s="1358">
        <v>9</v>
      </c>
      <c r="F4337" s="1339">
        <v>820</v>
      </c>
      <c r="G4337" s="1396">
        <f t="shared" si="98"/>
        <v>7380</v>
      </c>
    </row>
    <row r="4338" spans="1:7" x14ac:dyDescent="0.2">
      <c r="A4338" s="1384">
        <v>55</v>
      </c>
      <c r="B4338" s="147"/>
      <c r="C4338" s="1363" t="s">
        <v>654</v>
      </c>
      <c r="D4338" s="1365" t="s">
        <v>4577</v>
      </c>
      <c r="E4338" s="1549">
        <v>6</v>
      </c>
      <c r="F4338" s="1339">
        <v>820</v>
      </c>
      <c r="G4338" s="1396">
        <f t="shared" si="98"/>
        <v>4920</v>
      </c>
    </row>
    <row r="4339" spans="1:7" x14ac:dyDescent="0.2">
      <c r="A4339" s="1384">
        <v>56</v>
      </c>
      <c r="B4339" s="147"/>
      <c r="C4339" s="1363" t="s">
        <v>654</v>
      </c>
      <c r="D4339" s="1365" t="s">
        <v>4578</v>
      </c>
      <c r="E4339" s="1549">
        <v>3</v>
      </c>
      <c r="F4339" s="1339">
        <v>775</v>
      </c>
      <c r="G4339" s="1396">
        <f t="shared" si="98"/>
        <v>2325</v>
      </c>
    </row>
    <row r="4340" spans="1:7" x14ac:dyDescent="0.2">
      <c r="A4340" s="1384">
        <v>57</v>
      </c>
      <c r="B4340" s="147"/>
      <c r="C4340" s="1363" t="s">
        <v>654</v>
      </c>
      <c r="D4340" s="1365" t="s">
        <v>4579</v>
      </c>
      <c r="E4340" s="1549">
        <v>6</v>
      </c>
      <c r="F4340" s="1339">
        <v>775</v>
      </c>
      <c r="G4340" s="1396">
        <f t="shared" si="98"/>
        <v>4650</v>
      </c>
    </row>
    <row r="4341" spans="1:7" x14ac:dyDescent="0.2">
      <c r="A4341" s="1384">
        <v>58</v>
      </c>
      <c r="B4341" s="1491"/>
      <c r="C4341" s="1363" t="s">
        <v>158</v>
      </c>
      <c r="D4341" s="1365" t="s">
        <v>4580</v>
      </c>
      <c r="E4341" s="1547">
        <v>30</v>
      </c>
      <c r="F4341" s="1339">
        <v>444</v>
      </c>
      <c r="G4341" s="1396">
        <f t="shared" si="98"/>
        <v>13320</v>
      </c>
    </row>
    <row r="4342" spans="1:7" x14ac:dyDescent="0.2">
      <c r="A4342" s="1490"/>
      <c r="B4342" s="1491"/>
      <c r="C4342" s="1363"/>
      <c r="D4342" s="104"/>
      <c r="E4342" s="1492"/>
      <c r="F4342" s="1339"/>
      <c r="G4342" s="1396"/>
    </row>
    <row r="4343" spans="1:7" ht="13.5" thickBot="1" x14ac:dyDescent="0.25">
      <c r="A4343" s="1444"/>
      <c r="B4343" s="49"/>
      <c r="C4343" s="1445"/>
      <c r="D4343" s="1446"/>
      <c r="E4343" s="1242"/>
      <c r="F4343" s="52" t="s">
        <v>192</v>
      </c>
      <c r="G4343" s="110">
        <f>SUM(G4313:G4342)</f>
        <v>214736</v>
      </c>
    </row>
    <row r="4344" spans="1:7" ht="13.5" thickTop="1" x14ac:dyDescent="0.2">
      <c r="A4344" s="1092" t="s">
        <v>4776</v>
      </c>
      <c r="B4344" s="89"/>
      <c r="C4344" s="2784"/>
      <c r="E4344" s="1243"/>
      <c r="G4344" s="17"/>
    </row>
    <row r="4345" spans="1:7" ht="13.5" thickBot="1" x14ac:dyDescent="0.25">
      <c r="A4345" s="1095"/>
      <c r="B4345" s="90"/>
      <c r="C4345" s="90"/>
      <c r="D4345" s="997"/>
      <c r="E4345" s="1244"/>
      <c r="F4345" s="58"/>
      <c r="G4345" s="59"/>
    </row>
    <row r="4346" spans="1:7" ht="13.5" thickTop="1" x14ac:dyDescent="0.2">
      <c r="A4346" s="3672"/>
      <c r="B4346" s="3413"/>
      <c r="C4346" s="3673"/>
      <c r="D4346" s="998" t="s">
        <v>18</v>
      </c>
      <c r="E4346" s="3674" t="s">
        <v>19</v>
      </c>
      <c r="F4346" s="3413"/>
      <c r="G4346" s="3414"/>
    </row>
    <row r="4347" spans="1:7" x14ac:dyDescent="0.2">
      <c r="A4347" s="3555" t="s">
        <v>20</v>
      </c>
      <c r="B4347" s="3556"/>
      <c r="C4347" s="3557"/>
      <c r="D4347" s="999"/>
      <c r="E4347" s="3402"/>
      <c r="F4347" s="3403"/>
      <c r="G4347" s="3404"/>
    </row>
    <row r="4348" spans="1:7" x14ac:dyDescent="0.2">
      <c r="A4348" s="3555" t="s">
        <v>21</v>
      </c>
      <c r="B4348" s="3556"/>
      <c r="C4348" s="3557"/>
      <c r="D4348" s="1000" t="s">
        <v>85</v>
      </c>
      <c r="E4348" s="3561" t="s">
        <v>25</v>
      </c>
      <c r="F4348" s="3405"/>
      <c r="G4348" s="3406"/>
    </row>
    <row r="4349" spans="1:7" ht="13.5" thickBot="1" x14ac:dyDescent="0.25">
      <c r="A4349" s="2785" t="s">
        <v>22</v>
      </c>
      <c r="B4349" s="2786"/>
      <c r="C4349" s="2787"/>
      <c r="D4349" s="1001" t="s">
        <v>113</v>
      </c>
      <c r="E4349" s="3460" t="s">
        <v>23</v>
      </c>
      <c r="F4349" s="3409"/>
      <c r="G4349" s="3410"/>
    </row>
    <row r="4350" spans="1:7" ht="16.5" x14ac:dyDescent="0.25">
      <c r="A4350" s="3415" t="s">
        <v>0</v>
      </c>
      <c r="B4350" s="3416"/>
      <c r="C4350" s="3416"/>
      <c r="D4350" s="3416"/>
      <c r="E4350" s="3416"/>
      <c r="F4350" s="3416"/>
      <c r="G4350" s="3417"/>
    </row>
    <row r="4351" spans="1:7" x14ac:dyDescent="0.2">
      <c r="A4351" s="3418" t="s">
        <v>1</v>
      </c>
      <c r="B4351" s="3419"/>
      <c r="C4351" s="3419"/>
      <c r="D4351" s="3419"/>
      <c r="E4351" s="3419"/>
      <c r="F4351" s="3419"/>
      <c r="G4351" s="3420"/>
    </row>
    <row r="4352" spans="1:7" x14ac:dyDescent="0.2">
      <c r="A4352" s="3421" t="s">
        <v>2</v>
      </c>
      <c r="B4352" s="3422"/>
      <c r="C4352" s="3422"/>
      <c r="D4352" s="3422"/>
      <c r="E4352" s="3422"/>
      <c r="F4352" s="3422"/>
      <c r="G4352" s="3423"/>
    </row>
    <row r="4353" spans="1:7" x14ac:dyDescent="0.2">
      <c r="A4353" s="1090"/>
      <c r="B4353" s="3"/>
      <c r="C4353" s="2795"/>
      <c r="D4353" s="990"/>
      <c r="E4353" s="1240"/>
      <c r="F4353" s="6"/>
      <c r="G4353" s="7" t="s">
        <v>2332</v>
      </c>
    </row>
    <row r="4354" spans="1:7" x14ac:dyDescent="0.2">
      <c r="A4354" s="1091" t="s">
        <v>4</v>
      </c>
      <c r="B4354" s="9"/>
      <c r="C4354" s="10" t="s">
        <v>77</v>
      </c>
      <c r="D4354" s="991"/>
      <c r="E4354" s="1734" t="s">
        <v>4777</v>
      </c>
      <c r="F4354" s="689"/>
      <c r="G4354" s="739" t="s">
        <v>4747</v>
      </c>
    </row>
    <row r="4355" spans="1:7" x14ac:dyDescent="0.2">
      <c r="A4355" s="1092" t="s">
        <v>6</v>
      </c>
      <c r="B4355" s="15"/>
      <c r="C4355" s="16"/>
      <c r="D4355" s="992"/>
      <c r="E4355" s="3424"/>
      <c r="F4355" s="3425"/>
      <c r="G4355" s="17"/>
    </row>
    <row r="4356" spans="1:7" x14ac:dyDescent="0.2">
      <c r="A4356" s="1093" t="s">
        <v>7</v>
      </c>
      <c r="B4356" s="19"/>
      <c r="C4356" s="19"/>
      <c r="D4356" s="993"/>
      <c r="E4356" s="1742" t="s">
        <v>8</v>
      </c>
      <c r="F4356" s="21"/>
      <c r="G4356" s="17" t="s">
        <v>9</v>
      </c>
    </row>
    <row r="4357" spans="1:7" x14ac:dyDescent="0.2">
      <c r="A4357" s="1090"/>
      <c r="B4357" s="3"/>
      <c r="C4357" s="2795"/>
      <c r="D4357" s="994"/>
      <c r="E4357" s="3426"/>
      <c r="F4357" s="3427"/>
      <c r="G4357" s="22"/>
    </row>
    <row r="4358" spans="1:7" ht="26.25" thickBot="1" x14ac:dyDescent="0.25">
      <c r="A4358" s="1094" t="s">
        <v>10</v>
      </c>
      <c r="B4358" s="24" t="s">
        <v>11</v>
      </c>
      <c r="C4358" s="25" t="s">
        <v>12</v>
      </c>
      <c r="D4358" s="26" t="s">
        <v>13</v>
      </c>
      <c r="E4358" s="27" t="s">
        <v>14</v>
      </c>
      <c r="F4358" s="28" t="s">
        <v>15</v>
      </c>
      <c r="G4358" s="29" t="s">
        <v>16</v>
      </c>
    </row>
    <row r="4359" spans="1:7" ht="13.5" thickTop="1" x14ac:dyDescent="0.2">
      <c r="A4359" s="1384"/>
      <c r="B4359" s="676"/>
      <c r="C4359" s="1363"/>
      <c r="D4359" s="1067" t="s">
        <v>193</v>
      </c>
      <c r="E4359" s="1054"/>
      <c r="F4359" s="1078"/>
      <c r="G4359" s="1489">
        <f>G4343</f>
        <v>214736</v>
      </c>
    </row>
    <row r="4360" spans="1:7" x14ac:dyDescent="0.2">
      <c r="A4360" s="1384">
        <v>59</v>
      </c>
      <c r="B4360" s="147"/>
      <c r="C4360" s="1363" t="s">
        <v>158</v>
      </c>
      <c r="D4360" s="1365" t="s">
        <v>4581</v>
      </c>
      <c r="E4360" s="1547">
        <v>8</v>
      </c>
      <c r="F4360" s="1339">
        <v>458</v>
      </c>
      <c r="G4360" s="1396">
        <f>F4360*E4360</f>
        <v>3664</v>
      </c>
    </row>
    <row r="4361" spans="1:7" x14ac:dyDescent="0.2">
      <c r="A4361" s="1384">
        <v>60</v>
      </c>
      <c r="B4361" s="147"/>
      <c r="C4361" s="1363" t="s">
        <v>158</v>
      </c>
      <c r="D4361" s="1365" t="s">
        <v>4582</v>
      </c>
      <c r="E4361" s="1547">
        <v>8</v>
      </c>
      <c r="F4361" s="1339">
        <v>458</v>
      </c>
      <c r="G4361" s="1396">
        <f t="shared" ref="G4361:G4378" si="99">F4361*E4361</f>
        <v>3664</v>
      </c>
    </row>
    <row r="4362" spans="1:7" x14ac:dyDescent="0.2">
      <c r="A4362" s="1384">
        <v>61</v>
      </c>
      <c r="B4362" s="147"/>
      <c r="C4362" s="1363" t="s">
        <v>158</v>
      </c>
      <c r="D4362" s="1365" t="s">
        <v>4583</v>
      </c>
      <c r="E4362" s="1492">
        <v>8</v>
      </c>
      <c r="F4362" s="1339">
        <v>458</v>
      </c>
      <c r="G4362" s="1396">
        <f t="shared" si="99"/>
        <v>3664</v>
      </c>
    </row>
    <row r="4363" spans="1:7" x14ac:dyDescent="0.2">
      <c r="A4363" s="1384">
        <v>62</v>
      </c>
      <c r="B4363" s="147"/>
      <c r="C4363" s="1363" t="s">
        <v>59</v>
      </c>
      <c r="D4363" s="1365" t="s">
        <v>4584</v>
      </c>
      <c r="E4363" s="1492">
        <v>15</v>
      </c>
      <c r="F4363" s="1339">
        <v>195</v>
      </c>
      <c r="G4363" s="1396">
        <f t="shared" si="99"/>
        <v>2925</v>
      </c>
    </row>
    <row r="4364" spans="1:7" x14ac:dyDescent="0.2">
      <c r="A4364" s="1384">
        <v>63</v>
      </c>
      <c r="B4364" s="147"/>
      <c r="C4364" s="1363" t="s">
        <v>59</v>
      </c>
      <c r="D4364" s="1365" t="s">
        <v>4585</v>
      </c>
      <c r="E4364" s="1492">
        <v>18</v>
      </c>
      <c r="F4364" s="1339">
        <v>141</v>
      </c>
      <c r="G4364" s="1396">
        <f t="shared" si="99"/>
        <v>2538</v>
      </c>
    </row>
    <row r="4365" spans="1:7" x14ac:dyDescent="0.2">
      <c r="A4365" s="1384">
        <v>64</v>
      </c>
      <c r="B4365" s="147"/>
      <c r="C4365" s="1363" t="s">
        <v>59</v>
      </c>
      <c r="D4365" s="1365" t="s">
        <v>2541</v>
      </c>
      <c r="E4365" s="1492">
        <v>3</v>
      </c>
      <c r="F4365" s="1339">
        <v>78</v>
      </c>
      <c r="G4365" s="1396">
        <f t="shared" si="99"/>
        <v>234</v>
      </c>
    </row>
    <row r="4366" spans="1:7" x14ac:dyDescent="0.2">
      <c r="A4366" s="1384">
        <v>65</v>
      </c>
      <c r="B4366" s="147"/>
      <c r="C4366" s="1363" t="s">
        <v>59</v>
      </c>
      <c r="D4366" s="1365" t="s">
        <v>4586</v>
      </c>
      <c r="E4366" s="1492">
        <v>6</v>
      </c>
      <c r="F4366" s="1339">
        <v>130</v>
      </c>
      <c r="G4366" s="1396">
        <f t="shared" si="99"/>
        <v>780</v>
      </c>
    </row>
    <row r="4367" spans="1:7" x14ac:dyDescent="0.2">
      <c r="A4367" s="1384">
        <v>66</v>
      </c>
      <c r="B4367" s="147"/>
      <c r="C4367" s="1363" t="s">
        <v>31</v>
      </c>
      <c r="D4367" s="1365" t="s">
        <v>4595</v>
      </c>
      <c r="E4367" s="1492">
        <v>1</v>
      </c>
      <c r="F4367" s="1339">
        <v>580</v>
      </c>
      <c r="G4367" s="1396">
        <f t="shared" si="99"/>
        <v>580</v>
      </c>
    </row>
    <row r="4368" spans="1:7" x14ac:dyDescent="0.2">
      <c r="A4368" s="1384">
        <v>67</v>
      </c>
      <c r="B4368" s="147"/>
      <c r="C4368" s="1363" t="s">
        <v>59</v>
      </c>
      <c r="D4368" s="1365" t="s">
        <v>4587</v>
      </c>
      <c r="E4368" s="1492">
        <v>15</v>
      </c>
      <c r="F4368" s="1339">
        <v>40</v>
      </c>
      <c r="G4368" s="1396">
        <f t="shared" si="99"/>
        <v>600</v>
      </c>
    </row>
    <row r="4369" spans="1:7" x14ac:dyDescent="0.2">
      <c r="A4369" s="1384">
        <v>68</v>
      </c>
      <c r="B4369" s="147"/>
      <c r="C4369" s="1363" t="s">
        <v>59</v>
      </c>
      <c r="D4369" s="1365" t="s">
        <v>2550</v>
      </c>
      <c r="E4369" s="1357">
        <v>1</v>
      </c>
      <c r="F4369" s="145">
        <v>46</v>
      </c>
      <c r="G4369" s="1396">
        <f t="shared" si="99"/>
        <v>46</v>
      </c>
    </row>
    <row r="4370" spans="1:7" x14ac:dyDescent="0.2">
      <c r="A4370" s="1384">
        <v>69</v>
      </c>
      <c r="B4370" s="147"/>
      <c r="C4370" s="1363" t="s">
        <v>59</v>
      </c>
      <c r="D4370" s="1365" t="s">
        <v>4588</v>
      </c>
      <c r="E4370" s="1357">
        <v>1</v>
      </c>
      <c r="F4370" s="145">
        <v>59</v>
      </c>
      <c r="G4370" s="1396">
        <f t="shared" si="99"/>
        <v>59</v>
      </c>
    </row>
    <row r="4371" spans="1:7" x14ac:dyDescent="0.2">
      <c r="A4371" s="1384">
        <v>70</v>
      </c>
      <c r="B4371" s="147"/>
      <c r="C4371" s="1363" t="s">
        <v>305</v>
      </c>
      <c r="D4371" s="1365" t="s">
        <v>2553</v>
      </c>
      <c r="E4371" s="1357">
        <v>10</v>
      </c>
      <c r="F4371" s="145">
        <v>118</v>
      </c>
      <c r="G4371" s="1396">
        <f t="shared" si="99"/>
        <v>1180</v>
      </c>
    </row>
    <row r="4372" spans="1:7" x14ac:dyDescent="0.2">
      <c r="A4372" s="1384">
        <v>71</v>
      </c>
      <c r="B4372" s="147"/>
      <c r="C4372" s="1363" t="s">
        <v>59</v>
      </c>
      <c r="D4372" s="1365" t="s">
        <v>4589</v>
      </c>
      <c r="E4372" s="1357">
        <v>9</v>
      </c>
      <c r="F4372" s="145">
        <v>845</v>
      </c>
      <c r="G4372" s="1396">
        <f t="shared" si="99"/>
        <v>7605</v>
      </c>
    </row>
    <row r="4373" spans="1:7" x14ac:dyDescent="0.2">
      <c r="A4373" s="1384">
        <v>72</v>
      </c>
      <c r="B4373" s="147"/>
      <c r="C4373" s="1363" t="s">
        <v>276</v>
      </c>
      <c r="D4373" s="1365" t="s">
        <v>4590</v>
      </c>
      <c r="E4373" s="1357">
        <v>9</v>
      </c>
      <c r="F4373" s="145">
        <v>79</v>
      </c>
      <c r="G4373" s="1396">
        <f t="shared" si="99"/>
        <v>711</v>
      </c>
    </row>
    <row r="4374" spans="1:7" x14ac:dyDescent="0.2">
      <c r="A4374" s="1384">
        <v>73</v>
      </c>
      <c r="B4374" s="147"/>
      <c r="C4374" s="1363" t="s">
        <v>276</v>
      </c>
      <c r="D4374" s="1365" t="s">
        <v>4591</v>
      </c>
      <c r="E4374" s="1357">
        <v>3</v>
      </c>
      <c r="F4374" s="145">
        <v>81.25</v>
      </c>
      <c r="G4374" s="1396">
        <f t="shared" si="99"/>
        <v>243.75</v>
      </c>
    </row>
    <row r="4375" spans="1:7" x14ac:dyDescent="0.2">
      <c r="A4375" s="1384">
        <v>74</v>
      </c>
      <c r="B4375" s="147"/>
      <c r="C4375" s="1363" t="s">
        <v>59</v>
      </c>
      <c r="D4375" s="1365" t="s">
        <v>2556</v>
      </c>
      <c r="E4375" s="1357">
        <v>1</v>
      </c>
      <c r="F4375" s="145">
        <v>280</v>
      </c>
      <c r="G4375" s="1396">
        <f t="shared" si="99"/>
        <v>280</v>
      </c>
    </row>
    <row r="4376" spans="1:7" x14ac:dyDescent="0.2">
      <c r="A4376" s="1384">
        <v>75</v>
      </c>
      <c r="B4376" s="147"/>
      <c r="C4376" s="1363" t="s">
        <v>276</v>
      </c>
      <c r="D4376" s="1365" t="s">
        <v>4592</v>
      </c>
      <c r="E4376" s="1358">
        <v>9</v>
      </c>
      <c r="F4376" s="152">
        <v>185</v>
      </c>
      <c r="G4376" s="1396">
        <f t="shared" si="99"/>
        <v>1665</v>
      </c>
    </row>
    <row r="4377" spans="1:7" x14ac:dyDescent="0.2">
      <c r="A4377" s="1384">
        <v>76</v>
      </c>
      <c r="B4377" s="147"/>
      <c r="C4377" s="1363" t="s">
        <v>199</v>
      </c>
      <c r="D4377" s="1365" t="s">
        <v>4593</v>
      </c>
      <c r="E4377" s="1358">
        <v>15</v>
      </c>
      <c r="F4377" s="152">
        <v>44</v>
      </c>
      <c r="G4377" s="1396">
        <f t="shared" si="99"/>
        <v>660</v>
      </c>
    </row>
    <row r="4378" spans="1:7" x14ac:dyDescent="0.2">
      <c r="A4378" s="1384">
        <v>77</v>
      </c>
      <c r="B4378" s="147"/>
      <c r="C4378" s="1363" t="s">
        <v>199</v>
      </c>
      <c r="D4378" s="1365" t="s">
        <v>4594</v>
      </c>
      <c r="E4378" s="1358">
        <v>1</v>
      </c>
      <c r="F4378" s="152">
        <v>102</v>
      </c>
      <c r="G4378" s="1396">
        <f t="shared" si="99"/>
        <v>102</v>
      </c>
    </row>
    <row r="4379" spans="1:7" x14ac:dyDescent="0.2">
      <c r="A4379" s="1384"/>
      <c r="B4379" s="147"/>
      <c r="C4379" s="1363"/>
      <c r="D4379" s="1365"/>
      <c r="E4379" s="1358"/>
      <c r="F4379" s="1339"/>
      <c r="G4379" s="1396"/>
    </row>
    <row r="4380" spans="1:7" x14ac:dyDescent="0.2">
      <c r="A4380" s="1384"/>
      <c r="B4380" s="147"/>
      <c r="C4380" s="1363"/>
      <c r="D4380" s="1365"/>
      <c r="E4380" s="1549"/>
      <c r="F4380" s="1339"/>
      <c r="G4380" s="1396"/>
    </row>
    <row r="4381" spans="1:7" x14ac:dyDescent="0.2">
      <c r="A4381" s="1384"/>
      <c r="B4381" s="147"/>
      <c r="C4381" s="1363"/>
      <c r="D4381" s="2790"/>
      <c r="E4381" s="1358"/>
      <c r="F4381" s="1339"/>
      <c r="G4381" s="1396"/>
    </row>
    <row r="4382" spans="1:7" x14ac:dyDescent="0.2">
      <c r="A4382" s="1384"/>
      <c r="B4382" s="147"/>
      <c r="C4382" s="1363"/>
      <c r="D4382" s="2790"/>
      <c r="E4382" s="1358"/>
      <c r="F4382" s="1339"/>
      <c r="G4382" s="1396"/>
    </row>
    <row r="4383" spans="1:7" x14ac:dyDescent="0.2">
      <c r="A4383" s="1384"/>
      <c r="B4383" s="147"/>
      <c r="C4383" s="1363"/>
      <c r="D4383" s="2790"/>
      <c r="E4383" s="1358"/>
      <c r="F4383" s="1339"/>
      <c r="G4383" s="1396"/>
    </row>
    <row r="4384" spans="1:7" x14ac:dyDescent="0.2">
      <c r="A4384" s="1384"/>
      <c r="B4384" s="147"/>
      <c r="C4384" s="1363"/>
      <c r="D4384" s="1365"/>
      <c r="E4384" s="1358"/>
      <c r="F4384" s="1339"/>
      <c r="G4384" s="1396"/>
    </row>
    <row r="4385" spans="1:7" x14ac:dyDescent="0.2">
      <c r="A4385" s="1384"/>
      <c r="B4385" s="147"/>
      <c r="C4385" s="1363"/>
      <c r="D4385" s="1365"/>
      <c r="E4385" s="1549"/>
      <c r="F4385" s="1339"/>
      <c r="G4385" s="1396"/>
    </row>
    <row r="4386" spans="1:7" x14ac:dyDescent="0.2">
      <c r="A4386" s="1384"/>
      <c r="B4386" s="147"/>
      <c r="C4386" s="1363"/>
      <c r="D4386" s="1365"/>
      <c r="E4386" s="1549"/>
      <c r="F4386" s="1339"/>
      <c r="G4386" s="1396"/>
    </row>
    <row r="4387" spans="1:7" x14ac:dyDescent="0.2">
      <c r="A4387" s="1384"/>
      <c r="B4387" s="147"/>
      <c r="C4387" s="1363"/>
      <c r="D4387" s="1365"/>
      <c r="E4387" s="1549"/>
      <c r="F4387" s="1339"/>
      <c r="G4387" s="1396"/>
    </row>
    <row r="4388" spans="1:7" x14ac:dyDescent="0.2">
      <c r="A4388" s="1384"/>
      <c r="B4388" s="1491"/>
      <c r="C4388" s="1363"/>
      <c r="D4388" s="1365"/>
      <c r="E4388" s="1547"/>
      <c r="F4388" s="1339"/>
      <c r="G4388" s="1396"/>
    </row>
    <row r="4389" spans="1:7" x14ac:dyDescent="0.2">
      <c r="A4389" s="1490"/>
      <c r="B4389" s="1491"/>
      <c r="C4389" s="1363"/>
      <c r="D4389" s="104"/>
      <c r="E4389" s="1492"/>
      <c r="F4389" s="1339"/>
      <c r="G4389" s="1396"/>
    </row>
    <row r="4390" spans="1:7" ht="13.5" thickBot="1" x14ac:dyDescent="0.25">
      <c r="A4390" s="1444"/>
      <c r="B4390" s="49"/>
      <c r="C4390" s="1445"/>
      <c r="D4390" s="1446"/>
      <c r="E4390" s="1242"/>
      <c r="F4390" s="52" t="s">
        <v>17</v>
      </c>
      <c r="G4390" s="110">
        <f>SUM(G4359:G4389)</f>
        <v>245936.75</v>
      </c>
    </row>
    <row r="4391" spans="1:7" ht="13.5" thickTop="1" x14ac:dyDescent="0.2">
      <c r="A4391" s="1092" t="s">
        <v>4776</v>
      </c>
      <c r="B4391" s="89"/>
      <c r="C4391" s="2796"/>
      <c r="E4391" s="1243"/>
      <c r="G4391" s="17"/>
    </row>
    <row r="4392" spans="1:7" ht="13.5" thickBot="1" x14ac:dyDescent="0.25">
      <c r="A4392" s="1095"/>
      <c r="B4392" s="90"/>
      <c r="C4392" s="90"/>
      <c r="D4392" s="997"/>
      <c r="E4392" s="1244"/>
      <c r="F4392" s="58"/>
      <c r="G4392" s="59"/>
    </row>
    <row r="4393" spans="1:7" ht="13.5" thickTop="1" x14ac:dyDescent="0.2">
      <c r="A4393" s="3672"/>
      <c r="B4393" s="3413"/>
      <c r="C4393" s="3673"/>
      <c r="D4393" s="998" t="s">
        <v>18</v>
      </c>
      <c r="E4393" s="3674" t="s">
        <v>19</v>
      </c>
      <c r="F4393" s="3413"/>
      <c r="G4393" s="3414"/>
    </row>
    <row r="4394" spans="1:7" x14ac:dyDescent="0.2">
      <c r="A4394" s="3555" t="s">
        <v>20</v>
      </c>
      <c r="B4394" s="3556"/>
      <c r="C4394" s="3557"/>
      <c r="D4394" s="999"/>
      <c r="E4394" s="3402"/>
      <c r="F4394" s="3403"/>
      <c r="G4394" s="3404"/>
    </row>
    <row r="4395" spans="1:7" x14ac:dyDescent="0.2">
      <c r="A4395" s="3555" t="s">
        <v>21</v>
      </c>
      <c r="B4395" s="3556"/>
      <c r="C4395" s="3557"/>
      <c r="D4395" s="1000" t="s">
        <v>85</v>
      </c>
      <c r="E4395" s="3561" t="s">
        <v>25</v>
      </c>
      <c r="F4395" s="3405"/>
      <c r="G4395" s="3406"/>
    </row>
    <row r="4396" spans="1:7" ht="13.5" thickBot="1" x14ac:dyDescent="0.25">
      <c r="A4396" s="2797" t="s">
        <v>22</v>
      </c>
      <c r="B4396" s="2798"/>
      <c r="C4396" s="2799"/>
      <c r="D4396" s="1001" t="s">
        <v>113</v>
      </c>
      <c r="E4396" s="3460" t="s">
        <v>23</v>
      </c>
      <c r="F4396" s="3409"/>
      <c r="G4396" s="3410"/>
    </row>
    <row r="4397" spans="1:7" ht="16.5" x14ac:dyDescent="0.25">
      <c r="A4397" s="3415" t="s">
        <v>0</v>
      </c>
      <c r="B4397" s="3416"/>
      <c r="C4397" s="3416"/>
      <c r="D4397" s="3416"/>
      <c r="E4397" s="3416"/>
      <c r="F4397" s="3416"/>
      <c r="G4397" s="3417"/>
    </row>
    <row r="4398" spans="1:7" x14ac:dyDescent="0.2">
      <c r="A4398" s="3418" t="s">
        <v>1</v>
      </c>
      <c r="B4398" s="3419"/>
      <c r="C4398" s="3419"/>
      <c r="D4398" s="3419"/>
      <c r="E4398" s="3419"/>
      <c r="F4398" s="3419"/>
      <c r="G4398" s="3420"/>
    </row>
    <row r="4399" spans="1:7" x14ac:dyDescent="0.2">
      <c r="A4399" s="3421" t="s">
        <v>2</v>
      </c>
      <c r="B4399" s="3422"/>
      <c r="C4399" s="3422"/>
      <c r="D4399" s="3422"/>
      <c r="E4399" s="3422"/>
      <c r="F4399" s="3422"/>
      <c r="G4399" s="3423"/>
    </row>
    <row r="4400" spans="1:7" x14ac:dyDescent="0.2">
      <c r="A4400" s="1090"/>
      <c r="B4400" s="3"/>
      <c r="C4400" s="2800"/>
      <c r="D4400" s="990"/>
      <c r="E4400" s="1240"/>
      <c r="F4400" s="6"/>
      <c r="G4400" s="7" t="s">
        <v>3</v>
      </c>
    </row>
    <row r="4401" spans="1:10" x14ac:dyDescent="0.2">
      <c r="A4401" s="1091" t="s">
        <v>4</v>
      </c>
      <c r="B4401" s="9"/>
      <c r="C4401" s="10" t="s">
        <v>77</v>
      </c>
      <c r="D4401" s="991"/>
      <c r="E4401" s="1734" t="s">
        <v>5171</v>
      </c>
      <c r="F4401" s="689"/>
      <c r="G4401" s="739" t="s">
        <v>5145</v>
      </c>
    </row>
    <row r="4402" spans="1:10" x14ac:dyDescent="0.2">
      <c r="A4402" s="1092" t="s">
        <v>6</v>
      </c>
      <c r="B4402" s="15"/>
      <c r="C4402" s="16"/>
      <c r="D4402" s="992"/>
      <c r="E4402" s="3424"/>
      <c r="F4402" s="3425"/>
      <c r="G4402" s="17"/>
    </row>
    <row r="4403" spans="1:10" x14ac:dyDescent="0.2">
      <c r="A4403" s="1093" t="s">
        <v>7</v>
      </c>
      <c r="B4403" s="19"/>
      <c r="C4403" s="19"/>
      <c r="D4403" s="993"/>
      <c r="E4403" s="1742" t="s">
        <v>8</v>
      </c>
      <c r="F4403" s="21"/>
      <c r="G4403" s="17" t="s">
        <v>9</v>
      </c>
    </row>
    <row r="4404" spans="1:10" x14ac:dyDescent="0.2">
      <c r="A4404" s="1090"/>
      <c r="B4404" s="3"/>
      <c r="C4404" s="2800"/>
      <c r="D4404" s="994"/>
      <c r="E4404" s="3426"/>
      <c r="F4404" s="3427"/>
      <c r="G4404" s="22"/>
    </row>
    <row r="4405" spans="1:10" ht="26.25" thickBot="1" x14ac:dyDescent="0.25">
      <c r="A4405" s="1094" t="s">
        <v>10</v>
      </c>
      <c r="B4405" s="24" t="s">
        <v>11</v>
      </c>
      <c r="C4405" s="25" t="s">
        <v>12</v>
      </c>
      <c r="D4405" s="26" t="s">
        <v>13</v>
      </c>
      <c r="E4405" s="27" t="s">
        <v>14</v>
      </c>
      <c r="F4405" s="28" t="s">
        <v>15</v>
      </c>
      <c r="G4405" s="29" t="s">
        <v>16</v>
      </c>
    </row>
    <row r="4406" spans="1:10" ht="13.5" thickTop="1" x14ac:dyDescent="0.2">
      <c r="A4406" s="1384">
        <v>1</v>
      </c>
      <c r="B4406" s="676"/>
      <c r="C4406" s="937" t="s">
        <v>306</v>
      </c>
      <c r="D4406" s="1477" t="s">
        <v>4605</v>
      </c>
      <c r="E4406" s="1054">
        <v>3</v>
      </c>
      <c r="F4406" s="1078">
        <v>515</v>
      </c>
      <c r="G4406" s="1396">
        <f>F4406*E4406</f>
        <v>1545</v>
      </c>
      <c r="I4406" s="1054">
        <v>4</v>
      </c>
      <c r="J4406" s="1769" t="s">
        <v>4177</v>
      </c>
    </row>
    <row r="4407" spans="1:10" x14ac:dyDescent="0.2">
      <c r="A4407" s="1384">
        <v>2</v>
      </c>
      <c r="B4407" s="147"/>
      <c r="C4407" s="937" t="s">
        <v>306</v>
      </c>
      <c r="D4407" s="1477" t="s">
        <v>4606</v>
      </c>
      <c r="E4407" s="1054">
        <v>3</v>
      </c>
      <c r="F4407" s="1078">
        <v>515</v>
      </c>
      <c r="G4407" s="1396">
        <f t="shared" ref="G4407:G4430" si="100">F4407*E4407</f>
        <v>1545</v>
      </c>
      <c r="I4407" s="1054">
        <v>4</v>
      </c>
      <c r="J4407" s="1769" t="s">
        <v>4702</v>
      </c>
    </row>
    <row r="4408" spans="1:10" x14ac:dyDescent="0.2">
      <c r="A4408" s="1384">
        <v>3</v>
      </c>
      <c r="B4408" s="147"/>
      <c r="C4408" s="937" t="s">
        <v>306</v>
      </c>
      <c r="D4408" s="1477" t="s">
        <v>4607</v>
      </c>
      <c r="E4408" s="1054">
        <v>3</v>
      </c>
      <c r="F4408" s="1078">
        <v>515</v>
      </c>
      <c r="G4408" s="1396">
        <f t="shared" si="100"/>
        <v>1545</v>
      </c>
      <c r="I4408" s="1054">
        <v>4</v>
      </c>
    </row>
    <row r="4409" spans="1:10" x14ac:dyDescent="0.2">
      <c r="A4409" s="1384">
        <v>4</v>
      </c>
      <c r="B4409" s="147"/>
      <c r="C4409" s="937" t="s">
        <v>306</v>
      </c>
      <c r="D4409" s="1477" t="s">
        <v>4608</v>
      </c>
      <c r="E4409" s="1054">
        <v>3</v>
      </c>
      <c r="F4409" s="1078">
        <v>515</v>
      </c>
      <c r="G4409" s="1396">
        <f t="shared" si="100"/>
        <v>1545</v>
      </c>
      <c r="I4409" s="1054">
        <v>4</v>
      </c>
    </row>
    <row r="4410" spans="1:10" x14ac:dyDescent="0.2">
      <c r="A4410" s="1384">
        <v>5</v>
      </c>
      <c r="B4410" s="147"/>
      <c r="C4410" s="937" t="s">
        <v>306</v>
      </c>
      <c r="D4410" s="1477" t="s">
        <v>4609</v>
      </c>
      <c r="E4410" s="1054">
        <v>3</v>
      </c>
      <c r="F4410" s="1078">
        <v>515</v>
      </c>
      <c r="G4410" s="1396">
        <f t="shared" si="100"/>
        <v>1545</v>
      </c>
      <c r="I4410" s="1054">
        <v>4</v>
      </c>
    </row>
    <row r="4411" spans="1:10" x14ac:dyDescent="0.2">
      <c r="A4411" s="1384">
        <v>6</v>
      </c>
      <c r="B4411" s="147"/>
      <c r="C4411" s="937" t="s">
        <v>306</v>
      </c>
      <c r="D4411" s="1477" t="s">
        <v>4610</v>
      </c>
      <c r="E4411" s="1054">
        <v>3</v>
      </c>
      <c r="F4411" s="1078">
        <v>515</v>
      </c>
      <c r="G4411" s="1396">
        <f t="shared" si="100"/>
        <v>1545</v>
      </c>
      <c r="I4411" s="1054">
        <v>4</v>
      </c>
    </row>
    <row r="4412" spans="1:10" x14ac:dyDescent="0.2">
      <c r="A4412" s="1384">
        <v>7</v>
      </c>
      <c r="B4412" s="147"/>
      <c r="C4412" s="937" t="s">
        <v>306</v>
      </c>
      <c r="D4412" s="1477" t="s">
        <v>4611</v>
      </c>
      <c r="E4412" s="1054">
        <v>3</v>
      </c>
      <c r="F4412" s="1078">
        <v>515</v>
      </c>
      <c r="G4412" s="1396">
        <f t="shared" si="100"/>
        <v>1545</v>
      </c>
      <c r="I4412" s="1054">
        <v>4</v>
      </c>
    </row>
    <row r="4413" spans="1:10" x14ac:dyDescent="0.2">
      <c r="A4413" s="1384">
        <v>8</v>
      </c>
      <c r="B4413" s="147"/>
      <c r="C4413" s="937" t="s">
        <v>306</v>
      </c>
      <c r="D4413" s="1477" t="s">
        <v>4612</v>
      </c>
      <c r="E4413" s="1054">
        <v>3</v>
      </c>
      <c r="F4413" s="1078">
        <v>515</v>
      </c>
      <c r="G4413" s="1396">
        <f t="shared" si="100"/>
        <v>1545</v>
      </c>
      <c r="I4413" s="1054">
        <v>4</v>
      </c>
    </row>
    <row r="4414" spans="1:10" x14ac:dyDescent="0.2">
      <c r="A4414" s="1384">
        <v>9</v>
      </c>
      <c r="B4414" s="147"/>
      <c r="C4414" s="937" t="s">
        <v>306</v>
      </c>
      <c r="D4414" s="1477" t="s">
        <v>4613</v>
      </c>
      <c r="E4414" s="1054">
        <v>3</v>
      </c>
      <c r="F4414" s="1078">
        <v>515</v>
      </c>
      <c r="G4414" s="1396">
        <f t="shared" si="100"/>
        <v>1545</v>
      </c>
      <c r="I4414" s="1054">
        <v>4</v>
      </c>
    </row>
    <row r="4415" spans="1:10" x14ac:dyDescent="0.2">
      <c r="A4415" s="1384">
        <v>10</v>
      </c>
      <c r="B4415" s="147"/>
      <c r="C4415" s="937" t="s">
        <v>306</v>
      </c>
      <c r="D4415" s="1477" t="s">
        <v>4614</v>
      </c>
      <c r="E4415" s="1054">
        <v>3</v>
      </c>
      <c r="F4415" s="1078">
        <v>515</v>
      </c>
      <c r="G4415" s="1396">
        <f t="shared" si="100"/>
        <v>1545</v>
      </c>
      <c r="I4415" s="1054">
        <v>4</v>
      </c>
    </row>
    <row r="4416" spans="1:10" x14ac:dyDescent="0.2">
      <c r="A4416" s="1384">
        <v>11</v>
      </c>
      <c r="B4416" s="147"/>
      <c r="C4416" s="937" t="s">
        <v>306</v>
      </c>
      <c r="D4416" s="1477" t="s">
        <v>4615</v>
      </c>
      <c r="E4416" s="1054">
        <v>3</v>
      </c>
      <c r="F4416" s="1078">
        <v>515</v>
      </c>
      <c r="G4416" s="1396">
        <f t="shared" si="100"/>
        <v>1545</v>
      </c>
      <c r="I4416" s="1054">
        <v>4</v>
      </c>
    </row>
    <row r="4417" spans="1:10" x14ac:dyDescent="0.2">
      <c r="A4417" s="1384">
        <v>12</v>
      </c>
      <c r="B4417" s="147"/>
      <c r="C4417" s="937" t="s">
        <v>306</v>
      </c>
      <c r="D4417" s="1477" t="s">
        <v>4616</v>
      </c>
      <c r="E4417" s="1054">
        <v>3</v>
      </c>
      <c r="F4417" s="1078">
        <v>515</v>
      </c>
      <c r="G4417" s="1396">
        <f t="shared" si="100"/>
        <v>1545</v>
      </c>
      <c r="I4417" s="1054">
        <v>4</v>
      </c>
    </row>
    <row r="4418" spans="1:10" x14ac:dyDescent="0.2">
      <c r="A4418" s="1384">
        <v>13</v>
      </c>
      <c r="B4418" s="147"/>
      <c r="C4418" s="937" t="s">
        <v>306</v>
      </c>
      <c r="D4418" s="1477" t="s">
        <v>4617</v>
      </c>
      <c r="E4418" s="1054">
        <v>3</v>
      </c>
      <c r="F4418" s="1078">
        <v>515</v>
      </c>
      <c r="G4418" s="1396">
        <f t="shared" si="100"/>
        <v>1545</v>
      </c>
      <c r="I4418" s="1054">
        <v>4</v>
      </c>
    </row>
    <row r="4419" spans="1:10" x14ac:dyDescent="0.2">
      <c r="A4419" s="1384">
        <v>14</v>
      </c>
      <c r="B4419" s="147"/>
      <c r="C4419" s="937" t="s">
        <v>306</v>
      </c>
      <c r="D4419" s="1477" t="s">
        <v>4618</v>
      </c>
      <c r="E4419" s="1054">
        <v>3</v>
      </c>
      <c r="F4419" s="1078">
        <v>515</v>
      </c>
      <c r="G4419" s="1396">
        <f t="shared" si="100"/>
        <v>1545</v>
      </c>
      <c r="I4419" s="1054">
        <v>3</v>
      </c>
    </row>
    <row r="4420" spans="1:10" x14ac:dyDescent="0.2">
      <c r="A4420" s="1384">
        <v>15</v>
      </c>
      <c r="B4420" s="147"/>
      <c r="C4420" s="937" t="s">
        <v>306</v>
      </c>
      <c r="D4420" s="1477" t="s">
        <v>4619</v>
      </c>
      <c r="E4420" s="1054">
        <v>3</v>
      </c>
      <c r="F4420" s="1078">
        <v>515</v>
      </c>
      <c r="G4420" s="1396">
        <f t="shared" si="100"/>
        <v>1545</v>
      </c>
      <c r="I4420" s="1054">
        <v>4</v>
      </c>
      <c r="J4420" s="996"/>
    </row>
    <row r="4421" spans="1:10" x14ac:dyDescent="0.2">
      <c r="A4421" s="1384">
        <v>16</v>
      </c>
      <c r="B4421" s="147"/>
      <c r="C4421" s="937" t="s">
        <v>306</v>
      </c>
      <c r="D4421" s="1477" t="s">
        <v>4620</v>
      </c>
      <c r="E4421" s="1054">
        <v>3</v>
      </c>
      <c r="F4421" s="1078">
        <v>515</v>
      </c>
      <c r="G4421" s="1396">
        <f t="shared" si="100"/>
        <v>1545</v>
      </c>
      <c r="I4421" s="1054">
        <v>4</v>
      </c>
    </row>
    <row r="4422" spans="1:10" x14ac:dyDescent="0.2">
      <c r="A4422" s="1384">
        <v>17</v>
      </c>
      <c r="B4422" s="147"/>
      <c r="C4422" s="937" t="s">
        <v>306</v>
      </c>
      <c r="D4422" s="1477" t="s">
        <v>4621</v>
      </c>
      <c r="E4422" s="1054">
        <v>3</v>
      </c>
      <c r="F4422" s="1078">
        <v>515</v>
      </c>
      <c r="G4422" s="1396">
        <f t="shared" si="100"/>
        <v>1545</v>
      </c>
      <c r="I4422" s="1054">
        <v>4</v>
      </c>
    </row>
    <row r="4423" spans="1:10" x14ac:dyDescent="0.2">
      <c r="A4423" s="1384">
        <v>18</v>
      </c>
      <c r="B4423" s="147"/>
      <c r="C4423" s="937" t="s">
        <v>306</v>
      </c>
      <c r="D4423" s="1477" t="s">
        <v>4622</v>
      </c>
      <c r="E4423" s="1054">
        <v>3</v>
      </c>
      <c r="F4423" s="1078">
        <v>515</v>
      </c>
      <c r="G4423" s="1396">
        <f t="shared" si="100"/>
        <v>1545</v>
      </c>
      <c r="I4423" s="1054">
        <v>4</v>
      </c>
    </row>
    <row r="4424" spans="1:10" x14ac:dyDescent="0.2">
      <c r="A4424" s="1384">
        <v>19</v>
      </c>
      <c r="B4424" s="147"/>
      <c r="C4424" s="937" t="s">
        <v>306</v>
      </c>
      <c r="D4424" s="1477" t="s">
        <v>4623</v>
      </c>
      <c r="E4424" s="1054">
        <v>4</v>
      </c>
      <c r="F4424" s="1078">
        <v>515</v>
      </c>
      <c r="G4424" s="1396">
        <f t="shared" si="100"/>
        <v>2060</v>
      </c>
      <c r="I4424" s="1054">
        <v>4</v>
      </c>
    </row>
    <row r="4425" spans="1:10" x14ac:dyDescent="0.2">
      <c r="A4425" s="1384">
        <v>20</v>
      </c>
      <c r="B4425" s="147"/>
      <c r="C4425" s="937" t="s">
        <v>306</v>
      </c>
      <c r="D4425" s="1477" t="s">
        <v>4624</v>
      </c>
      <c r="E4425" s="1054">
        <v>4</v>
      </c>
      <c r="F4425" s="1078">
        <v>515</v>
      </c>
      <c r="G4425" s="1396">
        <f t="shared" si="100"/>
        <v>2060</v>
      </c>
      <c r="I4425" s="1054">
        <v>4</v>
      </c>
    </row>
    <row r="4426" spans="1:10" x14ac:dyDescent="0.2">
      <c r="A4426" s="1384">
        <v>21</v>
      </c>
      <c r="B4426" s="147"/>
      <c r="C4426" s="937" t="s">
        <v>306</v>
      </c>
      <c r="D4426" s="1477" t="s">
        <v>4625</v>
      </c>
      <c r="E4426" s="1054">
        <v>3</v>
      </c>
      <c r="F4426" s="1078">
        <v>515</v>
      </c>
      <c r="G4426" s="1396">
        <f t="shared" si="100"/>
        <v>1545</v>
      </c>
      <c r="I4426" s="1054">
        <v>4</v>
      </c>
    </row>
    <row r="4427" spans="1:10" x14ac:dyDescent="0.2">
      <c r="A4427" s="1384">
        <v>22</v>
      </c>
      <c r="B4427" s="147"/>
      <c r="C4427" s="937" t="s">
        <v>306</v>
      </c>
      <c r="D4427" s="1477" t="s">
        <v>4626</v>
      </c>
      <c r="E4427" s="1054">
        <v>3</v>
      </c>
      <c r="F4427" s="1078">
        <v>515</v>
      </c>
      <c r="G4427" s="1396">
        <f t="shared" si="100"/>
        <v>1545</v>
      </c>
      <c r="I4427" s="1054">
        <v>3</v>
      </c>
    </row>
    <row r="4428" spans="1:10" x14ac:dyDescent="0.2">
      <c r="A4428" s="1384">
        <v>23</v>
      </c>
      <c r="B4428" s="147"/>
      <c r="C4428" s="937" t="s">
        <v>306</v>
      </c>
      <c r="D4428" s="1477" t="s">
        <v>4627</v>
      </c>
      <c r="E4428" s="1054">
        <v>3</v>
      </c>
      <c r="F4428" s="1078">
        <v>515</v>
      </c>
      <c r="G4428" s="1396">
        <f t="shared" si="100"/>
        <v>1545</v>
      </c>
      <c r="I4428" s="1054">
        <v>3</v>
      </c>
    </row>
    <row r="4429" spans="1:10" x14ac:dyDescent="0.2">
      <c r="A4429" s="1384">
        <v>24</v>
      </c>
      <c r="B4429" s="147"/>
      <c r="C4429" s="937" t="s">
        <v>306</v>
      </c>
      <c r="D4429" s="1477" t="s">
        <v>4628</v>
      </c>
      <c r="E4429" s="1054">
        <v>4</v>
      </c>
      <c r="F4429" s="1078">
        <v>515</v>
      </c>
      <c r="G4429" s="1396">
        <f t="shared" si="100"/>
        <v>2060</v>
      </c>
      <c r="I4429" s="1054">
        <v>5</v>
      </c>
    </row>
    <row r="4430" spans="1:10" x14ac:dyDescent="0.2">
      <c r="A4430" s="1384">
        <v>25</v>
      </c>
      <c r="B4430" s="147"/>
      <c r="C4430" s="937" t="s">
        <v>306</v>
      </c>
      <c r="D4430" s="1477" t="s">
        <v>4629</v>
      </c>
      <c r="E4430" s="1054">
        <v>4</v>
      </c>
      <c r="F4430" s="1078">
        <v>515</v>
      </c>
      <c r="G4430" s="1396">
        <f t="shared" si="100"/>
        <v>2060</v>
      </c>
      <c r="I4430" s="1054">
        <v>5</v>
      </c>
    </row>
    <row r="4431" spans="1:10" x14ac:dyDescent="0.2">
      <c r="A4431" s="1384"/>
      <c r="B4431" s="147"/>
      <c r="C4431" s="1363"/>
      <c r="D4431" s="1365"/>
      <c r="E4431" s="1358"/>
      <c r="F4431" s="1339"/>
      <c r="G4431" s="1396"/>
    </row>
    <row r="4432" spans="1:10" x14ac:dyDescent="0.2">
      <c r="A4432" s="1384"/>
      <c r="B4432" s="147"/>
      <c r="C4432" s="1363"/>
      <c r="D4432" s="1365"/>
      <c r="E4432" s="1549"/>
      <c r="F4432" s="1339"/>
      <c r="G4432" s="1396"/>
    </row>
    <row r="4433" spans="1:7" x14ac:dyDescent="0.2">
      <c r="A4433" s="1384"/>
      <c r="B4433" s="147"/>
      <c r="C4433" s="1363"/>
      <c r="D4433" s="1365"/>
      <c r="E4433" s="1549"/>
      <c r="F4433" s="1339"/>
      <c r="G4433" s="1396"/>
    </row>
    <row r="4434" spans="1:7" x14ac:dyDescent="0.2">
      <c r="A4434" s="1384"/>
      <c r="B4434" s="147"/>
      <c r="C4434" s="1363"/>
      <c r="D4434" s="1365"/>
      <c r="E4434" s="1549"/>
      <c r="F4434" s="1339"/>
      <c r="G4434" s="1396"/>
    </row>
    <row r="4435" spans="1:7" x14ac:dyDescent="0.2">
      <c r="A4435" s="1384"/>
      <c r="B4435" s="1491"/>
      <c r="C4435" s="1363"/>
      <c r="D4435" s="1365"/>
      <c r="E4435" s="1547"/>
      <c r="F4435" s="1339"/>
      <c r="G4435" s="1396"/>
    </row>
    <row r="4436" spans="1:7" x14ac:dyDescent="0.2">
      <c r="A4436" s="1490"/>
      <c r="B4436" s="1491"/>
      <c r="C4436" s="1363"/>
      <c r="D4436" s="104"/>
      <c r="E4436" s="1492"/>
      <c r="F4436" s="1339"/>
      <c r="G4436" s="1396"/>
    </row>
    <row r="4437" spans="1:7" ht="13.5" thickBot="1" x14ac:dyDescent="0.25">
      <c r="A4437" s="1444"/>
      <c r="B4437" s="49"/>
      <c r="C4437" s="1445"/>
      <c r="D4437" s="1446"/>
      <c r="E4437" s="1242"/>
      <c r="F4437" s="52" t="s">
        <v>17</v>
      </c>
      <c r="G4437" s="110">
        <f>SUM(G4406:G4436)</f>
        <v>40685</v>
      </c>
    </row>
    <row r="4438" spans="1:7" ht="13.5" thickTop="1" x14ac:dyDescent="0.2">
      <c r="A4438" s="1092" t="s">
        <v>4701</v>
      </c>
      <c r="B4438" s="89"/>
      <c r="C4438" s="2801"/>
      <c r="E4438" s="1243"/>
      <c r="G4438" s="17"/>
    </row>
    <row r="4439" spans="1:7" ht="13.5" thickBot="1" x14ac:dyDescent="0.25">
      <c r="A4439" s="1095"/>
      <c r="B4439" s="90"/>
      <c r="C4439" s="90"/>
      <c r="D4439" s="997"/>
      <c r="E4439" s="1244"/>
      <c r="F4439" s="58"/>
      <c r="G4439" s="59"/>
    </row>
    <row r="4440" spans="1:7" ht="13.5" thickTop="1" x14ac:dyDescent="0.2">
      <c r="A4440" s="3672"/>
      <c r="B4440" s="3413"/>
      <c r="C4440" s="3673"/>
      <c r="D4440" s="998" t="s">
        <v>18</v>
      </c>
      <c r="E4440" s="3674" t="s">
        <v>19</v>
      </c>
      <c r="F4440" s="3413"/>
      <c r="G4440" s="3414"/>
    </row>
    <row r="4441" spans="1:7" x14ac:dyDescent="0.2">
      <c r="A4441" s="3555" t="s">
        <v>20</v>
      </c>
      <c r="B4441" s="3556"/>
      <c r="C4441" s="3557"/>
      <c r="D4441" s="999"/>
      <c r="E4441" s="3402"/>
      <c r="F4441" s="3403"/>
      <c r="G4441" s="3404"/>
    </row>
    <row r="4442" spans="1:7" x14ac:dyDescent="0.2">
      <c r="A4442" s="3555" t="s">
        <v>21</v>
      </c>
      <c r="B4442" s="3556"/>
      <c r="C4442" s="3557"/>
      <c r="D4442" s="1000" t="s">
        <v>85</v>
      </c>
      <c r="E4442" s="3561" t="s">
        <v>25</v>
      </c>
      <c r="F4442" s="3405"/>
      <c r="G4442" s="3406"/>
    </row>
    <row r="4443" spans="1:7" ht="13.5" thickBot="1" x14ac:dyDescent="0.25">
      <c r="A4443" s="2804" t="s">
        <v>22</v>
      </c>
      <c r="B4443" s="2805"/>
      <c r="C4443" s="2806"/>
      <c r="D4443" s="1001" t="s">
        <v>113</v>
      </c>
      <c r="E4443" s="3460" t="s">
        <v>23</v>
      </c>
      <c r="F4443" s="3409"/>
      <c r="G4443" s="3410"/>
    </row>
    <row r="4444" spans="1:7" ht="16.5" x14ac:dyDescent="0.25">
      <c r="A4444" s="3415" t="s">
        <v>0</v>
      </c>
      <c r="B4444" s="3416"/>
      <c r="C4444" s="3416"/>
      <c r="D4444" s="3416"/>
      <c r="E4444" s="3416"/>
      <c r="F4444" s="3416"/>
      <c r="G4444" s="3417"/>
    </row>
    <row r="4445" spans="1:7" x14ac:dyDescent="0.2">
      <c r="A4445" s="3418" t="s">
        <v>1</v>
      </c>
      <c r="B4445" s="3419"/>
      <c r="C4445" s="3419"/>
      <c r="D4445" s="3419"/>
      <c r="E4445" s="3419"/>
      <c r="F4445" s="3419"/>
      <c r="G4445" s="3420"/>
    </row>
    <row r="4446" spans="1:7" x14ac:dyDescent="0.2">
      <c r="A4446" s="3421" t="s">
        <v>2</v>
      </c>
      <c r="B4446" s="3422"/>
      <c r="C4446" s="3422"/>
      <c r="D4446" s="3422"/>
      <c r="E4446" s="3422"/>
      <c r="F4446" s="3422"/>
      <c r="G4446" s="3423"/>
    </row>
    <row r="4447" spans="1:7" x14ac:dyDescent="0.2">
      <c r="A4447" s="1090"/>
      <c r="B4447" s="3"/>
      <c r="C4447" s="2865"/>
      <c r="D4447" s="990"/>
      <c r="E4447" s="1240"/>
      <c r="F4447" s="6"/>
      <c r="G4447" s="7" t="s">
        <v>194</v>
      </c>
    </row>
    <row r="4448" spans="1:7" x14ac:dyDescent="0.2">
      <c r="A4448" s="1091" t="s">
        <v>4</v>
      </c>
      <c r="B4448" s="9"/>
      <c r="C4448" s="10" t="s">
        <v>77</v>
      </c>
      <c r="D4448" s="991"/>
      <c r="E4448" s="1734" t="s">
        <v>5052</v>
      </c>
      <c r="F4448" s="689"/>
      <c r="G4448" s="739" t="s">
        <v>4980</v>
      </c>
    </row>
    <row r="4449" spans="1:9" x14ac:dyDescent="0.2">
      <c r="A4449" s="1092" t="s">
        <v>6</v>
      </c>
      <c r="B4449" s="15"/>
      <c r="C4449" s="16"/>
      <c r="D4449" s="992"/>
      <c r="E4449" s="3424"/>
      <c r="F4449" s="3425"/>
      <c r="G4449" s="17"/>
    </row>
    <row r="4450" spans="1:9" x14ac:dyDescent="0.2">
      <c r="A4450" s="1093" t="s">
        <v>7</v>
      </c>
      <c r="B4450" s="19"/>
      <c r="C4450" s="19"/>
      <c r="D4450" s="993"/>
      <c r="E4450" s="1742" t="s">
        <v>8</v>
      </c>
      <c r="F4450" s="21"/>
      <c r="G4450" s="17" t="s">
        <v>9</v>
      </c>
    </row>
    <row r="4451" spans="1:9" x14ac:dyDescent="0.2">
      <c r="A4451" s="1090"/>
      <c r="B4451" s="3"/>
      <c r="C4451" s="2865"/>
      <c r="D4451" s="994"/>
      <c r="E4451" s="3426"/>
      <c r="F4451" s="3427"/>
      <c r="G4451" s="22"/>
    </row>
    <row r="4452" spans="1:9" ht="26.25" thickBot="1" x14ac:dyDescent="0.25">
      <c r="A4452" s="1094" t="s">
        <v>10</v>
      </c>
      <c r="B4452" s="24" t="s">
        <v>11</v>
      </c>
      <c r="C4452" s="25" t="s">
        <v>12</v>
      </c>
      <c r="D4452" s="26" t="s">
        <v>13</v>
      </c>
      <c r="E4452" s="27" t="s">
        <v>14</v>
      </c>
      <c r="F4452" s="28" t="s">
        <v>15</v>
      </c>
      <c r="G4452" s="29" t="s">
        <v>16</v>
      </c>
    </row>
    <row r="4453" spans="1:9" ht="13.5" thickTop="1" x14ac:dyDescent="0.2">
      <c r="A4453" s="1384">
        <v>1</v>
      </c>
      <c r="B4453" s="676"/>
      <c r="C4453" s="1066" t="s">
        <v>276</v>
      </c>
      <c r="D4453" s="912" t="s">
        <v>4834</v>
      </c>
      <c r="E4453" s="1054">
        <v>25</v>
      </c>
      <c r="F4453" s="1078">
        <v>79</v>
      </c>
      <c r="G4453" s="1396">
        <f>F4453*E4453</f>
        <v>1975</v>
      </c>
      <c r="I4453" s="1769" t="s">
        <v>4824</v>
      </c>
    </row>
    <row r="4454" spans="1:9" x14ac:dyDescent="0.2">
      <c r="A4454" s="1384">
        <v>2</v>
      </c>
      <c r="B4454" s="147"/>
      <c r="C4454" s="1066" t="s">
        <v>276</v>
      </c>
      <c r="D4454" s="912" t="s">
        <v>2464</v>
      </c>
      <c r="E4454" s="1054">
        <v>15</v>
      </c>
      <c r="F4454" s="1078">
        <v>295</v>
      </c>
      <c r="G4454" s="1396">
        <f t="shared" ref="G4454:G4482" si="101">F4454*E4454</f>
        <v>4425</v>
      </c>
    </row>
    <row r="4455" spans="1:9" x14ac:dyDescent="0.2">
      <c r="A4455" s="1384">
        <v>3</v>
      </c>
      <c r="B4455" s="147"/>
      <c r="C4455" s="1066" t="s">
        <v>276</v>
      </c>
      <c r="D4455" s="912" t="s">
        <v>2465</v>
      </c>
      <c r="E4455" s="1054">
        <v>15</v>
      </c>
      <c r="F4455" s="1078">
        <v>356</v>
      </c>
      <c r="G4455" s="1396">
        <f t="shared" si="101"/>
        <v>5340</v>
      </c>
    </row>
    <row r="4456" spans="1:9" x14ac:dyDescent="0.2">
      <c r="A4456" s="1384">
        <v>4</v>
      </c>
      <c r="B4456" s="147"/>
      <c r="C4456" s="1066" t="s">
        <v>276</v>
      </c>
      <c r="D4456" s="1977" t="s">
        <v>4835</v>
      </c>
      <c r="E4456" s="1054">
        <v>1</v>
      </c>
      <c r="F4456" s="1078">
        <v>256</v>
      </c>
      <c r="G4456" s="1396">
        <f t="shared" si="101"/>
        <v>256</v>
      </c>
    </row>
    <row r="4457" spans="1:9" x14ac:dyDescent="0.2">
      <c r="A4457" s="1384">
        <v>5</v>
      </c>
      <c r="B4457" s="147"/>
      <c r="C4457" s="2898" t="s">
        <v>306</v>
      </c>
      <c r="D4457" s="1977" t="s">
        <v>4537</v>
      </c>
      <c r="E4457" s="1054">
        <v>1</v>
      </c>
      <c r="F4457" s="1078">
        <v>531</v>
      </c>
      <c r="G4457" s="1396">
        <f t="shared" si="101"/>
        <v>531</v>
      </c>
    </row>
    <row r="4458" spans="1:9" x14ac:dyDescent="0.2">
      <c r="A4458" s="1384">
        <v>6</v>
      </c>
      <c r="B4458" s="147"/>
      <c r="C4458" s="2898" t="s">
        <v>306</v>
      </c>
      <c r="D4458" s="1977" t="s">
        <v>4538</v>
      </c>
      <c r="E4458" s="1054">
        <v>1</v>
      </c>
      <c r="F4458" s="1078">
        <v>531</v>
      </c>
      <c r="G4458" s="1396">
        <f t="shared" si="101"/>
        <v>531</v>
      </c>
    </row>
    <row r="4459" spans="1:9" x14ac:dyDescent="0.2">
      <c r="A4459" s="1384">
        <v>7</v>
      </c>
      <c r="B4459" s="147"/>
      <c r="C4459" s="2898" t="s">
        <v>306</v>
      </c>
      <c r="D4459" s="1977" t="s">
        <v>4836</v>
      </c>
      <c r="E4459" s="1054">
        <v>1</v>
      </c>
      <c r="F4459" s="1078">
        <v>531</v>
      </c>
      <c r="G4459" s="1396">
        <f t="shared" si="101"/>
        <v>531</v>
      </c>
    </row>
    <row r="4460" spans="1:9" x14ac:dyDescent="0.2">
      <c r="A4460" s="1384">
        <v>8</v>
      </c>
      <c r="B4460" s="147"/>
      <c r="C4460" s="2898" t="s">
        <v>306</v>
      </c>
      <c r="D4460" s="1977" t="s">
        <v>4837</v>
      </c>
      <c r="E4460" s="1054">
        <v>2</v>
      </c>
      <c r="F4460" s="1078">
        <v>531</v>
      </c>
      <c r="G4460" s="1396">
        <f t="shared" si="101"/>
        <v>1062</v>
      </c>
    </row>
    <row r="4461" spans="1:9" x14ac:dyDescent="0.2">
      <c r="A4461" s="1384">
        <v>9</v>
      </c>
      <c r="B4461" s="147"/>
      <c r="C4461" s="2898" t="s">
        <v>306</v>
      </c>
      <c r="D4461" s="1977" t="s">
        <v>4838</v>
      </c>
      <c r="E4461" s="1054">
        <v>50</v>
      </c>
      <c r="F4461" s="1078">
        <v>343</v>
      </c>
      <c r="G4461" s="1396">
        <f t="shared" si="101"/>
        <v>17150</v>
      </c>
    </row>
    <row r="4462" spans="1:9" x14ac:dyDescent="0.2">
      <c r="A4462" s="1384">
        <v>10</v>
      </c>
      <c r="B4462" s="147"/>
      <c r="C4462" s="2898" t="s">
        <v>306</v>
      </c>
      <c r="D4462" s="1977" t="s">
        <v>4839</v>
      </c>
      <c r="E4462" s="1054">
        <v>50</v>
      </c>
      <c r="F4462" s="1078">
        <v>405</v>
      </c>
      <c r="G4462" s="1396">
        <f t="shared" si="101"/>
        <v>20250</v>
      </c>
    </row>
    <row r="4463" spans="1:9" x14ac:dyDescent="0.2">
      <c r="A4463" s="1384">
        <v>11</v>
      </c>
      <c r="B4463" s="147"/>
      <c r="C4463" s="2898" t="s">
        <v>306</v>
      </c>
      <c r="D4463" s="1977" t="s">
        <v>4840</v>
      </c>
      <c r="E4463" s="1054">
        <v>1</v>
      </c>
      <c r="F4463" s="1078">
        <v>355</v>
      </c>
      <c r="G4463" s="1396">
        <f t="shared" si="101"/>
        <v>355</v>
      </c>
    </row>
    <row r="4464" spans="1:9" x14ac:dyDescent="0.2">
      <c r="A4464" s="1384">
        <v>12</v>
      </c>
      <c r="B4464" s="147"/>
      <c r="C4464" s="2898" t="s">
        <v>306</v>
      </c>
      <c r="D4464" s="1977" t="s">
        <v>4541</v>
      </c>
      <c r="E4464" s="1054">
        <v>2</v>
      </c>
      <c r="F4464" s="1078">
        <v>531</v>
      </c>
      <c r="G4464" s="1396">
        <f t="shared" si="101"/>
        <v>1062</v>
      </c>
    </row>
    <row r="4465" spans="1:7" x14ac:dyDescent="0.2">
      <c r="A4465" s="1384">
        <v>13</v>
      </c>
      <c r="B4465" s="147"/>
      <c r="C4465" s="2898" t="s">
        <v>59</v>
      </c>
      <c r="D4465" s="912" t="s">
        <v>2471</v>
      </c>
      <c r="E4465" s="1054">
        <v>350</v>
      </c>
      <c r="F4465" s="1078">
        <v>8.5</v>
      </c>
      <c r="G4465" s="1396">
        <f t="shared" si="101"/>
        <v>2975</v>
      </c>
    </row>
    <row r="4466" spans="1:7" x14ac:dyDescent="0.2">
      <c r="A4466" s="1384">
        <v>14</v>
      </c>
      <c r="B4466" s="147"/>
      <c r="C4466" s="2898" t="s">
        <v>59</v>
      </c>
      <c r="D4466" s="912" t="s">
        <v>4841</v>
      </c>
      <c r="E4466" s="1054">
        <v>25</v>
      </c>
      <c r="F4466" s="1078">
        <v>70</v>
      </c>
      <c r="G4466" s="1396">
        <f t="shared" si="101"/>
        <v>1750</v>
      </c>
    </row>
    <row r="4467" spans="1:7" x14ac:dyDescent="0.2">
      <c r="A4467" s="1384">
        <v>15</v>
      </c>
      <c r="B4467" s="147"/>
      <c r="C4467" s="2898" t="s">
        <v>276</v>
      </c>
      <c r="D4467" s="912" t="s">
        <v>4842</v>
      </c>
      <c r="E4467" s="1054">
        <v>10</v>
      </c>
      <c r="F4467" s="1078">
        <v>45</v>
      </c>
      <c r="G4467" s="1396">
        <f t="shared" si="101"/>
        <v>450</v>
      </c>
    </row>
    <row r="4468" spans="1:7" x14ac:dyDescent="0.2">
      <c r="A4468" s="1384">
        <v>16</v>
      </c>
      <c r="B4468" s="147"/>
      <c r="C4468" s="2898" t="s">
        <v>59</v>
      </c>
      <c r="D4468" s="912" t="s">
        <v>2518</v>
      </c>
      <c r="E4468" s="1054">
        <v>5</v>
      </c>
      <c r="F4468" s="1078">
        <v>56</v>
      </c>
      <c r="G4468" s="1396">
        <f t="shared" si="101"/>
        <v>280</v>
      </c>
    </row>
    <row r="4469" spans="1:7" x14ac:dyDescent="0.2">
      <c r="A4469" s="1384">
        <v>17</v>
      </c>
      <c r="B4469" s="147"/>
      <c r="C4469" s="2898" t="s">
        <v>59</v>
      </c>
      <c r="D4469" s="912" t="s">
        <v>2520</v>
      </c>
      <c r="E4469" s="1054">
        <v>3</v>
      </c>
      <c r="F4469" s="1078">
        <v>56</v>
      </c>
      <c r="G4469" s="1396">
        <f t="shared" si="101"/>
        <v>168</v>
      </c>
    </row>
    <row r="4470" spans="1:7" x14ac:dyDescent="0.2">
      <c r="A4470" s="1384">
        <v>18</v>
      </c>
      <c r="B4470" s="147"/>
      <c r="C4470" s="2898" t="s">
        <v>59</v>
      </c>
      <c r="D4470" s="912" t="s">
        <v>4843</v>
      </c>
      <c r="E4470" s="1054">
        <v>3</v>
      </c>
      <c r="F4470" s="1078">
        <v>56</v>
      </c>
      <c r="G4470" s="1396">
        <f t="shared" si="101"/>
        <v>168</v>
      </c>
    </row>
    <row r="4471" spans="1:7" x14ac:dyDescent="0.2">
      <c r="A4471" s="1384">
        <v>19</v>
      </c>
      <c r="B4471" s="147"/>
      <c r="C4471" s="2898" t="s">
        <v>59</v>
      </c>
      <c r="D4471" s="912" t="s">
        <v>4844</v>
      </c>
      <c r="E4471" s="1054">
        <v>3</v>
      </c>
      <c r="F4471" s="1078">
        <v>76</v>
      </c>
      <c r="G4471" s="1396">
        <f t="shared" si="101"/>
        <v>228</v>
      </c>
    </row>
    <row r="4472" spans="1:7" x14ac:dyDescent="0.2">
      <c r="A4472" s="1384">
        <v>20</v>
      </c>
      <c r="B4472" s="147"/>
      <c r="C4472" s="2898" t="s">
        <v>306</v>
      </c>
      <c r="D4472" s="2890" t="s">
        <v>2524</v>
      </c>
      <c r="E4472" s="1054">
        <v>20</v>
      </c>
      <c r="F4472" s="1078">
        <v>286</v>
      </c>
      <c r="G4472" s="1396">
        <f t="shared" si="101"/>
        <v>5720</v>
      </c>
    </row>
    <row r="4473" spans="1:7" x14ac:dyDescent="0.2">
      <c r="A4473" s="1384">
        <v>21</v>
      </c>
      <c r="B4473" s="147"/>
      <c r="C4473" s="2898" t="s">
        <v>305</v>
      </c>
      <c r="D4473" s="912" t="s">
        <v>4845</v>
      </c>
      <c r="E4473" s="1054">
        <v>2</v>
      </c>
      <c r="F4473" s="1078">
        <v>30</v>
      </c>
      <c r="G4473" s="1396">
        <f t="shared" si="101"/>
        <v>60</v>
      </c>
    </row>
    <row r="4474" spans="1:7" x14ac:dyDescent="0.2">
      <c r="A4474" s="1384">
        <v>22</v>
      </c>
      <c r="B4474" s="147"/>
      <c r="C4474" s="2898" t="s">
        <v>59</v>
      </c>
      <c r="D4474" s="1977" t="s">
        <v>2536</v>
      </c>
      <c r="E4474" s="1054">
        <v>3</v>
      </c>
      <c r="F4474" s="1078">
        <v>143</v>
      </c>
      <c r="G4474" s="1396">
        <f t="shared" si="101"/>
        <v>429</v>
      </c>
    </row>
    <row r="4475" spans="1:7" x14ac:dyDescent="0.2">
      <c r="A4475" s="1384">
        <v>23</v>
      </c>
      <c r="B4475" s="147"/>
      <c r="C4475" s="2898" t="s">
        <v>654</v>
      </c>
      <c r="D4475" s="912" t="s">
        <v>4865</v>
      </c>
      <c r="E4475" s="1054">
        <v>2</v>
      </c>
      <c r="F4475" s="1078">
        <v>3615</v>
      </c>
      <c r="G4475" s="1396">
        <f t="shared" si="101"/>
        <v>7230</v>
      </c>
    </row>
    <row r="4476" spans="1:7" x14ac:dyDescent="0.2">
      <c r="A4476" s="1384">
        <v>24</v>
      </c>
      <c r="B4476" s="147"/>
      <c r="C4476" s="2898" t="s">
        <v>654</v>
      </c>
      <c r="D4476" s="912" t="s">
        <v>4866</v>
      </c>
      <c r="E4476" s="1054">
        <v>1</v>
      </c>
      <c r="F4476" s="1078">
        <v>2850</v>
      </c>
      <c r="G4476" s="1396">
        <f t="shared" si="101"/>
        <v>2850</v>
      </c>
    </row>
    <row r="4477" spans="1:7" x14ac:dyDescent="0.2">
      <c r="A4477" s="1384">
        <v>25</v>
      </c>
      <c r="B4477" s="147"/>
      <c r="C4477" s="2898" t="s">
        <v>654</v>
      </c>
      <c r="D4477" s="912" t="s">
        <v>4867</v>
      </c>
      <c r="E4477" s="1054">
        <v>1</v>
      </c>
      <c r="F4477" s="1078">
        <v>2850</v>
      </c>
      <c r="G4477" s="1396">
        <f t="shared" si="101"/>
        <v>2850</v>
      </c>
    </row>
    <row r="4478" spans="1:7" x14ac:dyDescent="0.2">
      <c r="A4478" s="1384">
        <v>26</v>
      </c>
      <c r="B4478" s="147"/>
      <c r="C4478" s="2898" t="s">
        <v>654</v>
      </c>
      <c r="D4478" s="912" t="s">
        <v>4868</v>
      </c>
      <c r="E4478" s="1358">
        <v>1</v>
      </c>
      <c r="F4478" s="1339">
        <v>2850</v>
      </c>
      <c r="G4478" s="1396">
        <f t="shared" si="101"/>
        <v>2850</v>
      </c>
    </row>
    <row r="4479" spans="1:7" x14ac:dyDescent="0.2">
      <c r="A4479" s="1384">
        <v>27</v>
      </c>
      <c r="B4479" s="147"/>
      <c r="C4479" s="2898" t="s">
        <v>59</v>
      </c>
      <c r="D4479" s="1977" t="s">
        <v>4846</v>
      </c>
      <c r="E4479" s="1549">
        <v>7</v>
      </c>
      <c r="F4479" s="1339">
        <v>314</v>
      </c>
      <c r="G4479" s="1396">
        <f t="shared" si="101"/>
        <v>2198</v>
      </c>
    </row>
    <row r="4480" spans="1:7" x14ac:dyDescent="0.2">
      <c r="A4480" s="1384">
        <v>28</v>
      </c>
      <c r="B4480" s="147"/>
      <c r="C4480" s="2898" t="s">
        <v>59</v>
      </c>
      <c r="D4480" s="1977" t="s">
        <v>4847</v>
      </c>
      <c r="E4480" s="1549">
        <v>10</v>
      </c>
      <c r="F4480" s="1339">
        <v>286</v>
      </c>
      <c r="G4480" s="1396">
        <f t="shared" si="101"/>
        <v>2860</v>
      </c>
    </row>
    <row r="4481" spans="1:7" x14ac:dyDescent="0.2">
      <c r="A4481" s="1384">
        <v>29</v>
      </c>
      <c r="B4481" s="147"/>
      <c r="C4481" s="2898" t="s">
        <v>59</v>
      </c>
      <c r="D4481" s="1365" t="s">
        <v>4848</v>
      </c>
      <c r="E4481" s="1549">
        <v>7</v>
      </c>
      <c r="F4481" s="1339">
        <v>87</v>
      </c>
      <c r="G4481" s="1396">
        <f t="shared" si="101"/>
        <v>609</v>
      </c>
    </row>
    <row r="4482" spans="1:7" x14ac:dyDescent="0.2">
      <c r="A4482" s="1384">
        <v>30</v>
      </c>
      <c r="B4482" s="1491"/>
      <c r="C4482" s="2898" t="s">
        <v>59</v>
      </c>
      <c r="D4482" s="1365" t="s">
        <v>4586</v>
      </c>
      <c r="E4482" s="1547">
        <v>1</v>
      </c>
      <c r="F4482" s="1339">
        <v>130</v>
      </c>
      <c r="G4482" s="1396">
        <f t="shared" si="101"/>
        <v>130</v>
      </c>
    </row>
    <row r="4483" spans="1:7" x14ac:dyDescent="0.2">
      <c r="A4483" s="1490"/>
      <c r="B4483" s="1491"/>
      <c r="C4483" s="1363"/>
      <c r="D4483" s="104"/>
      <c r="E4483" s="1492"/>
      <c r="F4483" s="1339"/>
      <c r="G4483" s="1396"/>
    </row>
    <row r="4484" spans="1:7" ht="13.5" thickBot="1" x14ac:dyDescent="0.25">
      <c r="A4484" s="1444"/>
      <c r="B4484" s="49"/>
      <c r="C4484" s="1445"/>
      <c r="D4484" s="1446"/>
      <c r="E4484" s="1242"/>
      <c r="F4484" s="52" t="s">
        <v>192</v>
      </c>
      <c r="G4484" s="110">
        <f>SUM(G4453:G4483)</f>
        <v>87273</v>
      </c>
    </row>
    <row r="4485" spans="1:7" ht="13.5" thickTop="1" x14ac:dyDescent="0.2">
      <c r="A4485" s="1092" t="s">
        <v>5053</v>
      </c>
      <c r="B4485" s="89"/>
      <c r="C4485" s="2866"/>
      <c r="E4485" s="1243"/>
      <c r="G4485" s="17"/>
    </row>
    <row r="4486" spans="1:7" ht="13.5" thickBot="1" x14ac:dyDescent="0.25">
      <c r="A4486" s="1095"/>
      <c r="B4486" s="90"/>
      <c r="C4486" s="90"/>
      <c r="D4486" s="997"/>
      <c r="E4486" s="1244"/>
      <c r="F4486" s="58"/>
      <c r="G4486" s="59"/>
    </row>
    <row r="4487" spans="1:7" ht="13.5" thickTop="1" x14ac:dyDescent="0.2">
      <c r="A4487" s="3672"/>
      <c r="B4487" s="3413"/>
      <c r="C4487" s="3673"/>
      <c r="D4487" s="998" t="s">
        <v>18</v>
      </c>
      <c r="E4487" s="3674" t="s">
        <v>19</v>
      </c>
      <c r="F4487" s="3413"/>
      <c r="G4487" s="3414"/>
    </row>
    <row r="4488" spans="1:7" x14ac:dyDescent="0.2">
      <c r="A4488" s="3555" t="s">
        <v>20</v>
      </c>
      <c r="B4488" s="3556"/>
      <c r="C4488" s="3557"/>
      <c r="D4488" s="999"/>
      <c r="E4488" s="3402"/>
      <c r="F4488" s="3403"/>
      <c r="G4488" s="3404"/>
    </row>
    <row r="4489" spans="1:7" x14ac:dyDescent="0.2">
      <c r="A4489" s="3555" t="s">
        <v>21</v>
      </c>
      <c r="B4489" s="3556"/>
      <c r="C4489" s="3557"/>
      <c r="D4489" s="1000" t="s">
        <v>85</v>
      </c>
      <c r="E4489" s="3561" t="s">
        <v>25</v>
      </c>
      <c r="F4489" s="3405"/>
      <c r="G4489" s="3406"/>
    </row>
    <row r="4490" spans="1:7" ht="13.5" thickBot="1" x14ac:dyDescent="0.25">
      <c r="A4490" s="2867" t="s">
        <v>22</v>
      </c>
      <c r="B4490" s="2868"/>
      <c r="C4490" s="2869"/>
      <c r="D4490" s="1001" t="s">
        <v>113</v>
      </c>
      <c r="E4490" s="3460" t="s">
        <v>23</v>
      </c>
      <c r="F4490" s="3409"/>
      <c r="G4490" s="3410"/>
    </row>
    <row r="4491" spans="1:7" ht="16.5" x14ac:dyDescent="0.25">
      <c r="A4491" s="3415" t="s">
        <v>0</v>
      </c>
      <c r="B4491" s="3416"/>
      <c r="C4491" s="3416"/>
      <c r="D4491" s="3416"/>
      <c r="E4491" s="3416"/>
      <c r="F4491" s="3416"/>
      <c r="G4491" s="3417"/>
    </row>
    <row r="4492" spans="1:7" x14ac:dyDescent="0.2">
      <c r="A4492" s="3418" t="s">
        <v>1</v>
      </c>
      <c r="B4492" s="3419"/>
      <c r="C4492" s="3419"/>
      <c r="D4492" s="3419"/>
      <c r="E4492" s="3419"/>
      <c r="F4492" s="3419"/>
      <c r="G4492" s="3420"/>
    </row>
    <row r="4493" spans="1:7" x14ac:dyDescent="0.2">
      <c r="A4493" s="3421" t="s">
        <v>2</v>
      </c>
      <c r="B4493" s="3422"/>
      <c r="C4493" s="3422"/>
      <c r="D4493" s="3422"/>
      <c r="E4493" s="3422"/>
      <c r="F4493" s="3422"/>
      <c r="G4493" s="3423"/>
    </row>
    <row r="4494" spans="1:7" x14ac:dyDescent="0.2">
      <c r="A4494" s="1090"/>
      <c r="B4494" s="3"/>
      <c r="C4494" s="2883"/>
      <c r="D4494" s="990"/>
      <c r="E4494" s="1240"/>
      <c r="F4494" s="6"/>
      <c r="G4494" s="7" t="s">
        <v>195</v>
      </c>
    </row>
    <row r="4495" spans="1:7" x14ac:dyDescent="0.2">
      <c r="A4495" s="1091" t="s">
        <v>4</v>
      </c>
      <c r="B4495" s="9"/>
      <c r="C4495" s="10" t="s">
        <v>77</v>
      </c>
      <c r="D4495" s="991"/>
      <c r="E4495" s="1734" t="s">
        <v>5052</v>
      </c>
      <c r="F4495" s="689"/>
      <c r="G4495" s="739" t="s">
        <v>4980</v>
      </c>
    </row>
    <row r="4496" spans="1:7" x14ac:dyDescent="0.2">
      <c r="A4496" s="1092" t="s">
        <v>6</v>
      </c>
      <c r="B4496" s="15"/>
      <c r="C4496" s="16"/>
      <c r="D4496" s="992"/>
      <c r="E4496" s="3424"/>
      <c r="F4496" s="3425"/>
      <c r="G4496" s="17"/>
    </row>
    <row r="4497" spans="1:9" x14ac:dyDescent="0.2">
      <c r="A4497" s="1093" t="s">
        <v>7</v>
      </c>
      <c r="B4497" s="19"/>
      <c r="C4497" s="19"/>
      <c r="D4497" s="993"/>
      <c r="E4497" s="1742" t="s">
        <v>8</v>
      </c>
      <c r="F4497" s="21"/>
      <c r="G4497" s="17" t="s">
        <v>9</v>
      </c>
    </row>
    <row r="4498" spans="1:9" x14ac:dyDescent="0.2">
      <c r="A4498" s="1090"/>
      <c r="B4498" s="3"/>
      <c r="C4498" s="2883"/>
      <c r="D4498" s="994"/>
      <c r="E4498" s="3426"/>
      <c r="F4498" s="3427"/>
      <c r="G4498" s="22"/>
    </row>
    <row r="4499" spans="1:9" ht="26.25" thickBot="1" x14ac:dyDescent="0.25">
      <c r="A4499" s="1094" t="s">
        <v>10</v>
      </c>
      <c r="B4499" s="24" t="s">
        <v>11</v>
      </c>
      <c r="C4499" s="25" t="s">
        <v>12</v>
      </c>
      <c r="D4499" s="26" t="s">
        <v>13</v>
      </c>
      <c r="E4499" s="27" t="s">
        <v>14</v>
      </c>
      <c r="F4499" s="28" t="s">
        <v>15</v>
      </c>
      <c r="G4499" s="29" t="s">
        <v>16</v>
      </c>
    </row>
    <row r="4500" spans="1:9" ht="13.5" thickTop="1" x14ac:dyDescent="0.2">
      <c r="A4500" s="1384"/>
      <c r="B4500" s="676"/>
      <c r="C4500" s="937"/>
      <c r="D4500" s="1067" t="s">
        <v>193</v>
      </c>
      <c r="E4500" s="1054"/>
      <c r="F4500" s="1078"/>
      <c r="G4500" s="1489">
        <f>G4484</f>
        <v>87273</v>
      </c>
    </row>
    <row r="4501" spans="1:9" x14ac:dyDescent="0.2">
      <c r="A4501" s="1384">
        <v>31</v>
      </c>
      <c r="B4501" s="147"/>
      <c r="C4501" s="2898" t="s">
        <v>305</v>
      </c>
      <c r="D4501" s="912" t="s">
        <v>2553</v>
      </c>
      <c r="E4501" s="1054">
        <v>5</v>
      </c>
      <c r="F4501" s="1078">
        <v>118</v>
      </c>
      <c r="G4501" s="1396">
        <f>F4501*E4501</f>
        <v>590</v>
      </c>
    </row>
    <row r="4502" spans="1:9" x14ac:dyDescent="0.2">
      <c r="A4502" s="1384">
        <v>32</v>
      </c>
      <c r="B4502" s="147"/>
      <c r="C4502" s="2898" t="s">
        <v>59</v>
      </c>
      <c r="D4502" s="912" t="s">
        <v>4863</v>
      </c>
      <c r="E4502" s="1054">
        <v>1</v>
      </c>
      <c r="F4502" s="1078">
        <v>93</v>
      </c>
      <c r="G4502" s="1396">
        <f t="shared" ref="G4502:G4507" si="102">F4502*E4502</f>
        <v>93</v>
      </c>
    </row>
    <row r="4503" spans="1:9" x14ac:dyDescent="0.2">
      <c r="A4503" s="1384">
        <v>33</v>
      </c>
      <c r="B4503" s="147"/>
      <c r="C4503" s="2898" t="s">
        <v>59</v>
      </c>
      <c r="D4503" s="912" t="s">
        <v>2554</v>
      </c>
      <c r="E4503" s="1054">
        <v>1</v>
      </c>
      <c r="F4503" s="1078">
        <v>845</v>
      </c>
      <c r="G4503" s="1396">
        <f t="shared" si="102"/>
        <v>845</v>
      </c>
    </row>
    <row r="4504" spans="1:9" x14ac:dyDescent="0.2">
      <c r="A4504" s="1384">
        <v>34</v>
      </c>
      <c r="B4504" s="147"/>
      <c r="C4504" s="2898" t="s">
        <v>276</v>
      </c>
      <c r="D4504" s="1833" t="s">
        <v>4864</v>
      </c>
      <c r="E4504" s="1054">
        <v>2</v>
      </c>
      <c r="F4504" s="1078">
        <v>357</v>
      </c>
      <c r="G4504" s="1396">
        <f t="shared" si="102"/>
        <v>714</v>
      </c>
    </row>
    <row r="4505" spans="1:9" x14ac:dyDescent="0.2">
      <c r="A4505" s="1384">
        <v>35</v>
      </c>
      <c r="B4505" s="147"/>
      <c r="C4505" s="2898" t="s">
        <v>199</v>
      </c>
      <c r="D4505" s="912" t="s">
        <v>5061</v>
      </c>
      <c r="E4505" s="1054">
        <v>50</v>
      </c>
      <c r="F4505" s="1078">
        <v>50</v>
      </c>
      <c r="G4505" s="1396">
        <f t="shared" si="102"/>
        <v>2500</v>
      </c>
    </row>
    <row r="4506" spans="1:9" x14ac:dyDescent="0.2">
      <c r="A4506" s="1384"/>
      <c r="B4506" s="147"/>
      <c r="C4506" s="2898"/>
      <c r="D4506" s="912" t="s">
        <v>5062</v>
      </c>
      <c r="E4506" s="1054"/>
      <c r="F4506" s="1078"/>
      <c r="G4506" s="1396"/>
      <c r="I4506" s="2884"/>
    </row>
    <row r="4507" spans="1:9" x14ac:dyDescent="0.2">
      <c r="A4507" s="1384">
        <v>36</v>
      </c>
      <c r="B4507" s="147"/>
      <c r="C4507" s="2898" t="s">
        <v>59</v>
      </c>
      <c r="D4507" s="912" t="s">
        <v>4869</v>
      </c>
      <c r="E4507" s="1054">
        <v>3</v>
      </c>
      <c r="F4507" s="1078">
        <v>735</v>
      </c>
      <c r="G4507" s="1396">
        <f t="shared" si="102"/>
        <v>2205</v>
      </c>
    </row>
    <row r="4508" spans="1:9" x14ac:dyDescent="0.2">
      <c r="A4508" s="1384"/>
      <c r="B4508" s="147"/>
      <c r="C4508" s="937"/>
      <c r="D4508" s="1977"/>
      <c r="E4508" s="1054"/>
      <c r="F4508" s="1078"/>
      <c r="G4508" s="1396"/>
    </row>
    <row r="4509" spans="1:9" x14ac:dyDescent="0.2">
      <c r="A4509" s="1384"/>
      <c r="B4509" s="147"/>
      <c r="C4509" s="937"/>
      <c r="D4509" s="1977"/>
      <c r="E4509" s="1054"/>
      <c r="F4509" s="1078"/>
      <c r="G4509" s="1396"/>
    </row>
    <row r="4510" spans="1:9" x14ac:dyDescent="0.2">
      <c r="A4510" s="1384"/>
      <c r="B4510" s="147"/>
      <c r="C4510" s="937"/>
      <c r="D4510" s="1977"/>
      <c r="E4510" s="1054"/>
      <c r="F4510" s="1078"/>
      <c r="G4510" s="1396"/>
    </row>
    <row r="4511" spans="1:9" x14ac:dyDescent="0.2">
      <c r="A4511" s="1384"/>
      <c r="B4511" s="147"/>
      <c r="C4511" s="937"/>
      <c r="D4511" s="1977"/>
      <c r="E4511" s="1054"/>
      <c r="F4511" s="1078"/>
      <c r="G4511" s="1396"/>
    </row>
    <row r="4512" spans="1:9" x14ac:dyDescent="0.2">
      <c r="A4512" s="1384"/>
      <c r="B4512" s="147"/>
      <c r="C4512" s="937"/>
      <c r="D4512" s="1977"/>
      <c r="E4512" s="1054"/>
      <c r="F4512" s="1078"/>
      <c r="G4512" s="1396"/>
    </row>
    <row r="4513" spans="1:7" x14ac:dyDescent="0.2">
      <c r="A4513" s="1384"/>
      <c r="B4513" s="147"/>
      <c r="C4513" s="937"/>
      <c r="D4513" s="912"/>
      <c r="E4513" s="1054"/>
      <c r="F4513" s="1078"/>
      <c r="G4513" s="1396"/>
    </row>
    <row r="4514" spans="1:7" x14ac:dyDescent="0.2">
      <c r="A4514" s="1384"/>
      <c r="B4514" s="147"/>
      <c r="C4514" s="937"/>
      <c r="D4514" s="912"/>
      <c r="E4514" s="1054"/>
      <c r="F4514" s="1078"/>
      <c r="G4514" s="1396"/>
    </row>
    <row r="4515" spans="1:7" x14ac:dyDescent="0.2">
      <c r="A4515" s="1384"/>
      <c r="B4515" s="147"/>
      <c r="C4515" s="937"/>
      <c r="D4515" s="912"/>
      <c r="E4515" s="1054"/>
      <c r="F4515" s="1078"/>
      <c r="G4515" s="1396"/>
    </row>
    <row r="4516" spans="1:7" x14ac:dyDescent="0.2">
      <c r="A4516" s="1384"/>
      <c r="B4516" s="147"/>
      <c r="C4516" s="937"/>
      <c r="D4516" s="912"/>
      <c r="E4516" s="1054"/>
      <c r="F4516" s="1078"/>
      <c r="G4516" s="1396"/>
    </row>
    <row r="4517" spans="1:7" x14ac:dyDescent="0.2">
      <c r="A4517" s="1384"/>
      <c r="B4517" s="147"/>
      <c r="C4517" s="937"/>
      <c r="D4517" s="912"/>
      <c r="E4517" s="1054"/>
      <c r="F4517" s="1078"/>
      <c r="G4517" s="1396"/>
    </row>
    <row r="4518" spans="1:7" x14ac:dyDescent="0.2">
      <c r="A4518" s="1384"/>
      <c r="B4518" s="147"/>
      <c r="C4518" s="937"/>
      <c r="D4518" s="912"/>
      <c r="E4518" s="1054"/>
      <c r="F4518" s="1078"/>
      <c r="G4518" s="1396"/>
    </row>
    <row r="4519" spans="1:7" x14ac:dyDescent="0.2">
      <c r="A4519" s="1384"/>
      <c r="B4519" s="147"/>
      <c r="C4519" s="937"/>
      <c r="D4519" s="912"/>
      <c r="E4519" s="1054"/>
      <c r="F4519" s="1078"/>
      <c r="G4519" s="1396"/>
    </row>
    <row r="4520" spans="1:7" x14ac:dyDescent="0.2">
      <c r="A4520" s="1384"/>
      <c r="B4520" s="147"/>
      <c r="C4520" s="937"/>
      <c r="D4520" s="2890"/>
      <c r="E4520" s="1054"/>
      <c r="F4520" s="1078"/>
      <c r="G4520" s="1396"/>
    </row>
    <row r="4521" spans="1:7" x14ac:dyDescent="0.2">
      <c r="A4521" s="1384"/>
      <c r="B4521" s="147"/>
      <c r="C4521" s="937"/>
      <c r="D4521" s="912"/>
      <c r="E4521" s="1054"/>
      <c r="F4521" s="1078"/>
      <c r="G4521" s="1396"/>
    </row>
    <row r="4522" spans="1:7" x14ac:dyDescent="0.2">
      <c r="A4522" s="1384"/>
      <c r="B4522" s="147"/>
      <c r="C4522" s="937"/>
      <c r="D4522" s="1977"/>
      <c r="E4522" s="1054"/>
      <c r="F4522" s="1078"/>
      <c r="G4522" s="1396"/>
    </row>
    <row r="4523" spans="1:7" x14ac:dyDescent="0.2">
      <c r="A4523" s="1384"/>
      <c r="B4523" s="147"/>
      <c r="C4523" s="937"/>
      <c r="D4523" s="912"/>
      <c r="E4523" s="1054"/>
      <c r="F4523" s="1078"/>
      <c r="G4523" s="1396"/>
    </row>
    <row r="4524" spans="1:7" x14ac:dyDescent="0.2">
      <c r="A4524" s="1384"/>
      <c r="B4524" s="147"/>
      <c r="C4524" s="937"/>
      <c r="D4524" s="912"/>
      <c r="E4524" s="1054"/>
      <c r="F4524" s="1078"/>
      <c r="G4524" s="1396"/>
    </row>
    <row r="4525" spans="1:7" x14ac:dyDescent="0.2">
      <c r="A4525" s="1384"/>
      <c r="B4525" s="147"/>
      <c r="C4525" s="937"/>
      <c r="D4525" s="912"/>
      <c r="E4525" s="1054"/>
      <c r="F4525" s="1078"/>
      <c r="G4525" s="1396"/>
    </row>
    <row r="4526" spans="1:7" x14ac:dyDescent="0.2">
      <c r="A4526" s="1384"/>
      <c r="B4526" s="147"/>
      <c r="C4526" s="1363"/>
      <c r="D4526" s="912"/>
      <c r="E4526" s="1358"/>
      <c r="F4526" s="1339"/>
      <c r="G4526" s="1396"/>
    </row>
    <row r="4527" spans="1:7" x14ac:dyDescent="0.2">
      <c r="A4527" s="1384"/>
      <c r="B4527" s="147"/>
      <c r="C4527" s="1363"/>
      <c r="D4527" s="1977"/>
      <c r="E4527" s="1549"/>
      <c r="F4527" s="1339"/>
      <c r="G4527" s="1396"/>
    </row>
    <row r="4528" spans="1:7" x14ac:dyDescent="0.2">
      <c r="A4528" s="1384"/>
      <c r="B4528" s="147"/>
      <c r="C4528" s="1363"/>
      <c r="D4528" s="1977"/>
      <c r="E4528" s="1549"/>
      <c r="F4528" s="1339"/>
      <c r="G4528" s="1396"/>
    </row>
    <row r="4529" spans="1:7" x14ac:dyDescent="0.2">
      <c r="A4529" s="1384"/>
      <c r="B4529" s="147"/>
      <c r="C4529" s="1363"/>
      <c r="D4529" s="1365"/>
      <c r="E4529" s="1549"/>
      <c r="F4529" s="1339"/>
      <c r="G4529" s="1396"/>
    </row>
    <row r="4530" spans="1:7" x14ac:dyDescent="0.2">
      <c r="A4530" s="1384"/>
      <c r="B4530" s="1491"/>
      <c r="C4530" s="1363"/>
      <c r="D4530" s="1365"/>
      <c r="E4530" s="1547"/>
      <c r="F4530" s="1339"/>
      <c r="G4530" s="1396"/>
    </row>
    <row r="4531" spans="1:7" x14ac:dyDescent="0.2">
      <c r="A4531" s="1490"/>
      <c r="B4531" s="1491"/>
      <c r="C4531" s="1363"/>
      <c r="D4531" s="104"/>
      <c r="E4531" s="1492"/>
      <c r="F4531" s="1339"/>
      <c r="G4531" s="1396"/>
    </row>
    <row r="4532" spans="1:7" ht="13.5" thickBot="1" x14ac:dyDescent="0.25">
      <c r="A4532" s="1444"/>
      <c r="B4532" s="49"/>
      <c r="C4532" s="1445"/>
      <c r="D4532" s="1446"/>
      <c r="E4532" s="1242"/>
      <c r="F4532" s="52" t="s">
        <v>17</v>
      </c>
      <c r="G4532" s="110">
        <f>SUM(G4500:G4531)</f>
        <v>94220</v>
      </c>
    </row>
    <row r="4533" spans="1:7" ht="13.5" thickTop="1" x14ac:dyDescent="0.2">
      <c r="A4533" s="1092" t="s">
        <v>5053</v>
      </c>
      <c r="B4533" s="89"/>
      <c r="C4533" s="2884"/>
      <c r="E4533" s="1243"/>
      <c r="G4533" s="17"/>
    </row>
    <row r="4534" spans="1:7" ht="13.5" thickBot="1" x14ac:dyDescent="0.25">
      <c r="A4534" s="1095"/>
      <c r="B4534" s="90"/>
      <c r="C4534" s="90"/>
      <c r="D4534" s="997"/>
      <c r="E4534" s="1244"/>
      <c r="F4534" s="58"/>
      <c r="G4534" s="59"/>
    </row>
    <row r="4535" spans="1:7" ht="13.5" thickTop="1" x14ac:dyDescent="0.2">
      <c r="A4535" s="3672"/>
      <c r="B4535" s="3413"/>
      <c r="C4535" s="3673"/>
      <c r="D4535" s="998" t="s">
        <v>18</v>
      </c>
      <c r="E4535" s="3674" t="s">
        <v>19</v>
      </c>
      <c r="F4535" s="3413"/>
      <c r="G4535" s="3414"/>
    </row>
    <row r="4536" spans="1:7" x14ac:dyDescent="0.2">
      <c r="A4536" s="3555" t="s">
        <v>20</v>
      </c>
      <c r="B4536" s="3556"/>
      <c r="C4536" s="3557"/>
      <c r="D4536" s="999"/>
      <c r="E4536" s="3402"/>
      <c r="F4536" s="3403"/>
      <c r="G4536" s="3404"/>
    </row>
    <row r="4537" spans="1:7" x14ac:dyDescent="0.2">
      <c r="A4537" s="3555" t="s">
        <v>21</v>
      </c>
      <c r="B4537" s="3556"/>
      <c r="C4537" s="3557"/>
      <c r="D4537" s="1000" t="s">
        <v>85</v>
      </c>
      <c r="E4537" s="3561" t="s">
        <v>25</v>
      </c>
      <c r="F4537" s="3405"/>
      <c r="G4537" s="3406"/>
    </row>
    <row r="4538" spans="1:7" ht="13.5" thickBot="1" x14ac:dyDescent="0.25">
      <c r="A4538" s="2886" t="s">
        <v>22</v>
      </c>
      <c r="B4538" s="2887"/>
      <c r="C4538" s="2888"/>
      <c r="D4538" s="1001" t="s">
        <v>113</v>
      </c>
      <c r="E4538" s="3460" t="s">
        <v>23</v>
      </c>
      <c r="F4538" s="3409"/>
      <c r="G4538" s="3410"/>
    </row>
    <row r="4539" spans="1:7" ht="16.5" x14ac:dyDescent="0.25">
      <c r="A4539" s="3415" t="s">
        <v>0</v>
      </c>
      <c r="B4539" s="3416"/>
      <c r="C4539" s="3416"/>
      <c r="D4539" s="3416"/>
      <c r="E4539" s="3416"/>
      <c r="F4539" s="3416"/>
      <c r="G4539" s="3417"/>
    </row>
    <row r="4540" spans="1:7" x14ac:dyDescent="0.2">
      <c r="A4540" s="3418" t="s">
        <v>1</v>
      </c>
      <c r="B4540" s="3419"/>
      <c r="C4540" s="3419"/>
      <c r="D4540" s="3419"/>
      <c r="E4540" s="3419"/>
      <c r="F4540" s="3419"/>
      <c r="G4540" s="3420"/>
    </row>
    <row r="4541" spans="1:7" x14ac:dyDescent="0.2">
      <c r="A4541" s="3421" t="s">
        <v>2</v>
      </c>
      <c r="B4541" s="3422"/>
      <c r="C4541" s="3422"/>
      <c r="D4541" s="3422"/>
      <c r="E4541" s="3422"/>
      <c r="F4541" s="3422"/>
      <c r="G4541" s="3423"/>
    </row>
    <row r="4542" spans="1:7" x14ac:dyDescent="0.2">
      <c r="A4542" s="1090"/>
      <c r="B4542" s="3"/>
      <c r="C4542" s="2950"/>
      <c r="D4542" s="990"/>
      <c r="E4542" s="1240"/>
      <c r="F4542" s="6"/>
      <c r="G4542" s="7" t="s">
        <v>3</v>
      </c>
    </row>
    <row r="4543" spans="1:7" x14ac:dyDescent="0.2">
      <c r="A4543" s="1091" t="s">
        <v>4</v>
      </c>
      <c r="B4543" s="9"/>
      <c r="C4543" s="10" t="s">
        <v>77</v>
      </c>
      <c r="D4543" s="991"/>
      <c r="E4543" s="1751" t="s">
        <v>4975</v>
      </c>
      <c r="F4543" s="689"/>
      <c r="G4543" s="739" t="s">
        <v>4976</v>
      </c>
    </row>
    <row r="4544" spans="1:7" x14ac:dyDescent="0.2">
      <c r="A4544" s="1092" t="s">
        <v>6</v>
      </c>
      <c r="B4544" s="15"/>
      <c r="C4544" s="16"/>
      <c r="D4544" s="992"/>
      <c r="E4544" s="3424"/>
      <c r="F4544" s="3425"/>
      <c r="G4544" s="17"/>
    </row>
    <row r="4545" spans="1:10" x14ac:dyDescent="0.2">
      <c r="A4545" s="1093" t="s">
        <v>7</v>
      </c>
      <c r="B4545" s="19"/>
      <c r="C4545" s="19"/>
      <c r="D4545" s="993"/>
      <c r="E4545" s="1742" t="s">
        <v>8</v>
      </c>
      <c r="F4545" s="21"/>
      <c r="G4545" s="17" t="s">
        <v>9</v>
      </c>
    </row>
    <row r="4546" spans="1:10" x14ac:dyDescent="0.2">
      <c r="A4546" s="1090"/>
      <c r="B4546" s="3"/>
      <c r="C4546" s="2950"/>
      <c r="D4546" s="994"/>
      <c r="E4546" s="3426"/>
      <c r="F4546" s="3427"/>
      <c r="G4546" s="22"/>
    </row>
    <row r="4547" spans="1:10" ht="26.25" thickBot="1" x14ac:dyDescent="0.25">
      <c r="A4547" s="1094" t="s">
        <v>10</v>
      </c>
      <c r="B4547" s="24" t="s">
        <v>11</v>
      </c>
      <c r="C4547" s="25" t="s">
        <v>12</v>
      </c>
      <c r="D4547" s="26" t="s">
        <v>13</v>
      </c>
      <c r="E4547" s="27" t="s">
        <v>14</v>
      </c>
      <c r="F4547" s="28" t="s">
        <v>15</v>
      </c>
      <c r="G4547" s="29" t="s">
        <v>16</v>
      </c>
    </row>
    <row r="4548" spans="1:10" ht="13.5" thickTop="1" x14ac:dyDescent="0.2">
      <c r="A4548" s="1384">
        <v>1</v>
      </c>
      <c r="B4548" s="676"/>
      <c r="C4548" s="2970" t="s">
        <v>4979</v>
      </c>
      <c r="D4548" s="1477" t="s">
        <v>4977</v>
      </c>
      <c r="E4548" s="1054"/>
      <c r="F4548" s="1078"/>
      <c r="G4548" s="1396"/>
      <c r="J4548" s="644" t="s">
        <v>4177</v>
      </c>
    </row>
    <row r="4549" spans="1:10" x14ac:dyDescent="0.2">
      <c r="A4549" s="1384"/>
      <c r="B4549" s="147"/>
      <c r="C4549" s="937"/>
      <c r="D4549" s="1477" t="s">
        <v>4978</v>
      </c>
      <c r="E4549" s="1054"/>
      <c r="F4549" s="1078"/>
      <c r="G4549" s="1396"/>
    </row>
    <row r="4550" spans="1:10" x14ac:dyDescent="0.2">
      <c r="A4550" s="1384"/>
      <c r="B4550" s="147"/>
      <c r="C4550" s="937"/>
      <c r="D4550" s="1477"/>
      <c r="E4550" s="1054"/>
      <c r="F4550" s="1078"/>
      <c r="G4550" s="1396"/>
    </row>
    <row r="4551" spans="1:10" x14ac:dyDescent="0.2">
      <c r="A4551" s="1384"/>
      <c r="B4551" s="147"/>
      <c r="C4551" s="937"/>
      <c r="D4551" s="1477"/>
      <c r="E4551" s="1054"/>
      <c r="F4551" s="1078"/>
      <c r="G4551" s="1396"/>
    </row>
    <row r="4552" spans="1:10" x14ac:dyDescent="0.2">
      <c r="A4552" s="1384"/>
      <c r="B4552" s="147"/>
      <c r="C4552" s="937"/>
      <c r="D4552" s="1477"/>
      <c r="E4552" s="1054"/>
      <c r="F4552" s="1078"/>
      <c r="G4552" s="1396"/>
    </row>
    <row r="4553" spans="1:10" x14ac:dyDescent="0.2">
      <c r="A4553" s="1384"/>
      <c r="B4553" s="147"/>
      <c r="C4553" s="937"/>
      <c r="D4553" s="1477"/>
      <c r="E4553" s="1054"/>
      <c r="F4553" s="1078"/>
      <c r="G4553" s="1396"/>
    </row>
    <row r="4554" spans="1:10" x14ac:dyDescent="0.2">
      <c r="A4554" s="1384"/>
      <c r="B4554" s="147"/>
      <c r="C4554" s="937"/>
      <c r="D4554" s="1477"/>
      <c r="E4554" s="1054"/>
      <c r="F4554" s="1078"/>
      <c r="G4554" s="1396"/>
    </row>
    <row r="4555" spans="1:10" x14ac:dyDescent="0.2">
      <c r="A4555" s="1384"/>
      <c r="B4555" s="147"/>
      <c r="C4555" s="937"/>
      <c r="D4555" s="1477"/>
      <c r="E4555" s="1054"/>
      <c r="F4555" s="1078"/>
      <c r="G4555" s="1396"/>
    </row>
    <row r="4556" spans="1:10" x14ac:dyDescent="0.2">
      <c r="A4556" s="1384"/>
      <c r="B4556" s="147"/>
      <c r="C4556" s="937"/>
      <c r="D4556" s="1477"/>
      <c r="E4556" s="1054"/>
      <c r="F4556" s="1078"/>
      <c r="G4556" s="1396"/>
    </row>
    <row r="4557" spans="1:10" x14ac:dyDescent="0.2">
      <c r="A4557" s="1384"/>
      <c r="B4557" s="147"/>
      <c r="C4557" s="937"/>
      <c r="D4557" s="1477"/>
      <c r="E4557" s="1054"/>
      <c r="F4557" s="1078"/>
      <c r="G4557" s="1396"/>
    </row>
    <row r="4558" spans="1:10" x14ac:dyDescent="0.2">
      <c r="A4558" s="1384"/>
      <c r="B4558" s="147"/>
      <c r="C4558" s="937"/>
      <c r="D4558" s="1477"/>
      <c r="E4558" s="1054"/>
      <c r="F4558" s="1078"/>
      <c r="G4558" s="1396"/>
    </row>
    <row r="4559" spans="1:10" x14ac:dyDescent="0.2">
      <c r="A4559" s="1384"/>
      <c r="B4559" s="147"/>
      <c r="C4559" s="937"/>
      <c r="D4559" s="1477"/>
      <c r="E4559" s="1054"/>
      <c r="F4559" s="1078"/>
      <c r="G4559" s="1396"/>
    </row>
    <row r="4560" spans="1:10" x14ac:dyDescent="0.2">
      <c r="A4560" s="1384"/>
      <c r="B4560" s="147"/>
      <c r="C4560" s="937"/>
      <c r="D4560" s="1477"/>
      <c r="E4560" s="1054"/>
      <c r="F4560" s="1078"/>
      <c r="G4560" s="1396"/>
    </row>
    <row r="4561" spans="1:7" x14ac:dyDescent="0.2">
      <c r="A4561" s="1384"/>
      <c r="B4561" s="147"/>
      <c r="C4561" s="937"/>
      <c r="D4561" s="1477"/>
      <c r="E4561" s="1054"/>
      <c r="F4561" s="1078"/>
      <c r="G4561" s="1396"/>
    </row>
    <row r="4562" spans="1:7" x14ac:dyDescent="0.2">
      <c r="A4562" s="1384"/>
      <c r="B4562" s="147"/>
      <c r="C4562" s="937"/>
      <c r="D4562" s="1477"/>
      <c r="E4562" s="1054"/>
      <c r="F4562" s="1078"/>
      <c r="G4562" s="1396"/>
    </row>
    <row r="4563" spans="1:7" x14ac:dyDescent="0.2">
      <c r="A4563" s="1384"/>
      <c r="B4563" s="147"/>
      <c r="C4563" s="937"/>
      <c r="D4563" s="1477"/>
      <c r="E4563" s="1054"/>
      <c r="F4563" s="1078"/>
      <c r="G4563" s="1396"/>
    </row>
    <row r="4564" spans="1:7" x14ac:dyDescent="0.2">
      <c r="A4564" s="1384"/>
      <c r="B4564" s="147"/>
      <c r="C4564" s="937"/>
      <c r="D4564" s="1477"/>
      <c r="E4564" s="1054"/>
      <c r="F4564" s="1078"/>
      <c r="G4564" s="1396"/>
    </row>
    <row r="4565" spans="1:7" x14ac:dyDescent="0.2">
      <c r="A4565" s="1384"/>
      <c r="B4565" s="147"/>
      <c r="C4565" s="937"/>
      <c r="D4565" s="1477"/>
      <c r="E4565" s="1054"/>
      <c r="F4565" s="1078"/>
      <c r="G4565" s="1396"/>
    </row>
    <row r="4566" spans="1:7" x14ac:dyDescent="0.2">
      <c r="A4566" s="1384"/>
      <c r="B4566" s="147"/>
      <c r="C4566" s="937"/>
      <c r="D4566" s="1477"/>
      <c r="E4566" s="1054"/>
      <c r="F4566" s="1078"/>
      <c r="G4566" s="1396"/>
    </row>
    <row r="4567" spans="1:7" x14ac:dyDescent="0.2">
      <c r="A4567" s="1384"/>
      <c r="B4567" s="147"/>
      <c r="C4567" s="937"/>
      <c r="D4567" s="1477"/>
      <c r="E4567" s="1054"/>
      <c r="F4567" s="1078"/>
      <c r="G4567" s="1396"/>
    </row>
    <row r="4568" spans="1:7" x14ac:dyDescent="0.2">
      <c r="A4568" s="1384"/>
      <c r="B4568" s="147"/>
      <c r="C4568" s="937"/>
      <c r="D4568" s="1477"/>
      <c r="E4568" s="1054"/>
      <c r="F4568" s="1078"/>
      <c r="G4568" s="1396"/>
    </row>
    <row r="4569" spans="1:7" x14ac:dyDescent="0.2">
      <c r="A4569" s="1384"/>
      <c r="B4569" s="147"/>
      <c r="C4569" s="937"/>
      <c r="D4569" s="1477"/>
      <c r="E4569" s="1054"/>
      <c r="F4569" s="1078"/>
      <c r="G4569" s="1396"/>
    </row>
    <row r="4570" spans="1:7" x14ac:dyDescent="0.2">
      <c r="A4570" s="1384"/>
      <c r="B4570" s="147"/>
      <c r="C4570" s="937"/>
      <c r="D4570" s="1477"/>
      <c r="E4570" s="1054"/>
      <c r="F4570" s="1078"/>
      <c r="G4570" s="1396"/>
    </row>
    <row r="4571" spans="1:7" x14ac:dyDescent="0.2">
      <c r="A4571" s="1384"/>
      <c r="B4571" s="147"/>
      <c r="C4571" s="937"/>
      <c r="D4571" s="1477"/>
      <c r="E4571" s="1054"/>
      <c r="F4571" s="1078"/>
      <c r="G4571" s="1396"/>
    </row>
    <row r="4572" spans="1:7" x14ac:dyDescent="0.2">
      <c r="A4572" s="1384"/>
      <c r="B4572" s="147"/>
      <c r="C4572" s="937"/>
      <c r="D4572" s="1477"/>
      <c r="E4572" s="1054"/>
      <c r="F4572" s="1078"/>
      <c r="G4572" s="1396"/>
    </row>
    <row r="4573" spans="1:7" x14ac:dyDescent="0.2">
      <c r="A4573" s="1384"/>
      <c r="B4573" s="147"/>
      <c r="C4573" s="1363"/>
      <c r="D4573" s="1365"/>
      <c r="E4573" s="1358"/>
      <c r="F4573" s="1339"/>
      <c r="G4573" s="1396"/>
    </row>
    <row r="4574" spans="1:7" x14ac:dyDescent="0.2">
      <c r="A4574" s="1384"/>
      <c r="B4574" s="147"/>
      <c r="C4574" s="1363"/>
      <c r="D4574" s="1365"/>
      <c r="E4574" s="1549"/>
      <c r="F4574" s="1339"/>
      <c r="G4574" s="1396"/>
    </row>
    <row r="4575" spans="1:7" x14ac:dyDescent="0.2">
      <c r="A4575" s="1384"/>
      <c r="B4575" s="147"/>
      <c r="C4575" s="1363"/>
      <c r="D4575" s="1365"/>
      <c r="E4575" s="1549"/>
      <c r="F4575" s="1339"/>
      <c r="G4575" s="1396"/>
    </row>
    <row r="4576" spans="1:7" x14ac:dyDescent="0.2">
      <c r="A4576" s="1384"/>
      <c r="B4576" s="147"/>
      <c r="C4576" s="1363"/>
      <c r="D4576" s="1365"/>
      <c r="E4576" s="1549"/>
      <c r="F4576" s="1339"/>
      <c r="G4576" s="1396"/>
    </row>
    <row r="4577" spans="1:7" x14ac:dyDescent="0.2">
      <c r="A4577" s="1384"/>
      <c r="B4577" s="1491"/>
      <c r="C4577" s="1363"/>
      <c r="D4577" s="1365"/>
      <c r="E4577" s="1547"/>
      <c r="F4577" s="1339"/>
      <c r="G4577" s="1396"/>
    </row>
    <row r="4578" spans="1:7" x14ac:dyDescent="0.2">
      <c r="A4578" s="1490"/>
      <c r="B4578" s="1491"/>
      <c r="C4578" s="1363"/>
      <c r="D4578" s="104"/>
      <c r="E4578" s="1492"/>
      <c r="F4578" s="1339"/>
      <c r="G4578" s="1396"/>
    </row>
    <row r="4579" spans="1:7" ht="13.5" thickBot="1" x14ac:dyDescent="0.25">
      <c r="A4579" s="1444"/>
      <c r="B4579" s="49"/>
      <c r="C4579" s="1445"/>
      <c r="D4579" s="1446"/>
      <c r="E4579" s="1242"/>
      <c r="F4579" s="52" t="s">
        <v>17</v>
      </c>
      <c r="G4579" s="110">
        <f>SUM(G4548:G4578)</f>
        <v>0</v>
      </c>
    </row>
    <row r="4580" spans="1:7" ht="13.5" thickTop="1" x14ac:dyDescent="0.2">
      <c r="A4580" s="1092" t="s">
        <v>4988</v>
      </c>
      <c r="B4580" s="89"/>
      <c r="C4580" s="2951"/>
      <c r="E4580" s="1243"/>
      <c r="G4580" s="17"/>
    </row>
    <row r="4581" spans="1:7" ht="13.5" thickBot="1" x14ac:dyDescent="0.25">
      <c r="A4581" s="1095"/>
      <c r="B4581" s="90"/>
      <c r="C4581" s="90"/>
      <c r="D4581" s="997"/>
      <c r="E4581" s="1244"/>
      <c r="F4581" s="58"/>
      <c r="G4581" s="59"/>
    </row>
    <row r="4582" spans="1:7" ht="13.5" thickTop="1" x14ac:dyDescent="0.2">
      <c r="A4582" s="3672"/>
      <c r="B4582" s="3413"/>
      <c r="C4582" s="3673"/>
      <c r="D4582" s="998" t="s">
        <v>18</v>
      </c>
      <c r="E4582" s="3674" t="s">
        <v>19</v>
      </c>
      <c r="F4582" s="3413"/>
      <c r="G4582" s="3414"/>
    </row>
    <row r="4583" spans="1:7" x14ac:dyDescent="0.2">
      <c r="A4583" s="3555" t="s">
        <v>20</v>
      </c>
      <c r="B4583" s="3556"/>
      <c r="C4583" s="3557"/>
      <c r="D4583" s="999"/>
      <c r="E4583" s="3402"/>
      <c r="F4583" s="3403"/>
      <c r="G4583" s="3404"/>
    </row>
    <row r="4584" spans="1:7" x14ac:dyDescent="0.2">
      <c r="A4584" s="3555" t="s">
        <v>21</v>
      </c>
      <c r="B4584" s="3556"/>
      <c r="C4584" s="3557"/>
      <c r="D4584" s="1000" t="s">
        <v>85</v>
      </c>
      <c r="E4584" s="3561" t="s">
        <v>25</v>
      </c>
      <c r="F4584" s="3405"/>
      <c r="G4584" s="3406"/>
    </row>
    <row r="4585" spans="1:7" ht="13.5" thickBot="1" x14ac:dyDescent="0.25">
      <c r="A4585" s="2952" t="s">
        <v>22</v>
      </c>
      <c r="B4585" s="2953"/>
      <c r="C4585" s="2954"/>
      <c r="D4585" s="1001" t="s">
        <v>113</v>
      </c>
      <c r="E4585" s="3460" t="s">
        <v>23</v>
      </c>
      <c r="F4585" s="3409"/>
      <c r="G4585" s="3410"/>
    </row>
    <row r="4586" spans="1:7" ht="16.5" x14ac:dyDescent="0.25">
      <c r="A4586" s="3415" t="s">
        <v>0</v>
      </c>
      <c r="B4586" s="3416"/>
      <c r="C4586" s="3416"/>
      <c r="D4586" s="3416"/>
      <c r="E4586" s="3416"/>
      <c r="F4586" s="3416"/>
      <c r="G4586" s="3417"/>
    </row>
    <row r="4587" spans="1:7" x14ac:dyDescent="0.2">
      <c r="A4587" s="3418" t="s">
        <v>1</v>
      </c>
      <c r="B4587" s="3419"/>
      <c r="C4587" s="3419"/>
      <c r="D4587" s="3419"/>
      <c r="E4587" s="3419"/>
      <c r="F4587" s="3419"/>
      <c r="G4587" s="3420"/>
    </row>
    <row r="4588" spans="1:7" x14ac:dyDescent="0.2">
      <c r="A4588" s="3421" t="s">
        <v>2</v>
      </c>
      <c r="B4588" s="3422"/>
      <c r="C4588" s="3422"/>
      <c r="D4588" s="3422"/>
      <c r="E4588" s="3422"/>
      <c r="F4588" s="3422"/>
      <c r="G4588" s="3423"/>
    </row>
    <row r="4589" spans="1:7" x14ac:dyDescent="0.2">
      <c r="A4589" s="1090"/>
      <c r="B4589" s="3"/>
      <c r="C4589" s="2957"/>
      <c r="D4589" s="990"/>
      <c r="E4589" s="1240"/>
      <c r="F4589" s="6"/>
      <c r="G4589" s="7" t="s">
        <v>3</v>
      </c>
    </row>
    <row r="4590" spans="1:7" x14ac:dyDescent="0.2">
      <c r="A4590" s="1091" t="s">
        <v>4</v>
      </c>
      <c r="B4590" s="9"/>
      <c r="C4590" s="10" t="s">
        <v>77</v>
      </c>
      <c r="D4590" s="991"/>
      <c r="E4590" s="1734" t="s">
        <v>5048</v>
      </c>
      <c r="F4590" s="689"/>
      <c r="G4590" s="739" t="s">
        <v>4976</v>
      </c>
    </row>
    <row r="4591" spans="1:7" x14ac:dyDescent="0.2">
      <c r="A4591" s="1092" t="s">
        <v>6</v>
      </c>
      <c r="B4591" s="15"/>
      <c r="C4591" s="16"/>
      <c r="D4591" s="992"/>
      <c r="E4591" s="3424"/>
      <c r="F4591" s="3425"/>
      <c r="G4591" s="17"/>
    </row>
    <row r="4592" spans="1:7" x14ac:dyDescent="0.2">
      <c r="A4592" s="1093" t="s">
        <v>7</v>
      </c>
      <c r="B4592" s="19"/>
      <c r="C4592" s="19"/>
      <c r="D4592" s="993"/>
      <c r="E4592" s="1742" t="s">
        <v>8</v>
      </c>
      <c r="F4592" s="21"/>
      <c r="G4592" s="17" t="s">
        <v>9</v>
      </c>
    </row>
    <row r="4593" spans="1:7" x14ac:dyDescent="0.2">
      <c r="A4593" s="1090"/>
      <c r="B4593" s="3"/>
      <c r="C4593" s="2957"/>
      <c r="D4593" s="994"/>
      <c r="E4593" s="3426"/>
      <c r="F4593" s="3427"/>
      <c r="G4593" s="22"/>
    </row>
    <row r="4594" spans="1:7" ht="26.25" thickBot="1" x14ac:dyDescent="0.25">
      <c r="A4594" s="1094" t="s">
        <v>10</v>
      </c>
      <c r="B4594" s="24" t="s">
        <v>11</v>
      </c>
      <c r="C4594" s="25" t="s">
        <v>12</v>
      </c>
      <c r="D4594" s="26" t="s">
        <v>13</v>
      </c>
      <c r="E4594" s="27" t="s">
        <v>14</v>
      </c>
      <c r="F4594" s="28" t="s">
        <v>15</v>
      </c>
      <c r="G4594" s="29" t="s">
        <v>16</v>
      </c>
    </row>
    <row r="4595" spans="1:7" ht="13.5" thickTop="1" x14ac:dyDescent="0.2">
      <c r="A4595" s="1384">
        <v>1</v>
      </c>
      <c r="B4595" s="676"/>
      <c r="C4595" s="2970" t="s">
        <v>3793</v>
      </c>
      <c r="D4595" s="1477" t="s">
        <v>3447</v>
      </c>
      <c r="E4595" s="1054">
        <v>2</v>
      </c>
      <c r="F4595" s="1078">
        <v>2800</v>
      </c>
      <c r="G4595" s="1396">
        <f>F4595*E4595</f>
        <v>5600</v>
      </c>
    </row>
    <row r="4596" spans="1:7" x14ac:dyDescent="0.2">
      <c r="A4596" s="1384">
        <v>2</v>
      </c>
      <c r="B4596" s="147"/>
      <c r="C4596" s="937" t="s">
        <v>44</v>
      </c>
      <c r="D4596" s="1477" t="s">
        <v>3447</v>
      </c>
      <c r="E4596" s="1054">
        <v>10</v>
      </c>
      <c r="F4596" s="1078">
        <v>185</v>
      </c>
      <c r="G4596" s="1396">
        <f t="shared" ref="G4596" si="103">F4596*E4596</f>
        <v>1850</v>
      </c>
    </row>
    <row r="4597" spans="1:7" x14ac:dyDescent="0.2">
      <c r="A4597" s="1384"/>
      <c r="B4597" s="147"/>
      <c r="C4597" s="937"/>
      <c r="D4597" s="1477"/>
      <c r="E4597" s="1054"/>
      <c r="F4597" s="1078"/>
      <c r="G4597" s="1396"/>
    </row>
    <row r="4598" spans="1:7" x14ac:dyDescent="0.2">
      <c r="A4598" s="1384"/>
      <c r="B4598" s="147"/>
      <c r="C4598" s="937"/>
      <c r="D4598" s="1477"/>
      <c r="E4598" s="1054"/>
      <c r="F4598" s="1078"/>
      <c r="G4598" s="1396"/>
    </row>
    <row r="4599" spans="1:7" x14ac:dyDescent="0.2">
      <c r="A4599" s="1384"/>
      <c r="B4599" s="147"/>
      <c r="C4599" s="937"/>
      <c r="D4599" s="1477"/>
      <c r="E4599" s="1054"/>
      <c r="F4599" s="1078"/>
      <c r="G4599" s="1396"/>
    </row>
    <row r="4600" spans="1:7" x14ac:dyDescent="0.2">
      <c r="A4600" s="1384"/>
      <c r="B4600" s="147"/>
      <c r="C4600" s="937"/>
      <c r="D4600" s="1477"/>
      <c r="E4600" s="1054"/>
      <c r="F4600" s="1078"/>
      <c r="G4600" s="1396"/>
    </row>
    <row r="4601" spans="1:7" x14ac:dyDescent="0.2">
      <c r="A4601" s="1384"/>
      <c r="B4601" s="147"/>
      <c r="C4601" s="937"/>
      <c r="D4601" s="1477"/>
      <c r="E4601" s="1054"/>
      <c r="F4601" s="1078"/>
      <c r="G4601" s="1396"/>
    </row>
    <row r="4602" spans="1:7" x14ac:dyDescent="0.2">
      <c r="A4602" s="1384"/>
      <c r="B4602" s="147"/>
      <c r="C4602" s="937"/>
      <c r="D4602" s="1477"/>
      <c r="E4602" s="1054"/>
      <c r="F4602" s="1078"/>
      <c r="G4602" s="1396"/>
    </row>
    <row r="4603" spans="1:7" x14ac:dyDescent="0.2">
      <c r="A4603" s="1384"/>
      <c r="B4603" s="147"/>
      <c r="C4603" s="937"/>
      <c r="D4603" s="1477"/>
      <c r="E4603" s="1054"/>
      <c r="F4603" s="1078"/>
      <c r="G4603" s="1396"/>
    </row>
    <row r="4604" spans="1:7" x14ac:dyDescent="0.2">
      <c r="A4604" s="1384"/>
      <c r="B4604" s="147"/>
      <c r="C4604" s="937"/>
      <c r="D4604" s="1477"/>
      <c r="E4604" s="1054"/>
      <c r="F4604" s="1078"/>
      <c r="G4604" s="1396"/>
    </row>
    <row r="4605" spans="1:7" x14ac:dyDescent="0.2">
      <c r="A4605" s="1384"/>
      <c r="B4605" s="147"/>
      <c r="C4605" s="937"/>
      <c r="D4605" s="1477"/>
      <c r="E4605" s="1054"/>
      <c r="F4605" s="1078"/>
      <c r="G4605" s="1396"/>
    </row>
    <row r="4606" spans="1:7" x14ac:dyDescent="0.2">
      <c r="A4606" s="1384"/>
      <c r="B4606" s="147"/>
      <c r="C4606" s="937"/>
      <c r="D4606" s="1477"/>
      <c r="E4606" s="1054"/>
      <c r="F4606" s="1078"/>
      <c r="G4606" s="1396"/>
    </row>
    <row r="4607" spans="1:7" x14ac:dyDescent="0.2">
      <c r="A4607" s="1384"/>
      <c r="B4607" s="147"/>
      <c r="C4607" s="937"/>
      <c r="D4607" s="1477"/>
      <c r="E4607" s="1054"/>
      <c r="F4607" s="1078"/>
      <c r="G4607" s="1396"/>
    </row>
    <row r="4608" spans="1:7" x14ac:dyDescent="0.2">
      <c r="A4608" s="1384"/>
      <c r="B4608" s="147"/>
      <c r="C4608" s="937"/>
      <c r="D4608" s="1477"/>
      <c r="E4608" s="1054"/>
      <c r="F4608" s="1078"/>
      <c r="G4608" s="1396"/>
    </row>
    <row r="4609" spans="1:7" x14ac:dyDescent="0.2">
      <c r="A4609" s="1384"/>
      <c r="B4609" s="147"/>
      <c r="C4609" s="937"/>
      <c r="D4609" s="1477"/>
      <c r="E4609" s="1054"/>
      <c r="F4609" s="1078"/>
      <c r="G4609" s="1396"/>
    </row>
    <row r="4610" spans="1:7" x14ac:dyDescent="0.2">
      <c r="A4610" s="1384"/>
      <c r="B4610" s="147"/>
      <c r="C4610" s="937"/>
      <c r="D4610" s="1477"/>
      <c r="E4610" s="1054"/>
      <c r="F4610" s="1078"/>
      <c r="G4610" s="1396"/>
    </row>
    <row r="4611" spans="1:7" x14ac:dyDescent="0.2">
      <c r="A4611" s="1384"/>
      <c r="B4611" s="147"/>
      <c r="C4611" s="937"/>
      <c r="D4611" s="1477"/>
      <c r="E4611" s="1054"/>
      <c r="F4611" s="1078"/>
      <c r="G4611" s="1396"/>
    </row>
    <row r="4612" spans="1:7" x14ac:dyDescent="0.2">
      <c r="A4612" s="1384"/>
      <c r="B4612" s="147"/>
      <c r="C4612" s="937"/>
      <c r="D4612" s="1477"/>
      <c r="E4612" s="1054"/>
      <c r="F4612" s="1078"/>
      <c r="G4612" s="1396"/>
    </row>
    <row r="4613" spans="1:7" x14ac:dyDescent="0.2">
      <c r="A4613" s="1384"/>
      <c r="B4613" s="147"/>
      <c r="C4613" s="937"/>
      <c r="D4613" s="1477"/>
      <c r="E4613" s="1054"/>
      <c r="F4613" s="1078"/>
      <c r="G4613" s="1396"/>
    </row>
    <row r="4614" spans="1:7" x14ac:dyDescent="0.2">
      <c r="A4614" s="1384"/>
      <c r="B4614" s="147"/>
      <c r="C4614" s="937"/>
      <c r="D4614" s="1477"/>
      <c r="E4614" s="1054"/>
      <c r="F4614" s="1078"/>
      <c r="G4614" s="1396"/>
    </row>
    <row r="4615" spans="1:7" x14ac:dyDescent="0.2">
      <c r="A4615" s="1384"/>
      <c r="B4615" s="147"/>
      <c r="C4615" s="937"/>
      <c r="D4615" s="1477"/>
      <c r="E4615" s="1054"/>
      <c r="F4615" s="1078"/>
      <c r="G4615" s="1396"/>
    </row>
    <row r="4616" spans="1:7" x14ac:dyDescent="0.2">
      <c r="A4616" s="1384"/>
      <c r="B4616" s="147"/>
      <c r="C4616" s="937"/>
      <c r="D4616" s="1477"/>
      <c r="E4616" s="1054"/>
      <c r="F4616" s="1078"/>
      <c r="G4616" s="1396"/>
    </row>
    <row r="4617" spans="1:7" x14ac:dyDescent="0.2">
      <c r="A4617" s="1384"/>
      <c r="B4617" s="147"/>
      <c r="C4617" s="937"/>
      <c r="D4617" s="1477"/>
      <c r="E4617" s="1054"/>
      <c r="F4617" s="1078"/>
      <c r="G4617" s="1396"/>
    </row>
    <row r="4618" spans="1:7" x14ac:dyDescent="0.2">
      <c r="A4618" s="1384"/>
      <c r="B4618" s="147"/>
      <c r="C4618" s="937"/>
      <c r="D4618" s="1477"/>
      <c r="E4618" s="1054"/>
      <c r="F4618" s="1078"/>
      <c r="G4618" s="1396"/>
    </row>
    <row r="4619" spans="1:7" x14ac:dyDescent="0.2">
      <c r="A4619" s="1384"/>
      <c r="B4619" s="147"/>
      <c r="C4619" s="937"/>
      <c r="D4619" s="1477"/>
      <c r="E4619" s="1054"/>
      <c r="F4619" s="1078"/>
      <c r="G4619" s="1396"/>
    </row>
    <row r="4620" spans="1:7" x14ac:dyDescent="0.2">
      <c r="A4620" s="1384"/>
      <c r="B4620" s="147"/>
      <c r="C4620" s="1363"/>
      <c r="D4620" s="1365"/>
      <c r="E4620" s="1358"/>
      <c r="F4620" s="1339"/>
      <c r="G4620" s="1396"/>
    </row>
    <row r="4621" spans="1:7" x14ac:dyDescent="0.2">
      <c r="A4621" s="1384"/>
      <c r="B4621" s="147"/>
      <c r="C4621" s="1363"/>
      <c r="D4621" s="1365"/>
      <c r="E4621" s="1549"/>
      <c r="F4621" s="1339"/>
      <c r="G4621" s="1396"/>
    </row>
    <row r="4622" spans="1:7" x14ac:dyDescent="0.2">
      <c r="A4622" s="1384"/>
      <c r="B4622" s="147"/>
      <c r="C4622" s="1363"/>
      <c r="D4622" s="1365"/>
      <c r="E4622" s="1549"/>
      <c r="F4622" s="1339"/>
      <c r="G4622" s="1396"/>
    </row>
    <row r="4623" spans="1:7" x14ac:dyDescent="0.2">
      <c r="A4623" s="1384"/>
      <c r="B4623" s="147"/>
      <c r="C4623" s="1363"/>
      <c r="D4623" s="1365"/>
      <c r="E4623" s="1549"/>
      <c r="F4623" s="1339"/>
      <c r="G4623" s="1396"/>
    </row>
    <row r="4624" spans="1:7" x14ac:dyDescent="0.2">
      <c r="A4624" s="1384"/>
      <c r="B4624" s="1491"/>
      <c r="C4624" s="1363"/>
      <c r="D4624" s="1365"/>
      <c r="E4624" s="1547"/>
      <c r="F4624" s="1339"/>
      <c r="G4624" s="1396"/>
    </row>
    <row r="4625" spans="1:7" x14ac:dyDescent="0.2">
      <c r="A4625" s="1490"/>
      <c r="B4625" s="1491"/>
      <c r="C4625" s="1363"/>
      <c r="D4625" s="104"/>
      <c r="E4625" s="1492"/>
      <c r="F4625" s="1339"/>
      <c r="G4625" s="1396"/>
    </row>
    <row r="4626" spans="1:7" ht="13.5" thickBot="1" x14ac:dyDescent="0.25">
      <c r="A4626" s="1444"/>
      <c r="B4626" s="49"/>
      <c r="C4626" s="1445"/>
      <c r="D4626" s="1446"/>
      <c r="E4626" s="1242"/>
      <c r="F4626" s="52" t="s">
        <v>17</v>
      </c>
      <c r="G4626" s="110">
        <f>SUM(G4595:G4625)</f>
        <v>7450</v>
      </c>
    </row>
    <row r="4627" spans="1:7" ht="13.5" thickTop="1" x14ac:dyDescent="0.2">
      <c r="A4627" s="1092" t="s">
        <v>4989</v>
      </c>
      <c r="B4627" s="89"/>
      <c r="C4627" s="2958"/>
      <c r="E4627" s="1243"/>
      <c r="G4627" s="17"/>
    </row>
    <row r="4628" spans="1:7" ht="13.5" thickBot="1" x14ac:dyDescent="0.25">
      <c r="A4628" s="1095"/>
      <c r="B4628" s="90"/>
      <c r="C4628" s="90" t="s">
        <v>4990</v>
      </c>
      <c r="D4628" s="997"/>
      <c r="E4628" s="1244"/>
      <c r="F4628" s="58"/>
      <c r="G4628" s="59"/>
    </row>
    <row r="4629" spans="1:7" ht="13.5" thickTop="1" x14ac:dyDescent="0.2">
      <c r="A4629" s="3672"/>
      <c r="B4629" s="3413"/>
      <c r="C4629" s="3673"/>
      <c r="D4629" s="998" t="s">
        <v>18</v>
      </c>
      <c r="E4629" s="3674" t="s">
        <v>19</v>
      </c>
      <c r="F4629" s="3413"/>
      <c r="G4629" s="3414"/>
    </row>
    <row r="4630" spans="1:7" x14ac:dyDescent="0.2">
      <c r="A4630" s="3555" t="s">
        <v>20</v>
      </c>
      <c r="B4630" s="3556"/>
      <c r="C4630" s="3557"/>
      <c r="D4630" s="999"/>
      <c r="E4630" s="3402"/>
      <c r="F4630" s="3403"/>
      <c r="G4630" s="3404"/>
    </row>
    <row r="4631" spans="1:7" x14ac:dyDescent="0.2">
      <c r="A4631" s="3555" t="s">
        <v>21</v>
      </c>
      <c r="B4631" s="3556"/>
      <c r="C4631" s="3557"/>
      <c r="D4631" s="1000" t="s">
        <v>85</v>
      </c>
      <c r="E4631" s="3561" t="s">
        <v>25</v>
      </c>
      <c r="F4631" s="3405"/>
      <c r="G4631" s="3406"/>
    </row>
    <row r="4632" spans="1:7" ht="13.5" thickBot="1" x14ac:dyDescent="0.25">
      <c r="A4632" s="2962" t="s">
        <v>22</v>
      </c>
      <c r="B4632" s="2963"/>
      <c r="C4632" s="2964"/>
      <c r="D4632" s="1001" t="s">
        <v>113</v>
      </c>
      <c r="E4632" s="3460" t="s">
        <v>23</v>
      </c>
      <c r="F4632" s="3409"/>
      <c r="G4632" s="3410"/>
    </row>
    <row r="4633" spans="1:7" ht="16.5" x14ac:dyDescent="0.25">
      <c r="A4633" s="3415" t="s">
        <v>0</v>
      </c>
      <c r="B4633" s="3416"/>
      <c r="C4633" s="3416"/>
      <c r="D4633" s="3416"/>
      <c r="E4633" s="3416"/>
      <c r="F4633" s="3416"/>
      <c r="G4633" s="3417"/>
    </row>
    <row r="4634" spans="1:7" x14ac:dyDescent="0.2">
      <c r="A4634" s="3418" t="s">
        <v>1</v>
      </c>
      <c r="B4634" s="3419"/>
      <c r="C4634" s="3419"/>
      <c r="D4634" s="3419"/>
      <c r="E4634" s="3419"/>
      <c r="F4634" s="3419"/>
      <c r="G4634" s="3420"/>
    </row>
    <row r="4635" spans="1:7" x14ac:dyDescent="0.2">
      <c r="A4635" s="3421" t="s">
        <v>2</v>
      </c>
      <c r="B4635" s="3422"/>
      <c r="C4635" s="3422"/>
      <c r="D4635" s="3422"/>
      <c r="E4635" s="3422"/>
      <c r="F4635" s="3422"/>
      <c r="G4635" s="3423"/>
    </row>
    <row r="4636" spans="1:7" x14ac:dyDescent="0.2">
      <c r="A4636" s="1090"/>
      <c r="B4636" s="3"/>
      <c r="C4636" s="2987"/>
      <c r="D4636" s="990"/>
      <c r="E4636" s="1240"/>
      <c r="F4636" s="6"/>
      <c r="G4636" s="7" t="s">
        <v>194</v>
      </c>
    </row>
    <row r="4637" spans="1:7" x14ac:dyDescent="0.2">
      <c r="A4637" s="1091" t="s">
        <v>4</v>
      </c>
      <c r="B4637" s="9"/>
      <c r="C4637" s="10" t="s">
        <v>77</v>
      </c>
      <c r="D4637" s="991"/>
      <c r="E4637" s="1734" t="s">
        <v>5172</v>
      </c>
      <c r="F4637" s="689"/>
      <c r="G4637" s="739" t="s">
        <v>5145</v>
      </c>
    </row>
    <row r="4638" spans="1:7" x14ac:dyDescent="0.2">
      <c r="A4638" s="1092" t="s">
        <v>6</v>
      </c>
      <c r="B4638" s="15"/>
      <c r="C4638" s="16"/>
      <c r="D4638" s="992"/>
      <c r="E4638" s="3424"/>
      <c r="F4638" s="3425"/>
      <c r="G4638" s="17"/>
    </row>
    <row r="4639" spans="1:7" x14ac:dyDescent="0.2">
      <c r="A4639" s="1093" t="s">
        <v>7</v>
      </c>
      <c r="B4639" s="19"/>
      <c r="C4639" s="19"/>
      <c r="D4639" s="993"/>
      <c r="E4639" s="1742" t="s">
        <v>8</v>
      </c>
      <c r="F4639" s="21"/>
      <c r="G4639" s="17" t="s">
        <v>9</v>
      </c>
    </row>
    <row r="4640" spans="1:7" x14ac:dyDescent="0.2">
      <c r="A4640" s="1090"/>
      <c r="B4640" s="3"/>
      <c r="C4640" s="2987"/>
      <c r="D4640" s="994"/>
      <c r="E4640" s="3426"/>
      <c r="F4640" s="3427"/>
      <c r="G4640" s="22"/>
    </row>
    <row r="4641" spans="1:9" ht="26.25" thickBot="1" x14ac:dyDescent="0.25">
      <c r="A4641" s="1094" t="s">
        <v>10</v>
      </c>
      <c r="B4641" s="24" t="s">
        <v>11</v>
      </c>
      <c r="C4641" s="25" t="s">
        <v>12</v>
      </c>
      <c r="D4641" s="26" t="s">
        <v>13</v>
      </c>
      <c r="E4641" s="27" t="s">
        <v>14</v>
      </c>
      <c r="F4641" s="28" t="s">
        <v>15</v>
      </c>
      <c r="G4641" s="29" t="s">
        <v>16</v>
      </c>
      <c r="I4641" s="1769" t="s">
        <v>5101</v>
      </c>
    </row>
    <row r="4642" spans="1:9" ht="13.5" thickTop="1" x14ac:dyDescent="0.2">
      <c r="A4642" s="1384">
        <v>1</v>
      </c>
      <c r="B4642" s="676"/>
      <c r="C4642" s="404" t="s">
        <v>305</v>
      </c>
      <c r="D4642" s="2992" t="s">
        <v>5064</v>
      </c>
      <c r="E4642" s="1054">
        <v>25</v>
      </c>
      <c r="F4642" s="1078">
        <v>126</v>
      </c>
      <c r="G4642" s="1396">
        <f>F4642*E4642</f>
        <v>3150</v>
      </c>
    </row>
    <row r="4643" spans="1:9" x14ac:dyDescent="0.2">
      <c r="A4643" s="1384">
        <v>2</v>
      </c>
      <c r="B4643" s="147"/>
      <c r="C4643" s="426" t="s">
        <v>276</v>
      </c>
      <c r="D4643" s="2992" t="s">
        <v>5065</v>
      </c>
      <c r="E4643" s="1054">
        <v>5</v>
      </c>
      <c r="F4643" s="1078">
        <v>295</v>
      </c>
      <c r="G4643" s="1396">
        <f t="shared" ref="G4643:G4671" si="104">F4643*E4643</f>
        <v>1475</v>
      </c>
    </row>
    <row r="4644" spans="1:9" x14ac:dyDescent="0.2">
      <c r="A4644" s="1384">
        <v>3</v>
      </c>
      <c r="B4644" s="147"/>
      <c r="C4644" s="1593" t="s">
        <v>276</v>
      </c>
      <c r="D4644" s="2992" t="s">
        <v>5066</v>
      </c>
      <c r="E4644" s="1054">
        <v>5</v>
      </c>
      <c r="F4644" s="1078">
        <v>356</v>
      </c>
      <c r="G4644" s="1396">
        <f t="shared" si="104"/>
        <v>1780</v>
      </c>
    </row>
    <row r="4645" spans="1:9" ht="12.75" customHeight="1" x14ac:dyDescent="0.2">
      <c r="A4645" s="1384">
        <v>4</v>
      </c>
      <c r="B4645" s="147"/>
      <c r="C4645" s="1593" t="s">
        <v>276</v>
      </c>
      <c r="D4645" s="1237" t="s">
        <v>5067</v>
      </c>
      <c r="E4645" s="1054">
        <v>30</v>
      </c>
      <c r="F4645" s="1078">
        <v>58</v>
      </c>
      <c r="G4645" s="1396">
        <f t="shared" si="104"/>
        <v>1740</v>
      </c>
    </row>
    <row r="4646" spans="1:9" x14ac:dyDescent="0.2">
      <c r="A4646" s="1384">
        <v>5</v>
      </c>
      <c r="B4646" s="147"/>
      <c r="C4646" s="426" t="s">
        <v>306</v>
      </c>
      <c r="D4646" s="1237" t="s">
        <v>5068</v>
      </c>
      <c r="E4646" s="1054">
        <v>35</v>
      </c>
      <c r="F4646" s="1078">
        <v>462</v>
      </c>
      <c r="G4646" s="1396">
        <f t="shared" si="104"/>
        <v>16170</v>
      </c>
    </row>
    <row r="4647" spans="1:9" x14ac:dyDescent="0.2">
      <c r="A4647" s="1384">
        <v>6</v>
      </c>
      <c r="B4647" s="147"/>
      <c r="C4647" s="426" t="s">
        <v>59</v>
      </c>
      <c r="D4647" s="2992" t="s">
        <v>5069</v>
      </c>
      <c r="E4647" s="1054">
        <v>25</v>
      </c>
      <c r="F4647" s="1078">
        <v>650</v>
      </c>
      <c r="G4647" s="1396">
        <f t="shared" si="104"/>
        <v>16250</v>
      </c>
    </row>
    <row r="4648" spans="1:9" x14ac:dyDescent="0.2">
      <c r="A4648" s="1384">
        <v>7</v>
      </c>
      <c r="B4648" s="147"/>
      <c r="C4648" s="426" t="s">
        <v>59</v>
      </c>
      <c r="D4648" s="2992" t="s">
        <v>5070</v>
      </c>
      <c r="E4648" s="1054">
        <v>5</v>
      </c>
      <c r="F4648" s="1078">
        <v>335</v>
      </c>
      <c r="G4648" s="1396">
        <f t="shared" si="104"/>
        <v>1675</v>
      </c>
    </row>
    <row r="4649" spans="1:9" x14ac:dyDescent="0.2">
      <c r="A4649" s="1384">
        <v>8</v>
      </c>
      <c r="B4649" s="147"/>
      <c r="C4649" s="426" t="s">
        <v>59</v>
      </c>
      <c r="D4649" s="2992" t="s">
        <v>5071</v>
      </c>
      <c r="E4649" s="1054">
        <v>15</v>
      </c>
      <c r="F4649" s="1078">
        <v>444</v>
      </c>
      <c r="G4649" s="1396">
        <f t="shared" si="104"/>
        <v>6660</v>
      </c>
    </row>
    <row r="4650" spans="1:9" x14ac:dyDescent="0.2">
      <c r="A4650" s="1384">
        <v>9</v>
      </c>
      <c r="B4650" s="147"/>
      <c r="C4650" s="426" t="s">
        <v>59</v>
      </c>
      <c r="D4650" s="2992" t="s">
        <v>5072</v>
      </c>
      <c r="E4650" s="1054">
        <v>6</v>
      </c>
      <c r="F4650" s="1078">
        <v>458</v>
      </c>
      <c r="G4650" s="1396">
        <f t="shared" si="104"/>
        <v>2748</v>
      </c>
    </row>
    <row r="4651" spans="1:9" x14ac:dyDescent="0.2">
      <c r="A4651" s="1384">
        <v>10</v>
      </c>
      <c r="B4651" s="147"/>
      <c r="C4651" s="426" t="s">
        <v>59</v>
      </c>
      <c r="D4651" s="2992" t="s">
        <v>5073</v>
      </c>
      <c r="E4651" s="1054">
        <v>6</v>
      </c>
      <c r="F4651" s="1078">
        <v>458</v>
      </c>
      <c r="G4651" s="1396">
        <f t="shared" si="104"/>
        <v>2748</v>
      </c>
    </row>
    <row r="4652" spans="1:9" x14ac:dyDescent="0.2">
      <c r="A4652" s="1384">
        <v>11</v>
      </c>
      <c r="B4652" s="147"/>
      <c r="C4652" s="426" t="s">
        <v>59</v>
      </c>
      <c r="D4652" s="2992" t="s">
        <v>5074</v>
      </c>
      <c r="E4652" s="1054">
        <v>6</v>
      </c>
      <c r="F4652" s="1078">
        <v>458</v>
      </c>
      <c r="G4652" s="1396">
        <f t="shared" si="104"/>
        <v>2748</v>
      </c>
    </row>
    <row r="4653" spans="1:9" x14ac:dyDescent="0.2">
      <c r="A4653" s="1384">
        <v>12</v>
      </c>
      <c r="B4653" s="147"/>
      <c r="C4653" s="426" t="s">
        <v>59</v>
      </c>
      <c r="D4653" s="2992" t="s">
        <v>5075</v>
      </c>
      <c r="E4653" s="1054">
        <v>5</v>
      </c>
      <c r="F4653" s="1078">
        <v>1434</v>
      </c>
      <c r="G4653" s="1396">
        <f t="shared" si="104"/>
        <v>7170</v>
      </c>
    </row>
    <row r="4654" spans="1:9" x14ac:dyDescent="0.2">
      <c r="A4654" s="1384">
        <v>13</v>
      </c>
      <c r="B4654" s="147"/>
      <c r="C4654" s="426" t="s">
        <v>59</v>
      </c>
      <c r="D4654" s="2992" t="s">
        <v>5076</v>
      </c>
      <c r="E4654" s="1054">
        <v>3</v>
      </c>
      <c r="F4654" s="1078">
        <v>1140</v>
      </c>
      <c r="G4654" s="1396">
        <f t="shared" si="104"/>
        <v>3420</v>
      </c>
    </row>
    <row r="4655" spans="1:9" x14ac:dyDescent="0.2">
      <c r="A4655" s="1384">
        <v>14</v>
      </c>
      <c r="B4655" s="147"/>
      <c r="C4655" s="426" t="s">
        <v>59</v>
      </c>
      <c r="D4655" s="2992" t="s">
        <v>5077</v>
      </c>
      <c r="E4655" s="1054">
        <v>3</v>
      </c>
      <c r="F4655" s="1078">
        <v>1140</v>
      </c>
      <c r="G4655" s="1396">
        <f t="shared" si="104"/>
        <v>3420</v>
      </c>
    </row>
    <row r="4656" spans="1:9" x14ac:dyDescent="0.2">
      <c r="A4656" s="1384">
        <v>15</v>
      </c>
      <c r="B4656" s="147"/>
      <c r="C4656" s="426" t="s">
        <v>59</v>
      </c>
      <c r="D4656" s="2992" t="s">
        <v>5078</v>
      </c>
      <c r="E4656" s="1054">
        <v>3</v>
      </c>
      <c r="F4656" s="1078">
        <v>1140</v>
      </c>
      <c r="G4656" s="1396">
        <f t="shared" si="104"/>
        <v>3420</v>
      </c>
    </row>
    <row r="4657" spans="1:7" x14ac:dyDescent="0.2">
      <c r="A4657" s="1384">
        <v>16</v>
      </c>
      <c r="B4657" s="147"/>
      <c r="C4657" s="1593" t="s">
        <v>305</v>
      </c>
      <c r="D4657" s="2992" t="s">
        <v>5079</v>
      </c>
      <c r="E4657" s="1054">
        <v>30</v>
      </c>
      <c r="F4657" s="1078">
        <v>63</v>
      </c>
      <c r="G4657" s="1396">
        <f t="shared" si="104"/>
        <v>1890</v>
      </c>
    </row>
    <row r="4658" spans="1:7" x14ac:dyDescent="0.2">
      <c r="A4658" s="1384">
        <v>17</v>
      </c>
      <c r="B4658" s="147"/>
      <c r="C4658" s="426" t="s">
        <v>59</v>
      </c>
      <c r="D4658" s="2992" t="s">
        <v>5080</v>
      </c>
      <c r="E4658" s="1054">
        <v>20</v>
      </c>
      <c r="F4658" s="1078">
        <v>263</v>
      </c>
      <c r="G4658" s="1396">
        <f t="shared" si="104"/>
        <v>5260</v>
      </c>
    </row>
    <row r="4659" spans="1:7" x14ac:dyDescent="0.2">
      <c r="A4659" s="1384">
        <v>18</v>
      </c>
      <c r="B4659" s="147"/>
      <c r="C4659" s="426" t="s">
        <v>59</v>
      </c>
      <c r="D4659" s="2992" t="s">
        <v>5081</v>
      </c>
      <c r="E4659" s="1054">
        <v>50</v>
      </c>
      <c r="F4659" s="1078">
        <v>48</v>
      </c>
      <c r="G4659" s="1396">
        <f t="shared" si="104"/>
        <v>2400</v>
      </c>
    </row>
    <row r="4660" spans="1:7" x14ac:dyDescent="0.2">
      <c r="A4660" s="1384">
        <v>19</v>
      </c>
      <c r="B4660" s="147"/>
      <c r="C4660" s="426" t="s">
        <v>59</v>
      </c>
      <c r="D4660" s="2992" t="s">
        <v>5082</v>
      </c>
      <c r="E4660" s="1054">
        <v>25</v>
      </c>
      <c r="F4660" s="1078">
        <v>33</v>
      </c>
      <c r="G4660" s="1396">
        <f t="shared" si="104"/>
        <v>825</v>
      </c>
    </row>
    <row r="4661" spans="1:7" x14ac:dyDescent="0.2">
      <c r="A4661" s="1384">
        <v>20</v>
      </c>
      <c r="B4661" s="147"/>
      <c r="C4661" s="426" t="s">
        <v>59</v>
      </c>
      <c r="D4661" s="2992" t="s">
        <v>5083</v>
      </c>
      <c r="E4661" s="1054">
        <v>100</v>
      </c>
      <c r="F4661" s="1078">
        <v>11</v>
      </c>
      <c r="G4661" s="1396">
        <f t="shared" si="104"/>
        <v>1100</v>
      </c>
    </row>
    <row r="4662" spans="1:7" x14ac:dyDescent="0.2">
      <c r="A4662" s="1384">
        <v>21</v>
      </c>
      <c r="B4662" s="147"/>
      <c r="C4662" s="426" t="s">
        <v>59</v>
      </c>
      <c r="D4662" s="2992" t="s">
        <v>5084</v>
      </c>
      <c r="E4662" s="1054">
        <v>50</v>
      </c>
      <c r="F4662" s="1078">
        <v>8</v>
      </c>
      <c r="G4662" s="1396">
        <f t="shared" si="104"/>
        <v>400</v>
      </c>
    </row>
    <row r="4663" spans="1:7" ht="12.75" customHeight="1" x14ac:dyDescent="0.2">
      <c r="A4663" s="1384">
        <v>22</v>
      </c>
      <c r="B4663" s="147"/>
      <c r="C4663" s="1593" t="s">
        <v>276</v>
      </c>
      <c r="D4663" s="1064" t="s">
        <v>5085</v>
      </c>
      <c r="E4663" s="1054">
        <v>18</v>
      </c>
      <c r="F4663" s="1078">
        <v>256</v>
      </c>
      <c r="G4663" s="1396">
        <f t="shared" si="104"/>
        <v>4608</v>
      </c>
    </row>
    <row r="4664" spans="1:7" x14ac:dyDescent="0.2">
      <c r="A4664" s="1384">
        <v>23</v>
      </c>
      <c r="B4664" s="147"/>
      <c r="C4664" s="1593" t="s">
        <v>59</v>
      </c>
      <c r="D4664" s="2992" t="s">
        <v>5086</v>
      </c>
      <c r="E4664" s="1054">
        <v>30</v>
      </c>
      <c r="F4664" s="1078">
        <v>87</v>
      </c>
      <c r="G4664" s="1396">
        <f t="shared" si="104"/>
        <v>2610</v>
      </c>
    </row>
    <row r="4665" spans="1:7" x14ac:dyDescent="0.2">
      <c r="A4665" s="1384">
        <v>24</v>
      </c>
      <c r="B4665" s="147"/>
      <c r="C4665" s="1593" t="s">
        <v>305</v>
      </c>
      <c r="D4665" s="2992" t="s">
        <v>5087</v>
      </c>
      <c r="E4665" s="1054">
        <v>1</v>
      </c>
      <c r="F4665" s="1078">
        <v>560</v>
      </c>
      <c r="G4665" s="1396">
        <f t="shared" si="104"/>
        <v>560</v>
      </c>
    </row>
    <row r="4666" spans="1:7" x14ac:dyDescent="0.2">
      <c r="A4666" s="1384">
        <v>25</v>
      </c>
      <c r="B4666" s="147"/>
      <c r="C4666" s="1593" t="s">
        <v>199</v>
      </c>
      <c r="D4666" s="2992" t="s">
        <v>5088</v>
      </c>
      <c r="E4666" s="1054">
        <v>5</v>
      </c>
      <c r="F4666" s="1078">
        <v>132</v>
      </c>
      <c r="G4666" s="1396">
        <f t="shared" si="104"/>
        <v>660</v>
      </c>
    </row>
    <row r="4667" spans="1:7" x14ac:dyDescent="0.2">
      <c r="A4667" s="1384">
        <v>26</v>
      </c>
      <c r="B4667" s="147"/>
      <c r="C4667" s="1593" t="s">
        <v>276</v>
      </c>
      <c r="D4667" s="2992" t="s">
        <v>5089</v>
      </c>
      <c r="E4667" s="1358">
        <v>100</v>
      </c>
      <c r="F4667" s="1339">
        <v>160</v>
      </c>
      <c r="G4667" s="1396">
        <f t="shared" si="104"/>
        <v>16000</v>
      </c>
    </row>
    <row r="4668" spans="1:7" x14ac:dyDescent="0.2">
      <c r="A4668" s="1384">
        <v>27</v>
      </c>
      <c r="B4668" s="147"/>
      <c r="C4668" s="1593" t="s">
        <v>305</v>
      </c>
      <c r="D4668" s="2992" t="s">
        <v>5090</v>
      </c>
      <c r="E4668" s="1549">
        <v>10</v>
      </c>
      <c r="F4668" s="1339">
        <v>33</v>
      </c>
      <c r="G4668" s="1396">
        <f t="shared" si="104"/>
        <v>330</v>
      </c>
    </row>
    <row r="4669" spans="1:7" x14ac:dyDescent="0.2">
      <c r="A4669" s="1384">
        <v>28</v>
      </c>
      <c r="B4669" s="147"/>
      <c r="C4669" s="1593" t="s">
        <v>305</v>
      </c>
      <c r="D4669" s="2992" t="s">
        <v>5091</v>
      </c>
      <c r="E4669" s="1549">
        <v>10</v>
      </c>
      <c r="F4669" s="1339">
        <v>70</v>
      </c>
      <c r="G4669" s="1396">
        <f t="shared" si="104"/>
        <v>700</v>
      </c>
    </row>
    <row r="4670" spans="1:7" ht="12.75" customHeight="1" x14ac:dyDescent="0.2">
      <c r="A4670" s="1384">
        <v>29</v>
      </c>
      <c r="B4670" s="147"/>
      <c r="C4670" s="1593" t="s">
        <v>59</v>
      </c>
      <c r="D4670" s="2992" t="s">
        <v>5092</v>
      </c>
      <c r="E4670" s="1549">
        <v>25</v>
      </c>
      <c r="F4670" s="1339">
        <v>9</v>
      </c>
      <c r="G4670" s="1396">
        <f t="shared" si="104"/>
        <v>225</v>
      </c>
    </row>
    <row r="4671" spans="1:7" x14ac:dyDescent="0.2">
      <c r="A4671" s="1384">
        <v>30</v>
      </c>
      <c r="B4671" s="1491"/>
      <c r="C4671" s="1593" t="s">
        <v>59</v>
      </c>
      <c r="D4671" s="2992" t="s">
        <v>5093</v>
      </c>
      <c r="E4671" s="1547">
        <v>25</v>
      </c>
      <c r="F4671" s="1339">
        <v>11</v>
      </c>
      <c r="G4671" s="1396">
        <f t="shared" si="104"/>
        <v>275</v>
      </c>
    </row>
    <row r="4672" spans="1:7" x14ac:dyDescent="0.2">
      <c r="A4672" s="1490"/>
      <c r="B4672" s="1491"/>
      <c r="C4672" s="1363"/>
      <c r="D4672" s="104"/>
      <c r="E4672" s="1492"/>
      <c r="F4672" s="1339"/>
      <c r="G4672" s="1396"/>
    </row>
    <row r="4673" spans="1:9" ht="13.5" thickBot="1" x14ac:dyDescent="0.25">
      <c r="A4673" s="1444"/>
      <c r="B4673" s="49"/>
      <c r="C4673" s="1445"/>
      <c r="D4673" s="1446"/>
      <c r="E4673" s="1242"/>
      <c r="F4673" s="52" t="s">
        <v>192</v>
      </c>
      <c r="G4673" s="110">
        <f>SUM(G4642:G4672)</f>
        <v>112417</v>
      </c>
    </row>
    <row r="4674" spans="1:9" ht="13.5" thickTop="1" x14ac:dyDescent="0.2">
      <c r="A4674" s="1092" t="s">
        <v>5063</v>
      </c>
      <c r="B4674" s="89"/>
      <c r="C4674" s="2988"/>
      <c r="E4674" s="1243"/>
      <c r="G4674" s="17"/>
    </row>
    <row r="4675" spans="1:9" ht="13.5" thickBot="1" x14ac:dyDescent="0.25">
      <c r="A4675" s="1095"/>
      <c r="B4675" s="90"/>
      <c r="C4675" s="90"/>
      <c r="D4675" s="997"/>
      <c r="E4675" s="1244"/>
      <c r="F4675" s="58"/>
      <c r="G4675" s="59"/>
    </row>
    <row r="4676" spans="1:9" ht="13.5" thickTop="1" x14ac:dyDescent="0.2">
      <c r="A4676" s="3672"/>
      <c r="B4676" s="3413"/>
      <c r="C4676" s="3673"/>
      <c r="D4676" s="998" t="s">
        <v>18</v>
      </c>
      <c r="E4676" s="3674" t="s">
        <v>19</v>
      </c>
      <c r="F4676" s="3413"/>
      <c r="G4676" s="3414"/>
    </row>
    <row r="4677" spans="1:9" x14ac:dyDescent="0.2">
      <c r="A4677" s="3555" t="s">
        <v>20</v>
      </c>
      <c r="B4677" s="3556"/>
      <c r="C4677" s="3557"/>
      <c r="D4677" s="999"/>
      <c r="E4677" s="3402"/>
      <c r="F4677" s="3403"/>
      <c r="G4677" s="3404"/>
    </row>
    <row r="4678" spans="1:9" x14ac:dyDescent="0.2">
      <c r="A4678" s="3555" t="s">
        <v>21</v>
      </c>
      <c r="B4678" s="3556"/>
      <c r="C4678" s="3557"/>
      <c r="D4678" s="1000" t="s">
        <v>85</v>
      </c>
      <c r="E4678" s="3561" t="s">
        <v>25</v>
      </c>
      <c r="F4678" s="3405"/>
      <c r="G4678" s="3406"/>
    </row>
    <row r="4679" spans="1:9" ht="13.5" thickBot="1" x14ac:dyDescent="0.25">
      <c r="A4679" s="2989" t="s">
        <v>22</v>
      </c>
      <c r="B4679" s="2990"/>
      <c r="C4679" s="2991"/>
      <c r="D4679" s="1001" t="s">
        <v>113</v>
      </c>
      <c r="E4679" s="3460" t="s">
        <v>23</v>
      </c>
      <c r="F4679" s="3409"/>
      <c r="G4679" s="3410"/>
    </row>
    <row r="4680" spans="1:9" ht="16.5" x14ac:dyDescent="0.25">
      <c r="A4680" s="3415" t="s">
        <v>0</v>
      </c>
      <c r="B4680" s="3416"/>
      <c r="C4680" s="3416"/>
      <c r="D4680" s="3416"/>
      <c r="E4680" s="3416"/>
      <c r="F4680" s="3416"/>
      <c r="G4680" s="3417"/>
    </row>
    <row r="4681" spans="1:9" x14ac:dyDescent="0.2">
      <c r="A4681" s="3418" t="s">
        <v>1</v>
      </c>
      <c r="B4681" s="3419"/>
      <c r="C4681" s="3419"/>
      <c r="D4681" s="3419"/>
      <c r="E4681" s="3419"/>
      <c r="F4681" s="3419"/>
      <c r="G4681" s="3420"/>
    </row>
    <row r="4682" spans="1:9" x14ac:dyDescent="0.2">
      <c r="A4682" s="3421" t="s">
        <v>2</v>
      </c>
      <c r="B4682" s="3422"/>
      <c r="C4682" s="3422"/>
      <c r="D4682" s="3422"/>
      <c r="E4682" s="3422"/>
      <c r="F4682" s="3422"/>
      <c r="G4682" s="3423"/>
    </row>
    <row r="4683" spans="1:9" x14ac:dyDescent="0.2">
      <c r="A4683" s="1090"/>
      <c r="B4683" s="3"/>
      <c r="C4683" s="2987"/>
      <c r="D4683" s="990"/>
      <c r="E4683" s="1240"/>
      <c r="F4683" s="6"/>
      <c r="G4683" s="7" t="s">
        <v>195</v>
      </c>
    </row>
    <row r="4684" spans="1:9" x14ac:dyDescent="0.2">
      <c r="A4684" s="1091" t="s">
        <v>4</v>
      </c>
      <c r="B4684" s="9"/>
      <c r="C4684" s="10" t="s">
        <v>77</v>
      </c>
      <c r="D4684" s="991"/>
      <c r="E4684" s="1734" t="s">
        <v>5172</v>
      </c>
      <c r="F4684" s="689"/>
      <c r="G4684" s="739" t="s">
        <v>5145</v>
      </c>
    </row>
    <row r="4685" spans="1:9" x14ac:dyDescent="0.2">
      <c r="A4685" s="1092" t="s">
        <v>6</v>
      </c>
      <c r="B4685" s="15"/>
      <c r="C4685" s="16"/>
      <c r="D4685" s="992"/>
      <c r="E4685" s="3424"/>
      <c r="F4685" s="3425"/>
      <c r="G4685" s="17"/>
    </row>
    <row r="4686" spans="1:9" x14ac:dyDescent="0.2">
      <c r="A4686" s="1093" t="s">
        <v>7</v>
      </c>
      <c r="B4686" s="19"/>
      <c r="C4686" s="19"/>
      <c r="D4686" s="993"/>
      <c r="E4686" s="1742" t="s">
        <v>8</v>
      </c>
      <c r="F4686" s="21"/>
      <c r="G4686" s="17" t="s">
        <v>9</v>
      </c>
    </row>
    <row r="4687" spans="1:9" x14ac:dyDescent="0.2">
      <c r="A4687" s="1090"/>
      <c r="B4687" s="3"/>
      <c r="C4687" s="2987"/>
      <c r="D4687" s="994"/>
      <c r="E4687" s="3426"/>
      <c r="F4687" s="3427"/>
      <c r="G4687" s="22"/>
    </row>
    <row r="4688" spans="1:9" ht="26.25" thickBot="1" x14ac:dyDescent="0.25">
      <c r="A4688" s="1094" t="s">
        <v>10</v>
      </c>
      <c r="B4688" s="24" t="s">
        <v>11</v>
      </c>
      <c r="C4688" s="25" t="s">
        <v>12</v>
      </c>
      <c r="D4688" s="26" t="s">
        <v>13</v>
      </c>
      <c r="E4688" s="27" t="s">
        <v>14</v>
      </c>
      <c r="F4688" s="28" t="s">
        <v>15</v>
      </c>
      <c r="G4688" s="29" t="s">
        <v>16</v>
      </c>
      <c r="I4688" s="1769" t="s">
        <v>5101</v>
      </c>
    </row>
    <row r="4689" spans="1:7" ht="13.5" thickTop="1" x14ac:dyDescent="0.2">
      <c r="A4689" s="1384"/>
      <c r="B4689" s="676"/>
      <c r="C4689" s="2970"/>
      <c r="D4689" s="243" t="s">
        <v>193</v>
      </c>
      <c r="E4689" s="1054"/>
      <c r="F4689" s="1078"/>
      <c r="G4689" s="1489">
        <f>G4673</f>
        <v>112417</v>
      </c>
    </row>
    <row r="4690" spans="1:7" x14ac:dyDescent="0.2">
      <c r="A4690" s="1384">
        <v>31</v>
      </c>
      <c r="B4690" s="147"/>
      <c r="C4690" s="1593" t="s">
        <v>59</v>
      </c>
      <c r="D4690" s="2848" t="s">
        <v>5094</v>
      </c>
      <c r="E4690" s="1054">
        <v>100</v>
      </c>
      <c r="F4690" s="1078">
        <v>143</v>
      </c>
      <c r="G4690" s="1396">
        <f>F4690*E4690</f>
        <v>14300</v>
      </c>
    </row>
    <row r="4691" spans="1:7" x14ac:dyDescent="0.2">
      <c r="A4691" s="1384">
        <v>32</v>
      </c>
      <c r="B4691" s="147"/>
      <c r="C4691" s="1593" t="s">
        <v>276</v>
      </c>
      <c r="D4691" s="2992" t="s">
        <v>5095</v>
      </c>
      <c r="E4691" s="1054">
        <v>25</v>
      </c>
      <c r="F4691" s="1078">
        <v>79</v>
      </c>
      <c r="G4691" s="1396">
        <f t="shared" ref="G4691:G4695" si="105">F4691*E4691</f>
        <v>1975</v>
      </c>
    </row>
    <row r="4692" spans="1:7" x14ac:dyDescent="0.2">
      <c r="A4692" s="1384">
        <v>33</v>
      </c>
      <c r="B4692" s="147"/>
      <c r="C4692" s="1593" t="s">
        <v>276</v>
      </c>
      <c r="D4692" s="1237" t="s">
        <v>5096</v>
      </c>
      <c r="E4692" s="1054">
        <v>10</v>
      </c>
      <c r="F4692" s="1078">
        <v>50</v>
      </c>
      <c r="G4692" s="1396">
        <f t="shared" si="105"/>
        <v>500</v>
      </c>
    </row>
    <row r="4693" spans="1:7" x14ac:dyDescent="0.2">
      <c r="A4693" s="1384">
        <v>34</v>
      </c>
      <c r="B4693" s="147"/>
      <c r="C4693" s="1593" t="s">
        <v>59</v>
      </c>
      <c r="D4693" s="2992" t="s">
        <v>5097</v>
      </c>
      <c r="E4693" s="1054">
        <v>7</v>
      </c>
      <c r="F4693" s="1078">
        <v>56</v>
      </c>
      <c r="G4693" s="1396">
        <f t="shared" si="105"/>
        <v>392</v>
      </c>
    </row>
    <row r="4694" spans="1:7" x14ac:dyDescent="0.2">
      <c r="A4694" s="1384">
        <v>35</v>
      </c>
      <c r="B4694" s="147"/>
      <c r="C4694" s="1593" t="s">
        <v>59</v>
      </c>
      <c r="D4694" s="2992" t="s">
        <v>5098</v>
      </c>
      <c r="E4694" s="1054">
        <v>7</v>
      </c>
      <c r="F4694" s="1078">
        <v>44</v>
      </c>
      <c r="G4694" s="1396">
        <f t="shared" si="105"/>
        <v>308</v>
      </c>
    </row>
    <row r="4695" spans="1:7" x14ac:dyDescent="0.2">
      <c r="A4695" s="1384">
        <v>36</v>
      </c>
      <c r="B4695" s="147"/>
      <c r="C4695" s="1593" t="s">
        <v>305</v>
      </c>
      <c r="D4695" s="2992" t="s">
        <v>5099</v>
      </c>
      <c r="E4695" s="1054">
        <v>5</v>
      </c>
      <c r="F4695" s="1078">
        <v>118</v>
      </c>
      <c r="G4695" s="1396">
        <f t="shared" si="105"/>
        <v>590</v>
      </c>
    </row>
    <row r="4696" spans="1:7" x14ac:dyDescent="0.2">
      <c r="A4696" s="1384"/>
      <c r="B4696" s="147"/>
      <c r="C4696" s="937"/>
      <c r="D4696" s="2992"/>
      <c r="E4696" s="1054"/>
      <c r="F4696" s="1078"/>
      <c r="G4696" s="1396"/>
    </row>
    <row r="4697" spans="1:7" x14ac:dyDescent="0.2">
      <c r="A4697" s="1384"/>
      <c r="B4697" s="147"/>
      <c r="C4697" s="937"/>
      <c r="D4697" s="2992"/>
      <c r="E4697" s="1054"/>
      <c r="F4697" s="1078"/>
      <c r="G4697" s="1396"/>
    </row>
    <row r="4698" spans="1:7" x14ac:dyDescent="0.2">
      <c r="A4698" s="1384"/>
      <c r="B4698" s="147"/>
      <c r="C4698" s="937"/>
      <c r="D4698" s="2992"/>
      <c r="E4698" s="1054"/>
      <c r="F4698" s="1078"/>
      <c r="G4698" s="1396"/>
    </row>
    <row r="4699" spans="1:7" x14ac:dyDescent="0.2">
      <c r="A4699" s="1384"/>
      <c r="B4699" s="147"/>
      <c r="C4699" s="937"/>
      <c r="D4699" s="2992"/>
      <c r="E4699" s="1054"/>
      <c r="F4699" s="1078"/>
      <c r="G4699" s="1396"/>
    </row>
    <row r="4700" spans="1:7" x14ac:dyDescent="0.2">
      <c r="A4700" s="1384"/>
      <c r="B4700" s="147"/>
      <c r="C4700" s="937"/>
      <c r="D4700" s="2992"/>
      <c r="E4700" s="1054"/>
      <c r="F4700" s="1078"/>
      <c r="G4700" s="1396"/>
    </row>
    <row r="4701" spans="1:7" x14ac:dyDescent="0.2">
      <c r="A4701" s="1384"/>
      <c r="B4701" s="147"/>
      <c r="C4701" s="937"/>
      <c r="D4701" s="2992"/>
      <c r="E4701" s="1054"/>
      <c r="F4701" s="1078"/>
      <c r="G4701" s="1396"/>
    </row>
    <row r="4702" spans="1:7" x14ac:dyDescent="0.2">
      <c r="A4702" s="1384"/>
      <c r="B4702" s="147"/>
      <c r="C4702" s="937"/>
      <c r="D4702" s="2992"/>
      <c r="E4702" s="1054"/>
      <c r="F4702" s="1078"/>
      <c r="G4702" s="1396"/>
    </row>
    <row r="4703" spans="1:7" x14ac:dyDescent="0.2">
      <c r="A4703" s="1384"/>
      <c r="B4703" s="147"/>
      <c r="C4703" s="937"/>
      <c r="D4703" s="2992"/>
      <c r="E4703" s="1054"/>
      <c r="F4703" s="1078"/>
      <c r="G4703" s="1396"/>
    </row>
    <row r="4704" spans="1:7" x14ac:dyDescent="0.2">
      <c r="A4704" s="1384"/>
      <c r="B4704" s="147"/>
      <c r="C4704" s="937"/>
      <c r="D4704" s="2992"/>
      <c r="E4704" s="1054"/>
      <c r="F4704" s="1078"/>
      <c r="G4704" s="1396"/>
    </row>
    <row r="4705" spans="1:7" x14ac:dyDescent="0.2">
      <c r="A4705" s="1384"/>
      <c r="B4705" s="147"/>
      <c r="C4705" s="937"/>
      <c r="D4705" s="2992"/>
      <c r="E4705" s="1054"/>
      <c r="F4705" s="1078"/>
      <c r="G4705" s="1396"/>
    </row>
    <row r="4706" spans="1:7" x14ac:dyDescent="0.2">
      <c r="A4706" s="1384"/>
      <c r="B4706" s="147"/>
      <c r="C4706" s="937"/>
      <c r="D4706" s="2992"/>
      <c r="E4706" s="1054"/>
      <c r="F4706" s="1078"/>
      <c r="G4706" s="1396"/>
    </row>
    <row r="4707" spans="1:7" x14ac:dyDescent="0.2">
      <c r="A4707" s="1384"/>
      <c r="B4707" s="147"/>
      <c r="C4707" s="937"/>
      <c r="D4707" s="2992"/>
      <c r="E4707" s="1054"/>
      <c r="F4707" s="1078"/>
      <c r="G4707" s="1396"/>
    </row>
    <row r="4708" spans="1:7" x14ac:dyDescent="0.2">
      <c r="A4708" s="1384"/>
      <c r="B4708" s="147"/>
      <c r="C4708" s="937"/>
      <c r="D4708" s="2992"/>
      <c r="E4708" s="1054"/>
      <c r="F4708" s="1078"/>
      <c r="G4708" s="1396"/>
    </row>
    <row r="4709" spans="1:7" x14ac:dyDescent="0.2">
      <c r="A4709" s="1384"/>
      <c r="B4709" s="147"/>
      <c r="C4709" s="937"/>
      <c r="D4709" s="2992"/>
      <c r="E4709" s="1054"/>
      <c r="F4709" s="1078"/>
      <c r="G4709" s="1396"/>
    </row>
    <row r="4710" spans="1:7" x14ac:dyDescent="0.2">
      <c r="A4710" s="1384"/>
      <c r="B4710" s="147"/>
      <c r="C4710" s="937"/>
      <c r="D4710" s="1064"/>
      <c r="E4710" s="1054"/>
      <c r="F4710" s="1078"/>
      <c r="G4710" s="1396"/>
    </row>
    <row r="4711" spans="1:7" x14ac:dyDescent="0.2">
      <c r="A4711" s="1384"/>
      <c r="B4711" s="147"/>
      <c r="C4711" s="937"/>
      <c r="D4711" s="2992"/>
      <c r="E4711" s="1054"/>
      <c r="F4711" s="1078"/>
      <c r="G4711" s="1396"/>
    </row>
    <row r="4712" spans="1:7" x14ac:dyDescent="0.2">
      <c r="A4712" s="1384"/>
      <c r="B4712" s="147"/>
      <c r="C4712" s="937"/>
      <c r="D4712" s="2992"/>
      <c r="E4712" s="1054"/>
      <c r="F4712" s="1078"/>
      <c r="G4712" s="1396"/>
    </row>
    <row r="4713" spans="1:7" x14ac:dyDescent="0.2">
      <c r="A4713" s="1384"/>
      <c r="B4713" s="147"/>
      <c r="C4713" s="937"/>
      <c r="D4713" s="2992"/>
      <c r="E4713" s="1054"/>
      <c r="F4713" s="1078"/>
      <c r="G4713" s="1396"/>
    </row>
    <row r="4714" spans="1:7" x14ac:dyDescent="0.2">
      <c r="A4714" s="1384"/>
      <c r="B4714" s="147"/>
      <c r="C4714" s="1363"/>
      <c r="D4714" s="2992"/>
      <c r="E4714" s="1358"/>
      <c r="F4714" s="1339"/>
      <c r="G4714" s="1396"/>
    </row>
    <row r="4715" spans="1:7" x14ac:dyDescent="0.2">
      <c r="A4715" s="1384"/>
      <c r="B4715" s="147"/>
      <c r="C4715" s="1363"/>
      <c r="D4715" s="2992"/>
      <c r="E4715" s="1549"/>
      <c r="F4715" s="1339"/>
      <c r="G4715" s="1396"/>
    </row>
    <row r="4716" spans="1:7" x14ac:dyDescent="0.2">
      <c r="A4716" s="1384"/>
      <c r="B4716" s="147"/>
      <c r="C4716" s="1363"/>
      <c r="D4716" s="2992"/>
      <c r="E4716" s="1549"/>
      <c r="F4716" s="1339"/>
      <c r="G4716" s="1396"/>
    </row>
    <row r="4717" spans="1:7" x14ac:dyDescent="0.2">
      <c r="A4717" s="1384"/>
      <c r="B4717" s="147"/>
      <c r="C4717" s="1363"/>
      <c r="D4717" s="2992"/>
      <c r="E4717" s="1549"/>
      <c r="F4717" s="1339"/>
      <c r="G4717" s="1396"/>
    </row>
    <row r="4718" spans="1:7" x14ac:dyDescent="0.2">
      <c r="A4718" s="1384"/>
      <c r="B4718" s="1491"/>
      <c r="C4718" s="1363"/>
      <c r="D4718" s="2992"/>
      <c r="E4718" s="1547"/>
      <c r="F4718" s="1339"/>
      <c r="G4718" s="1396"/>
    </row>
    <row r="4719" spans="1:7" x14ac:dyDescent="0.2">
      <c r="A4719" s="1490"/>
      <c r="B4719" s="1491"/>
      <c r="C4719" s="1363"/>
      <c r="D4719" s="104"/>
      <c r="E4719" s="1492"/>
      <c r="F4719" s="1339"/>
      <c r="G4719" s="1396"/>
    </row>
    <row r="4720" spans="1:7" ht="13.5" thickBot="1" x14ac:dyDescent="0.25">
      <c r="A4720" s="1444"/>
      <c r="B4720" s="49"/>
      <c r="C4720" s="1445"/>
      <c r="D4720" s="1446"/>
      <c r="E4720" s="1242"/>
      <c r="F4720" s="52" t="s">
        <v>17</v>
      </c>
      <c r="G4720" s="110">
        <f>SUM(G4689:G4719)</f>
        <v>130482</v>
      </c>
    </row>
    <row r="4721" spans="1:9" ht="13.5" thickTop="1" x14ac:dyDescent="0.2">
      <c r="A4721" s="1092" t="s">
        <v>5063</v>
      </c>
      <c r="B4721" s="89"/>
      <c r="C4721" s="2988"/>
      <c r="E4721" s="1243"/>
      <c r="G4721" s="17"/>
    </row>
    <row r="4722" spans="1:9" ht="13.5" thickBot="1" x14ac:dyDescent="0.25">
      <c r="A4722" s="1095"/>
      <c r="B4722" s="90"/>
      <c r="C4722" s="90"/>
      <c r="D4722" s="997"/>
      <c r="E4722" s="1244"/>
      <c r="F4722" s="58"/>
      <c r="G4722" s="59"/>
    </row>
    <row r="4723" spans="1:9" ht="13.5" thickTop="1" x14ac:dyDescent="0.2">
      <c r="A4723" s="3672"/>
      <c r="B4723" s="3413"/>
      <c r="C4723" s="3673"/>
      <c r="D4723" s="998" t="s">
        <v>18</v>
      </c>
      <c r="E4723" s="3674" t="s">
        <v>19</v>
      </c>
      <c r="F4723" s="3413"/>
      <c r="G4723" s="3414"/>
    </row>
    <row r="4724" spans="1:9" x14ac:dyDescent="0.2">
      <c r="A4724" s="3555" t="s">
        <v>20</v>
      </c>
      <c r="B4724" s="3556"/>
      <c r="C4724" s="3557"/>
      <c r="D4724" s="999"/>
      <c r="E4724" s="3402"/>
      <c r="F4724" s="3403"/>
      <c r="G4724" s="3404"/>
    </row>
    <row r="4725" spans="1:9" x14ac:dyDescent="0.2">
      <c r="A4725" s="3555" t="s">
        <v>21</v>
      </c>
      <c r="B4725" s="3556"/>
      <c r="C4725" s="3557"/>
      <c r="D4725" s="1000" t="s">
        <v>85</v>
      </c>
      <c r="E4725" s="3561" t="s">
        <v>25</v>
      </c>
      <c r="F4725" s="3405"/>
      <c r="G4725" s="3406"/>
    </row>
    <row r="4726" spans="1:9" ht="13.5" thickBot="1" x14ac:dyDescent="0.25">
      <c r="A4726" s="2989" t="s">
        <v>22</v>
      </c>
      <c r="B4726" s="2990"/>
      <c r="C4726" s="2991"/>
      <c r="D4726" s="1001" t="s">
        <v>113</v>
      </c>
      <c r="E4726" s="3460" t="s">
        <v>23</v>
      </c>
      <c r="F4726" s="3409"/>
      <c r="G4726" s="3410"/>
    </row>
    <row r="4727" spans="1:9" ht="16.5" x14ac:dyDescent="0.25">
      <c r="A4727" s="3415" t="s">
        <v>0</v>
      </c>
      <c r="B4727" s="3416"/>
      <c r="C4727" s="3416"/>
      <c r="D4727" s="3416"/>
      <c r="E4727" s="3416"/>
      <c r="F4727" s="3416"/>
      <c r="G4727" s="3417"/>
    </row>
    <row r="4728" spans="1:9" x14ac:dyDescent="0.2">
      <c r="A4728" s="3418" t="s">
        <v>1</v>
      </c>
      <c r="B4728" s="3419"/>
      <c r="C4728" s="3419"/>
      <c r="D4728" s="3419"/>
      <c r="E4728" s="3419"/>
      <c r="F4728" s="3419"/>
      <c r="G4728" s="3420"/>
    </row>
    <row r="4729" spans="1:9" x14ac:dyDescent="0.2">
      <c r="A4729" s="3421" t="s">
        <v>2</v>
      </c>
      <c r="B4729" s="3422"/>
      <c r="C4729" s="3422"/>
      <c r="D4729" s="3422"/>
      <c r="E4729" s="3422"/>
      <c r="F4729" s="3422"/>
      <c r="G4729" s="3423"/>
    </row>
    <row r="4730" spans="1:9" x14ac:dyDescent="0.2">
      <c r="A4730" s="1090"/>
      <c r="B4730" s="3"/>
      <c r="C4730" s="2987"/>
      <c r="D4730" s="990"/>
      <c r="E4730" s="1240"/>
      <c r="F4730" s="6"/>
      <c r="G4730" s="7" t="s">
        <v>303</v>
      </c>
    </row>
    <row r="4731" spans="1:9" x14ac:dyDescent="0.2">
      <c r="A4731" s="1091" t="s">
        <v>4</v>
      </c>
      <c r="B4731" s="9"/>
      <c r="C4731" s="10" t="s">
        <v>77</v>
      </c>
      <c r="D4731" s="991"/>
      <c r="E4731" s="1734" t="s">
        <v>5136</v>
      </c>
      <c r="F4731" s="689"/>
      <c r="G4731" s="739" t="s">
        <v>5117</v>
      </c>
    </row>
    <row r="4732" spans="1:9" x14ac:dyDescent="0.2">
      <c r="A4732" s="1092" t="s">
        <v>6</v>
      </c>
      <c r="B4732" s="15"/>
      <c r="C4732" s="16"/>
      <c r="D4732" s="992"/>
      <c r="E4732" s="3424"/>
      <c r="F4732" s="3425"/>
      <c r="G4732" s="17"/>
    </row>
    <row r="4733" spans="1:9" x14ac:dyDescent="0.2">
      <c r="A4733" s="1093" t="s">
        <v>7</v>
      </c>
      <c r="B4733" s="19"/>
      <c r="C4733" s="19"/>
      <c r="D4733" s="993"/>
      <c r="E4733" s="1742" t="s">
        <v>8</v>
      </c>
      <c r="F4733" s="21"/>
      <c r="G4733" s="17" t="s">
        <v>9</v>
      </c>
    </row>
    <row r="4734" spans="1:9" x14ac:dyDescent="0.2">
      <c r="A4734" s="1090"/>
      <c r="B4734" s="3"/>
      <c r="C4734" s="2987"/>
      <c r="D4734" s="994"/>
      <c r="E4734" s="3426"/>
      <c r="F4734" s="3427"/>
      <c r="G4734" s="22"/>
    </row>
    <row r="4735" spans="1:9" ht="26.25" thickBot="1" x14ac:dyDescent="0.25">
      <c r="A4735" s="1094" t="s">
        <v>10</v>
      </c>
      <c r="B4735" s="24" t="s">
        <v>11</v>
      </c>
      <c r="C4735" s="25" t="s">
        <v>12</v>
      </c>
      <c r="D4735" s="26" t="s">
        <v>13</v>
      </c>
      <c r="E4735" s="27" t="s">
        <v>14</v>
      </c>
      <c r="F4735" s="28" t="s">
        <v>15</v>
      </c>
      <c r="G4735" s="29" t="s">
        <v>16</v>
      </c>
      <c r="I4735" s="1769" t="s">
        <v>5102</v>
      </c>
    </row>
    <row r="4736" spans="1:9" ht="13.5" thickTop="1" x14ac:dyDescent="0.2">
      <c r="A4736" s="1384">
        <v>1</v>
      </c>
      <c r="B4736" s="676"/>
      <c r="C4736" s="289" t="s">
        <v>276</v>
      </c>
      <c r="D4736" s="2999" t="s">
        <v>2458</v>
      </c>
      <c r="E4736" s="1054">
        <v>20</v>
      </c>
      <c r="F4736" s="1078">
        <v>79</v>
      </c>
      <c r="G4736" s="1396">
        <f>F4736*E4736</f>
        <v>1580</v>
      </c>
    </row>
    <row r="4737" spans="1:7" x14ac:dyDescent="0.2">
      <c r="A4737" s="1384">
        <v>2</v>
      </c>
      <c r="B4737" s="147"/>
      <c r="C4737" s="289" t="s">
        <v>276</v>
      </c>
      <c r="D4737" s="2999" t="s">
        <v>2459</v>
      </c>
      <c r="E4737" s="1054">
        <v>10</v>
      </c>
      <c r="F4737" s="1078">
        <v>79</v>
      </c>
      <c r="G4737" s="1396">
        <f t="shared" ref="G4737:G4765" si="106">F4737*E4737</f>
        <v>790</v>
      </c>
    </row>
    <row r="4738" spans="1:7" x14ac:dyDescent="0.2">
      <c r="A4738" s="1384">
        <v>3</v>
      </c>
      <c r="B4738" s="147"/>
      <c r="C4738" s="289" t="s">
        <v>59</v>
      </c>
      <c r="D4738" s="1545" t="s">
        <v>2460</v>
      </c>
      <c r="E4738" s="1054">
        <v>74</v>
      </c>
      <c r="F4738" s="1078">
        <v>8.5</v>
      </c>
      <c r="G4738" s="1396">
        <f t="shared" si="106"/>
        <v>629</v>
      </c>
    </row>
    <row r="4739" spans="1:7" x14ac:dyDescent="0.2">
      <c r="A4739" s="1384">
        <v>4</v>
      </c>
      <c r="B4739" s="147"/>
      <c r="C4739" s="289" t="s">
        <v>59</v>
      </c>
      <c r="D4739" s="1545" t="s">
        <v>2461</v>
      </c>
      <c r="E4739" s="1054">
        <v>24</v>
      </c>
      <c r="F4739" s="1078">
        <v>8.5</v>
      </c>
      <c r="G4739" s="1396">
        <f t="shared" si="106"/>
        <v>204</v>
      </c>
    </row>
    <row r="4740" spans="1:7" x14ac:dyDescent="0.2">
      <c r="A4740" s="1384">
        <v>5</v>
      </c>
      <c r="B4740" s="147"/>
      <c r="C4740" s="289" t="s">
        <v>59</v>
      </c>
      <c r="D4740" s="1545" t="s">
        <v>5104</v>
      </c>
      <c r="E4740" s="1054">
        <v>5</v>
      </c>
      <c r="F4740" s="1078">
        <v>114</v>
      </c>
      <c r="G4740" s="1396">
        <f t="shared" si="106"/>
        <v>570</v>
      </c>
    </row>
    <row r="4741" spans="1:7" x14ac:dyDescent="0.2">
      <c r="A4741" s="1384">
        <v>6</v>
      </c>
      <c r="B4741" s="147"/>
      <c r="C4741" s="289" t="s">
        <v>59</v>
      </c>
      <c r="D4741" s="1543" t="s">
        <v>2463</v>
      </c>
      <c r="E4741" s="1054">
        <v>29</v>
      </c>
      <c r="F4741" s="1078">
        <v>8.5</v>
      </c>
      <c r="G4741" s="1396">
        <f t="shared" si="106"/>
        <v>246.5</v>
      </c>
    </row>
    <row r="4742" spans="1:7" x14ac:dyDescent="0.2">
      <c r="A4742" s="1384">
        <v>7</v>
      </c>
      <c r="B4742" s="147"/>
      <c r="C4742" s="289" t="s">
        <v>276</v>
      </c>
      <c r="D4742" s="1543" t="s">
        <v>2464</v>
      </c>
      <c r="E4742" s="1054">
        <v>60</v>
      </c>
      <c r="F4742" s="1078">
        <v>295</v>
      </c>
      <c r="G4742" s="1396">
        <f t="shared" si="106"/>
        <v>17700</v>
      </c>
    </row>
    <row r="4743" spans="1:7" x14ac:dyDescent="0.2">
      <c r="A4743" s="1384">
        <v>8</v>
      </c>
      <c r="B4743" s="147"/>
      <c r="C4743" s="289" t="s">
        <v>276</v>
      </c>
      <c r="D4743" s="1543" t="s">
        <v>2465</v>
      </c>
      <c r="E4743" s="1054">
        <v>60</v>
      </c>
      <c r="F4743" s="1078">
        <v>356</v>
      </c>
      <c r="G4743" s="1396">
        <f t="shared" si="106"/>
        <v>21360</v>
      </c>
    </row>
    <row r="4744" spans="1:7" x14ac:dyDescent="0.2">
      <c r="A4744" s="1384">
        <v>9</v>
      </c>
      <c r="B4744" s="147"/>
      <c r="C4744" s="289" t="s">
        <v>276</v>
      </c>
      <c r="D4744" s="1543" t="s">
        <v>2466</v>
      </c>
      <c r="E4744" s="1054">
        <v>7</v>
      </c>
      <c r="F4744" s="1078">
        <v>397</v>
      </c>
      <c r="G4744" s="1396">
        <f t="shared" si="106"/>
        <v>2779</v>
      </c>
    </row>
    <row r="4745" spans="1:7" x14ac:dyDescent="0.2">
      <c r="A4745" s="1384">
        <v>10</v>
      </c>
      <c r="B4745" s="147"/>
      <c r="C4745" s="289" t="s">
        <v>306</v>
      </c>
      <c r="D4745" s="1544" t="s">
        <v>5105</v>
      </c>
      <c r="E4745" s="1054">
        <v>100</v>
      </c>
      <c r="F4745" s="1078">
        <v>392</v>
      </c>
      <c r="G4745" s="1396">
        <f t="shared" si="106"/>
        <v>39200</v>
      </c>
    </row>
    <row r="4746" spans="1:7" ht="12" customHeight="1" x14ac:dyDescent="0.2">
      <c r="A4746" s="1384">
        <v>11</v>
      </c>
      <c r="B4746" s="147"/>
      <c r="C4746" s="289" t="s">
        <v>306</v>
      </c>
      <c r="D4746" s="1544" t="s">
        <v>2469</v>
      </c>
      <c r="E4746" s="1054">
        <v>130</v>
      </c>
      <c r="F4746" s="1078">
        <v>462</v>
      </c>
      <c r="G4746" s="1396">
        <f t="shared" si="106"/>
        <v>60060</v>
      </c>
    </row>
    <row r="4747" spans="1:7" ht="12.75" customHeight="1" x14ac:dyDescent="0.2">
      <c r="A4747" s="1384">
        <v>12</v>
      </c>
      <c r="B4747" s="147"/>
      <c r="C4747" s="289" t="s">
        <v>306</v>
      </c>
      <c r="D4747" s="3006" t="s">
        <v>2470</v>
      </c>
      <c r="E4747" s="1054">
        <v>2</v>
      </c>
      <c r="F4747" s="1078">
        <v>406</v>
      </c>
      <c r="G4747" s="1396">
        <f t="shared" si="106"/>
        <v>812</v>
      </c>
    </row>
    <row r="4748" spans="1:7" x14ac:dyDescent="0.2">
      <c r="A4748" s="1384">
        <v>13</v>
      </c>
      <c r="B4748" s="147"/>
      <c r="C4748" s="289" t="s">
        <v>59</v>
      </c>
      <c r="D4748" s="1543" t="s">
        <v>2471</v>
      </c>
      <c r="E4748" s="1054">
        <v>160</v>
      </c>
      <c r="F4748" s="1078">
        <v>8.5</v>
      </c>
      <c r="G4748" s="1396">
        <f t="shared" si="106"/>
        <v>1360</v>
      </c>
    </row>
    <row r="4749" spans="1:7" x14ac:dyDescent="0.2">
      <c r="A4749" s="1384">
        <v>14</v>
      </c>
      <c r="B4749" s="147"/>
      <c r="C4749" s="289" t="s">
        <v>59</v>
      </c>
      <c r="D4749" s="1543" t="s">
        <v>2472</v>
      </c>
      <c r="E4749" s="1054">
        <v>100</v>
      </c>
      <c r="F4749" s="1078">
        <v>9.5</v>
      </c>
      <c r="G4749" s="1396">
        <f t="shared" si="106"/>
        <v>950</v>
      </c>
    </row>
    <row r="4750" spans="1:7" x14ac:dyDescent="0.2">
      <c r="A4750" s="1384">
        <v>15</v>
      </c>
      <c r="B4750" s="147"/>
      <c r="C4750" s="289" t="s">
        <v>59</v>
      </c>
      <c r="D4750" s="1543" t="s">
        <v>2473</v>
      </c>
      <c r="E4750" s="1054">
        <v>10</v>
      </c>
      <c r="F4750" s="1078">
        <v>650</v>
      </c>
      <c r="G4750" s="1396">
        <f t="shared" si="106"/>
        <v>6500</v>
      </c>
    </row>
    <row r="4751" spans="1:7" x14ac:dyDescent="0.2">
      <c r="A4751" s="1384">
        <v>16</v>
      </c>
      <c r="B4751" s="147"/>
      <c r="C4751" s="289" t="s">
        <v>276</v>
      </c>
      <c r="D4751" s="1064" t="s">
        <v>2474</v>
      </c>
      <c r="E4751" s="1054">
        <v>4</v>
      </c>
      <c r="F4751" s="1078">
        <v>1135</v>
      </c>
      <c r="G4751" s="1396">
        <f t="shared" si="106"/>
        <v>4540</v>
      </c>
    </row>
    <row r="4752" spans="1:7" x14ac:dyDescent="0.2">
      <c r="A4752" s="1384">
        <v>17</v>
      </c>
      <c r="B4752" s="147"/>
      <c r="C4752" s="289" t="s">
        <v>59</v>
      </c>
      <c r="D4752" s="2992" t="s">
        <v>2475</v>
      </c>
      <c r="E4752" s="1054">
        <v>140</v>
      </c>
      <c r="F4752" s="1078">
        <v>17</v>
      </c>
      <c r="G4752" s="1396">
        <f t="shared" si="106"/>
        <v>2380</v>
      </c>
    </row>
    <row r="4753" spans="1:9" x14ac:dyDescent="0.2">
      <c r="A4753" s="1384">
        <v>18</v>
      </c>
      <c r="B4753" s="147"/>
      <c r="C4753" s="289" t="s">
        <v>59</v>
      </c>
      <c r="D4753" s="2992" t="s">
        <v>2476</v>
      </c>
      <c r="E4753" s="1054">
        <v>40</v>
      </c>
      <c r="F4753" s="1078">
        <v>17</v>
      </c>
      <c r="G4753" s="1396">
        <f t="shared" si="106"/>
        <v>680</v>
      </c>
    </row>
    <row r="4754" spans="1:9" x14ac:dyDescent="0.2">
      <c r="A4754" s="1384">
        <v>19</v>
      </c>
      <c r="B4754" s="147"/>
      <c r="C4754" s="289" t="s">
        <v>59</v>
      </c>
      <c r="D4754" s="2992" t="s">
        <v>2477</v>
      </c>
      <c r="E4754" s="1054">
        <v>100</v>
      </c>
      <c r="F4754" s="1078">
        <v>17</v>
      </c>
      <c r="G4754" s="1396">
        <f t="shared" si="106"/>
        <v>1700</v>
      </c>
    </row>
    <row r="4755" spans="1:9" x14ac:dyDescent="0.2">
      <c r="A4755" s="1384">
        <v>20</v>
      </c>
      <c r="B4755" s="147"/>
      <c r="C4755" s="289" t="s">
        <v>59</v>
      </c>
      <c r="D4755" s="2992" t="s">
        <v>2478</v>
      </c>
      <c r="E4755" s="1054">
        <v>20</v>
      </c>
      <c r="F4755" s="1078">
        <v>17</v>
      </c>
      <c r="G4755" s="1396">
        <f t="shared" si="106"/>
        <v>340</v>
      </c>
    </row>
    <row r="4756" spans="1:9" x14ac:dyDescent="0.2">
      <c r="A4756" s="1384">
        <v>21</v>
      </c>
      <c r="B4756" s="147"/>
      <c r="C4756" s="289" t="s">
        <v>59</v>
      </c>
      <c r="D4756" s="1064" t="s">
        <v>2479</v>
      </c>
      <c r="E4756" s="1054">
        <v>30</v>
      </c>
      <c r="F4756" s="1078">
        <v>17</v>
      </c>
      <c r="G4756" s="1396">
        <f t="shared" si="106"/>
        <v>510</v>
      </c>
    </row>
    <row r="4757" spans="1:9" x14ac:dyDescent="0.2">
      <c r="A4757" s="1384">
        <v>22</v>
      </c>
      <c r="B4757" s="147"/>
      <c r="C4757" s="289" t="s">
        <v>59</v>
      </c>
      <c r="D4757" s="2992" t="s">
        <v>2480</v>
      </c>
      <c r="E4757" s="1054">
        <v>40</v>
      </c>
      <c r="F4757" s="1078">
        <v>17</v>
      </c>
      <c r="G4757" s="1396">
        <f t="shared" si="106"/>
        <v>680</v>
      </c>
    </row>
    <row r="4758" spans="1:9" x14ac:dyDescent="0.2">
      <c r="A4758" s="1384">
        <v>23</v>
      </c>
      <c r="B4758" s="147"/>
      <c r="C4758" s="289" t="s">
        <v>59</v>
      </c>
      <c r="D4758" s="2992" t="s">
        <v>2481</v>
      </c>
      <c r="E4758" s="1054">
        <v>50</v>
      </c>
      <c r="F4758" s="1078">
        <v>14</v>
      </c>
      <c r="G4758" s="1396">
        <f t="shared" si="106"/>
        <v>700</v>
      </c>
    </row>
    <row r="4759" spans="1:9" x14ac:dyDescent="0.2">
      <c r="A4759" s="1384">
        <v>24</v>
      </c>
      <c r="B4759" s="147"/>
      <c r="C4759" s="289" t="s">
        <v>276</v>
      </c>
      <c r="D4759" s="2992" t="s">
        <v>2482</v>
      </c>
      <c r="E4759" s="1054">
        <v>10</v>
      </c>
      <c r="F4759" s="1078">
        <v>98</v>
      </c>
      <c r="G4759" s="1396">
        <f t="shared" si="106"/>
        <v>980</v>
      </c>
    </row>
    <row r="4760" spans="1:9" x14ac:dyDescent="0.2">
      <c r="A4760" s="1384">
        <v>25</v>
      </c>
      <c r="B4760" s="147"/>
      <c r="C4760" s="289" t="s">
        <v>59</v>
      </c>
      <c r="D4760" s="2992" t="s">
        <v>2483</v>
      </c>
      <c r="E4760" s="1358">
        <v>3</v>
      </c>
      <c r="F4760" s="1339">
        <v>82</v>
      </c>
      <c r="G4760" s="1396">
        <f t="shared" si="106"/>
        <v>246</v>
      </c>
    </row>
    <row r="4761" spans="1:9" x14ac:dyDescent="0.2">
      <c r="A4761" s="1384">
        <v>26</v>
      </c>
      <c r="B4761" s="147"/>
      <c r="C4761" s="289" t="s">
        <v>59</v>
      </c>
      <c r="D4761" s="2992" t="s">
        <v>2484</v>
      </c>
      <c r="E4761" s="1549">
        <v>3</v>
      </c>
      <c r="F4761" s="1339">
        <v>139</v>
      </c>
      <c r="G4761" s="1396">
        <f t="shared" si="106"/>
        <v>417</v>
      </c>
    </row>
    <row r="4762" spans="1:9" x14ac:dyDescent="0.2">
      <c r="A4762" s="1384">
        <v>27</v>
      </c>
      <c r="B4762" s="147"/>
      <c r="C4762" s="289" t="s">
        <v>59</v>
      </c>
      <c r="D4762" s="2992" t="s">
        <v>2487</v>
      </c>
      <c r="E4762" s="1549">
        <v>3</v>
      </c>
      <c r="F4762" s="1339">
        <v>110</v>
      </c>
      <c r="G4762" s="1396">
        <f t="shared" si="106"/>
        <v>330</v>
      </c>
    </row>
    <row r="4763" spans="1:9" x14ac:dyDescent="0.2">
      <c r="A4763" s="1384">
        <v>28</v>
      </c>
      <c r="B4763" s="147"/>
      <c r="C4763" s="289" t="s">
        <v>59</v>
      </c>
      <c r="D4763" s="2992" t="s">
        <v>2488</v>
      </c>
      <c r="E4763" s="1549">
        <v>10</v>
      </c>
      <c r="F4763" s="1339">
        <v>110</v>
      </c>
      <c r="G4763" s="1396">
        <f t="shared" si="106"/>
        <v>1100</v>
      </c>
    </row>
    <row r="4764" spans="1:9" ht="12.75" customHeight="1" x14ac:dyDescent="0.2">
      <c r="A4764" s="1384">
        <v>29</v>
      </c>
      <c r="B4764" s="1491"/>
      <c r="C4764" s="289" t="s">
        <v>59</v>
      </c>
      <c r="D4764" s="1064" t="s">
        <v>2489</v>
      </c>
      <c r="E4764" s="1547">
        <v>1</v>
      </c>
      <c r="F4764" s="1339">
        <v>525</v>
      </c>
      <c r="G4764" s="1396">
        <f t="shared" si="106"/>
        <v>525</v>
      </c>
      <c r="I4764" s="2993"/>
    </row>
    <row r="4765" spans="1:9" x14ac:dyDescent="0.2">
      <c r="A4765" s="1384">
        <v>30</v>
      </c>
      <c r="B4765" s="1491"/>
      <c r="C4765" s="289" t="s">
        <v>59</v>
      </c>
      <c r="D4765" s="2992" t="s">
        <v>2490</v>
      </c>
      <c r="E4765" s="1547">
        <v>5</v>
      </c>
      <c r="F4765" s="1339">
        <v>63</v>
      </c>
      <c r="G4765" s="1396">
        <f t="shared" si="106"/>
        <v>315</v>
      </c>
    </row>
    <row r="4766" spans="1:9" x14ac:dyDescent="0.2">
      <c r="A4766" s="1490"/>
      <c r="B4766" s="1491"/>
      <c r="C4766" s="1363"/>
      <c r="D4766" s="104"/>
      <c r="E4766" s="1492"/>
      <c r="F4766" s="1339"/>
      <c r="G4766" s="1396"/>
    </row>
    <row r="4767" spans="1:9" ht="13.5" thickBot="1" x14ac:dyDescent="0.25">
      <c r="A4767" s="1444"/>
      <c r="B4767" s="49"/>
      <c r="C4767" s="1445"/>
      <c r="D4767" s="1446"/>
      <c r="E4767" s="1242"/>
      <c r="F4767" s="52" t="s">
        <v>192</v>
      </c>
      <c r="G4767" s="110">
        <f>SUM(G4736:G4766)</f>
        <v>170183.5</v>
      </c>
    </row>
    <row r="4768" spans="1:9" ht="13.5" thickTop="1" x14ac:dyDescent="0.2">
      <c r="A4768" s="1092" t="s">
        <v>5100</v>
      </c>
      <c r="B4768" s="89"/>
      <c r="C4768" s="2988"/>
      <c r="E4768" s="1243"/>
      <c r="G4768" s="17"/>
    </row>
    <row r="4769" spans="1:7" ht="13.5" thickBot="1" x14ac:dyDescent="0.25">
      <c r="A4769" s="1095"/>
      <c r="B4769" s="90"/>
      <c r="C4769" s="90"/>
      <c r="D4769" s="997"/>
      <c r="E4769" s="1244"/>
      <c r="F4769" s="58"/>
      <c r="G4769" s="59"/>
    </row>
    <row r="4770" spans="1:7" ht="13.5" thickTop="1" x14ac:dyDescent="0.2">
      <c r="A4770" s="3672"/>
      <c r="B4770" s="3413"/>
      <c r="C4770" s="3673"/>
      <c r="D4770" s="998" t="s">
        <v>18</v>
      </c>
      <c r="E4770" s="3674" t="s">
        <v>19</v>
      </c>
      <c r="F4770" s="3413"/>
      <c r="G4770" s="3414"/>
    </row>
    <row r="4771" spans="1:7" x14ac:dyDescent="0.2">
      <c r="A4771" s="3555" t="s">
        <v>20</v>
      </c>
      <c r="B4771" s="3556"/>
      <c r="C4771" s="3557"/>
      <c r="D4771" s="999"/>
      <c r="E4771" s="3402"/>
      <c r="F4771" s="3403"/>
      <c r="G4771" s="3404"/>
    </row>
    <row r="4772" spans="1:7" x14ac:dyDescent="0.2">
      <c r="A4772" s="3555" t="s">
        <v>21</v>
      </c>
      <c r="B4772" s="3556"/>
      <c r="C4772" s="3557"/>
      <c r="D4772" s="1000" t="s">
        <v>85</v>
      </c>
      <c r="E4772" s="3561" t="s">
        <v>25</v>
      </c>
      <c r="F4772" s="3405"/>
      <c r="G4772" s="3406"/>
    </row>
    <row r="4773" spans="1:7" ht="13.5" thickBot="1" x14ac:dyDescent="0.25">
      <c r="A4773" s="2989" t="s">
        <v>22</v>
      </c>
      <c r="B4773" s="2990"/>
      <c r="C4773" s="2991"/>
      <c r="D4773" s="1001" t="s">
        <v>113</v>
      </c>
      <c r="E4773" s="3460" t="s">
        <v>23</v>
      </c>
      <c r="F4773" s="3409"/>
      <c r="G4773" s="3410"/>
    </row>
    <row r="4774" spans="1:7" ht="16.5" x14ac:dyDescent="0.25">
      <c r="A4774" s="3415" t="s">
        <v>0</v>
      </c>
      <c r="B4774" s="3416"/>
      <c r="C4774" s="3416"/>
      <c r="D4774" s="3416"/>
      <c r="E4774" s="3416"/>
      <c r="F4774" s="3416"/>
      <c r="G4774" s="3417"/>
    </row>
    <row r="4775" spans="1:7" x14ac:dyDescent="0.2">
      <c r="A4775" s="3418" t="s">
        <v>1</v>
      </c>
      <c r="B4775" s="3419"/>
      <c r="C4775" s="3419"/>
      <c r="D4775" s="3419"/>
      <c r="E4775" s="3419"/>
      <c r="F4775" s="3419"/>
      <c r="G4775" s="3420"/>
    </row>
    <row r="4776" spans="1:7" x14ac:dyDescent="0.2">
      <c r="A4776" s="3421" t="s">
        <v>2</v>
      </c>
      <c r="B4776" s="3422"/>
      <c r="C4776" s="3422"/>
      <c r="D4776" s="3422"/>
      <c r="E4776" s="3422"/>
      <c r="F4776" s="3422"/>
      <c r="G4776" s="3423"/>
    </row>
    <row r="4777" spans="1:7" x14ac:dyDescent="0.2">
      <c r="A4777" s="1090"/>
      <c r="B4777" s="3"/>
      <c r="C4777" s="2994"/>
      <c r="D4777" s="990"/>
      <c r="E4777" s="1240"/>
      <c r="F4777" s="6"/>
      <c r="G4777" s="7" t="s">
        <v>302</v>
      </c>
    </row>
    <row r="4778" spans="1:7" x14ac:dyDescent="0.2">
      <c r="A4778" s="1091" t="s">
        <v>4</v>
      </c>
      <c r="B4778" s="9"/>
      <c r="C4778" s="10" t="s">
        <v>77</v>
      </c>
      <c r="D4778" s="991"/>
      <c r="E4778" s="1734" t="s">
        <v>5136</v>
      </c>
      <c r="F4778" s="689"/>
      <c r="G4778" s="739" t="s">
        <v>5117</v>
      </c>
    </row>
    <row r="4779" spans="1:7" x14ac:dyDescent="0.2">
      <c r="A4779" s="1092" t="s">
        <v>6</v>
      </c>
      <c r="B4779" s="15"/>
      <c r="C4779" s="16"/>
      <c r="D4779" s="992"/>
      <c r="E4779" s="3424"/>
      <c r="F4779" s="3425"/>
      <c r="G4779" s="17"/>
    </row>
    <row r="4780" spans="1:7" x14ac:dyDescent="0.2">
      <c r="A4780" s="1093" t="s">
        <v>7</v>
      </c>
      <c r="B4780" s="19"/>
      <c r="C4780" s="19"/>
      <c r="D4780" s="993"/>
      <c r="E4780" s="1742" t="s">
        <v>8</v>
      </c>
      <c r="F4780" s="21"/>
      <c r="G4780" s="17" t="s">
        <v>9</v>
      </c>
    </row>
    <row r="4781" spans="1:7" x14ac:dyDescent="0.2">
      <c r="A4781" s="1090"/>
      <c r="B4781" s="3"/>
      <c r="C4781" s="2994"/>
      <c r="D4781" s="994"/>
      <c r="E4781" s="3426"/>
      <c r="F4781" s="3427"/>
      <c r="G4781" s="22"/>
    </row>
    <row r="4782" spans="1:7" ht="26.25" thickBot="1" x14ac:dyDescent="0.25">
      <c r="A4782" s="1094" t="s">
        <v>10</v>
      </c>
      <c r="B4782" s="24" t="s">
        <v>11</v>
      </c>
      <c r="C4782" s="25" t="s">
        <v>12</v>
      </c>
      <c r="D4782" s="26" t="s">
        <v>13</v>
      </c>
      <c r="E4782" s="27" t="s">
        <v>14</v>
      </c>
      <c r="F4782" s="28" t="s">
        <v>15</v>
      </c>
      <c r="G4782" s="29" t="s">
        <v>16</v>
      </c>
    </row>
    <row r="4783" spans="1:7" ht="13.5" thickTop="1" x14ac:dyDescent="0.2">
      <c r="A4783" s="1384"/>
      <c r="B4783" s="676"/>
      <c r="C4783" s="289"/>
      <c r="D4783" s="243" t="s">
        <v>193</v>
      </c>
      <c r="E4783" s="1054"/>
      <c r="F4783" s="1078"/>
      <c r="G4783" s="1489">
        <f>G4767</f>
        <v>170183.5</v>
      </c>
    </row>
    <row r="4784" spans="1:7" x14ac:dyDescent="0.2">
      <c r="A4784" s="1384">
        <v>31</v>
      </c>
      <c r="B4784" s="147"/>
      <c r="C4784" s="289" t="s">
        <v>59</v>
      </c>
      <c r="D4784" s="2999" t="s">
        <v>447</v>
      </c>
      <c r="E4784" s="1054">
        <v>100</v>
      </c>
      <c r="F4784" s="1078">
        <v>65</v>
      </c>
      <c r="G4784" s="1396">
        <f>F4784*E4784</f>
        <v>6500</v>
      </c>
    </row>
    <row r="4785" spans="1:9" x14ac:dyDescent="0.2">
      <c r="A4785" s="1384">
        <v>32</v>
      </c>
      <c r="B4785" s="147"/>
      <c r="C4785" s="289" t="s">
        <v>59</v>
      </c>
      <c r="D4785" s="1545" t="s">
        <v>2491</v>
      </c>
      <c r="E4785" s="1054">
        <v>2</v>
      </c>
      <c r="F4785" s="1078">
        <v>224</v>
      </c>
      <c r="G4785" s="1396">
        <f t="shared" ref="G4785:G4812" si="107">F4785*E4785</f>
        <v>448</v>
      </c>
    </row>
    <row r="4786" spans="1:9" x14ac:dyDescent="0.2">
      <c r="A4786" s="1384">
        <v>33</v>
      </c>
      <c r="B4786" s="147"/>
      <c r="C4786" s="289" t="s">
        <v>199</v>
      </c>
      <c r="D4786" s="1545" t="s">
        <v>2492</v>
      </c>
      <c r="E4786" s="1054">
        <v>20</v>
      </c>
      <c r="F4786" s="1078">
        <v>80</v>
      </c>
      <c r="G4786" s="1396">
        <f t="shared" si="107"/>
        <v>1600</v>
      </c>
    </row>
    <row r="4787" spans="1:9" x14ac:dyDescent="0.2">
      <c r="A4787" s="1384">
        <v>34</v>
      </c>
      <c r="B4787" s="147"/>
      <c r="C4787" s="289" t="s">
        <v>199</v>
      </c>
      <c r="D4787" s="1545" t="s">
        <v>4547</v>
      </c>
      <c r="E4787" s="1054">
        <v>7</v>
      </c>
      <c r="F4787" s="1078">
        <v>5887</v>
      </c>
      <c r="G4787" s="1396">
        <f t="shared" si="107"/>
        <v>41209</v>
      </c>
    </row>
    <row r="4788" spans="1:9" x14ac:dyDescent="0.2">
      <c r="A4788" s="1384">
        <v>35</v>
      </c>
      <c r="B4788" s="147"/>
      <c r="C4788" s="289" t="s">
        <v>199</v>
      </c>
      <c r="D4788" s="1543" t="s">
        <v>5106</v>
      </c>
      <c r="E4788" s="1054">
        <v>4</v>
      </c>
      <c r="F4788" s="1078">
        <v>5800</v>
      </c>
      <c r="G4788" s="1396">
        <f t="shared" si="107"/>
        <v>23200</v>
      </c>
    </row>
    <row r="4789" spans="1:9" x14ac:dyDescent="0.2">
      <c r="A4789" s="1384">
        <v>36</v>
      </c>
      <c r="B4789" s="147"/>
      <c r="C4789" s="289" t="s">
        <v>59</v>
      </c>
      <c r="D4789" s="1544" t="s">
        <v>4550</v>
      </c>
      <c r="E4789" s="1054">
        <v>8</v>
      </c>
      <c r="F4789" s="1078">
        <v>1217.5</v>
      </c>
      <c r="G4789" s="1396">
        <f t="shared" si="107"/>
        <v>9740</v>
      </c>
    </row>
    <row r="4790" spans="1:9" x14ac:dyDescent="0.2">
      <c r="A4790" s="1384">
        <v>37</v>
      </c>
      <c r="B4790" s="147"/>
      <c r="C4790" s="289" t="s">
        <v>59</v>
      </c>
      <c r="D4790" s="1544" t="s">
        <v>5107</v>
      </c>
      <c r="E4790" s="1054">
        <v>5</v>
      </c>
      <c r="F4790" s="1078">
        <v>1400</v>
      </c>
      <c r="G4790" s="1396">
        <f t="shared" si="107"/>
        <v>7000</v>
      </c>
    </row>
    <row r="4791" spans="1:9" x14ac:dyDescent="0.2">
      <c r="A4791" s="1384">
        <v>38</v>
      </c>
      <c r="B4791" s="147"/>
      <c r="C4791" s="289" t="s">
        <v>59</v>
      </c>
      <c r="D4791" s="1543" t="s">
        <v>2497</v>
      </c>
      <c r="E4791" s="1054">
        <v>10</v>
      </c>
      <c r="F4791" s="1078">
        <v>18</v>
      </c>
      <c r="G4791" s="1396">
        <f t="shared" si="107"/>
        <v>180</v>
      </c>
    </row>
    <row r="4792" spans="1:9" x14ac:dyDescent="0.2">
      <c r="A4792" s="1384">
        <v>39</v>
      </c>
      <c r="B4792" s="147"/>
      <c r="C4792" s="289" t="s">
        <v>59</v>
      </c>
      <c r="D4792" s="1543" t="s">
        <v>2498</v>
      </c>
      <c r="E4792" s="1054">
        <v>10</v>
      </c>
      <c r="F4792" s="1078">
        <v>143</v>
      </c>
      <c r="G4792" s="1396">
        <f t="shared" si="107"/>
        <v>1430</v>
      </c>
    </row>
    <row r="4793" spans="1:9" x14ac:dyDescent="0.2">
      <c r="A4793" s="1384">
        <v>40</v>
      </c>
      <c r="B4793" s="147"/>
      <c r="C4793" s="289" t="s">
        <v>59</v>
      </c>
      <c r="D4793" s="1543" t="s">
        <v>2499</v>
      </c>
      <c r="E4793" s="1054">
        <v>5</v>
      </c>
      <c r="F4793" s="1078">
        <v>35</v>
      </c>
      <c r="G4793" s="1396">
        <f t="shared" si="107"/>
        <v>175</v>
      </c>
    </row>
    <row r="4794" spans="1:9" x14ac:dyDescent="0.2">
      <c r="A4794" s="1384">
        <v>41</v>
      </c>
      <c r="B4794" s="147"/>
      <c r="C4794" s="289" t="s">
        <v>59</v>
      </c>
      <c r="D4794" s="3006" t="s">
        <v>2501</v>
      </c>
      <c r="E4794" s="1054">
        <v>3</v>
      </c>
      <c r="F4794" s="1078">
        <v>35</v>
      </c>
      <c r="G4794" s="1396">
        <f t="shared" si="107"/>
        <v>105</v>
      </c>
    </row>
    <row r="4795" spans="1:9" x14ac:dyDescent="0.2">
      <c r="A4795" s="1384">
        <v>42</v>
      </c>
      <c r="B4795" s="147"/>
      <c r="C4795" s="289" t="s">
        <v>305</v>
      </c>
      <c r="D4795" s="1543" t="s">
        <v>2502</v>
      </c>
      <c r="E4795" s="1054">
        <v>20</v>
      </c>
      <c r="F4795" s="1078">
        <v>145</v>
      </c>
      <c r="G4795" s="1396">
        <f t="shared" si="107"/>
        <v>2900</v>
      </c>
    </row>
    <row r="4796" spans="1:9" x14ac:dyDescent="0.2">
      <c r="A4796" s="1384">
        <v>43</v>
      </c>
      <c r="B4796" s="147"/>
      <c r="C4796" s="289" t="s">
        <v>305</v>
      </c>
      <c r="D4796" s="1543" t="s">
        <v>2503</v>
      </c>
      <c r="E4796" s="1054">
        <v>10</v>
      </c>
      <c r="F4796" s="1078">
        <v>63</v>
      </c>
      <c r="G4796" s="1396">
        <f t="shared" si="107"/>
        <v>630</v>
      </c>
    </row>
    <row r="4797" spans="1:9" x14ac:dyDescent="0.2">
      <c r="A4797" s="1384">
        <v>44</v>
      </c>
      <c r="B4797" s="147"/>
      <c r="C4797" s="289" t="s">
        <v>59</v>
      </c>
      <c r="D4797" s="1543" t="s">
        <v>2734</v>
      </c>
      <c r="E4797" s="1054">
        <v>1</v>
      </c>
      <c r="F4797" s="1078">
        <v>250</v>
      </c>
      <c r="G4797" s="1396">
        <f t="shared" si="107"/>
        <v>250</v>
      </c>
    </row>
    <row r="4798" spans="1:9" x14ac:dyDescent="0.2">
      <c r="A4798" s="1384"/>
      <c r="B4798" s="147"/>
      <c r="C4798" s="289"/>
      <c r="D4798" s="3006" t="s">
        <v>2735</v>
      </c>
      <c r="E4798" s="1054"/>
      <c r="F4798" s="1078"/>
      <c r="G4798" s="1396"/>
      <c r="I4798" s="2995"/>
    </row>
    <row r="4799" spans="1:9" x14ac:dyDescent="0.2">
      <c r="A4799" s="1384">
        <v>45</v>
      </c>
      <c r="B4799" s="147"/>
      <c r="C4799" s="289" t="s">
        <v>59</v>
      </c>
      <c r="D4799" s="1064" t="s">
        <v>2506</v>
      </c>
      <c r="E4799" s="1054">
        <v>500</v>
      </c>
      <c r="F4799" s="1078">
        <v>8</v>
      </c>
      <c r="G4799" s="1396">
        <f t="shared" si="107"/>
        <v>4000</v>
      </c>
    </row>
    <row r="4800" spans="1:9" x14ac:dyDescent="0.2">
      <c r="A4800" s="1384">
        <v>46</v>
      </c>
      <c r="B4800" s="147"/>
      <c r="C4800" s="289" t="s">
        <v>59</v>
      </c>
      <c r="D4800" s="2992" t="s">
        <v>2507</v>
      </c>
      <c r="E4800" s="1054">
        <v>800</v>
      </c>
      <c r="F4800" s="1078">
        <v>11</v>
      </c>
      <c r="G4800" s="1396">
        <f t="shared" si="107"/>
        <v>8800</v>
      </c>
    </row>
    <row r="4801" spans="1:7" x14ac:dyDescent="0.2">
      <c r="A4801" s="1384">
        <v>47</v>
      </c>
      <c r="B4801" s="147"/>
      <c r="C4801" s="289" t="s">
        <v>59</v>
      </c>
      <c r="D4801" s="2992" t="s">
        <v>2509</v>
      </c>
      <c r="E4801" s="1054">
        <v>1</v>
      </c>
      <c r="F4801" s="1078">
        <v>400</v>
      </c>
      <c r="G4801" s="1396">
        <f t="shared" si="107"/>
        <v>400</v>
      </c>
    </row>
    <row r="4802" spans="1:7" x14ac:dyDescent="0.2">
      <c r="A4802" s="1384">
        <v>48</v>
      </c>
      <c r="B4802" s="147"/>
      <c r="C4802" s="289" t="s">
        <v>59</v>
      </c>
      <c r="D4802" s="2992" t="s">
        <v>2510</v>
      </c>
      <c r="E4802" s="1054">
        <v>10</v>
      </c>
      <c r="F4802" s="1078">
        <v>7</v>
      </c>
      <c r="G4802" s="1396">
        <f t="shared" si="107"/>
        <v>70</v>
      </c>
    </row>
    <row r="4803" spans="1:7" x14ac:dyDescent="0.2">
      <c r="A4803" s="1384">
        <v>49</v>
      </c>
      <c r="B4803" s="147"/>
      <c r="C4803" s="289" t="s">
        <v>59</v>
      </c>
      <c r="D4803" s="2992" t="s">
        <v>2511</v>
      </c>
      <c r="E4803" s="1054">
        <v>25</v>
      </c>
      <c r="F4803" s="1078">
        <v>64</v>
      </c>
      <c r="G4803" s="1396">
        <f t="shared" si="107"/>
        <v>1600</v>
      </c>
    </row>
    <row r="4804" spans="1:7" x14ac:dyDescent="0.2">
      <c r="A4804" s="1384">
        <v>50</v>
      </c>
      <c r="B4804" s="147"/>
      <c r="C4804" s="289" t="s">
        <v>276</v>
      </c>
      <c r="D4804" s="1064" t="s">
        <v>2512</v>
      </c>
      <c r="E4804" s="1054">
        <v>23</v>
      </c>
      <c r="F4804" s="1078">
        <v>31</v>
      </c>
      <c r="G4804" s="1396">
        <f t="shared" si="107"/>
        <v>713</v>
      </c>
    </row>
    <row r="4805" spans="1:7" x14ac:dyDescent="0.2">
      <c r="A4805" s="1384">
        <v>51</v>
      </c>
      <c r="B4805" s="147"/>
      <c r="C4805" s="289" t="s">
        <v>158</v>
      </c>
      <c r="D4805" s="2992" t="s">
        <v>2513</v>
      </c>
      <c r="E4805" s="1054">
        <v>3</v>
      </c>
      <c r="F4805" s="1078">
        <v>135</v>
      </c>
      <c r="G4805" s="1396">
        <f t="shared" si="107"/>
        <v>405</v>
      </c>
    </row>
    <row r="4806" spans="1:7" x14ac:dyDescent="0.2">
      <c r="A4806" s="1384">
        <v>52</v>
      </c>
      <c r="B4806" s="147"/>
      <c r="C4806" s="289" t="s">
        <v>158</v>
      </c>
      <c r="D4806" s="2992" t="s">
        <v>2514</v>
      </c>
      <c r="E4806" s="1054">
        <v>1</v>
      </c>
      <c r="F4806" s="1078">
        <v>210</v>
      </c>
      <c r="G4806" s="1396">
        <f t="shared" si="107"/>
        <v>210</v>
      </c>
    </row>
    <row r="4807" spans="1:7" x14ac:dyDescent="0.2">
      <c r="A4807" s="1384">
        <v>53</v>
      </c>
      <c r="B4807" s="147"/>
      <c r="C4807" s="3007" t="s">
        <v>59</v>
      </c>
      <c r="D4807" s="1087" t="s">
        <v>2515</v>
      </c>
      <c r="E4807" s="1054">
        <v>10</v>
      </c>
      <c r="F4807" s="1078">
        <v>263</v>
      </c>
      <c r="G4807" s="1396">
        <f t="shared" si="107"/>
        <v>2630</v>
      </c>
    </row>
    <row r="4808" spans="1:7" x14ac:dyDescent="0.2">
      <c r="A4808" s="1384">
        <v>54</v>
      </c>
      <c r="B4808" s="147"/>
      <c r="C4808" s="3007" t="s">
        <v>276</v>
      </c>
      <c r="D4808" s="2992" t="s">
        <v>2517</v>
      </c>
      <c r="E4808" s="1358">
        <v>15</v>
      </c>
      <c r="F4808" s="1339">
        <v>90</v>
      </c>
      <c r="G4808" s="1396">
        <f t="shared" si="107"/>
        <v>1350</v>
      </c>
    </row>
    <row r="4809" spans="1:7" x14ac:dyDescent="0.2">
      <c r="A4809" s="1384">
        <v>55</v>
      </c>
      <c r="B4809" s="147"/>
      <c r="C4809" s="289" t="s">
        <v>59</v>
      </c>
      <c r="D4809" s="2992" t="s">
        <v>2518</v>
      </c>
      <c r="E4809" s="1549">
        <v>20</v>
      </c>
      <c r="F4809" s="1339">
        <v>56</v>
      </c>
      <c r="G4809" s="1396">
        <f t="shared" si="107"/>
        <v>1120</v>
      </c>
    </row>
    <row r="4810" spans="1:7" x14ac:dyDescent="0.2">
      <c r="A4810" s="1384">
        <v>56</v>
      </c>
      <c r="B4810" s="147"/>
      <c r="C4810" s="289" t="s">
        <v>59</v>
      </c>
      <c r="D4810" s="2992" t="s">
        <v>2519</v>
      </c>
      <c r="E4810" s="1549">
        <v>12</v>
      </c>
      <c r="F4810" s="1339">
        <v>76</v>
      </c>
      <c r="G4810" s="1396">
        <f t="shared" si="107"/>
        <v>912</v>
      </c>
    </row>
    <row r="4811" spans="1:7" x14ac:dyDescent="0.2">
      <c r="A4811" s="1384">
        <v>57</v>
      </c>
      <c r="B4811" s="147"/>
      <c r="C4811" s="289" t="s">
        <v>59</v>
      </c>
      <c r="D4811" s="2992" t="s">
        <v>2520</v>
      </c>
      <c r="E4811" s="1549">
        <v>3</v>
      </c>
      <c r="F4811" s="1339">
        <v>56</v>
      </c>
      <c r="G4811" s="1396">
        <f t="shared" si="107"/>
        <v>168</v>
      </c>
    </row>
    <row r="4812" spans="1:7" x14ac:dyDescent="0.2">
      <c r="A4812" s="1384">
        <v>58</v>
      </c>
      <c r="B4812" s="1491"/>
      <c r="C4812" s="289" t="s">
        <v>59</v>
      </c>
      <c r="D4812" s="1064" t="s">
        <v>2521</v>
      </c>
      <c r="E4812" s="1547">
        <v>5</v>
      </c>
      <c r="F4812" s="1339">
        <v>47</v>
      </c>
      <c r="G4812" s="1396">
        <f t="shared" si="107"/>
        <v>235</v>
      </c>
    </row>
    <row r="4813" spans="1:7" x14ac:dyDescent="0.2">
      <c r="A4813" s="1490"/>
      <c r="B4813" s="1491"/>
      <c r="C4813" s="1363"/>
      <c r="D4813" s="104"/>
      <c r="E4813" s="1492"/>
      <c r="F4813" s="1339"/>
      <c r="G4813" s="1396"/>
    </row>
    <row r="4814" spans="1:7" ht="13.5" thickBot="1" x14ac:dyDescent="0.25">
      <c r="A4814" s="1444"/>
      <c r="B4814" s="49"/>
      <c r="C4814" s="1445"/>
      <c r="D4814" s="1446"/>
      <c r="E4814" s="1242"/>
      <c r="F4814" s="52" t="s">
        <v>192</v>
      </c>
      <c r="G4814" s="110">
        <f>SUM(G4783:G4813)</f>
        <v>288163.5</v>
      </c>
    </row>
    <row r="4815" spans="1:7" ht="13.5" thickTop="1" x14ac:dyDescent="0.2">
      <c r="A4815" s="1092" t="s">
        <v>5100</v>
      </c>
      <c r="B4815" s="89"/>
      <c r="C4815" s="2995"/>
      <c r="E4815" s="1243"/>
      <c r="G4815" s="17"/>
    </row>
    <row r="4816" spans="1:7" ht="13.5" thickBot="1" x14ac:dyDescent="0.25">
      <c r="A4816" s="1095"/>
      <c r="B4816" s="90"/>
      <c r="C4816" s="90"/>
      <c r="D4816" s="997"/>
      <c r="E4816" s="1244"/>
      <c r="F4816" s="58"/>
      <c r="G4816" s="59"/>
    </row>
    <row r="4817" spans="1:7" ht="13.5" thickTop="1" x14ac:dyDescent="0.2">
      <c r="A4817" s="3672"/>
      <c r="B4817" s="3413"/>
      <c r="C4817" s="3673"/>
      <c r="D4817" s="998" t="s">
        <v>18</v>
      </c>
      <c r="E4817" s="3674" t="s">
        <v>19</v>
      </c>
      <c r="F4817" s="3413"/>
      <c r="G4817" s="3414"/>
    </row>
    <row r="4818" spans="1:7" x14ac:dyDescent="0.2">
      <c r="A4818" s="3555" t="s">
        <v>20</v>
      </c>
      <c r="B4818" s="3556"/>
      <c r="C4818" s="3557"/>
      <c r="D4818" s="999"/>
      <c r="E4818" s="3402"/>
      <c r="F4818" s="3403"/>
      <c r="G4818" s="3404"/>
    </row>
    <row r="4819" spans="1:7" x14ac:dyDescent="0.2">
      <c r="A4819" s="3555" t="s">
        <v>21</v>
      </c>
      <c r="B4819" s="3556"/>
      <c r="C4819" s="3557"/>
      <c r="D4819" s="1000" t="s">
        <v>85</v>
      </c>
      <c r="E4819" s="3561" t="s">
        <v>25</v>
      </c>
      <c r="F4819" s="3405"/>
      <c r="G4819" s="3406"/>
    </row>
    <row r="4820" spans="1:7" ht="13.5" thickBot="1" x14ac:dyDescent="0.25">
      <c r="A4820" s="2996" t="s">
        <v>22</v>
      </c>
      <c r="B4820" s="2997"/>
      <c r="C4820" s="2998"/>
      <c r="D4820" s="1001" t="s">
        <v>113</v>
      </c>
      <c r="E4820" s="3460" t="s">
        <v>23</v>
      </c>
      <c r="F4820" s="3409"/>
      <c r="G4820" s="3410"/>
    </row>
    <row r="4821" spans="1:7" ht="16.5" x14ac:dyDescent="0.25">
      <c r="A4821" s="3415" t="s">
        <v>0</v>
      </c>
      <c r="B4821" s="3416"/>
      <c r="C4821" s="3416"/>
      <c r="D4821" s="3416"/>
      <c r="E4821" s="3416"/>
      <c r="F4821" s="3416"/>
      <c r="G4821" s="3417"/>
    </row>
    <row r="4822" spans="1:7" x14ac:dyDescent="0.2">
      <c r="A4822" s="3418" t="s">
        <v>1</v>
      </c>
      <c r="B4822" s="3419"/>
      <c r="C4822" s="3419"/>
      <c r="D4822" s="3419"/>
      <c r="E4822" s="3419"/>
      <c r="F4822" s="3419"/>
      <c r="G4822" s="3420"/>
    </row>
    <row r="4823" spans="1:7" x14ac:dyDescent="0.2">
      <c r="A4823" s="3421" t="s">
        <v>2</v>
      </c>
      <c r="B4823" s="3422"/>
      <c r="C4823" s="3422"/>
      <c r="D4823" s="3422"/>
      <c r="E4823" s="3422"/>
      <c r="F4823" s="3422"/>
      <c r="G4823" s="3423"/>
    </row>
    <row r="4824" spans="1:7" x14ac:dyDescent="0.2">
      <c r="A4824" s="1090"/>
      <c r="B4824" s="3"/>
      <c r="C4824" s="2994"/>
      <c r="D4824" s="990"/>
      <c r="E4824" s="1240"/>
      <c r="F4824" s="6"/>
      <c r="G4824" s="7" t="s">
        <v>301</v>
      </c>
    </row>
    <row r="4825" spans="1:7" x14ac:dyDescent="0.2">
      <c r="A4825" s="1091" t="s">
        <v>4</v>
      </c>
      <c r="B4825" s="9"/>
      <c r="C4825" s="10" t="s">
        <v>77</v>
      </c>
      <c r="D4825" s="991"/>
      <c r="E4825" s="1734" t="s">
        <v>5136</v>
      </c>
      <c r="F4825" s="689"/>
      <c r="G4825" s="739" t="s">
        <v>5117</v>
      </c>
    </row>
    <row r="4826" spans="1:7" x14ac:dyDescent="0.2">
      <c r="A4826" s="1092" t="s">
        <v>6</v>
      </c>
      <c r="B4826" s="15"/>
      <c r="C4826" s="16"/>
      <c r="D4826" s="992"/>
      <c r="E4826" s="3424"/>
      <c r="F4826" s="3425"/>
      <c r="G4826" s="17"/>
    </row>
    <row r="4827" spans="1:7" x14ac:dyDescent="0.2">
      <c r="A4827" s="1093" t="s">
        <v>7</v>
      </c>
      <c r="B4827" s="19"/>
      <c r="C4827" s="19"/>
      <c r="D4827" s="993"/>
      <c r="E4827" s="1742" t="s">
        <v>8</v>
      </c>
      <c r="F4827" s="21"/>
      <c r="G4827" s="17" t="s">
        <v>9</v>
      </c>
    </row>
    <row r="4828" spans="1:7" x14ac:dyDescent="0.2">
      <c r="A4828" s="1090"/>
      <c r="B4828" s="3"/>
      <c r="C4828" s="2994"/>
      <c r="D4828" s="994"/>
      <c r="E4828" s="3426"/>
      <c r="F4828" s="3427"/>
      <c r="G4828" s="22"/>
    </row>
    <row r="4829" spans="1:7" ht="26.25" thickBot="1" x14ac:dyDescent="0.25">
      <c r="A4829" s="1094" t="s">
        <v>10</v>
      </c>
      <c r="B4829" s="24" t="s">
        <v>11</v>
      </c>
      <c r="C4829" s="25" t="s">
        <v>12</v>
      </c>
      <c r="D4829" s="26" t="s">
        <v>13</v>
      </c>
      <c r="E4829" s="27" t="s">
        <v>14</v>
      </c>
      <c r="F4829" s="28" t="s">
        <v>15</v>
      </c>
      <c r="G4829" s="29" t="s">
        <v>16</v>
      </c>
    </row>
    <row r="4830" spans="1:7" ht="13.5" thickTop="1" x14ac:dyDescent="0.2">
      <c r="A4830" s="1384"/>
      <c r="B4830" s="676"/>
      <c r="C4830" s="289"/>
      <c r="D4830" s="243" t="s">
        <v>193</v>
      </c>
      <c r="E4830" s="1054"/>
      <c r="F4830" s="1078"/>
      <c r="G4830" s="1489">
        <f>G4814</f>
        <v>288163.5</v>
      </c>
    </row>
    <row r="4831" spans="1:7" x14ac:dyDescent="0.2">
      <c r="A4831" s="1384">
        <v>59</v>
      </c>
      <c r="B4831" s="147"/>
      <c r="C4831" s="289" t="s">
        <v>199</v>
      </c>
      <c r="D4831" s="2999" t="s">
        <v>2522</v>
      </c>
      <c r="E4831" s="1054">
        <v>15</v>
      </c>
      <c r="F4831" s="1078">
        <v>59</v>
      </c>
      <c r="G4831" s="1396">
        <f>F4831*E4831</f>
        <v>885</v>
      </c>
    </row>
    <row r="4832" spans="1:7" x14ac:dyDescent="0.2">
      <c r="A4832" s="1384">
        <v>60</v>
      </c>
      <c r="B4832" s="147"/>
      <c r="C4832" s="289" t="s">
        <v>306</v>
      </c>
      <c r="D4832" s="3008" t="s">
        <v>2523</v>
      </c>
      <c r="E4832" s="1054">
        <v>120</v>
      </c>
      <c r="F4832" s="1078">
        <v>243</v>
      </c>
      <c r="G4832" s="1396">
        <f t="shared" ref="G4832:G4859" si="108">F4832*E4832</f>
        <v>29160</v>
      </c>
    </row>
    <row r="4833" spans="1:7" x14ac:dyDescent="0.2">
      <c r="A4833" s="1384">
        <v>61</v>
      </c>
      <c r="B4833" s="147"/>
      <c r="C4833" s="289" t="s">
        <v>306</v>
      </c>
      <c r="D4833" s="3008" t="s">
        <v>2524</v>
      </c>
      <c r="E4833" s="1054">
        <v>75</v>
      </c>
      <c r="F4833" s="1078">
        <v>286</v>
      </c>
      <c r="G4833" s="1396">
        <f t="shared" si="108"/>
        <v>21450</v>
      </c>
    </row>
    <row r="4834" spans="1:7" x14ac:dyDescent="0.2">
      <c r="A4834" s="1384">
        <v>62</v>
      </c>
      <c r="B4834" s="147"/>
      <c r="C4834" s="289" t="s">
        <v>199</v>
      </c>
      <c r="D4834" s="1545" t="s">
        <v>2525</v>
      </c>
      <c r="E4834" s="1054">
        <v>10</v>
      </c>
      <c r="F4834" s="1078">
        <v>102</v>
      </c>
      <c r="G4834" s="1396">
        <f t="shared" si="108"/>
        <v>1020</v>
      </c>
    </row>
    <row r="4835" spans="1:7" x14ac:dyDescent="0.2">
      <c r="A4835" s="1384">
        <v>63</v>
      </c>
      <c r="B4835" s="147"/>
      <c r="C4835" s="289" t="s">
        <v>305</v>
      </c>
      <c r="D4835" s="1543" t="s">
        <v>2528</v>
      </c>
      <c r="E4835" s="1054">
        <v>9</v>
      </c>
      <c r="F4835" s="1078">
        <v>64</v>
      </c>
      <c r="G4835" s="1396">
        <f t="shared" si="108"/>
        <v>576</v>
      </c>
    </row>
    <row r="4836" spans="1:7" x14ac:dyDescent="0.2">
      <c r="A4836" s="1384">
        <v>64</v>
      </c>
      <c r="B4836" s="147"/>
      <c r="C4836" s="289" t="s">
        <v>305</v>
      </c>
      <c r="D4836" s="1543" t="s">
        <v>2529</v>
      </c>
      <c r="E4836" s="1054">
        <v>5</v>
      </c>
      <c r="F4836" s="1078">
        <v>178</v>
      </c>
      <c r="G4836" s="1396">
        <f t="shared" si="108"/>
        <v>890</v>
      </c>
    </row>
    <row r="4837" spans="1:7" x14ac:dyDescent="0.2">
      <c r="A4837" s="1384">
        <v>65</v>
      </c>
      <c r="B4837" s="147"/>
      <c r="C4837" s="289" t="s">
        <v>305</v>
      </c>
      <c r="D4837" s="1543" t="s">
        <v>2531</v>
      </c>
      <c r="E4837" s="1054">
        <v>1</v>
      </c>
      <c r="F4837" s="1078">
        <v>173</v>
      </c>
      <c r="G4837" s="1396">
        <f t="shared" si="108"/>
        <v>173</v>
      </c>
    </row>
    <row r="4838" spans="1:7" x14ac:dyDescent="0.2">
      <c r="A4838" s="1384">
        <v>66</v>
      </c>
      <c r="B4838" s="147"/>
      <c r="C4838" s="289" t="s">
        <v>276</v>
      </c>
      <c r="D4838" s="1544" t="s">
        <v>2534</v>
      </c>
      <c r="E4838" s="1054">
        <v>150</v>
      </c>
      <c r="F4838" s="1078">
        <v>240</v>
      </c>
      <c r="G4838" s="1396">
        <f t="shared" si="108"/>
        <v>36000</v>
      </c>
    </row>
    <row r="4839" spans="1:7" x14ac:dyDescent="0.2">
      <c r="A4839" s="1384">
        <v>67</v>
      </c>
      <c r="B4839" s="147"/>
      <c r="C4839" s="289" t="s">
        <v>59</v>
      </c>
      <c r="D4839" s="1544" t="s">
        <v>2536</v>
      </c>
      <c r="E4839" s="1054">
        <v>5</v>
      </c>
      <c r="F4839" s="1078">
        <v>143</v>
      </c>
      <c r="G4839" s="1396">
        <f t="shared" si="108"/>
        <v>715</v>
      </c>
    </row>
    <row r="4840" spans="1:7" x14ac:dyDescent="0.2">
      <c r="A4840" s="1384">
        <v>68</v>
      </c>
      <c r="B4840" s="147"/>
      <c r="C4840" s="289" t="s">
        <v>59</v>
      </c>
      <c r="D4840" s="1543" t="s">
        <v>2562</v>
      </c>
      <c r="E4840" s="1054">
        <v>15</v>
      </c>
      <c r="F4840" s="1078">
        <v>1307</v>
      </c>
      <c r="G4840" s="1396">
        <f t="shared" si="108"/>
        <v>19605</v>
      </c>
    </row>
    <row r="4841" spans="1:7" x14ac:dyDescent="0.2">
      <c r="A4841" s="1384">
        <v>69</v>
      </c>
      <c r="B4841" s="147"/>
      <c r="C4841" s="289" t="s">
        <v>59</v>
      </c>
      <c r="D4841" s="3006" t="s">
        <v>5109</v>
      </c>
      <c r="E4841" s="1054">
        <v>5</v>
      </c>
      <c r="F4841" s="1078">
        <v>1727</v>
      </c>
      <c r="G4841" s="1396">
        <f t="shared" si="108"/>
        <v>8635</v>
      </c>
    </row>
    <row r="4842" spans="1:7" x14ac:dyDescent="0.2">
      <c r="A4842" s="1384">
        <v>70</v>
      </c>
      <c r="B4842" s="147"/>
      <c r="C4842" s="289" t="s">
        <v>1496</v>
      </c>
      <c r="D4842" s="1543" t="s">
        <v>4576</v>
      </c>
      <c r="E4842" s="1054">
        <v>15</v>
      </c>
      <c r="F4842" s="1078">
        <v>820</v>
      </c>
      <c r="G4842" s="1396">
        <f t="shared" si="108"/>
        <v>12300</v>
      </c>
    </row>
    <row r="4843" spans="1:7" x14ac:dyDescent="0.2">
      <c r="A4843" s="1384">
        <v>71</v>
      </c>
      <c r="B4843" s="147"/>
      <c r="C4843" s="289" t="s">
        <v>1496</v>
      </c>
      <c r="D4843" s="1543" t="s">
        <v>4577</v>
      </c>
      <c r="E4843" s="1054">
        <v>15</v>
      </c>
      <c r="F4843" s="1078">
        <v>820</v>
      </c>
      <c r="G4843" s="1396">
        <f t="shared" si="108"/>
        <v>12300</v>
      </c>
    </row>
    <row r="4844" spans="1:7" x14ac:dyDescent="0.2">
      <c r="A4844" s="1384">
        <v>72</v>
      </c>
      <c r="B4844" s="147"/>
      <c r="C4844" s="289" t="s">
        <v>1496</v>
      </c>
      <c r="D4844" s="1543" t="s">
        <v>2566</v>
      </c>
      <c r="E4844" s="1054">
        <v>20</v>
      </c>
      <c r="F4844" s="1078">
        <v>775</v>
      </c>
      <c r="G4844" s="1396">
        <f t="shared" si="108"/>
        <v>15500</v>
      </c>
    </row>
    <row r="4845" spans="1:7" x14ac:dyDescent="0.2">
      <c r="A4845" s="1384">
        <v>73</v>
      </c>
      <c r="B4845" s="147"/>
      <c r="C4845" s="289" t="s">
        <v>1496</v>
      </c>
      <c r="D4845" s="1543" t="s">
        <v>2567</v>
      </c>
      <c r="E4845" s="1054">
        <v>30</v>
      </c>
      <c r="F4845" s="1078">
        <v>775</v>
      </c>
      <c r="G4845" s="1396">
        <f t="shared" si="108"/>
        <v>23250</v>
      </c>
    </row>
    <row r="4846" spans="1:7" x14ac:dyDescent="0.2">
      <c r="A4846" s="1384">
        <v>74</v>
      </c>
      <c r="B4846" s="147"/>
      <c r="C4846" s="289" t="s">
        <v>1496</v>
      </c>
      <c r="D4846" s="1064" t="s">
        <v>2568</v>
      </c>
      <c r="E4846" s="1054">
        <v>5</v>
      </c>
      <c r="F4846" s="1078">
        <v>847</v>
      </c>
      <c r="G4846" s="1396">
        <f t="shared" si="108"/>
        <v>4235</v>
      </c>
    </row>
    <row r="4847" spans="1:7" x14ac:dyDescent="0.2">
      <c r="A4847" s="1384">
        <v>75</v>
      </c>
      <c r="B4847" s="147"/>
      <c r="C4847" s="289" t="s">
        <v>1496</v>
      </c>
      <c r="D4847" s="2992" t="s">
        <v>2569</v>
      </c>
      <c r="E4847" s="1054">
        <v>3</v>
      </c>
      <c r="F4847" s="1078">
        <v>920</v>
      </c>
      <c r="G4847" s="1396">
        <f t="shared" si="108"/>
        <v>2760</v>
      </c>
    </row>
    <row r="4848" spans="1:7" x14ac:dyDescent="0.2">
      <c r="A4848" s="1384">
        <v>76</v>
      </c>
      <c r="B4848" s="147"/>
      <c r="C4848" s="289" t="s">
        <v>1496</v>
      </c>
      <c r="D4848" s="2992" t="s">
        <v>2570</v>
      </c>
      <c r="E4848" s="1054">
        <v>2</v>
      </c>
      <c r="F4848" s="1078">
        <v>3615</v>
      </c>
      <c r="G4848" s="1396">
        <f t="shared" si="108"/>
        <v>7230</v>
      </c>
    </row>
    <row r="4849" spans="1:7" x14ac:dyDescent="0.2">
      <c r="A4849" s="1384">
        <v>77</v>
      </c>
      <c r="B4849" s="147"/>
      <c r="C4849" s="289" t="s">
        <v>1496</v>
      </c>
      <c r="D4849" s="2992" t="s">
        <v>2571</v>
      </c>
      <c r="E4849" s="1054">
        <v>1</v>
      </c>
      <c r="F4849" s="1078">
        <v>2850</v>
      </c>
      <c r="G4849" s="1396">
        <f t="shared" si="108"/>
        <v>2850</v>
      </c>
    </row>
    <row r="4850" spans="1:7" x14ac:dyDescent="0.2">
      <c r="A4850" s="1384">
        <v>78</v>
      </c>
      <c r="B4850" s="147"/>
      <c r="C4850" s="289" t="s">
        <v>1496</v>
      </c>
      <c r="D4850" s="2992" t="s">
        <v>2572</v>
      </c>
      <c r="E4850" s="1054">
        <v>1</v>
      </c>
      <c r="F4850" s="1078">
        <v>2850</v>
      </c>
      <c r="G4850" s="1396">
        <f t="shared" si="108"/>
        <v>2850</v>
      </c>
    </row>
    <row r="4851" spans="1:7" x14ac:dyDescent="0.2">
      <c r="A4851" s="1384">
        <v>79</v>
      </c>
      <c r="B4851" s="147"/>
      <c r="C4851" s="289" t="s">
        <v>1496</v>
      </c>
      <c r="D4851" s="1064" t="s">
        <v>2573</v>
      </c>
      <c r="E4851" s="1054">
        <v>1</v>
      </c>
      <c r="F4851" s="1078">
        <v>2850</v>
      </c>
      <c r="G4851" s="1396">
        <f t="shared" si="108"/>
        <v>2850</v>
      </c>
    </row>
    <row r="4852" spans="1:7" x14ac:dyDescent="0.2">
      <c r="A4852" s="1384">
        <v>80</v>
      </c>
      <c r="B4852" s="147"/>
      <c r="C4852" s="289" t="s">
        <v>158</v>
      </c>
      <c r="D4852" s="2992" t="s">
        <v>2574</v>
      </c>
      <c r="E4852" s="1054">
        <v>20</v>
      </c>
      <c r="F4852" s="1078">
        <v>453</v>
      </c>
      <c r="G4852" s="1396">
        <f t="shared" si="108"/>
        <v>9060</v>
      </c>
    </row>
    <row r="4853" spans="1:7" x14ac:dyDescent="0.2">
      <c r="A4853" s="1384">
        <v>81</v>
      </c>
      <c r="B4853" s="147"/>
      <c r="C4853" s="289" t="s">
        <v>158</v>
      </c>
      <c r="D4853" s="2992" t="s">
        <v>2575</v>
      </c>
      <c r="E4853" s="1054">
        <v>6</v>
      </c>
      <c r="F4853" s="1078">
        <v>468</v>
      </c>
      <c r="G4853" s="1396">
        <f t="shared" si="108"/>
        <v>2808</v>
      </c>
    </row>
    <row r="4854" spans="1:7" x14ac:dyDescent="0.2">
      <c r="A4854" s="1384">
        <v>82</v>
      </c>
      <c r="B4854" s="147"/>
      <c r="C4854" s="3007" t="s">
        <v>158</v>
      </c>
      <c r="D4854" s="1064" t="s">
        <v>2576</v>
      </c>
      <c r="E4854" s="1054">
        <v>6</v>
      </c>
      <c r="F4854" s="1078">
        <v>468</v>
      </c>
      <c r="G4854" s="1396">
        <f t="shared" si="108"/>
        <v>2808</v>
      </c>
    </row>
    <row r="4855" spans="1:7" x14ac:dyDescent="0.2">
      <c r="A4855" s="1384">
        <v>83</v>
      </c>
      <c r="B4855" s="147"/>
      <c r="C4855" s="3007" t="s">
        <v>158</v>
      </c>
      <c r="D4855" s="2992" t="s">
        <v>2577</v>
      </c>
      <c r="E4855" s="1358">
        <v>6</v>
      </c>
      <c r="F4855" s="1339">
        <v>468</v>
      </c>
      <c r="G4855" s="1396">
        <f t="shared" si="108"/>
        <v>2808</v>
      </c>
    </row>
    <row r="4856" spans="1:7" x14ac:dyDescent="0.2">
      <c r="A4856" s="1384">
        <v>84</v>
      </c>
      <c r="B4856" s="147"/>
      <c r="C4856" s="289" t="s">
        <v>158</v>
      </c>
      <c r="D4856" s="2992" t="s">
        <v>2578</v>
      </c>
      <c r="E4856" s="1549">
        <v>90</v>
      </c>
      <c r="F4856" s="1339">
        <v>444</v>
      </c>
      <c r="G4856" s="1396">
        <f t="shared" si="108"/>
        <v>39960</v>
      </c>
    </row>
    <row r="4857" spans="1:7" x14ac:dyDescent="0.2">
      <c r="A4857" s="1384">
        <v>85</v>
      </c>
      <c r="B4857" s="147"/>
      <c r="C4857" s="289" t="s">
        <v>158</v>
      </c>
      <c r="D4857" s="2992" t="s">
        <v>2579</v>
      </c>
      <c r="E4857" s="1549">
        <v>10</v>
      </c>
      <c r="F4857" s="1339">
        <v>458</v>
      </c>
      <c r="G4857" s="1396">
        <f t="shared" si="108"/>
        <v>4580</v>
      </c>
    </row>
    <row r="4858" spans="1:7" x14ac:dyDescent="0.2">
      <c r="A4858" s="1384">
        <v>86</v>
      </c>
      <c r="B4858" s="147"/>
      <c r="C4858" s="289" t="s">
        <v>158</v>
      </c>
      <c r="D4858" s="2992" t="s">
        <v>2580</v>
      </c>
      <c r="E4858" s="1549">
        <v>10</v>
      </c>
      <c r="F4858" s="1339">
        <v>458</v>
      </c>
      <c r="G4858" s="1396">
        <f t="shared" si="108"/>
        <v>4580</v>
      </c>
    </row>
    <row r="4859" spans="1:7" x14ac:dyDescent="0.2">
      <c r="A4859" s="1384">
        <v>87</v>
      </c>
      <c r="B4859" s="1491"/>
      <c r="C4859" s="289" t="s">
        <v>158</v>
      </c>
      <c r="D4859" s="1064" t="s">
        <v>2581</v>
      </c>
      <c r="E4859" s="1547">
        <v>10</v>
      </c>
      <c r="F4859" s="1339">
        <v>458</v>
      </c>
      <c r="G4859" s="1396">
        <f t="shared" si="108"/>
        <v>4580</v>
      </c>
    </row>
    <row r="4860" spans="1:7" x14ac:dyDescent="0.2">
      <c r="A4860" s="1490"/>
      <c r="B4860" s="1491"/>
      <c r="C4860" s="1363"/>
      <c r="D4860" s="104"/>
      <c r="E4860" s="1492"/>
      <c r="F4860" s="1339"/>
      <c r="G4860" s="1396"/>
    </row>
    <row r="4861" spans="1:7" ht="13.5" thickBot="1" x14ac:dyDescent="0.25">
      <c r="A4861" s="1444"/>
      <c r="B4861" s="49"/>
      <c r="C4861" s="1445"/>
      <c r="D4861" s="1446"/>
      <c r="E4861" s="1242"/>
      <c r="F4861" s="52" t="s">
        <v>192</v>
      </c>
      <c r="G4861" s="110">
        <f>SUM(G4830:G4860)</f>
        <v>564581.5</v>
      </c>
    </row>
    <row r="4862" spans="1:7" ht="13.5" thickTop="1" x14ac:dyDescent="0.2">
      <c r="A4862" s="1092" t="s">
        <v>5100</v>
      </c>
      <c r="B4862" s="89"/>
      <c r="C4862" s="2995"/>
      <c r="E4862" s="1243"/>
      <c r="G4862" s="17"/>
    </row>
    <row r="4863" spans="1:7" ht="13.5" thickBot="1" x14ac:dyDescent="0.25">
      <c r="A4863" s="1095"/>
      <c r="B4863" s="90"/>
      <c r="C4863" s="90"/>
      <c r="D4863" s="997"/>
      <c r="E4863" s="1244"/>
      <c r="F4863" s="58"/>
      <c r="G4863" s="59"/>
    </row>
    <row r="4864" spans="1:7" ht="13.5" thickTop="1" x14ac:dyDescent="0.2">
      <c r="A4864" s="3672"/>
      <c r="B4864" s="3413"/>
      <c r="C4864" s="3673"/>
      <c r="D4864" s="998" t="s">
        <v>18</v>
      </c>
      <c r="E4864" s="3674" t="s">
        <v>19</v>
      </c>
      <c r="F4864" s="3413"/>
      <c r="G4864" s="3414"/>
    </row>
    <row r="4865" spans="1:7" x14ac:dyDescent="0.2">
      <c r="A4865" s="3555" t="s">
        <v>20</v>
      </c>
      <c r="B4865" s="3556"/>
      <c r="C4865" s="3557"/>
      <c r="D4865" s="999"/>
      <c r="E4865" s="3402"/>
      <c r="F4865" s="3403"/>
      <c r="G4865" s="3404"/>
    </row>
    <row r="4866" spans="1:7" x14ac:dyDescent="0.2">
      <c r="A4866" s="3555" t="s">
        <v>21</v>
      </c>
      <c r="B4866" s="3556"/>
      <c r="C4866" s="3557"/>
      <c r="D4866" s="1000" t="s">
        <v>85</v>
      </c>
      <c r="E4866" s="3561" t="s">
        <v>25</v>
      </c>
      <c r="F4866" s="3405"/>
      <c r="G4866" s="3406"/>
    </row>
    <row r="4867" spans="1:7" ht="13.5" thickBot="1" x14ac:dyDescent="0.25">
      <c r="A4867" s="2996" t="s">
        <v>22</v>
      </c>
      <c r="B4867" s="2997"/>
      <c r="C4867" s="2998"/>
      <c r="D4867" s="1001" t="s">
        <v>113</v>
      </c>
      <c r="E4867" s="3460" t="s">
        <v>23</v>
      </c>
      <c r="F4867" s="3409"/>
      <c r="G4867" s="3410"/>
    </row>
    <row r="4868" spans="1:7" ht="16.5" x14ac:dyDescent="0.25">
      <c r="A4868" s="3415" t="s">
        <v>0</v>
      </c>
      <c r="B4868" s="3416"/>
      <c r="C4868" s="3416"/>
      <c r="D4868" s="3416"/>
      <c r="E4868" s="3416"/>
      <c r="F4868" s="3416"/>
      <c r="G4868" s="3417"/>
    </row>
    <row r="4869" spans="1:7" x14ac:dyDescent="0.2">
      <c r="A4869" s="3418" t="s">
        <v>1</v>
      </c>
      <c r="B4869" s="3419"/>
      <c r="C4869" s="3419"/>
      <c r="D4869" s="3419"/>
      <c r="E4869" s="3419"/>
      <c r="F4869" s="3419"/>
      <c r="G4869" s="3420"/>
    </row>
    <row r="4870" spans="1:7" x14ac:dyDescent="0.2">
      <c r="A4870" s="3421" t="s">
        <v>2</v>
      </c>
      <c r="B4870" s="3422"/>
      <c r="C4870" s="3422"/>
      <c r="D4870" s="3422"/>
      <c r="E4870" s="3422"/>
      <c r="F4870" s="3422"/>
      <c r="G4870" s="3423"/>
    </row>
    <row r="4871" spans="1:7" x14ac:dyDescent="0.2">
      <c r="A4871" s="1090"/>
      <c r="B4871" s="3"/>
      <c r="C4871" s="2994"/>
      <c r="D4871" s="990"/>
      <c r="E4871" s="1240"/>
      <c r="F4871" s="6"/>
      <c r="G4871" s="7" t="s">
        <v>300</v>
      </c>
    </row>
    <row r="4872" spans="1:7" x14ac:dyDescent="0.2">
      <c r="A4872" s="1091" t="s">
        <v>4</v>
      </c>
      <c r="B4872" s="9"/>
      <c r="C4872" s="10" t="s">
        <v>77</v>
      </c>
      <c r="D4872" s="991"/>
      <c r="E4872" s="1734" t="s">
        <v>5136</v>
      </c>
      <c r="F4872" s="689"/>
      <c r="G4872" s="739" t="s">
        <v>5117</v>
      </c>
    </row>
    <row r="4873" spans="1:7" x14ac:dyDescent="0.2">
      <c r="A4873" s="1092" t="s">
        <v>6</v>
      </c>
      <c r="B4873" s="15"/>
      <c r="C4873" s="16"/>
      <c r="D4873" s="992"/>
      <c r="E4873" s="3424"/>
      <c r="F4873" s="3425"/>
      <c r="G4873" s="17"/>
    </row>
    <row r="4874" spans="1:7" x14ac:dyDescent="0.2">
      <c r="A4874" s="1093" t="s">
        <v>7</v>
      </c>
      <c r="B4874" s="19"/>
      <c r="C4874" s="19"/>
      <c r="D4874" s="993"/>
      <c r="E4874" s="1742" t="s">
        <v>8</v>
      </c>
      <c r="F4874" s="21"/>
      <c r="G4874" s="17" t="s">
        <v>9</v>
      </c>
    </row>
    <row r="4875" spans="1:7" x14ac:dyDescent="0.2">
      <c r="A4875" s="1090"/>
      <c r="B4875" s="3"/>
      <c r="C4875" s="2994"/>
      <c r="D4875" s="994"/>
      <c r="E4875" s="3426"/>
      <c r="F4875" s="3427"/>
      <c r="G4875" s="22"/>
    </row>
    <row r="4876" spans="1:7" ht="26.25" thickBot="1" x14ac:dyDescent="0.25">
      <c r="A4876" s="1094" t="s">
        <v>10</v>
      </c>
      <c r="B4876" s="24" t="s">
        <v>11</v>
      </c>
      <c r="C4876" s="25" t="s">
        <v>12</v>
      </c>
      <c r="D4876" s="26" t="s">
        <v>13</v>
      </c>
      <c r="E4876" s="27" t="s">
        <v>14</v>
      </c>
      <c r="F4876" s="28" t="s">
        <v>15</v>
      </c>
      <c r="G4876" s="29" t="s">
        <v>16</v>
      </c>
    </row>
    <row r="4877" spans="1:7" ht="13.5" thickTop="1" x14ac:dyDescent="0.2">
      <c r="A4877" s="1384"/>
      <c r="B4877" s="676"/>
      <c r="C4877" s="289"/>
      <c r="D4877" s="243" t="s">
        <v>193</v>
      </c>
      <c r="E4877" s="1054"/>
      <c r="F4877" s="1078"/>
      <c r="G4877" s="1489">
        <f>G4861</f>
        <v>564581.5</v>
      </c>
    </row>
    <row r="4878" spans="1:7" x14ac:dyDescent="0.2">
      <c r="A4878" s="1384">
        <v>88</v>
      </c>
      <c r="B4878" s="147"/>
      <c r="C4878" s="289" t="s">
        <v>305</v>
      </c>
      <c r="D4878" s="1543" t="s">
        <v>2538</v>
      </c>
      <c r="E4878" s="1054">
        <v>2</v>
      </c>
      <c r="F4878" s="1078">
        <v>70</v>
      </c>
      <c r="G4878" s="1396">
        <f>F4878*E4878</f>
        <v>140</v>
      </c>
    </row>
    <row r="4879" spans="1:7" x14ac:dyDescent="0.2">
      <c r="A4879" s="1384">
        <v>89</v>
      </c>
      <c r="B4879" s="147"/>
      <c r="C4879" s="289" t="s">
        <v>59</v>
      </c>
      <c r="D4879" s="1543" t="s">
        <v>5110</v>
      </c>
      <c r="E4879" s="1054">
        <v>100</v>
      </c>
      <c r="F4879" s="1078">
        <v>6.5</v>
      </c>
      <c r="G4879" s="1396">
        <f t="shared" ref="G4879:G4894" si="109">F4879*E4879</f>
        <v>650</v>
      </c>
    </row>
    <row r="4880" spans="1:7" x14ac:dyDescent="0.2">
      <c r="A4880" s="1384">
        <v>90</v>
      </c>
      <c r="B4880" s="147"/>
      <c r="C4880" s="289" t="s">
        <v>59</v>
      </c>
      <c r="D4880" s="1543" t="s">
        <v>2543</v>
      </c>
      <c r="E4880" s="1054">
        <v>5</v>
      </c>
      <c r="F4880" s="1078">
        <v>170</v>
      </c>
      <c r="G4880" s="1396">
        <f t="shared" si="109"/>
        <v>850</v>
      </c>
    </row>
    <row r="4881" spans="1:7" ht="12.75" customHeight="1" x14ac:dyDescent="0.2">
      <c r="A4881" s="1384">
        <v>91</v>
      </c>
      <c r="B4881" s="147"/>
      <c r="C4881" s="289" t="s">
        <v>59</v>
      </c>
      <c r="D4881" s="1543" t="s">
        <v>2544</v>
      </c>
      <c r="E4881" s="1054">
        <v>1</v>
      </c>
      <c r="F4881" s="1078">
        <v>740</v>
      </c>
      <c r="G4881" s="1396">
        <f t="shared" si="109"/>
        <v>740</v>
      </c>
    </row>
    <row r="4882" spans="1:7" x14ac:dyDescent="0.2">
      <c r="A4882" s="1384">
        <v>92</v>
      </c>
      <c r="B4882" s="147"/>
      <c r="C4882" s="289" t="s">
        <v>158</v>
      </c>
      <c r="D4882" s="1546" t="s">
        <v>2545</v>
      </c>
      <c r="E4882" s="1054">
        <v>1</v>
      </c>
      <c r="F4882" s="1078">
        <v>398</v>
      </c>
      <c r="G4882" s="1396">
        <f t="shared" si="109"/>
        <v>398</v>
      </c>
    </row>
    <row r="4883" spans="1:7" x14ac:dyDescent="0.2">
      <c r="A4883" s="1384">
        <v>93</v>
      </c>
      <c r="B4883" s="147"/>
      <c r="C4883" s="289" t="s">
        <v>59</v>
      </c>
      <c r="D4883" s="1543" t="s">
        <v>2547</v>
      </c>
      <c r="E4883" s="1054">
        <v>20</v>
      </c>
      <c r="F4883" s="1078">
        <v>40</v>
      </c>
      <c r="G4883" s="1396">
        <f t="shared" si="109"/>
        <v>800</v>
      </c>
    </row>
    <row r="4884" spans="1:7" x14ac:dyDescent="0.2">
      <c r="A4884" s="1384">
        <v>94</v>
      </c>
      <c r="B4884" s="147"/>
      <c r="C4884" s="289" t="s">
        <v>276</v>
      </c>
      <c r="D4884" s="1543" t="s">
        <v>2548</v>
      </c>
      <c r="E4884" s="1054">
        <v>3</v>
      </c>
      <c r="F4884" s="1078">
        <v>425</v>
      </c>
      <c r="G4884" s="1396">
        <f t="shared" si="109"/>
        <v>1275</v>
      </c>
    </row>
    <row r="4885" spans="1:7" x14ac:dyDescent="0.2">
      <c r="A4885" s="1384">
        <v>95</v>
      </c>
      <c r="B4885" s="147"/>
      <c r="C4885" s="289" t="s">
        <v>158</v>
      </c>
      <c r="D4885" s="1543" t="s">
        <v>2551</v>
      </c>
      <c r="E4885" s="1054">
        <v>2</v>
      </c>
      <c r="F4885" s="1078">
        <v>59</v>
      </c>
      <c r="G4885" s="1396">
        <f t="shared" si="109"/>
        <v>118</v>
      </c>
    </row>
    <row r="4886" spans="1:7" ht="12.75" customHeight="1" x14ac:dyDescent="0.2">
      <c r="A4886" s="1384">
        <v>96</v>
      </c>
      <c r="B4886" s="147"/>
      <c r="C4886" s="289" t="s">
        <v>5108</v>
      </c>
      <c r="D4886" s="1543" t="s">
        <v>2552</v>
      </c>
      <c r="E4886" s="1054">
        <v>10</v>
      </c>
      <c r="F4886" s="1078">
        <v>195</v>
      </c>
      <c r="G4886" s="1396">
        <f t="shared" si="109"/>
        <v>1950</v>
      </c>
    </row>
    <row r="4887" spans="1:7" x14ac:dyDescent="0.2">
      <c r="A4887" s="1384">
        <v>97</v>
      </c>
      <c r="B4887" s="147"/>
      <c r="C4887" s="289" t="s">
        <v>5108</v>
      </c>
      <c r="D4887" s="1543" t="s">
        <v>2553</v>
      </c>
      <c r="E4887" s="1054">
        <v>90</v>
      </c>
      <c r="F4887" s="1078">
        <v>118</v>
      </c>
      <c r="G4887" s="1396">
        <f t="shared" si="109"/>
        <v>10620</v>
      </c>
    </row>
    <row r="4888" spans="1:7" x14ac:dyDescent="0.2">
      <c r="A4888" s="1384">
        <v>98</v>
      </c>
      <c r="B4888" s="147"/>
      <c r="C4888" s="289" t="s">
        <v>59</v>
      </c>
      <c r="D4888" s="1543" t="s">
        <v>2554</v>
      </c>
      <c r="E4888" s="1054">
        <v>15</v>
      </c>
      <c r="F4888" s="1078">
        <v>845</v>
      </c>
      <c r="G4888" s="1396">
        <f t="shared" si="109"/>
        <v>12675</v>
      </c>
    </row>
    <row r="4889" spans="1:7" ht="12.75" customHeight="1" x14ac:dyDescent="0.2">
      <c r="A4889" s="1384">
        <v>99</v>
      </c>
      <c r="B4889" s="147"/>
      <c r="C4889" s="289" t="s">
        <v>276</v>
      </c>
      <c r="D4889" s="1544" t="s">
        <v>2555</v>
      </c>
      <c r="E4889" s="1054">
        <v>20</v>
      </c>
      <c r="F4889" s="1078">
        <v>357</v>
      </c>
      <c r="G4889" s="1396">
        <f t="shared" si="109"/>
        <v>7140</v>
      </c>
    </row>
    <row r="4890" spans="1:7" x14ac:dyDescent="0.2">
      <c r="A4890" s="1384">
        <v>100</v>
      </c>
      <c r="B4890" s="147"/>
      <c r="C4890" s="289" t="s">
        <v>59</v>
      </c>
      <c r="D4890" s="1543" t="s">
        <v>2556</v>
      </c>
      <c r="E4890" s="1054">
        <v>3</v>
      </c>
      <c r="F4890" s="1078">
        <v>280</v>
      </c>
      <c r="G4890" s="1396">
        <f t="shared" si="109"/>
        <v>840</v>
      </c>
    </row>
    <row r="4891" spans="1:7" x14ac:dyDescent="0.2">
      <c r="A4891" s="1384">
        <v>101</v>
      </c>
      <c r="B4891" s="147"/>
      <c r="C4891" s="289" t="s">
        <v>199</v>
      </c>
      <c r="D4891" s="1543" t="s">
        <v>2558</v>
      </c>
      <c r="E4891" s="1054">
        <v>70</v>
      </c>
      <c r="F4891" s="1078">
        <v>44</v>
      </c>
      <c r="G4891" s="1396">
        <f t="shared" si="109"/>
        <v>3080</v>
      </c>
    </row>
    <row r="4892" spans="1:7" x14ac:dyDescent="0.2">
      <c r="A4892" s="1384">
        <v>102</v>
      </c>
      <c r="B4892" s="147"/>
      <c r="C4892" s="289" t="s">
        <v>199</v>
      </c>
      <c r="D4892" s="1543" t="s">
        <v>2559</v>
      </c>
      <c r="E4892" s="1054">
        <v>10</v>
      </c>
      <c r="F4892" s="1078">
        <v>102</v>
      </c>
      <c r="G4892" s="1396">
        <f t="shared" si="109"/>
        <v>1020</v>
      </c>
    </row>
    <row r="4893" spans="1:7" x14ac:dyDescent="0.2">
      <c r="A4893" s="1384">
        <v>103</v>
      </c>
      <c r="B4893" s="147"/>
      <c r="C4893" s="289" t="s">
        <v>59</v>
      </c>
      <c r="D4893" s="1545" t="s">
        <v>2560</v>
      </c>
      <c r="E4893" s="1054">
        <v>1</v>
      </c>
      <c r="F4893" s="1078">
        <v>500</v>
      </c>
      <c r="G4893" s="1396">
        <f t="shared" si="109"/>
        <v>500</v>
      </c>
    </row>
    <row r="4894" spans="1:7" x14ac:dyDescent="0.2">
      <c r="A4894" s="1384">
        <v>104</v>
      </c>
      <c r="B4894" s="147"/>
      <c r="C4894" s="289" t="s">
        <v>342</v>
      </c>
      <c r="D4894" s="1543" t="s">
        <v>2561</v>
      </c>
      <c r="E4894" s="1054">
        <v>7</v>
      </c>
      <c r="F4894" s="1078">
        <v>94</v>
      </c>
      <c r="G4894" s="1396">
        <f t="shared" si="109"/>
        <v>658</v>
      </c>
    </row>
    <row r="4895" spans="1:7" x14ac:dyDescent="0.2">
      <c r="A4895" s="1384"/>
      <c r="B4895" s="147"/>
      <c r="C4895" s="289"/>
      <c r="D4895" s="2992"/>
      <c r="E4895" s="1054"/>
      <c r="F4895" s="1078"/>
      <c r="G4895" s="1396"/>
    </row>
    <row r="4896" spans="1:7" x14ac:dyDescent="0.2">
      <c r="A4896" s="1384"/>
      <c r="B4896" s="147"/>
      <c r="C4896" s="289"/>
      <c r="D4896" s="2992"/>
      <c r="E4896" s="1054"/>
      <c r="F4896" s="1078"/>
      <c r="G4896" s="1396"/>
    </row>
    <row r="4897" spans="1:7" x14ac:dyDescent="0.2">
      <c r="A4897" s="1384"/>
      <c r="B4897" s="147"/>
      <c r="C4897" s="289"/>
      <c r="D4897" s="2992"/>
      <c r="E4897" s="1054"/>
      <c r="F4897" s="1078"/>
      <c r="G4897" s="1396"/>
    </row>
    <row r="4898" spans="1:7" x14ac:dyDescent="0.2">
      <c r="A4898" s="1384"/>
      <c r="B4898" s="147"/>
      <c r="C4898" s="289"/>
      <c r="D4898" s="1064"/>
      <c r="E4898" s="1054"/>
      <c r="F4898" s="1078"/>
      <c r="G4898" s="1396"/>
    </row>
    <row r="4899" spans="1:7" x14ac:dyDescent="0.2">
      <c r="A4899" s="1384"/>
      <c r="B4899" s="147"/>
      <c r="C4899" s="289"/>
      <c r="D4899" s="2992"/>
      <c r="E4899" s="1054"/>
      <c r="F4899" s="1078"/>
      <c r="G4899" s="1396"/>
    </row>
    <row r="4900" spans="1:7" x14ac:dyDescent="0.2">
      <c r="A4900" s="1384"/>
      <c r="B4900" s="147"/>
      <c r="C4900" s="289"/>
      <c r="D4900" s="2992"/>
      <c r="E4900" s="1054"/>
      <c r="F4900" s="1078"/>
      <c r="G4900" s="1396"/>
    </row>
    <row r="4901" spans="1:7" x14ac:dyDescent="0.2">
      <c r="A4901" s="1384"/>
      <c r="B4901" s="147"/>
      <c r="C4901" s="3007"/>
      <c r="D4901" s="1064"/>
      <c r="E4901" s="1054"/>
      <c r="F4901" s="1078"/>
      <c r="G4901" s="1396"/>
    </row>
    <row r="4902" spans="1:7" x14ac:dyDescent="0.2">
      <c r="A4902" s="1384"/>
      <c r="B4902" s="147"/>
      <c r="C4902" s="3007"/>
      <c r="D4902" s="2992"/>
      <c r="E4902" s="1358"/>
      <c r="F4902" s="1339"/>
      <c r="G4902" s="1396"/>
    </row>
    <row r="4903" spans="1:7" x14ac:dyDescent="0.2">
      <c r="A4903" s="1384"/>
      <c r="B4903" s="147"/>
      <c r="C4903" s="289"/>
      <c r="D4903" s="2992"/>
      <c r="E4903" s="1549"/>
      <c r="F4903" s="1339"/>
      <c r="G4903" s="1396"/>
    </row>
    <row r="4904" spans="1:7" x14ac:dyDescent="0.2">
      <c r="A4904" s="1384"/>
      <c r="B4904" s="147"/>
      <c r="C4904" s="289"/>
      <c r="D4904" s="2992"/>
      <c r="E4904" s="1549"/>
      <c r="F4904" s="1339"/>
      <c r="G4904" s="1396"/>
    </row>
    <row r="4905" spans="1:7" x14ac:dyDescent="0.2">
      <c r="A4905" s="1384"/>
      <c r="B4905" s="147"/>
      <c r="C4905" s="289"/>
      <c r="D4905" s="2992"/>
      <c r="E4905" s="1549"/>
      <c r="F4905" s="1339"/>
      <c r="G4905" s="1396"/>
    </row>
    <row r="4906" spans="1:7" x14ac:dyDescent="0.2">
      <c r="A4906" s="1384"/>
      <c r="B4906" s="1491"/>
      <c r="C4906" s="289"/>
      <c r="D4906" s="1064"/>
      <c r="E4906" s="1547"/>
      <c r="F4906" s="1339"/>
      <c r="G4906" s="1396"/>
    </row>
    <row r="4907" spans="1:7" x14ac:dyDescent="0.2">
      <c r="A4907" s="1490"/>
      <c r="B4907" s="1491"/>
      <c r="C4907" s="1363"/>
      <c r="D4907" s="104"/>
      <c r="E4907" s="1492"/>
      <c r="F4907" s="1339"/>
      <c r="G4907" s="1396"/>
    </row>
    <row r="4908" spans="1:7" ht="13.5" thickBot="1" x14ac:dyDescent="0.25">
      <c r="A4908" s="1444"/>
      <c r="B4908" s="49"/>
      <c r="C4908" s="1445"/>
      <c r="D4908" s="1446"/>
      <c r="E4908" s="1242"/>
      <c r="F4908" s="52" t="s">
        <v>17</v>
      </c>
      <c r="G4908" s="110">
        <f>SUM(G4877:G4907)</f>
        <v>608035.5</v>
      </c>
    </row>
    <row r="4909" spans="1:7" ht="13.5" thickTop="1" x14ac:dyDescent="0.2">
      <c r="A4909" s="1092" t="s">
        <v>5100</v>
      </c>
      <c r="B4909" s="89"/>
      <c r="C4909" s="2995"/>
      <c r="E4909" s="1243"/>
      <c r="G4909" s="17"/>
    </row>
    <row r="4910" spans="1:7" ht="13.5" thickBot="1" x14ac:dyDescent="0.25">
      <c r="A4910" s="1095"/>
      <c r="B4910" s="90"/>
      <c r="C4910" s="90"/>
      <c r="D4910" s="997"/>
      <c r="E4910" s="1244"/>
      <c r="F4910" s="58"/>
      <c r="G4910" s="59"/>
    </row>
    <row r="4911" spans="1:7" ht="13.5" thickTop="1" x14ac:dyDescent="0.2">
      <c r="A4911" s="3672"/>
      <c r="B4911" s="3413"/>
      <c r="C4911" s="3673"/>
      <c r="D4911" s="998" t="s">
        <v>18</v>
      </c>
      <c r="E4911" s="3674" t="s">
        <v>19</v>
      </c>
      <c r="F4911" s="3413"/>
      <c r="G4911" s="3414"/>
    </row>
    <row r="4912" spans="1:7" x14ac:dyDescent="0.2">
      <c r="A4912" s="3555" t="s">
        <v>20</v>
      </c>
      <c r="B4912" s="3556"/>
      <c r="C4912" s="3557"/>
      <c r="D4912" s="999"/>
      <c r="E4912" s="3402"/>
      <c r="F4912" s="3403"/>
      <c r="G4912" s="3404"/>
    </row>
    <row r="4913" spans="1:9" x14ac:dyDescent="0.2">
      <c r="A4913" s="3555" t="s">
        <v>21</v>
      </c>
      <c r="B4913" s="3556"/>
      <c r="C4913" s="3557"/>
      <c r="D4913" s="1000" t="s">
        <v>85</v>
      </c>
      <c r="E4913" s="3561" t="s">
        <v>25</v>
      </c>
      <c r="F4913" s="3405"/>
      <c r="G4913" s="3406"/>
    </row>
    <row r="4914" spans="1:9" ht="13.5" thickBot="1" x14ac:dyDescent="0.25">
      <c r="A4914" s="2996" t="s">
        <v>22</v>
      </c>
      <c r="B4914" s="2997"/>
      <c r="C4914" s="2998"/>
      <c r="D4914" s="1001" t="s">
        <v>113</v>
      </c>
      <c r="E4914" s="3460" t="s">
        <v>23</v>
      </c>
      <c r="F4914" s="3409"/>
      <c r="G4914" s="3410"/>
    </row>
    <row r="4915" spans="1:9" ht="16.5" x14ac:dyDescent="0.25">
      <c r="A4915" s="3415" t="s">
        <v>0</v>
      </c>
      <c r="B4915" s="3416"/>
      <c r="C4915" s="3416"/>
      <c r="D4915" s="3416"/>
      <c r="E4915" s="3416"/>
      <c r="F4915" s="3416"/>
      <c r="G4915" s="3417"/>
    </row>
    <row r="4916" spans="1:9" x14ac:dyDescent="0.2">
      <c r="A4916" s="3418" t="s">
        <v>1</v>
      </c>
      <c r="B4916" s="3419"/>
      <c r="C4916" s="3419"/>
      <c r="D4916" s="3419"/>
      <c r="E4916" s="3419"/>
      <c r="F4916" s="3419"/>
      <c r="G4916" s="3420"/>
    </row>
    <row r="4917" spans="1:9" x14ac:dyDescent="0.2">
      <c r="A4917" s="3421" t="s">
        <v>2</v>
      </c>
      <c r="B4917" s="3422"/>
      <c r="C4917" s="3422"/>
      <c r="D4917" s="3422"/>
      <c r="E4917" s="3422"/>
      <c r="F4917" s="3422"/>
      <c r="G4917" s="3423"/>
    </row>
    <row r="4918" spans="1:9" x14ac:dyDescent="0.2">
      <c r="A4918" s="1090"/>
      <c r="B4918" s="3"/>
      <c r="C4918" s="3041"/>
      <c r="D4918" s="990"/>
      <c r="E4918" s="1240"/>
      <c r="F4918" s="6"/>
      <c r="G4918" s="7" t="s">
        <v>194</v>
      </c>
    </row>
    <row r="4919" spans="1:9" x14ac:dyDescent="0.2">
      <c r="A4919" s="1091" t="s">
        <v>4</v>
      </c>
      <c r="B4919" s="9"/>
      <c r="C4919" s="10" t="s">
        <v>77</v>
      </c>
      <c r="D4919" s="991"/>
      <c r="E4919" s="1734" t="s">
        <v>5580</v>
      </c>
      <c r="F4919" s="689"/>
      <c r="G4919" s="739" t="s">
        <v>5557</v>
      </c>
    </row>
    <row r="4920" spans="1:9" x14ac:dyDescent="0.2">
      <c r="A4920" s="1092" t="s">
        <v>6</v>
      </c>
      <c r="B4920" s="15"/>
      <c r="C4920" s="16"/>
      <c r="D4920" s="992"/>
      <c r="E4920" s="3424"/>
      <c r="F4920" s="3425"/>
      <c r="G4920" s="17"/>
    </row>
    <row r="4921" spans="1:9" x14ac:dyDescent="0.2">
      <c r="A4921" s="1093" t="s">
        <v>7</v>
      </c>
      <c r="B4921" s="19"/>
      <c r="C4921" s="19"/>
      <c r="D4921" s="993"/>
      <c r="E4921" s="1742" t="s">
        <v>8</v>
      </c>
      <c r="F4921" s="21"/>
      <c r="G4921" s="17" t="s">
        <v>9</v>
      </c>
    </row>
    <row r="4922" spans="1:9" x14ac:dyDescent="0.2">
      <c r="A4922" s="1090"/>
      <c r="B4922" s="3"/>
      <c r="C4922" s="3041"/>
      <c r="D4922" s="994"/>
      <c r="E4922" s="3426"/>
      <c r="F4922" s="3427"/>
      <c r="G4922" s="22"/>
    </row>
    <row r="4923" spans="1:9" ht="26.25" thickBot="1" x14ac:dyDescent="0.25">
      <c r="A4923" s="1094" t="s">
        <v>10</v>
      </c>
      <c r="B4923" s="24" t="s">
        <v>11</v>
      </c>
      <c r="C4923" s="25" t="s">
        <v>12</v>
      </c>
      <c r="D4923" s="26" t="s">
        <v>13</v>
      </c>
      <c r="E4923" s="27" t="s">
        <v>14</v>
      </c>
      <c r="F4923" s="28" t="s">
        <v>15</v>
      </c>
      <c r="G4923" s="29" t="s">
        <v>16</v>
      </c>
    </row>
    <row r="4924" spans="1:9" ht="13.5" thickTop="1" x14ac:dyDescent="0.2">
      <c r="A4924" s="1384">
        <v>1</v>
      </c>
      <c r="B4924" s="147"/>
      <c r="C4924" s="1229" t="s">
        <v>276</v>
      </c>
      <c r="D4924" s="1977" t="s">
        <v>5214</v>
      </c>
      <c r="E4924" s="1547">
        <v>4</v>
      </c>
      <c r="F4924" s="1663">
        <v>79</v>
      </c>
      <c r="G4924" s="1396">
        <f>F4924*E4924</f>
        <v>316</v>
      </c>
      <c r="I4924" s="1536">
        <v>5</v>
      </c>
    </row>
    <row r="4925" spans="1:9" x14ac:dyDescent="0.2">
      <c r="A4925" s="1384">
        <v>2</v>
      </c>
      <c r="B4925" s="147"/>
      <c r="C4925" s="1229" t="s">
        <v>59</v>
      </c>
      <c r="D4925" s="912" t="s">
        <v>4706</v>
      </c>
      <c r="E4925" s="1547">
        <v>52</v>
      </c>
      <c r="F4925" s="1663">
        <v>10.5</v>
      </c>
      <c r="G4925" s="1396">
        <f t="shared" ref="G4925:G4953" si="110">F4925*E4925</f>
        <v>546</v>
      </c>
      <c r="I4925" s="1547">
        <v>52</v>
      </c>
    </row>
    <row r="4926" spans="1:9" x14ac:dyDescent="0.2">
      <c r="A4926" s="1384">
        <v>3</v>
      </c>
      <c r="B4926" s="147"/>
      <c r="C4926" s="1229" t="s">
        <v>59</v>
      </c>
      <c r="D4926" s="912" t="s">
        <v>5215</v>
      </c>
      <c r="E4926" s="1547">
        <v>20</v>
      </c>
      <c r="F4926" s="1663">
        <v>10.5</v>
      </c>
      <c r="G4926" s="1396">
        <f t="shared" si="110"/>
        <v>210</v>
      </c>
      <c r="I4926" s="1547">
        <v>20</v>
      </c>
    </row>
    <row r="4927" spans="1:9" x14ac:dyDescent="0.2">
      <c r="A4927" s="1384">
        <v>4</v>
      </c>
      <c r="B4927" s="147"/>
      <c r="C4927" s="1229" t="s">
        <v>59</v>
      </c>
      <c r="D4927" s="912" t="s">
        <v>5216</v>
      </c>
      <c r="E4927" s="1547">
        <v>20</v>
      </c>
      <c r="F4927" s="1663">
        <v>10.5</v>
      </c>
      <c r="G4927" s="1396">
        <f t="shared" si="110"/>
        <v>210</v>
      </c>
      <c r="I4927" s="1547">
        <v>20</v>
      </c>
    </row>
    <row r="4928" spans="1:9" x14ac:dyDescent="0.2">
      <c r="A4928" s="1384">
        <v>5</v>
      </c>
      <c r="B4928" s="147"/>
      <c r="C4928" s="1229" t="s">
        <v>276</v>
      </c>
      <c r="D4928" s="912" t="s">
        <v>5217</v>
      </c>
      <c r="E4928" s="1548">
        <v>6</v>
      </c>
      <c r="F4928" s="1664">
        <v>295</v>
      </c>
      <c r="G4928" s="1396">
        <f t="shared" si="110"/>
        <v>1770</v>
      </c>
      <c r="I4928" s="1501">
        <v>7</v>
      </c>
    </row>
    <row r="4929" spans="1:9" x14ac:dyDescent="0.2">
      <c r="A4929" s="1384">
        <v>6</v>
      </c>
      <c r="B4929" s="147"/>
      <c r="C4929" s="1229" t="s">
        <v>276</v>
      </c>
      <c r="D4929" s="912" t="s">
        <v>5218</v>
      </c>
      <c r="E4929" s="1548">
        <v>5</v>
      </c>
      <c r="F4929" s="1664">
        <v>356</v>
      </c>
      <c r="G4929" s="1396">
        <f t="shared" si="110"/>
        <v>1780</v>
      </c>
      <c r="I4929" s="1501">
        <v>7</v>
      </c>
    </row>
    <row r="4930" spans="1:9" x14ac:dyDescent="0.2">
      <c r="A4930" s="1384">
        <v>7</v>
      </c>
      <c r="B4930" s="147"/>
      <c r="C4930" s="1972" t="s">
        <v>306</v>
      </c>
      <c r="D4930" s="912" t="s">
        <v>5219</v>
      </c>
      <c r="E4930" s="1549">
        <v>20</v>
      </c>
      <c r="F4930" s="1665">
        <v>406</v>
      </c>
      <c r="G4930" s="1396">
        <f t="shared" si="110"/>
        <v>8120</v>
      </c>
      <c r="I4930" s="1549">
        <v>20</v>
      </c>
    </row>
    <row r="4931" spans="1:9" x14ac:dyDescent="0.2">
      <c r="A4931" s="1384">
        <v>8</v>
      </c>
      <c r="B4931" s="147"/>
      <c r="C4931" s="1972" t="s">
        <v>306</v>
      </c>
      <c r="D4931" s="912" t="s">
        <v>5220</v>
      </c>
      <c r="E4931" s="1549">
        <v>40</v>
      </c>
      <c r="F4931" s="1663">
        <v>392</v>
      </c>
      <c r="G4931" s="1396">
        <f t="shared" si="110"/>
        <v>15680</v>
      </c>
      <c r="I4931" s="1549">
        <v>40</v>
      </c>
    </row>
    <row r="4932" spans="1:9" x14ac:dyDescent="0.2">
      <c r="A4932" s="1384">
        <v>9</v>
      </c>
      <c r="B4932" s="1491"/>
      <c r="C4932" s="1972" t="s">
        <v>306</v>
      </c>
      <c r="D4932" s="912" t="s">
        <v>5221</v>
      </c>
      <c r="E4932" s="1547">
        <v>25</v>
      </c>
      <c r="F4932" s="1663">
        <v>462</v>
      </c>
      <c r="G4932" s="1396">
        <f t="shared" si="110"/>
        <v>11550</v>
      </c>
      <c r="I4932" s="1547">
        <v>25</v>
      </c>
    </row>
    <row r="4933" spans="1:9" x14ac:dyDescent="0.2">
      <c r="A4933" s="1384">
        <v>10</v>
      </c>
      <c r="B4933" s="1491"/>
      <c r="C4933" s="1972" t="s">
        <v>59</v>
      </c>
      <c r="D4933" s="912" t="s">
        <v>5222</v>
      </c>
      <c r="E4933" s="1547">
        <v>3</v>
      </c>
      <c r="F4933" s="1663">
        <v>650</v>
      </c>
      <c r="G4933" s="1396">
        <f t="shared" si="110"/>
        <v>1950</v>
      </c>
      <c r="I4933" s="1547">
        <v>3</v>
      </c>
    </row>
    <row r="4934" spans="1:9" x14ac:dyDescent="0.2">
      <c r="A4934" s="1384">
        <v>11</v>
      </c>
      <c r="B4934" s="147"/>
      <c r="C4934" s="1972" t="s">
        <v>59</v>
      </c>
      <c r="D4934" s="912" t="s">
        <v>5223</v>
      </c>
      <c r="E4934" s="1547">
        <v>5</v>
      </c>
      <c r="F4934" s="1663">
        <v>1434</v>
      </c>
      <c r="G4934" s="1396">
        <f t="shared" si="110"/>
        <v>7170</v>
      </c>
      <c r="I4934" s="1547">
        <v>5</v>
      </c>
    </row>
    <row r="4935" spans="1:9" x14ac:dyDescent="0.2">
      <c r="A4935" s="1384">
        <v>12</v>
      </c>
      <c r="B4935" s="147"/>
      <c r="C4935" s="1974" t="s">
        <v>59</v>
      </c>
      <c r="D4935" s="912" t="s">
        <v>5224</v>
      </c>
      <c r="E4935" s="1547">
        <v>5</v>
      </c>
      <c r="F4935" s="1663">
        <v>121</v>
      </c>
      <c r="G4935" s="1396">
        <f t="shared" si="110"/>
        <v>605</v>
      </c>
      <c r="I4935" s="1547">
        <v>5</v>
      </c>
    </row>
    <row r="4936" spans="1:9" x14ac:dyDescent="0.2">
      <c r="A4936" s="1384">
        <v>13</v>
      </c>
      <c r="B4936" s="147"/>
      <c r="C4936" s="1873" t="s">
        <v>59</v>
      </c>
      <c r="D4936" s="912" t="s">
        <v>5225</v>
      </c>
      <c r="E4936" s="1547">
        <v>1</v>
      </c>
      <c r="F4936" s="1663">
        <v>920</v>
      </c>
      <c r="G4936" s="1396">
        <f t="shared" si="110"/>
        <v>920</v>
      </c>
      <c r="I4936" s="1536">
        <v>2</v>
      </c>
    </row>
    <row r="4937" spans="1:9" x14ac:dyDescent="0.2">
      <c r="A4937" s="1384">
        <v>14</v>
      </c>
      <c r="B4937" s="1491"/>
      <c r="C4937" s="1873" t="s">
        <v>59</v>
      </c>
      <c r="D4937" s="912" t="s">
        <v>447</v>
      </c>
      <c r="E4937" s="1547">
        <v>15</v>
      </c>
      <c r="F4937" s="1663">
        <v>65</v>
      </c>
      <c r="G4937" s="1396">
        <f t="shared" si="110"/>
        <v>975</v>
      </c>
      <c r="I4937" s="1547">
        <v>15</v>
      </c>
    </row>
    <row r="4938" spans="1:9" x14ac:dyDescent="0.2">
      <c r="A4938" s="1384">
        <v>15</v>
      </c>
      <c r="B4938" s="1491"/>
      <c r="C4938" s="1229" t="s">
        <v>59</v>
      </c>
      <c r="D4938" s="1823" t="s">
        <v>5226</v>
      </c>
      <c r="E4938" s="1547">
        <v>1</v>
      </c>
      <c r="F4938" s="1663">
        <v>224</v>
      </c>
      <c r="G4938" s="1396">
        <f t="shared" si="110"/>
        <v>224</v>
      </c>
      <c r="I4938" s="1536">
        <v>2</v>
      </c>
    </row>
    <row r="4939" spans="1:9" x14ac:dyDescent="0.2">
      <c r="A4939" s="1384">
        <v>16</v>
      </c>
      <c r="B4939" s="1491"/>
      <c r="C4939" s="1229" t="s">
        <v>59</v>
      </c>
      <c r="D4939" s="1964" t="s">
        <v>5227</v>
      </c>
      <c r="E4939" s="1547">
        <v>3</v>
      </c>
      <c r="F4939" s="1663">
        <v>1145</v>
      </c>
      <c r="G4939" s="1396">
        <f t="shared" si="110"/>
        <v>3435</v>
      </c>
      <c r="I4939" s="1547">
        <v>3</v>
      </c>
    </row>
    <row r="4940" spans="1:9" x14ac:dyDescent="0.2">
      <c r="A4940" s="1384">
        <v>17</v>
      </c>
      <c r="B4940" s="147"/>
      <c r="C4940" s="1229" t="s">
        <v>59</v>
      </c>
      <c r="D4940" s="1823" t="s">
        <v>5228</v>
      </c>
      <c r="E4940" s="1547">
        <v>1000</v>
      </c>
      <c r="F4940" s="1663">
        <v>6.5</v>
      </c>
      <c r="G4940" s="1396">
        <f t="shared" si="110"/>
        <v>6500</v>
      </c>
      <c r="I4940" s="1547">
        <v>1000</v>
      </c>
    </row>
    <row r="4941" spans="1:9" x14ac:dyDescent="0.2">
      <c r="A4941" s="1384">
        <v>18</v>
      </c>
      <c r="B4941" s="147"/>
      <c r="C4941" s="1229" t="s">
        <v>59</v>
      </c>
      <c r="D4941" s="1823" t="s">
        <v>5229</v>
      </c>
      <c r="E4941" s="1547">
        <v>100</v>
      </c>
      <c r="F4941" s="1663">
        <v>5</v>
      </c>
      <c r="G4941" s="1396">
        <f t="shared" si="110"/>
        <v>500</v>
      </c>
      <c r="I4941" s="1547">
        <v>100</v>
      </c>
    </row>
    <row r="4942" spans="1:9" x14ac:dyDescent="0.2">
      <c r="A4942" s="1384">
        <v>19</v>
      </c>
      <c r="B4942" s="147"/>
      <c r="C4942" s="1229" t="s">
        <v>59</v>
      </c>
      <c r="D4942" s="1823" t="s">
        <v>5243</v>
      </c>
      <c r="E4942" s="1547">
        <v>5</v>
      </c>
      <c r="F4942" s="1663">
        <v>33</v>
      </c>
      <c r="G4942" s="1396">
        <f t="shared" si="110"/>
        <v>165</v>
      </c>
      <c r="I4942" s="1547">
        <v>5</v>
      </c>
    </row>
    <row r="4943" spans="1:9" x14ac:dyDescent="0.2">
      <c r="A4943" s="1384">
        <v>20</v>
      </c>
      <c r="B4943" s="147"/>
      <c r="C4943" s="1229" t="s">
        <v>59</v>
      </c>
      <c r="D4943" s="1823" t="s">
        <v>5244</v>
      </c>
      <c r="E4943" s="1547">
        <v>10</v>
      </c>
      <c r="F4943" s="1663">
        <v>48</v>
      </c>
      <c r="G4943" s="1396">
        <f t="shared" si="110"/>
        <v>480</v>
      </c>
      <c r="I4943" s="1547">
        <v>10</v>
      </c>
    </row>
    <row r="4944" spans="1:9" x14ac:dyDescent="0.2">
      <c r="A4944" s="1384">
        <v>21</v>
      </c>
      <c r="B4944" s="147"/>
      <c r="C4944" s="1229" t="s">
        <v>59</v>
      </c>
      <c r="D4944" s="1892" t="s">
        <v>5230</v>
      </c>
      <c r="E4944" s="1547">
        <v>2</v>
      </c>
      <c r="F4944" s="1663">
        <v>200</v>
      </c>
      <c r="G4944" s="1396">
        <f t="shared" si="110"/>
        <v>400</v>
      </c>
      <c r="I4944" s="1547">
        <v>2</v>
      </c>
    </row>
    <row r="4945" spans="1:9" x14ac:dyDescent="0.2">
      <c r="A4945" s="1384">
        <v>22</v>
      </c>
      <c r="B4945" s="147"/>
      <c r="C4945" s="1229" t="s">
        <v>276</v>
      </c>
      <c r="D4945" s="1980" t="s">
        <v>5231</v>
      </c>
      <c r="E4945" s="1547">
        <v>3</v>
      </c>
      <c r="F4945" s="1663">
        <v>256</v>
      </c>
      <c r="G4945" s="1396">
        <f t="shared" si="110"/>
        <v>768</v>
      </c>
      <c r="I4945" s="1547">
        <v>3</v>
      </c>
    </row>
    <row r="4946" spans="1:9" x14ac:dyDescent="0.2">
      <c r="A4946" s="1384">
        <v>23</v>
      </c>
      <c r="B4946" s="147"/>
      <c r="C4946" s="1229" t="s">
        <v>305</v>
      </c>
      <c r="D4946" s="2768" t="s">
        <v>5232</v>
      </c>
      <c r="E4946" s="1548">
        <v>1</v>
      </c>
      <c r="F4946" s="1664">
        <v>1733</v>
      </c>
      <c r="G4946" s="1396">
        <f t="shared" si="110"/>
        <v>1733</v>
      </c>
      <c r="I4946" s="1548">
        <v>1</v>
      </c>
    </row>
    <row r="4947" spans="1:9" x14ac:dyDescent="0.2">
      <c r="A4947" s="1384">
        <v>24</v>
      </c>
      <c r="B4947" s="147"/>
      <c r="C4947" s="1229" t="s">
        <v>59</v>
      </c>
      <c r="D4947" s="1869" t="s">
        <v>5233</v>
      </c>
      <c r="E4947" s="1548">
        <v>3</v>
      </c>
      <c r="F4947" s="1664">
        <v>76</v>
      </c>
      <c r="G4947" s="1396">
        <f t="shared" si="110"/>
        <v>228</v>
      </c>
      <c r="I4947" s="1548">
        <v>3</v>
      </c>
    </row>
    <row r="4948" spans="1:9" x14ac:dyDescent="0.2">
      <c r="A4948" s="1384">
        <v>25</v>
      </c>
      <c r="B4948" s="147"/>
      <c r="C4948" s="1229" t="s">
        <v>305</v>
      </c>
      <c r="D4948" s="1869" t="s">
        <v>5234</v>
      </c>
      <c r="E4948" s="1548">
        <v>5</v>
      </c>
      <c r="F4948" s="1664">
        <v>64</v>
      </c>
      <c r="G4948" s="1396">
        <f t="shared" si="110"/>
        <v>320</v>
      </c>
      <c r="I4948" s="1548">
        <v>5</v>
      </c>
    </row>
    <row r="4949" spans="1:9" x14ac:dyDescent="0.2">
      <c r="A4949" s="1384">
        <v>26</v>
      </c>
      <c r="B4949" s="147"/>
      <c r="C4949" s="1229" t="s">
        <v>305</v>
      </c>
      <c r="D4949" s="1869" t="s">
        <v>5235</v>
      </c>
      <c r="E4949" s="1549">
        <v>10</v>
      </c>
      <c r="F4949" s="1665">
        <v>30</v>
      </c>
      <c r="G4949" s="1396">
        <f t="shared" si="110"/>
        <v>300</v>
      </c>
      <c r="I4949" s="1549">
        <v>10</v>
      </c>
    </row>
    <row r="4950" spans="1:9" x14ac:dyDescent="0.2">
      <c r="A4950" s="1384">
        <v>27</v>
      </c>
      <c r="B4950" s="1491"/>
      <c r="C4950" s="1229" t="s">
        <v>305</v>
      </c>
      <c r="D4950" s="1869" t="s">
        <v>5236</v>
      </c>
      <c r="E4950" s="1547">
        <v>5</v>
      </c>
      <c r="F4950" s="1665">
        <v>173</v>
      </c>
      <c r="G4950" s="1396">
        <f t="shared" si="110"/>
        <v>865</v>
      </c>
      <c r="I4950" s="1547">
        <v>5</v>
      </c>
    </row>
    <row r="4951" spans="1:9" x14ac:dyDescent="0.2">
      <c r="A4951" s="1384">
        <v>28</v>
      </c>
      <c r="B4951" s="147"/>
      <c r="C4951" s="1229" t="s">
        <v>305</v>
      </c>
      <c r="D4951" s="3048" t="s">
        <v>5245</v>
      </c>
      <c r="E4951" s="1549">
        <v>6</v>
      </c>
      <c r="F4951" s="1665">
        <v>70</v>
      </c>
      <c r="G4951" s="1396">
        <f t="shared" si="110"/>
        <v>420</v>
      </c>
      <c r="I4951" s="3293"/>
    </row>
    <row r="4952" spans="1:9" x14ac:dyDescent="0.2">
      <c r="A4952" s="1384">
        <v>29</v>
      </c>
      <c r="B4952" s="147"/>
      <c r="C4952" s="1972" t="s">
        <v>59</v>
      </c>
      <c r="D4952" s="1869" t="s">
        <v>1461</v>
      </c>
      <c r="E4952" s="1549">
        <v>5</v>
      </c>
      <c r="F4952" s="1665">
        <v>44</v>
      </c>
      <c r="G4952" s="1396">
        <f t="shared" si="110"/>
        <v>220</v>
      </c>
      <c r="I4952" s="3293"/>
    </row>
    <row r="4953" spans="1:9" x14ac:dyDescent="0.2">
      <c r="A4953" s="1384">
        <v>30</v>
      </c>
      <c r="B4953" s="147"/>
      <c r="C4953" s="1972" t="s">
        <v>59</v>
      </c>
      <c r="D4953" s="1869" t="s">
        <v>3001</v>
      </c>
      <c r="E4953" s="1549">
        <v>5</v>
      </c>
      <c r="F4953" s="1663">
        <v>56</v>
      </c>
      <c r="G4953" s="1396">
        <f t="shared" si="110"/>
        <v>280</v>
      </c>
      <c r="I4953" s="3293"/>
    </row>
    <row r="4954" spans="1:9" x14ac:dyDescent="0.2">
      <c r="A4954" s="1384"/>
      <c r="B4954" s="1491"/>
      <c r="C4954" s="257"/>
      <c r="D4954" s="1494"/>
      <c r="E4954" s="1492"/>
      <c r="F4954" s="1339"/>
      <c r="G4954" s="1396"/>
    </row>
    <row r="4955" spans="1:9" ht="13.5" thickBot="1" x14ac:dyDescent="0.25">
      <c r="A4955" s="1444"/>
      <c r="B4955" s="49"/>
      <c r="C4955" s="1445"/>
      <c r="D4955" s="1446"/>
      <c r="E4955" s="1242"/>
      <c r="F4955" s="52" t="s">
        <v>192</v>
      </c>
      <c r="G4955" s="277">
        <f>SUM(G4924:G4954)</f>
        <v>68640</v>
      </c>
    </row>
    <row r="4956" spans="1:9" ht="13.5" thickTop="1" x14ac:dyDescent="0.2">
      <c r="A4956" s="1092" t="s">
        <v>3469</v>
      </c>
      <c r="B4956" s="89"/>
      <c r="C4956" s="3042"/>
      <c r="E4956" s="1243"/>
      <c r="G4956" s="17"/>
    </row>
    <row r="4957" spans="1:9" ht="13.5" thickBot="1" x14ac:dyDescent="0.25">
      <c r="A4957" s="1095"/>
      <c r="B4957" s="90"/>
      <c r="C4957" s="90"/>
      <c r="D4957" s="997"/>
      <c r="E4957" s="1244"/>
      <c r="F4957" s="58"/>
      <c r="G4957" s="59"/>
    </row>
    <row r="4958" spans="1:9" ht="13.5" thickTop="1" x14ac:dyDescent="0.2">
      <c r="A4958" s="3672"/>
      <c r="B4958" s="3413"/>
      <c r="C4958" s="3673"/>
      <c r="D4958" s="998" t="s">
        <v>18</v>
      </c>
      <c r="E4958" s="3674" t="s">
        <v>19</v>
      </c>
      <c r="F4958" s="3413"/>
      <c r="G4958" s="3414"/>
    </row>
    <row r="4959" spans="1:9" x14ac:dyDescent="0.2">
      <c r="A4959" s="3555" t="s">
        <v>20</v>
      </c>
      <c r="B4959" s="3556"/>
      <c r="C4959" s="3557"/>
      <c r="D4959" s="999"/>
      <c r="E4959" s="3402"/>
      <c r="F4959" s="3403"/>
      <c r="G4959" s="3404"/>
    </row>
    <row r="4960" spans="1:9" x14ac:dyDescent="0.2">
      <c r="A4960" s="3555" t="s">
        <v>21</v>
      </c>
      <c r="B4960" s="3556"/>
      <c r="C4960" s="3557"/>
      <c r="D4960" s="1000" t="s">
        <v>85</v>
      </c>
      <c r="E4960" s="3675" t="s">
        <v>25</v>
      </c>
      <c r="F4960" s="3676"/>
      <c r="G4960" s="3677"/>
    </row>
    <row r="4961" spans="1:7" ht="13.5" thickBot="1" x14ac:dyDescent="0.25">
      <c r="A4961" s="3043" t="s">
        <v>22</v>
      </c>
      <c r="B4961" s="3044"/>
      <c r="C4961" s="3045"/>
      <c r="D4961" s="1001" t="s">
        <v>113</v>
      </c>
      <c r="E4961" s="3678" t="s">
        <v>23</v>
      </c>
      <c r="F4961" s="3679"/>
      <c r="G4961" s="3680"/>
    </row>
    <row r="4962" spans="1:7" ht="16.5" x14ac:dyDescent="0.25">
      <c r="A4962" s="3415" t="s">
        <v>0</v>
      </c>
      <c r="B4962" s="3416"/>
      <c r="C4962" s="3416"/>
      <c r="D4962" s="3416"/>
      <c r="E4962" s="3416"/>
      <c r="F4962" s="3416"/>
      <c r="G4962" s="3417"/>
    </row>
    <row r="4963" spans="1:7" x14ac:dyDescent="0.2">
      <c r="A4963" s="3418" t="s">
        <v>1</v>
      </c>
      <c r="B4963" s="3419"/>
      <c r="C4963" s="3419"/>
      <c r="D4963" s="3419"/>
      <c r="E4963" s="3419"/>
      <c r="F4963" s="3419"/>
      <c r="G4963" s="3420"/>
    </row>
    <row r="4964" spans="1:7" x14ac:dyDescent="0.2">
      <c r="A4964" s="3421" t="s">
        <v>2</v>
      </c>
      <c r="B4964" s="3422"/>
      <c r="C4964" s="3422"/>
      <c r="D4964" s="3422"/>
      <c r="E4964" s="3422"/>
      <c r="F4964" s="3422"/>
      <c r="G4964" s="3423"/>
    </row>
    <row r="4965" spans="1:7" x14ac:dyDescent="0.2">
      <c r="A4965" s="1090"/>
      <c r="B4965" s="3"/>
      <c r="C4965" s="3041"/>
      <c r="D4965" s="990"/>
      <c r="E4965" s="1240"/>
      <c r="F4965" s="6"/>
      <c r="G4965" s="7" t="s">
        <v>195</v>
      </c>
    </row>
    <row r="4966" spans="1:7" x14ac:dyDescent="0.2">
      <c r="A4966" s="1091" t="s">
        <v>4</v>
      </c>
      <c r="B4966" s="9"/>
      <c r="C4966" s="10" t="s">
        <v>77</v>
      </c>
      <c r="D4966" s="991"/>
      <c r="E4966" s="1734" t="s">
        <v>5580</v>
      </c>
      <c r="F4966" s="689"/>
      <c r="G4966" s="739" t="s">
        <v>5557</v>
      </c>
    </row>
    <row r="4967" spans="1:7" x14ac:dyDescent="0.2">
      <c r="A4967" s="1092" t="s">
        <v>6</v>
      </c>
      <c r="B4967" s="15"/>
      <c r="C4967" s="16"/>
      <c r="D4967" s="992"/>
      <c r="E4967" s="3424"/>
      <c r="F4967" s="3425"/>
      <c r="G4967" s="17"/>
    </row>
    <row r="4968" spans="1:7" x14ac:dyDescent="0.2">
      <c r="A4968" s="1093" t="s">
        <v>7</v>
      </c>
      <c r="B4968" s="19"/>
      <c r="C4968" s="19"/>
      <c r="D4968" s="993"/>
      <c r="E4968" s="1742" t="s">
        <v>8</v>
      </c>
      <c r="F4968" s="21"/>
      <c r="G4968" s="17" t="s">
        <v>9</v>
      </c>
    </row>
    <row r="4969" spans="1:7" x14ac:dyDescent="0.2">
      <c r="A4969" s="1090"/>
      <c r="B4969" s="3"/>
      <c r="C4969" s="3041"/>
      <c r="D4969" s="994"/>
      <c r="E4969" s="3426"/>
      <c r="F4969" s="3427"/>
      <c r="G4969" s="22"/>
    </row>
    <row r="4970" spans="1:7" ht="26.25" thickBot="1" x14ac:dyDescent="0.25">
      <c r="A4970" s="1094" t="s">
        <v>10</v>
      </c>
      <c r="B4970" s="24" t="s">
        <v>11</v>
      </c>
      <c r="C4970" s="25" t="s">
        <v>12</v>
      </c>
      <c r="D4970" s="26" t="s">
        <v>13</v>
      </c>
      <c r="E4970" s="27" t="s">
        <v>14</v>
      </c>
      <c r="F4970" s="28" t="s">
        <v>15</v>
      </c>
      <c r="G4970" s="29" t="s">
        <v>16</v>
      </c>
    </row>
    <row r="4971" spans="1:7" ht="13.5" thickTop="1" x14ac:dyDescent="0.2">
      <c r="A4971" s="1384"/>
      <c r="B4971" s="676"/>
      <c r="C4971" s="1963"/>
      <c r="D4971" s="1289" t="s">
        <v>193</v>
      </c>
      <c r="E4971" s="1054"/>
      <c r="F4971" s="1078"/>
      <c r="G4971" s="1489">
        <f>G4955</f>
        <v>68640</v>
      </c>
    </row>
    <row r="4972" spans="1:7" x14ac:dyDescent="0.2">
      <c r="A4972" s="1384">
        <v>31</v>
      </c>
      <c r="B4972" s="147"/>
      <c r="C4972" s="1972" t="s">
        <v>59</v>
      </c>
      <c r="D4972" s="1869" t="s">
        <v>5237</v>
      </c>
      <c r="E4972" s="1549">
        <v>4</v>
      </c>
      <c r="F4972" s="1663">
        <v>130</v>
      </c>
      <c r="G4972" s="1396">
        <f t="shared" ref="G4972:G4977" si="111">F4972*E4972</f>
        <v>520</v>
      </c>
    </row>
    <row r="4973" spans="1:7" x14ac:dyDescent="0.2">
      <c r="A4973" s="1384">
        <v>32</v>
      </c>
      <c r="B4973" s="1491"/>
      <c r="C4973" s="1972" t="s">
        <v>305</v>
      </c>
      <c r="D4973" s="1869" t="s">
        <v>5238</v>
      </c>
      <c r="E4973" s="1547">
        <v>10</v>
      </c>
      <c r="F4973" s="1663">
        <v>22</v>
      </c>
      <c r="G4973" s="1396">
        <f t="shared" si="111"/>
        <v>220</v>
      </c>
    </row>
    <row r="4974" spans="1:7" x14ac:dyDescent="0.2">
      <c r="A4974" s="1384">
        <v>33</v>
      </c>
      <c r="B4974" s="1491"/>
      <c r="C4974" s="1972" t="s">
        <v>305</v>
      </c>
      <c r="D4974" s="1869" t="s">
        <v>5239</v>
      </c>
      <c r="E4974" s="1547">
        <v>5</v>
      </c>
      <c r="F4974" s="1663">
        <v>118</v>
      </c>
      <c r="G4974" s="1396">
        <f t="shared" si="111"/>
        <v>590</v>
      </c>
    </row>
    <row r="4975" spans="1:7" x14ac:dyDescent="0.2">
      <c r="A4975" s="1384">
        <v>34</v>
      </c>
      <c r="B4975" s="147"/>
      <c r="C4975" s="1972" t="s">
        <v>59</v>
      </c>
      <c r="D4975" s="1869" t="s">
        <v>5240</v>
      </c>
      <c r="E4975" s="1547">
        <v>4</v>
      </c>
      <c r="F4975" s="1663">
        <v>845</v>
      </c>
      <c r="G4975" s="1396">
        <f t="shared" si="111"/>
        <v>3380</v>
      </c>
    </row>
    <row r="4976" spans="1:7" x14ac:dyDescent="0.2">
      <c r="A4976" s="1384">
        <v>35</v>
      </c>
      <c r="B4976" s="147"/>
      <c r="C4976" s="1972" t="s">
        <v>59</v>
      </c>
      <c r="D4976" s="1869" t="s">
        <v>5241</v>
      </c>
      <c r="E4976" s="1547">
        <v>1</v>
      </c>
      <c r="F4976" s="1663">
        <v>280</v>
      </c>
      <c r="G4976" s="1396">
        <f t="shared" si="111"/>
        <v>280</v>
      </c>
    </row>
    <row r="4977" spans="1:9" x14ac:dyDescent="0.2">
      <c r="A4977" s="1384">
        <v>36</v>
      </c>
      <c r="B4977" s="147"/>
      <c r="C4977" s="3297" t="s">
        <v>59</v>
      </c>
      <c r="D4977" s="3298" t="s">
        <v>5242</v>
      </c>
      <c r="E4977" s="1547">
        <v>2</v>
      </c>
      <c r="F4977" s="1663">
        <v>338</v>
      </c>
      <c r="G4977" s="1396">
        <f t="shared" si="111"/>
        <v>676</v>
      </c>
    </row>
    <row r="4978" spans="1:9" x14ac:dyDescent="0.2">
      <c r="A4978" s="1384"/>
      <c r="B4978" s="1491"/>
      <c r="C4978" s="1229"/>
      <c r="D4978" s="1869"/>
      <c r="E4978" s="1547"/>
      <c r="F4978" s="2167"/>
      <c r="G4978" s="1396"/>
    </row>
    <row r="4979" spans="1:9" x14ac:dyDescent="0.2">
      <c r="A4979" s="1384"/>
      <c r="B4979" s="1491"/>
      <c r="C4979" s="1229"/>
      <c r="D4979" s="1869"/>
      <c r="E4979" s="1547"/>
      <c r="F4979" s="2167"/>
      <c r="G4979" s="1396"/>
      <c r="I4979" s="3293"/>
    </row>
    <row r="4980" spans="1:9" x14ac:dyDescent="0.2">
      <c r="A4980" s="1384"/>
      <c r="B4980" s="1491"/>
      <c r="C4980" s="1229"/>
      <c r="D4980" s="1869"/>
      <c r="E4980" s="1547"/>
      <c r="F4980" s="2167"/>
      <c r="G4980" s="1396"/>
      <c r="I4980" s="3293"/>
    </row>
    <row r="4981" spans="1:9" x14ac:dyDescent="0.2">
      <c r="A4981" s="1384"/>
      <c r="B4981" s="1491"/>
      <c r="C4981" s="1229"/>
      <c r="D4981" s="1869"/>
      <c r="E4981" s="1547"/>
      <c r="F4981" s="2167"/>
      <c r="G4981" s="1396"/>
      <c r="I4981" s="3293"/>
    </row>
    <row r="4982" spans="1:9" x14ac:dyDescent="0.2">
      <c r="A4982" s="1384"/>
      <c r="B4982" s="1491"/>
      <c r="C4982" s="1229"/>
      <c r="D4982" s="1869"/>
      <c r="E4982" s="1547"/>
      <c r="F4982" s="2167"/>
      <c r="G4982" s="1396"/>
      <c r="I4982" s="3293"/>
    </row>
    <row r="4983" spans="1:9" x14ac:dyDescent="0.2">
      <c r="A4983" s="1384"/>
      <c r="B4983" s="1491"/>
      <c r="C4983" s="1229"/>
      <c r="D4983" s="1869"/>
      <c r="E4983" s="1547"/>
      <c r="F4983" s="2167"/>
      <c r="G4983" s="1396"/>
      <c r="I4983" s="3293"/>
    </row>
    <row r="4984" spans="1:9" x14ac:dyDescent="0.2">
      <c r="A4984" s="1384"/>
      <c r="B4984" s="1491"/>
      <c r="C4984" s="1229"/>
      <c r="D4984" s="1869"/>
      <c r="E4984" s="1547"/>
      <c r="F4984" s="2167"/>
      <c r="G4984" s="1396"/>
      <c r="I4984" s="3293"/>
    </row>
    <row r="4985" spans="1:9" x14ac:dyDescent="0.2">
      <c r="A4985" s="1384"/>
      <c r="B4985" s="1491"/>
      <c r="C4985" s="1229"/>
      <c r="D4985" s="1869"/>
      <c r="E4985" s="1547"/>
      <c r="F4985" s="2167"/>
      <c r="G4985" s="1396"/>
      <c r="I4985" s="3293"/>
    </row>
    <row r="4986" spans="1:9" x14ac:dyDescent="0.2">
      <c r="A4986" s="1384"/>
      <c r="B4986" s="147"/>
      <c r="C4986" s="1229"/>
      <c r="D4986" s="3057"/>
      <c r="E4986" s="1547"/>
      <c r="F4986" s="1663"/>
      <c r="G4986" s="1396"/>
    </row>
    <row r="4987" spans="1:9" x14ac:dyDescent="0.2">
      <c r="A4987" s="1384"/>
      <c r="B4987" s="147"/>
      <c r="C4987" s="3299"/>
      <c r="D4987" s="3300"/>
      <c r="E4987" s="1547"/>
      <c r="F4987" s="1663"/>
      <c r="G4987" s="1396"/>
      <c r="I4987" s="3047"/>
    </row>
    <row r="4988" spans="1:9" x14ac:dyDescent="0.2">
      <c r="A4988" s="1384"/>
      <c r="B4988" s="147"/>
      <c r="C4988" s="1229"/>
      <c r="D4988" s="1964"/>
      <c r="E4988" s="1549"/>
      <c r="F4988" s="1663"/>
      <c r="G4988" s="1396"/>
    </row>
    <row r="4989" spans="1:9" x14ac:dyDescent="0.2">
      <c r="A4989" s="1384"/>
      <c r="B4989" s="147"/>
      <c r="C4989" s="1229"/>
      <c r="D4989" s="1823"/>
      <c r="E4989" s="1549"/>
      <c r="F4989" s="1663"/>
      <c r="G4989" s="1396"/>
    </row>
    <row r="4990" spans="1:9" x14ac:dyDescent="0.2">
      <c r="A4990" s="1384"/>
      <c r="B4990" s="147"/>
      <c r="C4990" s="1229"/>
      <c r="D4990" s="1823"/>
      <c r="E4990" s="1547"/>
      <c r="F4990" s="1663"/>
      <c r="G4990" s="1396"/>
      <c r="I4990" s="3047"/>
    </row>
    <row r="4991" spans="1:9" x14ac:dyDescent="0.2">
      <c r="A4991" s="1384"/>
      <c r="B4991" s="147"/>
      <c r="C4991" s="1229"/>
      <c r="D4991" s="1823"/>
      <c r="E4991" s="1547"/>
      <c r="F4991" s="1663"/>
      <c r="G4991" s="1396"/>
    </row>
    <row r="4992" spans="1:9" x14ac:dyDescent="0.2">
      <c r="A4992" s="1384"/>
      <c r="B4992" s="147"/>
      <c r="C4992" s="1229"/>
      <c r="D4992" s="1823"/>
      <c r="E4992" s="1547"/>
      <c r="F4992" s="1663"/>
      <c r="G4992" s="1396"/>
    </row>
    <row r="4993" spans="1:7" x14ac:dyDescent="0.2">
      <c r="A4993" s="1384"/>
      <c r="B4993" s="147"/>
      <c r="C4993" s="1229"/>
      <c r="D4993" s="1979"/>
      <c r="E4993" s="1547"/>
      <c r="F4993" s="1663"/>
      <c r="G4993" s="1396"/>
    </row>
    <row r="4994" spans="1:7" x14ac:dyDescent="0.2">
      <c r="A4994" s="1384"/>
      <c r="B4994" s="147"/>
      <c r="C4994" s="1229"/>
      <c r="D4994" s="1980"/>
      <c r="E4994" s="1547"/>
      <c r="F4994" s="1663"/>
      <c r="G4994" s="1396"/>
    </row>
    <row r="4995" spans="1:7" x14ac:dyDescent="0.2">
      <c r="A4995" s="1384"/>
      <c r="B4995" s="147"/>
      <c r="C4995" s="1229"/>
      <c r="D4995" s="1980"/>
      <c r="E4995" s="1547"/>
      <c r="F4995" s="1663"/>
      <c r="G4995" s="1396"/>
    </row>
    <row r="4996" spans="1:7" x14ac:dyDescent="0.2">
      <c r="A4996" s="1384"/>
      <c r="B4996" s="147"/>
      <c r="C4996" s="1229"/>
      <c r="D4996" s="1869"/>
      <c r="E4996" s="1548"/>
      <c r="F4996" s="1664"/>
      <c r="G4996" s="1396"/>
    </row>
    <row r="4997" spans="1:7" x14ac:dyDescent="0.2">
      <c r="A4997" s="1384"/>
      <c r="B4997" s="147"/>
      <c r="C4997" s="1229"/>
      <c r="D4997" s="2169"/>
      <c r="E4997" s="1548"/>
      <c r="F4997" s="1664"/>
      <c r="G4997" s="1396"/>
    </row>
    <row r="4998" spans="1:7" x14ac:dyDescent="0.2">
      <c r="A4998" s="1384"/>
      <c r="B4998" s="147"/>
      <c r="C4998" s="1229"/>
      <c r="D4998" s="1966"/>
      <c r="E4998" s="1548"/>
      <c r="F4998" s="1664"/>
      <c r="G4998" s="1396"/>
    </row>
    <row r="4999" spans="1:7" x14ac:dyDescent="0.2">
      <c r="A4999" s="1384"/>
      <c r="B4999" s="147"/>
      <c r="C4999" s="1229"/>
      <c r="D4999" s="2383"/>
      <c r="E4999" s="1549"/>
      <c r="F4999" s="2384"/>
      <c r="G4999" s="1396"/>
    </row>
    <row r="5000" spans="1:7" x14ac:dyDescent="0.2">
      <c r="A5000" s="1384"/>
      <c r="B5000" s="147"/>
      <c r="C5000" s="1229"/>
      <c r="D5000" s="2383"/>
      <c r="E5000" s="1549"/>
      <c r="F5000" s="2384"/>
      <c r="G5000" s="1396"/>
    </row>
    <row r="5001" spans="1:7" x14ac:dyDescent="0.2">
      <c r="A5001" s="1384"/>
      <c r="B5001" s="147"/>
      <c r="C5001" s="1229"/>
      <c r="D5001" s="2383"/>
      <c r="E5001" s="1549"/>
      <c r="F5001" s="2384"/>
      <c r="G5001" s="1396"/>
    </row>
    <row r="5002" spans="1:7" x14ac:dyDescent="0.2">
      <c r="A5002" s="1384"/>
      <c r="B5002" s="147"/>
      <c r="C5002" s="257"/>
      <c r="D5002" s="1891"/>
      <c r="E5002" s="1358"/>
      <c r="F5002" s="2168"/>
      <c r="G5002" s="1396"/>
    </row>
    <row r="5003" spans="1:7" ht="13.5" thickBot="1" x14ac:dyDescent="0.25">
      <c r="A5003" s="1444"/>
      <c r="B5003" s="49"/>
      <c r="C5003" s="1445"/>
      <c r="D5003" s="1446"/>
      <c r="E5003" s="1242"/>
      <c r="F5003" s="52" t="s">
        <v>17</v>
      </c>
      <c r="G5003" s="277">
        <f>SUM(G4971:G5002)</f>
        <v>74306</v>
      </c>
    </row>
    <row r="5004" spans="1:7" ht="13.5" thickTop="1" x14ac:dyDescent="0.2">
      <c r="A5004" s="1092" t="s">
        <v>3469</v>
      </c>
      <c r="B5004" s="89"/>
      <c r="C5004" s="3042"/>
      <c r="E5004" s="1243"/>
      <c r="G5004" s="17"/>
    </row>
    <row r="5005" spans="1:7" ht="13.5" thickBot="1" x14ac:dyDescent="0.25">
      <c r="A5005" s="1095"/>
      <c r="B5005" s="90"/>
      <c r="C5005" s="90"/>
      <c r="D5005" s="997"/>
      <c r="E5005" s="1244"/>
      <c r="F5005" s="58"/>
      <c r="G5005" s="59"/>
    </row>
    <row r="5006" spans="1:7" ht="13.5" thickTop="1" x14ac:dyDescent="0.2">
      <c r="A5006" s="3672"/>
      <c r="B5006" s="3413"/>
      <c r="C5006" s="3673"/>
      <c r="D5006" s="998" t="s">
        <v>18</v>
      </c>
      <c r="E5006" s="3674" t="s">
        <v>19</v>
      </c>
      <c r="F5006" s="3413"/>
      <c r="G5006" s="3414"/>
    </row>
    <row r="5007" spans="1:7" x14ac:dyDescent="0.2">
      <c r="A5007" s="3555" t="s">
        <v>20</v>
      </c>
      <c r="B5007" s="3556"/>
      <c r="C5007" s="3557"/>
      <c r="D5007" s="999"/>
      <c r="E5007" s="3402"/>
      <c r="F5007" s="3403"/>
      <c r="G5007" s="3404"/>
    </row>
    <row r="5008" spans="1:7" x14ac:dyDescent="0.2">
      <c r="A5008" s="3555" t="s">
        <v>21</v>
      </c>
      <c r="B5008" s="3556"/>
      <c r="C5008" s="3557"/>
      <c r="D5008" s="1000" t="s">
        <v>85</v>
      </c>
      <c r="E5008" s="3675" t="s">
        <v>25</v>
      </c>
      <c r="F5008" s="3676"/>
      <c r="G5008" s="3677"/>
    </row>
    <row r="5009" spans="1:7" ht="13.5" thickBot="1" x14ac:dyDescent="0.25">
      <c r="A5009" s="3043" t="s">
        <v>22</v>
      </c>
      <c r="B5009" s="3044"/>
      <c r="C5009" s="3045"/>
      <c r="D5009" s="1001" t="s">
        <v>113</v>
      </c>
      <c r="E5009" s="3678" t="s">
        <v>23</v>
      </c>
      <c r="F5009" s="3679"/>
      <c r="G5009" s="3680"/>
    </row>
    <row r="5010" spans="1:7" ht="16.5" x14ac:dyDescent="0.25">
      <c r="A5010" s="3415" t="s">
        <v>0</v>
      </c>
      <c r="B5010" s="3416"/>
      <c r="C5010" s="3416"/>
      <c r="D5010" s="3416"/>
      <c r="E5010" s="3416"/>
      <c r="F5010" s="3416"/>
      <c r="G5010" s="3417"/>
    </row>
    <row r="5011" spans="1:7" x14ac:dyDescent="0.2">
      <c r="A5011" s="3418" t="s">
        <v>1</v>
      </c>
      <c r="B5011" s="3419"/>
      <c r="C5011" s="3419"/>
      <c r="D5011" s="3419"/>
      <c r="E5011" s="3419"/>
      <c r="F5011" s="3419"/>
      <c r="G5011" s="3420"/>
    </row>
    <row r="5012" spans="1:7" x14ac:dyDescent="0.2">
      <c r="A5012" s="3421" t="s">
        <v>2</v>
      </c>
      <c r="B5012" s="3422"/>
      <c r="C5012" s="3422"/>
      <c r="D5012" s="3422"/>
      <c r="E5012" s="3422"/>
      <c r="F5012" s="3422"/>
      <c r="G5012" s="3423"/>
    </row>
    <row r="5013" spans="1:7" x14ac:dyDescent="0.2">
      <c r="A5013" s="1090"/>
      <c r="B5013" s="3"/>
      <c r="C5013" s="3092"/>
      <c r="D5013" s="990"/>
      <c r="E5013" s="1240"/>
      <c r="F5013" s="6"/>
      <c r="G5013" s="7" t="s">
        <v>3</v>
      </c>
    </row>
    <row r="5014" spans="1:7" x14ac:dyDescent="0.2">
      <c r="A5014" s="1091" t="s">
        <v>4</v>
      </c>
      <c r="B5014" s="9"/>
      <c r="C5014" s="10" t="s">
        <v>77</v>
      </c>
      <c r="D5014" s="991"/>
      <c r="E5014" s="1734" t="s">
        <v>5324</v>
      </c>
      <c r="F5014" s="689"/>
      <c r="G5014" s="739" t="s">
        <v>5312</v>
      </c>
    </row>
    <row r="5015" spans="1:7" x14ac:dyDescent="0.2">
      <c r="A5015" s="1092" t="s">
        <v>6</v>
      </c>
      <c r="B5015" s="15"/>
      <c r="C5015" s="16"/>
      <c r="D5015" s="992"/>
      <c r="E5015" s="3424"/>
      <c r="F5015" s="3425"/>
      <c r="G5015" s="17"/>
    </row>
    <row r="5016" spans="1:7" x14ac:dyDescent="0.2">
      <c r="A5016" s="1093" t="s">
        <v>7</v>
      </c>
      <c r="B5016" s="19"/>
      <c r="C5016" s="19"/>
      <c r="D5016" s="993"/>
      <c r="E5016" s="1742" t="s">
        <v>8</v>
      </c>
      <c r="F5016" s="21"/>
      <c r="G5016" s="17" t="s">
        <v>9</v>
      </c>
    </row>
    <row r="5017" spans="1:7" x14ac:dyDescent="0.2">
      <c r="A5017" s="1090"/>
      <c r="B5017" s="3"/>
      <c r="C5017" s="3092"/>
      <c r="D5017" s="994"/>
      <c r="E5017" s="3426"/>
      <c r="F5017" s="3427"/>
      <c r="G5017" s="22"/>
    </row>
    <row r="5018" spans="1:7" ht="26.25" thickBot="1" x14ac:dyDescent="0.25">
      <c r="A5018" s="1094" t="s">
        <v>10</v>
      </c>
      <c r="B5018" s="24" t="s">
        <v>11</v>
      </c>
      <c r="C5018" s="25" t="s">
        <v>12</v>
      </c>
      <c r="D5018" s="26" t="s">
        <v>13</v>
      </c>
      <c r="E5018" s="27" t="s">
        <v>14</v>
      </c>
      <c r="F5018" s="28" t="s">
        <v>15</v>
      </c>
      <c r="G5018" s="29" t="s">
        <v>16</v>
      </c>
    </row>
    <row r="5019" spans="1:7" ht="13.5" thickTop="1" x14ac:dyDescent="0.2">
      <c r="A5019" s="1384">
        <v>1</v>
      </c>
      <c r="B5019" s="147"/>
      <c r="C5019" s="1229" t="s">
        <v>227</v>
      </c>
      <c r="D5019" s="912" t="s">
        <v>5314</v>
      </c>
      <c r="E5019" s="1547">
        <v>1</v>
      </c>
      <c r="F5019" s="1663">
        <v>11610</v>
      </c>
      <c r="G5019" s="1396">
        <f>F5019*E5019</f>
        <v>11610</v>
      </c>
    </row>
    <row r="5020" spans="1:7" x14ac:dyDescent="0.2">
      <c r="A5020" s="1384">
        <v>2</v>
      </c>
      <c r="B5020" s="147"/>
      <c r="C5020" s="1229" t="s">
        <v>227</v>
      </c>
      <c r="D5020" s="912" t="s">
        <v>5315</v>
      </c>
      <c r="E5020" s="1547">
        <v>1</v>
      </c>
      <c r="F5020" s="1663">
        <v>5710</v>
      </c>
      <c r="G5020" s="1396">
        <f t="shared" ref="G5020:G5027" si="112">F5020*E5020</f>
        <v>5710</v>
      </c>
    </row>
    <row r="5021" spans="1:7" x14ac:dyDescent="0.2">
      <c r="A5021" s="1384">
        <v>3</v>
      </c>
      <c r="B5021" s="147"/>
      <c r="C5021" s="1229" t="s">
        <v>59</v>
      </c>
      <c r="D5021" s="912" t="s">
        <v>5316</v>
      </c>
      <c r="E5021" s="1547">
        <v>4</v>
      </c>
      <c r="F5021" s="1663">
        <v>1160</v>
      </c>
      <c r="G5021" s="1396">
        <f t="shared" si="112"/>
        <v>4640</v>
      </c>
    </row>
    <row r="5022" spans="1:7" x14ac:dyDescent="0.2">
      <c r="A5022" s="1384">
        <v>4</v>
      </c>
      <c r="B5022" s="147"/>
      <c r="C5022" s="1229" t="s">
        <v>59</v>
      </c>
      <c r="D5022" s="912" t="s">
        <v>5317</v>
      </c>
      <c r="E5022" s="1547">
        <v>4</v>
      </c>
      <c r="F5022" s="1663">
        <v>890</v>
      </c>
      <c r="G5022" s="1396">
        <f t="shared" si="112"/>
        <v>3560</v>
      </c>
    </row>
    <row r="5023" spans="1:7" x14ac:dyDescent="0.2">
      <c r="A5023" s="1384">
        <v>5</v>
      </c>
      <c r="B5023" s="147"/>
      <c r="C5023" s="1229" t="s">
        <v>59</v>
      </c>
      <c r="D5023" s="912" t="s">
        <v>5318</v>
      </c>
      <c r="E5023" s="1548">
        <v>24</v>
      </c>
      <c r="F5023" s="1664">
        <v>75</v>
      </c>
      <c r="G5023" s="1396">
        <f t="shared" si="112"/>
        <v>1800</v>
      </c>
    </row>
    <row r="5024" spans="1:7" x14ac:dyDescent="0.2">
      <c r="A5024" s="1384">
        <v>6</v>
      </c>
      <c r="B5024" s="147"/>
      <c r="C5024" s="1229" t="s">
        <v>59</v>
      </c>
      <c r="D5024" s="912" t="s">
        <v>5319</v>
      </c>
      <c r="E5024" s="1548">
        <v>12</v>
      </c>
      <c r="F5024" s="1664">
        <v>115</v>
      </c>
      <c r="G5024" s="1396">
        <f t="shared" si="112"/>
        <v>1380</v>
      </c>
    </row>
    <row r="5025" spans="1:7" x14ac:dyDescent="0.2">
      <c r="A5025" s="1384">
        <v>7</v>
      </c>
      <c r="B5025" s="147"/>
      <c r="C5025" s="1972" t="s">
        <v>59</v>
      </c>
      <c r="D5025" s="912" t="s">
        <v>3332</v>
      </c>
      <c r="E5025" s="1549">
        <v>2</v>
      </c>
      <c r="F5025" s="1665">
        <v>90</v>
      </c>
      <c r="G5025" s="1396">
        <f t="shared" si="112"/>
        <v>180</v>
      </c>
    </row>
    <row r="5026" spans="1:7" x14ac:dyDescent="0.2">
      <c r="A5026" s="1384">
        <v>8</v>
      </c>
      <c r="B5026" s="147"/>
      <c r="C5026" s="1972" t="s">
        <v>59</v>
      </c>
      <c r="D5026" s="912" t="s">
        <v>5320</v>
      </c>
      <c r="E5026" s="1549">
        <v>2</v>
      </c>
      <c r="F5026" s="1663">
        <v>235</v>
      </c>
      <c r="G5026" s="1396">
        <f t="shared" si="112"/>
        <v>470</v>
      </c>
    </row>
    <row r="5027" spans="1:7" x14ac:dyDescent="0.2">
      <c r="A5027" s="1384">
        <v>9</v>
      </c>
      <c r="B5027" s="1491"/>
      <c r="C5027" s="1972" t="s">
        <v>1413</v>
      </c>
      <c r="D5027" s="912" t="s">
        <v>5321</v>
      </c>
      <c r="E5027" s="1547">
        <v>6</v>
      </c>
      <c r="F5027" s="1663">
        <v>660</v>
      </c>
      <c r="G5027" s="1396">
        <f t="shared" si="112"/>
        <v>3960</v>
      </c>
    </row>
    <row r="5028" spans="1:7" x14ac:dyDescent="0.2">
      <c r="A5028" s="1384"/>
      <c r="B5028" s="1491"/>
      <c r="C5028" s="1972"/>
      <c r="D5028" s="912"/>
      <c r="E5028" s="1547"/>
      <c r="F5028" s="1663"/>
      <c r="G5028" s="1396"/>
    </row>
    <row r="5029" spans="1:7" x14ac:dyDescent="0.2">
      <c r="A5029" s="1384"/>
      <c r="B5029" s="147"/>
      <c r="C5029" s="1972"/>
      <c r="D5029" s="912"/>
      <c r="E5029" s="1547"/>
      <c r="F5029" s="1663"/>
      <c r="G5029" s="1396"/>
    </row>
    <row r="5030" spans="1:7" x14ac:dyDescent="0.2">
      <c r="A5030" s="1384"/>
      <c r="B5030" s="147"/>
      <c r="C5030" s="1972"/>
      <c r="D5030" s="912"/>
      <c r="E5030" s="1547"/>
      <c r="F5030" s="1663"/>
      <c r="G5030" s="1396"/>
    </row>
    <row r="5031" spans="1:7" x14ac:dyDescent="0.2">
      <c r="A5031" s="1384"/>
      <c r="B5031" s="147"/>
      <c r="C5031" s="1972"/>
      <c r="D5031" s="912"/>
      <c r="E5031" s="1547"/>
      <c r="F5031" s="1663"/>
      <c r="G5031" s="1396"/>
    </row>
    <row r="5032" spans="1:7" x14ac:dyDescent="0.2">
      <c r="A5032" s="1384"/>
      <c r="B5032" s="147"/>
      <c r="C5032" s="1974"/>
      <c r="D5032" s="912"/>
      <c r="E5032" s="1547"/>
      <c r="F5032" s="1663"/>
      <c r="G5032" s="1396"/>
    </row>
    <row r="5033" spans="1:7" x14ac:dyDescent="0.2">
      <c r="A5033" s="1384"/>
      <c r="B5033" s="147"/>
      <c r="C5033" s="1873"/>
      <c r="D5033" s="912"/>
      <c r="E5033" s="1547"/>
      <c r="F5033" s="1663"/>
      <c r="G5033" s="1396"/>
    </row>
    <row r="5034" spans="1:7" x14ac:dyDescent="0.2">
      <c r="A5034" s="1384"/>
      <c r="B5034" s="1491"/>
      <c r="C5034" s="1873"/>
      <c r="D5034" s="912"/>
      <c r="E5034" s="1547"/>
      <c r="F5034" s="1663"/>
      <c r="G5034" s="1396"/>
    </row>
    <row r="5035" spans="1:7" x14ac:dyDescent="0.2">
      <c r="A5035" s="1384"/>
      <c r="B5035" s="1491"/>
      <c r="C5035" s="1229"/>
      <c r="D5035" s="1823"/>
      <c r="E5035" s="1547"/>
      <c r="F5035" s="1663"/>
      <c r="G5035" s="1396"/>
    </row>
    <row r="5036" spans="1:7" x14ac:dyDescent="0.2">
      <c r="A5036" s="1384"/>
      <c r="B5036" s="1491"/>
      <c r="C5036" s="1229"/>
      <c r="D5036" s="1964"/>
      <c r="E5036" s="1547"/>
      <c r="F5036" s="1663"/>
      <c r="G5036" s="1396"/>
    </row>
    <row r="5037" spans="1:7" x14ac:dyDescent="0.2">
      <c r="A5037" s="1384"/>
      <c r="B5037" s="147"/>
      <c r="C5037" s="1229"/>
      <c r="D5037" s="1823"/>
      <c r="E5037" s="1547"/>
      <c r="F5037" s="1663"/>
      <c r="G5037" s="1396"/>
    </row>
    <row r="5038" spans="1:7" x14ac:dyDescent="0.2">
      <c r="A5038" s="1384"/>
      <c r="B5038" s="147"/>
      <c r="C5038" s="1229"/>
      <c r="D5038" s="1823"/>
      <c r="E5038" s="1547"/>
      <c r="F5038" s="1663"/>
      <c r="G5038" s="1396"/>
    </row>
    <row r="5039" spans="1:7" x14ac:dyDescent="0.2">
      <c r="A5039" s="1384"/>
      <c r="B5039" s="147"/>
      <c r="C5039" s="1229"/>
      <c r="D5039" s="1823"/>
      <c r="E5039" s="1547"/>
      <c r="F5039" s="1663"/>
      <c r="G5039" s="1396"/>
    </row>
    <row r="5040" spans="1:7" x14ac:dyDescent="0.2">
      <c r="A5040" s="1384"/>
      <c r="B5040" s="147"/>
      <c r="C5040" s="1229"/>
      <c r="D5040" s="1823"/>
      <c r="E5040" s="1547"/>
      <c r="F5040" s="1663"/>
      <c r="G5040" s="1396"/>
    </row>
    <row r="5041" spans="1:7" x14ac:dyDescent="0.2">
      <c r="A5041" s="1384"/>
      <c r="B5041" s="147"/>
      <c r="C5041" s="1229"/>
      <c r="D5041" s="1892"/>
      <c r="E5041" s="1547"/>
      <c r="F5041" s="1663"/>
      <c r="G5041" s="1396"/>
    </row>
    <row r="5042" spans="1:7" x14ac:dyDescent="0.2">
      <c r="A5042" s="1384"/>
      <c r="B5042" s="147"/>
      <c r="C5042" s="1229"/>
      <c r="D5042" s="1980"/>
      <c r="E5042" s="1547"/>
      <c r="F5042" s="1663"/>
      <c r="G5042" s="1396"/>
    </row>
    <row r="5043" spans="1:7" x14ac:dyDescent="0.2">
      <c r="A5043" s="1384"/>
      <c r="B5043" s="147"/>
      <c r="C5043" s="1229"/>
      <c r="D5043" s="2768"/>
      <c r="E5043" s="1548"/>
      <c r="F5043" s="1664"/>
      <c r="G5043" s="1396"/>
    </row>
    <row r="5044" spans="1:7" x14ac:dyDescent="0.2">
      <c r="A5044" s="1384"/>
      <c r="B5044" s="147"/>
      <c r="C5044" s="1229"/>
      <c r="D5044" s="1869"/>
      <c r="E5044" s="1548"/>
      <c r="F5044" s="1664"/>
      <c r="G5044" s="1396"/>
    </row>
    <row r="5045" spans="1:7" x14ac:dyDescent="0.2">
      <c r="A5045" s="1384"/>
      <c r="B5045" s="147"/>
      <c r="C5045" s="1229"/>
      <c r="D5045" s="1869"/>
      <c r="E5045" s="1548"/>
      <c r="F5045" s="1664"/>
      <c r="G5045" s="1396"/>
    </row>
    <row r="5046" spans="1:7" x14ac:dyDescent="0.2">
      <c r="A5046" s="1384"/>
      <c r="B5046" s="147"/>
      <c r="C5046" s="1229"/>
      <c r="D5046" s="1869"/>
      <c r="E5046" s="1548"/>
      <c r="F5046" s="1664"/>
      <c r="G5046" s="1396"/>
    </row>
    <row r="5047" spans="1:7" x14ac:dyDescent="0.2">
      <c r="A5047" s="1384"/>
      <c r="B5047" s="147"/>
      <c r="C5047" s="1229"/>
      <c r="D5047" s="1869"/>
      <c r="E5047" s="1549"/>
      <c r="F5047" s="1665"/>
      <c r="G5047" s="1396"/>
    </row>
    <row r="5048" spans="1:7" x14ac:dyDescent="0.2">
      <c r="A5048" s="1384"/>
      <c r="B5048" s="1491"/>
      <c r="C5048" s="1229"/>
      <c r="D5048" s="1869"/>
      <c r="E5048" s="1547"/>
      <c r="F5048" s="1665"/>
      <c r="G5048" s="1396"/>
    </row>
    <row r="5049" spans="1:7" x14ac:dyDescent="0.2">
      <c r="A5049" s="1384"/>
      <c r="B5049" s="1491"/>
      <c r="C5049" s="257"/>
      <c r="D5049" s="1494"/>
      <c r="E5049" s="1492"/>
      <c r="F5049" s="1339"/>
      <c r="G5049" s="1396"/>
    </row>
    <row r="5050" spans="1:7" ht="13.5" thickBot="1" x14ac:dyDescent="0.25">
      <c r="A5050" s="1444"/>
      <c r="B5050" s="49"/>
      <c r="C5050" s="1445"/>
      <c r="D5050" s="1446"/>
      <c r="E5050" s="1242"/>
      <c r="F5050" s="52" t="s">
        <v>17</v>
      </c>
      <c r="G5050" s="277">
        <f>SUM(G5019:G5049)</f>
        <v>33310</v>
      </c>
    </row>
    <row r="5051" spans="1:7" ht="13.5" thickTop="1" x14ac:dyDescent="0.2">
      <c r="A5051" s="1092" t="s">
        <v>5322</v>
      </c>
      <c r="B5051" s="89"/>
      <c r="C5051" s="3093"/>
      <c r="E5051" s="1243"/>
      <c r="G5051" s="17"/>
    </row>
    <row r="5052" spans="1:7" ht="13.5" thickBot="1" x14ac:dyDescent="0.25">
      <c r="A5052" s="1095"/>
      <c r="B5052" s="90"/>
      <c r="C5052" s="90" t="s">
        <v>5323</v>
      </c>
      <c r="D5052" s="997"/>
      <c r="E5052" s="1244"/>
      <c r="F5052" s="58"/>
      <c r="G5052" s="59"/>
    </row>
    <row r="5053" spans="1:7" ht="13.5" thickTop="1" x14ac:dyDescent="0.2">
      <c r="A5053" s="3672"/>
      <c r="B5053" s="3413"/>
      <c r="C5053" s="3673"/>
      <c r="D5053" s="998" t="s">
        <v>18</v>
      </c>
      <c r="E5053" s="3674" t="s">
        <v>19</v>
      </c>
      <c r="F5053" s="3413"/>
      <c r="G5053" s="3414"/>
    </row>
    <row r="5054" spans="1:7" x14ac:dyDescent="0.2">
      <c r="A5054" s="3555" t="s">
        <v>20</v>
      </c>
      <c r="B5054" s="3556"/>
      <c r="C5054" s="3557"/>
      <c r="D5054" s="999"/>
      <c r="E5054" s="3402"/>
      <c r="F5054" s="3403"/>
      <c r="G5054" s="3404"/>
    </row>
    <row r="5055" spans="1:7" x14ac:dyDescent="0.2">
      <c r="A5055" s="3555" t="s">
        <v>21</v>
      </c>
      <c r="B5055" s="3556"/>
      <c r="C5055" s="3557"/>
      <c r="D5055" s="1000" t="s">
        <v>85</v>
      </c>
      <c r="E5055" s="3561" t="s">
        <v>25</v>
      </c>
      <c r="F5055" s="3405"/>
      <c r="G5055" s="3406"/>
    </row>
    <row r="5056" spans="1:7" ht="13.5" thickBot="1" x14ac:dyDescent="0.25">
      <c r="A5056" s="3095" t="s">
        <v>22</v>
      </c>
      <c r="B5056" s="3096"/>
      <c r="C5056" s="3097"/>
      <c r="D5056" s="1001" t="s">
        <v>113</v>
      </c>
      <c r="E5056" s="3460" t="s">
        <v>23</v>
      </c>
      <c r="F5056" s="3409"/>
      <c r="G5056" s="3410"/>
    </row>
    <row r="5057" spans="1:7" ht="16.5" x14ac:dyDescent="0.25">
      <c r="A5057" s="3415" t="s">
        <v>0</v>
      </c>
      <c r="B5057" s="3416"/>
      <c r="C5057" s="3416"/>
      <c r="D5057" s="3416"/>
      <c r="E5057" s="3416"/>
      <c r="F5057" s="3416"/>
      <c r="G5057" s="3417"/>
    </row>
    <row r="5058" spans="1:7" x14ac:dyDescent="0.2">
      <c r="A5058" s="3418" t="s">
        <v>1</v>
      </c>
      <c r="B5058" s="3419"/>
      <c r="C5058" s="3419"/>
      <c r="D5058" s="3419"/>
      <c r="E5058" s="3419"/>
      <c r="F5058" s="3419"/>
      <c r="G5058" s="3420"/>
    </row>
    <row r="5059" spans="1:7" x14ac:dyDescent="0.2">
      <c r="A5059" s="3421" t="s">
        <v>2</v>
      </c>
      <c r="B5059" s="3422"/>
      <c r="C5059" s="3422"/>
      <c r="D5059" s="3422"/>
      <c r="E5059" s="3422"/>
      <c r="F5059" s="3422"/>
      <c r="G5059" s="3423"/>
    </row>
    <row r="5060" spans="1:7" x14ac:dyDescent="0.2">
      <c r="A5060" s="1090"/>
      <c r="B5060" s="3"/>
      <c r="C5060" s="3137"/>
      <c r="D5060" s="990"/>
      <c r="E5060" s="1240"/>
      <c r="F5060" s="6"/>
      <c r="G5060" s="7" t="s">
        <v>3</v>
      </c>
    </row>
    <row r="5061" spans="1:7" x14ac:dyDescent="0.2">
      <c r="A5061" s="1091" t="s">
        <v>4</v>
      </c>
      <c r="B5061" s="9"/>
      <c r="C5061" s="10" t="s">
        <v>77</v>
      </c>
      <c r="D5061" s="991"/>
      <c r="E5061" s="1277" t="s">
        <v>5435</v>
      </c>
      <c r="F5061" s="689"/>
      <c r="G5061" s="1278" t="s">
        <v>5348</v>
      </c>
    </row>
    <row r="5062" spans="1:7" x14ac:dyDescent="0.2">
      <c r="A5062" s="1092" t="s">
        <v>6</v>
      </c>
      <c r="B5062" s="15"/>
      <c r="C5062" s="16"/>
      <c r="D5062" s="992"/>
      <c r="E5062" s="3424"/>
      <c r="F5062" s="3425"/>
      <c r="G5062" s="17"/>
    </row>
    <row r="5063" spans="1:7" x14ac:dyDescent="0.2">
      <c r="A5063" s="1093" t="s">
        <v>7</v>
      </c>
      <c r="B5063" s="19"/>
      <c r="C5063" s="19"/>
      <c r="D5063" s="993"/>
      <c r="E5063" s="1742" t="s">
        <v>8</v>
      </c>
      <c r="F5063" s="21"/>
      <c r="G5063" s="17" t="s">
        <v>9</v>
      </c>
    </row>
    <row r="5064" spans="1:7" x14ac:dyDescent="0.2">
      <c r="A5064" s="1090"/>
      <c r="B5064" s="3"/>
      <c r="C5064" s="3137"/>
      <c r="D5064" s="994"/>
      <c r="E5064" s="3426"/>
      <c r="F5064" s="3427"/>
      <c r="G5064" s="22"/>
    </row>
    <row r="5065" spans="1:7" ht="26.25" thickBot="1" x14ac:dyDescent="0.25">
      <c r="A5065" s="1094" t="s">
        <v>10</v>
      </c>
      <c r="B5065" s="24" t="s">
        <v>11</v>
      </c>
      <c r="C5065" s="25" t="s">
        <v>12</v>
      </c>
      <c r="D5065" s="26" t="s">
        <v>13</v>
      </c>
      <c r="E5065" s="27" t="s">
        <v>14</v>
      </c>
      <c r="F5065" s="28" t="s">
        <v>15</v>
      </c>
      <c r="G5065" s="29" t="s">
        <v>16</v>
      </c>
    </row>
    <row r="5066" spans="1:7" ht="13.5" thickTop="1" x14ac:dyDescent="0.2">
      <c r="A5066" s="1384">
        <v>1</v>
      </c>
      <c r="B5066" s="147"/>
      <c r="C5066" s="1229" t="s">
        <v>24</v>
      </c>
      <c r="D5066" s="912" t="s">
        <v>5427</v>
      </c>
      <c r="E5066" s="1547">
        <v>1</v>
      </c>
      <c r="F5066" s="1663">
        <v>970</v>
      </c>
      <c r="G5066" s="1396">
        <f>F5066*E5066</f>
        <v>970</v>
      </c>
    </row>
    <row r="5067" spans="1:7" x14ac:dyDescent="0.2">
      <c r="A5067" s="1384">
        <v>2</v>
      </c>
      <c r="B5067" s="147"/>
      <c r="C5067" s="1229" t="s">
        <v>24</v>
      </c>
      <c r="D5067" s="912" t="s">
        <v>5428</v>
      </c>
      <c r="E5067" s="1547">
        <v>1</v>
      </c>
      <c r="F5067" s="1663">
        <v>11964.8</v>
      </c>
      <c r="G5067" s="1396">
        <f t="shared" ref="G5067:G5068" si="113">F5067*E5067</f>
        <v>11964.8</v>
      </c>
    </row>
    <row r="5068" spans="1:7" x14ac:dyDescent="0.2">
      <c r="A5068" s="1384">
        <v>3</v>
      </c>
      <c r="B5068" s="147"/>
      <c r="C5068" s="1229" t="s">
        <v>24</v>
      </c>
      <c r="D5068" s="912" t="s">
        <v>5429</v>
      </c>
      <c r="E5068" s="1547">
        <v>1</v>
      </c>
      <c r="F5068" s="1663">
        <v>1667.7</v>
      </c>
      <c r="G5068" s="1396">
        <f t="shared" si="113"/>
        <v>1667.7</v>
      </c>
    </row>
    <row r="5069" spans="1:7" x14ac:dyDescent="0.2">
      <c r="A5069" s="1384"/>
      <c r="B5069" s="147"/>
      <c r="C5069" s="1229"/>
      <c r="D5069" s="912"/>
      <c r="E5069" s="1547"/>
      <c r="F5069" s="1663"/>
      <c r="G5069" s="1396"/>
    </row>
    <row r="5070" spans="1:7" x14ac:dyDescent="0.2">
      <c r="A5070" s="1384"/>
      <c r="B5070" s="147"/>
      <c r="C5070" s="1229"/>
      <c r="D5070" s="912"/>
      <c r="E5070" s="1548"/>
      <c r="F5070" s="1664"/>
      <c r="G5070" s="1396"/>
    </row>
    <row r="5071" spans="1:7" x14ac:dyDescent="0.2">
      <c r="A5071" s="1384"/>
      <c r="B5071" s="147"/>
      <c r="C5071" s="1229"/>
      <c r="D5071" s="912"/>
      <c r="E5071" s="1548"/>
      <c r="F5071" s="1664"/>
      <c r="G5071" s="1396"/>
    </row>
    <row r="5072" spans="1:7" x14ac:dyDescent="0.2">
      <c r="A5072" s="1384"/>
      <c r="B5072" s="147"/>
      <c r="C5072" s="1972"/>
      <c r="D5072" s="912"/>
      <c r="E5072" s="1549"/>
      <c r="F5072" s="1665"/>
      <c r="G5072" s="1396"/>
    </row>
    <row r="5073" spans="1:7" x14ac:dyDescent="0.2">
      <c r="A5073" s="1384"/>
      <c r="B5073" s="147"/>
      <c r="C5073" s="1972"/>
      <c r="D5073" s="912"/>
      <c r="E5073" s="1549"/>
      <c r="F5073" s="1663"/>
      <c r="G5073" s="1396"/>
    </row>
    <row r="5074" spans="1:7" x14ac:dyDescent="0.2">
      <c r="A5074" s="1384"/>
      <c r="B5074" s="1491"/>
      <c r="C5074" s="1972"/>
      <c r="D5074" s="912"/>
      <c r="E5074" s="1547"/>
      <c r="F5074" s="1663"/>
      <c r="G5074" s="1396"/>
    </row>
    <row r="5075" spans="1:7" x14ac:dyDescent="0.2">
      <c r="A5075" s="1384"/>
      <c r="B5075" s="1491"/>
      <c r="C5075" s="1972"/>
      <c r="D5075" s="912"/>
      <c r="E5075" s="1547"/>
      <c r="F5075" s="1663"/>
      <c r="G5075" s="1396"/>
    </row>
    <row r="5076" spans="1:7" x14ac:dyDescent="0.2">
      <c r="A5076" s="1384"/>
      <c r="B5076" s="147"/>
      <c r="C5076" s="1972"/>
      <c r="D5076" s="912"/>
      <c r="E5076" s="1547"/>
      <c r="F5076" s="1663"/>
      <c r="G5076" s="1396"/>
    </row>
    <row r="5077" spans="1:7" x14ac:dyDescent="0.2">
      <c r="A5077" s="1384"/>
      <c r="B5077" s="147"/>
      <c r="C5077" s="1972"/>
      <c r="D5077" s="912"/>
      <c r="E5077" s="1547"/>
      <c r="F5077" s="1663"/>
      <c r="G5077" s="1396"/>
    </row>
    <row r="5078" spans="1:7" x14ac:dyDescent="0.2">
      <c r="A5078" s="1384"/>
      <c r="B5078" s="147"/>
      <c r="C5078" s="1972"/>
      <c r="D5078" s="912"/>
      <c r="E5078" s="1547"/>
      <c r="F5078" s="1663"/>
      <c r="G5078" s="1396"/>
    </row>
    <row r="5079" spans="1:7" x14ac:dyDescent="0.2">
      <c r="A5079" s="1384"/>
      <c r="B5079" s="147"/>
      <c r="C5079" s="1974"/>
      <c r="D5079" s="912"/>
      <c r="E5079" s="1547"/>
      <c r="F5079" s="1663"/>
      <c r="G5079" s="1396"/>
    </row>
    <row r="5080" spans="1:7" x14ac:dyDescent="0.2">
      <c r="A5080" s="1384"/>
      <c r="B5080" s="147"/>
      <c r="C5080" s="1873"/>
      <c r="D5080" s="912"/>
      <c r="E5080" s="1547"/>
      <c r="F5080" s="1663"/>
      <c r="G5080" s="1396"/>
    </row>
    <row r="5081" spans="1:7" x14ac:dyDescent="0.2">
      <c r="A5081" s="1384"/>
      <c r="B5081" s="1491"/>
      <c r="C5081" s="1873"/>
      <c r="D5081" s="912"/>
      <c r="E5081" s="1547"/>
      <c r="F5081" s="1663"/>
      <c r="G5081" s="1396"/>
    </row>
    <row r="5082" spans="1:7" x14ac:dyDescent="0.2">
      <c r="A5082" s="1384"/>
      <c r="B5082" s="1491"/>
      <c r="C5082" s="1229"/>
      <c r="D5082" s="1823"/>
      <c r="E5082" s="1547"/>
      <c r="F5082" s="1663"/>
      <c r="G5082" s="1396"/>
    </row>
    <row r="5083" spans="1:7" x14ac:dyDescent="0.2">
      <c r="A5083" s="1384"/>
      <c r="B5083" s="1491"/>
      <c r="C5083" s="1229"/>
      <c r="D5083" s="1964"/>
      <c r="E5083" s="1547"/>
      <c r="F5083" s="1663"/>
      <c r="G5083" s="1396"/>
    </row>
    <row r="5084" spans="1:7" x14ac:dyDescent="0.2">
      <c r="A5084" s="1384"/>
      <c r="B5084" s="147"/>
      <c r="C5084" s="1229"/>
      <c r="D5084" s="1823"/>
      <c r="E5084" s="1547"/>
      <c r="F5084" s="1663"/>
      <c r="G5084" s="1396"/>
    </row>
    <row r="5085" spans="1:7" x14ac:dyDescent="0.2">
      <c r="A5085" s="1384"/>
      <c r="B5085" s="147"/>
      <c r="C5085" s="1229"/>
      <c r="D5085" s="1823"/>
      <c r="E5085" s="1547"/>
      <c r="F5085" s="1663"/>
      <c r="G5085" s="1396"/>
    </row>
    <row r="5086" spans="1:7" x14ac:dyDescent="0.2">
      <c r="A5086" s="1384"/>
      <c r="B5086" s="147"/>
      <c r="C5086" s="1229"/>
      <c r="D5086" s="1823"/>
      <c r="E5086" s="1547"/>
      <c r="F5086" s="1663"/>
      <c r="G5086" s="1396"/>
    </row>
    <row r="5087" spans="1:7" x14ac:dyDescent="0.2">
      <c r="A5087" s="1384"/>
      <c r="B5087" s="147"/>
      <c r="C5087" s="1229"/>
      <c r="D5087" s="1823"/>
      <c r="E5087" s="1547"/>
      <c r="F5087" s="1663"/>
      <c r="G5087" s="1396"/>
    </row>
    <row r="5088" spans="1:7" x14ac:dyDescent="0.2">
      <c r="A5088" s="1384"/>
      <c r="B5088" s="147"/>
      <c r="C5088" s="1229"/>
      <c r="D5088" s="1892"/>
      <c r="E5088" s="1547"/>
      <c r="F5088" s="1663"/>
      <c r="G5088" s="1396"/>
    </row>
    <row r="5089" spans="1:7" x14ac:dyDescent="0.2">
      <c r="A5089" s="1384"/>
      <c r="B5089" s="147"/>
      <c r="C5089" s="1229"/>
      <c r="D5089" s="1980"/>
      <c r="E5089" s="1547"/>
      <c r="F5089" s="1663"/>
      <c r="G5089" s="1396"/>
    </row>
    <row r="5090" spans="1:7" x14ac:dyDescent="0.2">
      <c r="A5090" s="1384"/>
      <c r="B5090" s="147"/>
      <c r="C5090" s="1229"/>
      <c r="D5090" s="2768"/>
      <c r="E5090" s="1548"/>
      <c r="F5090" s="1664"/>
      <c r="G5090" s="1396"/>
    </row>
    <row r="5091" spans="1:7" x14ac:dyDescent="0.2">
      <c r="A5091" s="1384"/>
      <c r="B5091" s="147"/>
      <c r="C5091" s="1229"/>
      <c r="D5091" s="1869"/>
      <c r="E5091" s="1548"/>
      <c r="F5091" s="1664"/>
      <c r="G5091" s="1396"/>
    </row>
    <row r="5092" spans="1:7" x14ac:dyDescent="0.2">
      <c r="A5092" s="1384"/>
      <c r="B5092" s="147"/>
      <c r="C5092" s="1229"/>
      <c r="D5092" s="1869"/>
      <c r="E5092" s="1548"/>
      <c r="F5092" s="1664"/>
      <c r="G5092" s="1396"/>
    </row>
    <row r="5093" spans="1:7" x14ac:dyDescent="0.2">
      <c r="A5093" s="1384"/>
      <c r="B5093" s="147"/>
      <c r="C5093" s="1229"/>
      <c r="D5093" s="1869"/>
      <c r="E5093" s="1548"/>
      <c r="F5093" s="1664"/>
      <c r="G5093" s="1396"/>
    </row>
    <row r="5094" spans="1:7" x14ac:dyDescent="0.2">
      <c r="A5094" s="1384"/>
      <c r="B5094" s="147"/>
      <c r="C5094" s="1229"/>
      <c r="D5094" s="1869"/>
      <c r="E5094" s="1549"/>
      <c r="F5094" s="1665"/>
      <c r="G5094" s="1396"/>
    </row>
    <row r="5095" spans="1:7" x14ac:dyDescent="0.2">
      <c r="A5095" s="1384"/>
      <c r="B5095" s="1491"/>
      <c r="C5095" s="1229"/>
      <c r="D5095" s="1869"/>
      <c r="E5095" s="1547"/>
      <c r="F5095" s="1665"/>
      <c r="G5095" s="1396"/>
    </row>
    <row r="5096" spans="1:7" x14ac:dyDescent="0.2">
      <c r="A5096" s="1384"/>
      <c r="B5096" s="1491"/>
      <c r="C5096" s="257"/>
      <c r="D5096" s="1494"/>
      <c r="E5096" s="1492"/>
      <c r="F5096" s="1339"/>
      <c r="G5096" s="1396"/>
    </row>
    <row r="5097" spans="1:7" ht="13.5" thickBot="1" x14ac:dyDescent="0.25">
      <c r="A5097" s="1444"/>
      <c r="B5097" s="49"/>
      <c r="C5097" s="1445"/>
      <c r="D5097" s="1446"/>
      <c r="E5097" s="1242"/>
      <c r="F5097" s="52" t="s">
        <v>17</v>
      </c>
      <c r="G5097" s="277">
        <f>SUM(G5066:G5096)</f>
        <v>14602.5</v>
      </c>
    </row>
    <row r="5098" spans="1:7" ht="13.5" thickTop="1" x14ac:dyDescent="0.2">
      <c r="A5098" s="1092" t="s">
        <v>5430</v>
      </c>
      <c r="B5098" s="89"/>
      <c r="C5098" s="3138"/>
      <c r="E5098" s="1243"/>
      <c r="G5098" s="17"/>
    </row>
    <row r="5099" spans="1:7" ht="13.5" thickBot="1" x14ac:dyDescent="0.25">
      <c r="A5099" s="1095"/>
      <c r="B5099" s="90"/>
      <c r="C5099" s="90" t="s">
        <v>5431</v>
      </c>
      <c r="D5099" s="997"/>
      <c r="E5099" s="1244"/>
      <c r="F5099" s="58"/>
      <c r="G5099" s="59"/>
    </row>
    <row r="5100" spans="1:7" ht="13.5" thickTop="1" x14ac:dyDescent="0.2">
      <c r="A5100" s="3672"/>
      <c r="B5100" s="3413"/>
      <c r="C5100" s="3673"/>
      <c r="D5100" s="998" t="s">
        <v>18</v>
      </c>
      <c r="E5100" s="3674" t="s">
        <v>19</v>
      </c>
      <c r="F5100" s="3413"/>
      <c r="G5100" s="3414"/>
    </row>
    <row r="5101" spans="1:7" x14ac:dyDescent="0.2">
      <c r="A5101" s="3555" t="s">
        <v>20</v>
      </c>
      <c r="B5101" s="3556"/>
      <c r="C5101" s="3557"/>
      <c r="D5101" s="999"/>
      <c r="E5101" s="3402"/>
      <c r="F5101" s="3403"/>
      <c r="G5101" s="3404"/>
    </row>
    <row r="5102" spans="1:7" x14ac:dyDescent="0.2">
      <c r="A5102" s="3555" t="s">
        <v>21</v>
      </c>
      <c r="B5102" s="3556"/>
      <c r="C5102" s="3557"/>
      <c r="D5102" s="1000" t="s">
        <v>85</v>
      </c>
      <c r="E5102" s="3561" t="s">
        <v>25</v>
      </c>
      <c r="F5102" s="3405"/>
      <c r="G5102" s="3406"/>
    </row>
    <row r="5103" spans="1:7" ht="13.5" thickBot="1" x14ac:dyDescent="0.25">
      <c r="A5103" s="3140" t="s">
        <v>22</v>
      </c>
      <c r="B5103" s="3141"/>
      <c r="C5103" s="3142"/>
      <c r="D5103" s="1001" t="s">
        <v>113</v>
      </c>
      <c r="E5103" s="3460" t="s">
        <v>23</v>
      </c>
      <c r="F5103" s="3409"/>
      <c r="G5103" s="3410"/>
    </row>
    <row r="5104" spans="1:7" ht="16.5" x14ac:dyDescent="0.25">
      <c r="A5104" s="3415" t="s">
        <v>0</v>
      </c>
      <c r="B5104" s="3416"/>
      <c r="C5104" s="3416"/>
      <c r="D5104" s="3416"/>
      <c r="E5104" s="3416"/>
      <c r="F5104" s="3416"/>
      <c r="G5104" s="3417"/>
    </row>
    <row r="5105" spans="1:7" x14ac:dyDescent="0.2">
      <c r="A5105" s="3418" t="s">
        <v>1</v>
      </c>
      <c r="B5105" s="3419"/>
      <c r="C5105" s="3419"/>
      <c r="D5105" s="3419"/>
      <c r="E5105" s="3419"/>
      <c r="F5105" s="3419"/>
      <c r="G5105" s="3420"/>
    </row>
    <row r="5106" spans="1:7" x14ac:dyDescent="0.2">
      <c r="A5106" s="3421" t="s">
        <v>2</v>
      </c>
      <c r="B5106" s="3422"/>
      <c r="C5106" s="3422"/>
      <c r="D5106" s="3422"/>
      <c r="E5106" s="3422"/>
      <c r="F5106" s="3422"/>
      <c r="G5106" s="3423"/>
    </row>
    <row r="5107" spans="1:7" x14ac:dyDescent="0.2">
      <c r="A5107" s="1090"/>
      <c r="B5107" s="3"/>
      <c r="C5107" s="3162"/>
      <c r="D5107" s="990"/>
      <c r="E5107" s="1240"/>
      <c r="F5107" s="6"/>
      <c r="G5107" s="7" t="s">
        <v>3</v>
      </c>
    </row>
    <row r="5108" spans="1:7" x14ac:dyDescent="0.2">
      <c r="A5108" s="1091" t="s">
        <v>4</v>
      </c>
      <c r="B5108" s="9"/>
      <c r="C5108" s="10" t="s">
        <v>77</v>
      </c>
      <c r="D5108" s="991"/>
      <c r="E5108" s="1277" t="s">
        <v>5625</v>
      </c>
      <c r="F5108" s="689"/>
      <c r="G5108" s="1278" t="s">
        <v>5624</v>
      </c>
    </row>
    <row r="5109" spans="1:7" x14ac:dyDescent="0.2">
      <c r="A5109" s="1092" t="s">
        <v>6</v>
      </c>
      <c r="B5109" s="15"/>
      <c r="C5109" s="16"/>
      <c r="D5109" s="992"/>
      <c r="E5109" s="3424"/>
      <c r="F5109" s="3425"/>
      <c r="G5109" s="17"/>
    </row>
    <row r="5110" spans="1:7" x14ac:dyDescent="0.2">
      <c r="A5110" s="1093" t="s">
        <v>7</v>
      </c>
      <c r="B5110" s="19"/>
      <c r="C5110" s="19"/>
      <c r="D5110" s="993"/>
      <c r="E5110" s="1742" t="s">
        <v>8</v>
      </c>
      <c r="F5110" s="21"/>
      <c r="G5110" s="17" t="s">
        <v>9</v>
      </c>
    </row>
    <row r="5111" spans="1:7" x14ac:dyDescent="0.2">
      <c r="A5111" s="1090"/>
      <c r="B5111" s="3"/>
      <c r="C5111" s="3162"/>
      <c r="D5111" s="994"/>
      <c r="E5111" s="3426"/>
      <c r="F5111" s="3427"/>
      <c r="G5111" s="22"/>
    </row>
    <row r="5112" spans="1:7" ht="26.25" thickBot="1" x14ac:dyDescent="0.25">
      <c r="A5112" s="1094" t="s">
        <v>10</v>
      </c>
      <c r="B5112" s="24" t="s">
        <v>11</v>
      </c>
      <c r="C5112" s="25" t="s">
        <v>12</v>
      </c>
      <c r="D5112" s="26" t="s">
        <v>13</v>
      </c>
      <c r="E5112" s="27" t="s">
        <v>14</v>
      </c>
      <c r="F5112" s="28" t="s">
        <v>15</v>
      </c>
      <c r="G5112" s="29" t="s">
        <v>16</v>
      </c>
    </row>
    <row r="5113" spans="1:7" ht="13.5" thickTop="1" x14ac:dyDescent="0.2">
      <c r="A5113" s="1384">
        <v>1</v>
      </c>
      <c r="B5113" s="147"/>
      <c r="C5113" s="1229" t="s">
        <v>59</v>
      </c>
      <c r="D5113" s="912" t="s">
        <v>5626</v>
      </c>
      <c r="E5113" s="1547">
        <v>7281</v>
      </c>
      <c r="F5113" s="1663">
        <v>515</v>
      </c>
      <c r="G5113" s="1396">
        <f>F5113*E5113</f>
        <v>3749715</v>
      </c>
    </row>
    <row r="5114" spans="1:7" x14ac:dyDescent="0.2">
      <c r="A5114" s="1384"/>
      <c r="B5114" s="147"/>
      <c r="C5114" s="1229"/>
      <c r="D5114" s="912"/>
      <c r="E5114" s="1547"/>
      <c r="F5114" s="1663"/>
      <c r="G5114" s="1396"/>
    </row>
    <row r="5115" spans="1:7" x14ac:dyDescent="0.2">
      <c r="A5115" s="1384"/>
      <c r="B5115" s="147"/>
      <c r="C5115" s="1229"/>
      <c r="D5115" s="912"/>
      <c r="E5115" s="1547"/>
      <c r="F5115" s="1663"/>
      <c r="G5115" s="1396"/>
    </row>
    <row r="5116" spans="1:7" x14ac:dyDescent="0.2">
      <c r="A5116" s="1384"/>
      <c r="B5116" s="147"/>
      <c r="C5116" s="1229"/>
      <c r="D5116" s="912"/>
      <c r="E5116" s="1547"/>
      <c r="F5116" s="1663"/>
      <c r="G5116" s="1396"/>
    </row>
    <row r="5117" spans="1:7" x14ac:dyDescent="0.2">
      <c r="A5117" s="1384"/>
      <c r="B5117" s="147"/>
      <c r="C5117" s="1229"/>
      <c r="D5117" s="912"/>
      <c r="E5117" s="1548"/>
      <c r="F5117" s="1664"/>
      <c r="G5117" s="1396"/>
    </row>
    <row r="5118" spans="1:7" x14ac:dyDescent="0.2">
      <c r="A5118" s="1384"/>
      <c r="B5118" s="147"/>
      <c r="C5118" s="1229"/>
      <c r="D5118" s="912"/>
      <c r="E5118" s="1548"/>
      <c r="F5118" s="1664"/>
      <c r="G5118" s="1396"/>
    </row>
    <row r="5119" spans="1:7" x14ac:dyDescent="0.2">
      <c r="A5119" s="1384"/>
      <c r="B5119" s="147"/>
      <c r="C5119" s="1972"/>
      <c r="D5119" s="912"/>
      <c r="E5119" s="1549"/>
      <c r="F5119" s="1665"/>
      <c r="G5119" s="1396"/>
    </row>
    <row r="5120" spans="1:7" x14ac:dyDescent="0.2">
      <c r="A5120" s="1384"/>
      <c r="B5120" s="147"/>
      <c r="C5120" s="1972"/>
      <c r="D5120" s="912"/>
      <c r="E5120" s="1549"/>
      <c r="F5120" s="1663"/>
      <c r="G5120" s="1396"/>
    </row>
    <row r="5121" spans="1:7" x14ac:dyDescent="0.2">
      <c r="A5121" s="1384"/>
      <c r="B5121" s="1491"/>
      <c r="C5121" s="1972"/>
      <c r="D5121" s="912"/>
      <c r="E5121" s="1547"/>
      <c r="F5121" s="1663"/>
      <c r="G5121" s="1396"/>
    </row>
    <row r="5122" spans="1:7" x14ac:dyDescent="0.2">
      <c r="A5122" s="1384"/>
      <c r="B5122" s="1491"/>
      <c r="C5122" s="1972"/>
      <c r="D5122" s="912"/>
      <c r="E5122" s="1547"/>
      <c r="F5122" s="1663"/>
      <c r="G5122" s="1396"/>
    </row>
    <row r="5123" spans="1:7" x14ac:dyDescent="0.2">
      <c r="A5123" s="1384"/>
      <c r="B5123" s="147"/>
      <c r="C5123" s="1972"/>
      <c r="D5123" s="912"/>
      <c r="E5123" s="1547"/>
      <c r="F5123" s="1663"/>
      <c r="G5123" s="1396"/>
    </row>
    <row r="5124" spans="1:7" x14ac:dyDescent="0.2">
      <c r="A5124" s="1384"/>
      <c r="B5124" s="147"/>
      <c r="C5124" s="1972"/>
      <c r="D5124" s="912"/>
      <c r="E5124" s="1547"/>
      <c r="F5124" s="1663"/>
      <c r="G5124" s="1396"/>
    </row>
    <row r="5125" spans="1:7" x14ac:dyDescent="0.2">
      <c r="A5125" s="1384"/>
      <c r="B5125" s="147"/>
      <c r="C5125" s="1972"/>
      <c r="D5125" s="912"/>
      <c r="E5125" s="1547"/>
      <c r="F5125" s="1663"/>
      <c r="G5125" s="1396"/>
    </row>
    <row r="5126" spans="1:7" x14ac:dyDescent="0.2">
      <c r="A5126" s="1384"/>
      <c r="B5126" s="147"/>
      <c r="C5126" s="1974"/>
      <c r="D5126" s="912"/>
      <c r="E5126" s="1547"/>
      <c r="F5126" s="1663"/>
      <c r="G5126" s="1396"/>
    </row>
    <row r="5127" spans="1:7" x14ac:dyDescent="0.2">
      <c r="A5127" s="1384"/>
      <c r="B5127" s="147"/>
      <c r="C5127" s="1873"/>
      <c r="D5127" s="912"/>
      <c r="E5127" s="1547"/>
      <c r="F5127" s="1663"/>
      <c r="G5127" s="1396"/>
    </row>
    <row r="5128" spans="1:7" x14ac:dyDescent="0.2">
      <c r="A5128" s="1384"/>
      <c r="B5128" s="1491"/>
      <c r="C5128" s="1873"/>
      <c r="D5128" s="912"/>
      <c r="E5128" s="1547"/>
      <c r="F5128" s="1663"/>
      <c r="G5128" s="1396"/>
    </row>
    <row r="5129" spans="1:7" x14ac:dyDescent="0.2">
      <c r="A5129" s="1384"/>
      <c r="B5129" s="1491"/>
      <c r="C5129" s="1229"/>
      <c r="D5129" s="1823"/>
      <c r="E5129" s="1547"/>
      <c r="F5129" s="1663"/>
      <c r="G5129" s="1396"/>
    </row>
    <row r="5130" spans="1:7" x14ac:dyDescent="0.2">
      <c r="A5130" s="1384"/>
      <c r="B5130" s="1491"/>
      <c r="C5130" s="1229"/>
      <c r="D5130" s="1964"/>
      <c r="E5130" s="1547"/>
      <c r="F5130" s="1663"/>
      <c r="G5130" s="1396"/>
    </row>
    <row r="5131" spans="1:7" x14ac:dyDescent="0.2">
      <c r="A5131" s="1384"/>
      <c r="B5131" s="147"/>
      <c r="C5131" s="1229"/>
      <c r="D5131" s="1823"/>
      <c r="E5131" s="1547"/>
      <c r="F5131" s="1663"/>
      <c r="G5131" s="1396"/>
    </row>
    <row r="5132" spans="1:7" x14ac:dyDescent="0.2">
      <c r="A5132" s="1384"/>
      <c r="B5132" s="147"/>
      <c r="C5132" s="1229"/>
      <c r="D5132" s="1823"/>
      <c r="E5132" s="1547"/>
      <c r="F5132" s="1663"/>
      <c r="G5132" s="1396"/>
    </row>
    <row r="5133" spans="1:7" x14ac:dyDescent="0.2">
      <c r="A5133" s="1384"/>
      <c r="B5133" s="147"/>
      <c r="C5133" s="1229"/>
      <c r="D5133" s="1823"/>
      <c r="E5133" s="1547"/>
      <c r="F5133" s="1663"/>
      <c r="G5133" s="1396"/>
    </row>
    <row r="5134" spans="1:7" x14ac:dyDescent="0.2">
      <c r="A5134" s="1384"/>
      <c r="B5134" s="147"/>
      <c r="C5134" s="1229"/>
      <c r="D5134" s="1823"/>
      <c r="E5134" s="1547"/>
      <c r="F5134" s="1663"/>
      <c r="G5134" s="1396"/>
    </row>
    <row r="5135" spans="1:7" x14ac:dyDescent="0.2">
      <c r="A5135" s="1384"/>
      <c r="B5135" s="147"/>
      <c r="C5135" s="1229"/>
      <c r="D5135" s="1892"/>
      <c r="E5135" s="1547"/>
      <c r="F5135" s="1663"/>
      <c r="G5135" s="1396"/>
    </row>
    <row r="5136" spans="1:7" x14ac:dyDescent="0.2">
      <c r="A5136" s="1384"/>
      <c r="B5136" s="147"/>
      <c r="C5136" s="1229"/>
      <c r="D5136" s="1980"/>
      <c r="E5136" s="1547"/>
      <c r="F5136" s="1663"/>
      <c r="G5136" s="1396"/>
    </row>
    <row r="5137" spans="1:7" x14ac:dyDescent="0.2">
      <c r="A5137" s="1384"/>
      <c r="B5137" s="147"/>
      <c r="C5137" s="1229"/>
      <c r="D5137" s="2768"/>
      <c r="E5137" s="1548"/>
      <c r="F5137" s="1664"/>
      <c r="G5137" s="1396"/>
    </row>
    <row r="5138" spans="1:7" x14ac:dyDescent="0.2">
      <c r="A5138" s="1384"/>
      <c r="B5138" s="147"/>
      <c r="C5138" s="1229"/>
      <c r="D5138" s="1869"/>
      <c r="E5138" s="1548"/>
      <c r="F5138" s="1664"/>
      <c r="G5138" s="1396"/>
    </row>
    <row r="5139" spans="1:7" x14ac:dyDescent="0.2">
      <c r="A5139" s="1384"/>
      <c r="B5139" s="147"/>
      <c r="C5139" s="1229"/>
      <c r="D5139" s="1869"/>
      <c r="E5139" s="1548"/>
      <c r="F5139" s="1664"/>
      <c r="G5139" s="1396"/>
    </row>
    <row r="5140" spans="1:7" x14ac:dyDescent="0.2">
      <c r="A5140" s="1384"/>
      <c r="B5140" s="147"/>
      <c r="C5140" s="1229"/>
      <c r="D5140" s="1869"/>
      <c r="E5140" s="1548"/>
      <c r="F5140" s="1664"/>
      <c r="G5140" s="1396"/>
    </row>
    <row r="5141" spans="1:7" x14ac:dyDescent="0.2">
      <c r="A5141" s="1384"/>
      <c r="B5141" s="147"/>
      <c r="C5141" s="1229"/>
      <c r="D5141" s="1869"/>
      <c r="E5141" s="1549"/>
      <c r="F5141" s="1665"/>
      <c r="G5141" s="1396"/>
    </row>
    <row r="5142" spans="1:7" x14ac:dyDescent="0.2">
      <c r="A5142" s="1384"/>
      <c r="B5142" s="1491"/>
      <c r="C5142" s="1229"/>
      <c r="D5142" s="1869"/>
      <c r="E5142" s="1547"/>
      <c r="F5142" s="1665"/>
      <c r="G5142" s="1396"/>
    </row>
    <row r="5143" spans="1:7" x14ac:dyDescent="0.2">
      <c r="A5143" s="1384"/>
      <c r="B5143" s="1491"/>
      <c r="C5143" s="257"/>
      <c r="D5143" s="1494"/>
      <c r="E5143" s="1492"/>
      <c r="F5143" s="1339"/>
      <c r="G5143" s="1396"/>
    </row>
    <row r="5144" spans="1:7" ht="13.5" thickBot="1" x14ac:dyDescent="0.25">
      <c r="A5144" s="1444"/>
      <c r="B5144" s="49"/>
      <c r="C5144" s="1445"/>
      <c r="D5144" s="1446"/>
      <c r="E5144" s="1242"/>
      <c r="F5144" s="52" t="s">
        <v>17</v>
      </c>
      <c r="G5144" s="277">
        <f>SUM(G5113:G5143)</f>
        <v>3749715</v>
      </c>
    </row>
    <row r="5145" spans="1:7" ht="13.5" thickTop="1" x14ac:dyDescent="0.2">
      <c r="A5145" s="1092" t="s">
        <v>5478</v>
      </c>
      <c r="B5145" s="89"/>
      <c r="C5145" s="3163"/>
      <c r="E5145" s="1243"/>
      <c r="G5145" s="17"/>
    </row>
    <row r="5146" spans="1:7" ht="13.5" thickBot="1" x14ac:dyDescent="0.25">
      <c r="A5146" s="1095"/>
      <c r="B5146" s="90"/>
      <c r="C5146" s="90" t="s">
        <v>5479</v>
      </c>
      <c r="D5146" s="997"/>
      <c r="E5146" s="1244"/>
      <c r="F5146" s="58"/>
      <c r="G5146" s="59"/>
    </row>
    <row r="5147" spans="1:7" ht="13.5" thickTop="1" x14ac:dyDescent="0.2">
      <c r="A5147" s="3672"/>
      <c r="B5147" s="3413"/>
      <c r="C5147" s="3673"/>
      <c r="D5147" s="998" t="s">
        <v>18</v>
      </c>
      <c r="E5147" s="3674" t="s">
        <v>19</v>
      </c>
      <c r="F5147" s="3413"/>
      <c r="G5147" s="3414"/>
    </row>
    <row r="5148" spans="1:7" x14ac:dyDescent="0.2">
      <c r="A5148" s="3555" t="s">
        <v>20</v>
      </c>
      <c r="B5148" s="3556"/>
      <c r="C5148" s="3557"/>
      <c r="D5148" s="999"/>
      <c r="E5148" s="3402"/>
      <c r="F5148" s="3403"/>
      <c r="G5148" s="3404"/>
    </row>
    <row r="5149" spans="1:7" x14ac:dyDescent="0.2">
      <c r="A5149" s="3555" t="s">
        <v>21</v>
      </c>
      <c r="B5149" s="3556"/>
      <c r="C5149" s="3557"/>
      <c r="D5149" s="1000" t="s">
        <v>85</v>
      </c>
      <c r="E5149" s="3783" t="s">
        <v>25</v>
      </c>
      <c r="F5149" s="3467"/>
      <c r="G5149" s="3468"/>
    </row>
    <row r="5150" spans="1:7" ht="13.5" thickBot="1" x14ac:dyDescent="0.25">
      <c r="A5150" s="3165" t="s">
        <v>22</v>
      </c>
      <c r="B5150" s="3166"/>
      <c r="C5150" s="3167"/>
      <c r="D5150" s="1001" t="s">
        <v>113</v>
      </c>
      <c r="E5150" s="3469" t="s">
        <v>23</v>
      </c>
      <c r="F5150" s="3784"/>
      <c r="G5150" s="3785"/>
    </row>
    <row r="5151" spans="1:7" ht="16.5" x14ac:dyDescent="0.25">
      <c r="A5151" s="3415" t="s">
        <v>0</v>
      </c>
      <c r="B5151" s="3416"/>
      <c r="C5151" s="3416"/>
      <c r="D5151" s="3416"/>
      <c r="E5151" s="3416"/>
      <c r="F5151" s="3416"/>
      <c r="G5151" s="3417"/>
    </row>
    <row r="5152" spans="1:7" x14ac:dyDescent="0.2">
      <c r="A5152" s="3418" t="s">
        <v>1</v>
      </c>
      <c r="B5152" s="3419"/>
      <c r="C5152" s="3419"/>
      <c r="D5152" s="3419"/>
      <c r="E5152" s="3419"/>
      <c r="F5152" s="3419"/>
      <c r="G5152" s="3420"/>
    </row>
    <row r="5153" spans="1:7" x14ac:dyDescent="0.2">
      <c r="A5153" s="3421" t="s">
        <v>2</v>
      </c>
      <c r="B5153" s="3422"/>
      <c r="C5153" s="3422"/>
      <c r="D5153" s="3422"/>
      <c r="E5153" s="3422"/>
      <c r="F5153" s="3422"/>
      <c r="G5153" s="3423"/>
    </row>
    <row r="5154" spans="1:7" x14ac:dyDescent="0.2">
      <c r="A5154" s="1090"/>
      <c r="B5154" s="3"/>
      <c r="C5154" s="3162"/>
      <c r="D5154" s="990"/>
      <c r="E5154" s="1240"/>
      <c r="F5154" s="6"/>
      <c r="G5154" s="7" t="s">
        <v>3</v>
      </c>
    </row>
    <row r="5155" spans="1:7" x14ac:dyDescent="0.2">
      <c r="A5155" s="1091" t="s">
        <v>4</v>
      </c>
      <c r="B5155" s="9"/>
      <c r="C5155" s="10" t="s">
        <v>77</v>
      </c>
      <c r="D5155" s="991"/>
      <c r="E5155" s="1277" t="s">
        <v>5629</v>
      </c>
      <c r="F5155" s="689"/>
      <c r="G5155" s="1278" t="s">
        <v>5624</v>
      </c>
    </row>
    <row r="5156" spans="1:7" x14ac:dyDescent="0.2">
      <c r="A5156" s="1092" t="s">
        <v>6</v>
      </c>
      <c r="B5156" s="15"/>
      <c r="C5156" s="16"/>
      <c r="D5156" s="992"/>
      <c r="E5156" s="3424"/>
      <c r="F5156" s="3425"/>
      <c r="G5156" s="17"/>
    </row>
    <row r="5157" spans="1:7" x14ac:dyDescent="0.2">
      <c r="A5157" s="1093" t="s">
        <v>7</v>
      </c>
      <c r="B5157" s="19"/>
      <c r="C5157" s="19"/>
      <c r="D5157" s="993"/>
      <c r="E5157" s="1742" t="s">
        <v>8</v>
      </c>
      <c r="F5157" s="21"/>
      <c r="G5157" s="17" t="s">
        <v>9</v>
      </c>
    </row>
    <row r="5158" spans="1:7" x14ac:dyDescent="0.2">
      <c r="A5158" s="1090"/>
      <c r="B5158" s="3"/>
      <c r="C5158" s="3162"/>
      <c r="D5158" s="994"/>
      <c r="E5158" s="3426"/>
      <c r="F5158" s="3427"/>
      <c r="G5158" s="22"/>
    </row>
    <row r="5159" spans="1:7" ht="26.25" thickBot="1" x14ac:dyDescent="0.25">
      <c r="A5159" s="1094" t="s">
        <v>10</v>
      </c>
      <c r="B5159" s="24" t="s">
        <v>11</v>
      </c>
      <c r="C5159" s="25" t="s">
        <v>12</v>
      </c>
      <c r="D5159" s="26" t="s">
        <v>13</v>
      </c>
      <c r="E5159" s="27" t="s">
        <v>14</v>
      </c>
      <c r="F5159" s="28" t="s">
        <v>15</v>
      </c>
      <c r="G5159" s="29" t="s">
        <v>16</v>
      </c>
    </row>
    <row r="5160" spans="1:7" ht="13.5" thickTop="1" x14ac:dyDescent="0.2">
      <c r="A5160" s="1384">
        <v>1</v>
      </c>
      <c r="B5160" s="147"/>
      <c r="C5160" s="1229" t="s">
        <v>24</v>
      </c>
      <c r="D5160" s="912" t="s">
        <v>5480</v>
      </c>
      <c r="E5160" s="1547">
        <v>1</v>
      </c>
      <c r="F5160" s="1663">
        <v>6132</v>
      </c>
      <c r="G5160" s="1396">
        <f>F5160*E5160</f>
        <v>6132</v>
      </c>
    </row>
    <row r="5161" spans="1:7" x14ac:dyDescent="0.2">
      <c r="A5161" s="1384">
        <v>2</v>
      </c>
      <c r="B5161" s="147"/>
      <c r="C5161" s="1229" t="s">
        <v>59</v>
      </c>
      <c r="D5161" s="912" t="s">
        <v>5481</v>
      </c>
      <c r="E5161" s="1547">
        <v>15</v>
      </c>
      <c r="F5161" s="1663">
        <v>3100</v>
      </c>
      <c r="G5161" s="1396">
        <f t="shared" ref="G5161:G5175" si="114">F5161*E5161</f>
        <v>46500</v>
      </c>
    </row>
    <row r="5162" spans="1:7" x14ac:dyDescent="0.2">
      <c r="A5162" s="1384">
        <v>3</v>
      </c>
      <c r="B5162" s="147"/>
      <c r="C5162" s="1229" t="s">
        <v>24</v>
      </c>
      <c r="D5162" s="912" t="s">
        <v>5482</v>
      </c>
      <c r="E5162" s="1547">
        <v>1</v>
      </c>
      <c r="F5162" s="1663">
        <v>45000</v>
      </c>
      <c r="G5162" s="1396">
        <f t="shared" si="114"/>
        <v>45000</v>
      </c>
    </row>
    <row r="5163" spans="1:7" x14ac:dyDescent="0.2">
      <c r="A5163" s="1384">
        <v>4</v>
      </c>
      <c r="B5163" s="147"/>
      <c r="C5163" s="1229" t="s">
        <v>59</v>
      </c>
      <c r="D5163" s="912" t="s">
        <v>5483</v>
      </c>
      <c r="E5163" s="1547">
        <v>10</v>
      </c>
      <c r="F5163" s="1663">
        <v>4000</v>
      </c>
      <c r="G5163" s="1396">
        <f t="shared" si="114"/>
        <v>40000</v>
      </c>
    </row>
    <row r="5164" spans="1:7" x14ac:dyDescent="0.2">
      <c r="A5164" s="1384">
        <v>5</v>
      </c>
      <c r="B5164" s="147"/>
      <c r="C5164" s="1229" t="s">
        <v>59</v>
      </c>
      <c r="D5164" s="1977" t="s">
        <v>5484</v>
      </c>
      <c r="E5164" s="1548">
        <v>2</v>
      </c>
      <c r="F5164" s="1664">
        <v>3400</v>
      </c>
      <c r="G5164" s="1396">
        <f t="shared" si="114"/>
        <v>6800</v>
      </c>
    </row>
    <row r="5165" spans="1:7" x14ac:dyDescent="0.2">
      <c r="A5165" s="1384">
        <v>6</v>
      </c>
      <c r="B5165" s="147"/>
      <c r="C5165" s="1229" t="s">
        <v>59</v>
      </c>
      <c r="D5165" s="912" t="s">
        <v>5485</v>
      </c>
      <c r="E5165" s="1549">
        <v>25</v>
      </c>
      <c r="F5165" s="1665">
        <v>650</v>
      </c>
      <c r="G5165" s="1396">
        <f t="shared" si="114"/>
        <v>16250</v>
      </c>
    </row>
    <row r="5166" spans="1:7" x14ac:dyDescent="0.2">
      <c r="A5166" s="1384">
        <v>7</v>
      </c>
      <c r="B5166" s="147"/>
      <c r="C5166" s="1229" t="s">
        <v>24</v>
      </c>
      <c r="D5166" s="3175" t="s">
        <v>5486</v>
      </c>
      <c r="E5166" s="1549">
        <v>1</v>
      </c>
      <c r="F5166" s="1663">
        <v>6300</v>
      </c>
      <c r="G5166" s="1396">
        <f t="shared" si="114"/>
        <v>6300</v>
      </c>
    </row>
    <row r="5167" spans="1:7" x14ac:dyDescent="0.2">
      <c r="A5167" s="1384">
        <v>8</v>
      </c>
      <c r="B5167" s="1491"/>
      <c r="C5167" s="1229" t="s">
        <v>59</v>
      </c>
      <c r="D5167" s="1977" t="s">
        <v>5487</v>
      </c>
      <c r="E5167" s="1547">
        <v>8</v>
      </c>
      <c r="F5167" s="1663">
        <v>8000</v>
      </c>
      <c r="G5167" s="1396">
        <f t="shared" si="114"/>
        <v>64000</v>
      </c>
    </row>
    <row r="5168" spans="1:7" x14ac:dyDescent="0.2">
      <c r="A5168" s="1384">
        <v>9</v>
      </c>
      <c r="B5168" s="147"/>
      <c r="C5168" s="1229" t="s">
        <v>59</v>
      </c>
      <c r="D5168" s="3175" t="s">
        <v>5488</v>
      </c>
      <c r="E5168" s="1547">
        <v>10</v>
      </c>
      <c r="F5168" s="1663">
        <v>11400</v>
      </c>
      <c r="G5168" s="1396">
        <f t="shared" si="114"/>
        <v>114000</v>
      </c>
    </row>
    <row r="5169" spans="1:9" x14ac:dyDescent="0.2">
      <c r="A5169" s="1384">
        <v>10</v>
      </c>
      <c r="B5169" s="147"/>
      <c r="C5169" s="1229" t="s">
        <v>24</v>
      </c>
      <c r="D5169" s="912" t="s">
        <v>5489</v>
      </c>
      <c r="E5169" s="1547">
        <v>1</v>
      </c>
      <c r="F5169" s="1663">
        <v>2340</v>
      </c>
      <c r="G5169" s="1396">
        <f t="shared" si="114"/>
        <v>2340</v>
      </c>
    </row>
    <row r="5170" spans="1:9" x14ac:dyDescent="0.2">
      <c r="A5170" s="1384">
        <v>11</v>
      </c>
      <c r="B5170" s="147"/>
      <c r="C5170" s="1229" t="s">
        <v>59</v>
      </c>
      <c r="D5170" s="912" t="s">
        <v>5490</v>
      </c>
      <c r="E5170" s="1547">
        <v>5</v>
      </c>
      <c r="F5170" s="1663">
        <v>8400</v>
      </c>
      <c r="G5170" s="1396">
        <f t="shared" si="114"/>
        <v>42000</v>
      </c>
    </row>
    <row r="5171" spans="1:9" x14ac:dyDescent="0.2">
      <c r="A5171" s="1384">
        <v>12</v>
      </c>
      <c r="B5171" s="147"/>
      <c r="C5171" s="1229" t="s">
        <v>59</v>
      </c>
      <c r="D5171" s="3175" t="s">
        <v>5491</v>
      </c>
      <c r="E5171" s="1547">
        <v>10</v>
      </c>
      <c r="F5171" s="1663">
        <v>20720</v>
      </c>
      <c r="G5171" s="1396">
        <f t="shared" si="114"/>
        <v>207200</v>
      </c>
    </row>
    <row r="5172" spans="1:9" x14ac:dyDescent="0.2">
      <c r="A5172" s="1384">
        <v>13</v>
      </c>
      <c r="B5172" s="1491"/>
      <c r="C5172" s="1229" t="s">
        <v>59</v>
      </c>
      <c r="D5172" s="3175" t="s">
        <v>5492</v>
      </c>
      <c r="E5172" s="1547">
        <v>10</v>
      </c>
      <c r="F5172" s="1663">
        <v>13570</v>
      </c>
      <c r="G5172" s="1396">
        <f t="shared" si="114"/>
        <v>135700</v>
      </c>
    </row>
    <row r="5173" spans="1:9" x14ac:dyDescent="0.2">
      <c r="A5173" s="1384">
        <v>14</v>
      </c>
      <c r="B5173" s="1491"/>
      <c r="C5173" s="1229" t="s">
        <v>24</v>
      </c>
      <c r="D5173" s="1823" t="s">
        <v>5493</v>
      </c>
      <c r="E5173" s="1547">
        <v>2</v>
      </c>
      <c r="F5173" s="1663">
        <v>10000</v>
      </c>
      <c r="G5173" s="1396">
        <f t="shared" si="114"/>
        <v>20000</v>
      </c>
    </row>
    <row r="5174" spans="1:9" x14ac:dyDescent="0.2">
      <c r="A5174" s="1384">
        <v>15</v>
      </c>
      <c r="B5174" s="1491"/>
      <c r="C5174" s="1229" t="s">
        <v>59</v>
      </c>
      <c r="D5174" s="1823" t="s">
        <v>5494</v>
      </c>
      <c r="E5174" s="1547">
        <v>10</v>
      </c>
      <c r="F5174" s="1663">
        <v>2620</v>
      </c>
      <c r="G5174" s="1396">
        <f t="shared" si="114"/>
        <v>26200</v>
      </c>
    </row>
    <row r="5175" spans="1:9" x14ac:dyDescent="0.2">
      <c r="A5175" s="1384">
        <v>16</v>
      </c>
      <c r="B5175" s="147"/>
      <c r="C5175" s="1229" t="s">
        <v>24</v>
      </c>
      <c r="D5175" s="1823" t="s">
        <v>5495</v>
      </c>
      <c r="E5175" s="1547">
        <v>1</v>
      </c>
      <c r="F5175" s="1663">
        <v>27350</v>
      </c>
      <c r="G5175" s="1396">
        <f t="shared" si="114"/>
        <v>27350</v>
      </c>
    </row>
    <row r="5176" spans="1:9" x14ac:dyDescent="0.2">
      <c r="A5176" s="1384"/>
      <c r="B5176" s="147"/>
      <c r="C5176" s="1229"/>
      <c r="D5176" s="1823"/>
      <c r="E5176" s="1547"/>
      <c r="F5176" s="1663"/>
      <c r="G5176" s="1396"/>
    </row>
    <row r="5177" spans="1:9" x14ac:dyDescent="0.2">
      <c r="A5177" s="1384"/>
      <c r="B5177" s="147"/>
      <c r="C5177" s="1229"/>
      <c r="D5177" s="1823"/>
      <c r="E5177" s="1547"/>
      <c r="F5177" s="1663"/>
      <c r="G5177" s="1396"/>
      <c r="I5177" s="3324"/>
    </row>
    <row r="5178" spans="1:9" x14ac:dyDescent="0.2">
      <c r="A5178" s="1384"/>
      <c r="B5178" s="147"/>
      <c r="C5178" s="1229"/>
      <c r="D5178" s="1823"/>
      <c r="E5178" s="1547"/>
      <c r="F5178" s="1663"/>
      <c r="G5178" s="1396"/>
      <c r="I5178" s="3324"/>
    </row>
    <row r="5179" spans="1:9" x14ac:dyDescent="0.2">
      <c r="A5179" s="1384"/>
      <c r="B5179" s="147"/>
      <c r="C5179" s="1229"/>
      <c r="D5179" s="1823"/>
      <c r="E5179" s="1547"/>
      <c r="F5179" s="1663"/>
      <c r="G5179" s="1396"/>
      <c r="I5179" s="3324"/>
    </row>
    <row r="5180" spans="1:9" x14ac:dyDescent="0.2">
      <c r="A5180" s="1384"/>
      <c r="B5180" s="147"/>
      <c r="C5180" s="1229"/>
      <c r="D5180" s="1823"/>
      <c r="E5180" s="1547"/>
      <c r="F5180" s="1663"/>
      <c r="G5180" s="1396"/>
    </row>
    <row r="5181" spans="1:9" x14ac:dyDescent="0.2">
      <c r="A5181" s="1384"/>
      <c r="B5181" s="147"/>
      <c r="C5181" s="1229"/>
      <c r="D5181" s="1823"/>
      <c r="E5181" s="1547"/>
      <c r="F5181" s="1663"/>
      <c r="G5181" s="1396"/>
    </row>
    <row r="5182" spans="1:9" x14ac:dyDescent="0.2">
      <c r="A5182" s="1384"/>
      <c r="B5182" s="147"/>
      <c r="C5182" s="1229"/>
      <c r="D5182" s="1892"/>
      <c r="E5182" s="1547"/>
      <c r="F5182" s="1663"/>
      <c r="G5182" s="1396"/>
    </row>
    <row r="5183" spans="1:9" x14ac:dyDescent="0.2">
      <c r="A5183" s="1384"/>
      <c r="B5183" s="147"/>
      <c r="C5183" s="1229"/>
      <c r="D5183" s="1980"/>
      <c r="E5183" s="1547"/>
      <c r="F5183" s="1663"/>
      <c r="G5183" s="1396"/>
    </row>
    <row r="5184" spans="1:9" x14ac:dyDescent="0.2">
      <c r="A5184" s="1384"/>
      <c r="B5184" s="147"/>
      <c r="C5184" s="1229"/>
      <c r="D5184" s="2768"/>
      <c r="E5184" s="1548"/>
      <c r="F5184" s="1664"/>
      <c r="G5184" s="1396"/>
    </row>
    <row r="5185" spans="1:7" x14ac:dyDescent="0.2">
      <c r="A5185" s="1384"/>
      <c r="B5185" s="147"/>
      <c r="C5185" s="1229"/>
      <c r="D5185" s="1869"/>
      <c r="E5185" s="1548"/>
      <c r="F5185" s="1664"/>
      <c r="G5185" s="1396"/>
    </row>
    <row r="5186" spans="1:7" x14ac:dyDescent="0.2">
      <c r="A5186" s="1384"/>
      <c r="B5186" s="147"/>
      <c r="C5186" s="1229"/>
      <c r="D5186" s="1869"/>
      <c r="E5186" s="1548"/>
      <c r="F5186" s="1664"/>
      <c r="G5186" s="1396"/>
    </row>
    <row r="5187" spans="1:7" x14ac:dyDescent="0.2">
      <c r="A5187" s="1384"/>
      <c r="B5187" s="147"/>
      <c r="C5187" s="1229"/>
      <c r="D5187" s="1869"/>
      <c r="E5187" s="1548"/>
      <c r="F5187" s="1664"/>
      <c r="G5187" s="1396"/>
    </row>
    <row r="5188" spans="1:7" x14ac:dyDescent="0.2">
      <c r="A5188" s="1384"/>
      <c r="B5188" s="147"/>
      <c r="C5188" s="1229"/>
      <c r="D5188" s="1869"/>
      <c r="E5188" s="1549"/>
      <c r="F5188" s="1665"/>
      <c r="G5188" s="1396"/>
    </row>
    <row r="5189" spans="1:7" x14ac:dyDescent="0.2">
      <c r="A5189" s="1384"/>
      <c r="B5189" s="1491"/>
      <c r="C5189" s="1229"/>
      <c r="D5189" s="1869"/>
      <c r="E5189" s="1547"/>
      <c r="F5189" s="1665"/>
      <c r="G5189" s="1396"/>
    </row>
    <row r="5190" spans="1:7" x14ac:dyDescent="0.2">
      <c r="A5190" s="1384"/>
      <c r="B5190" s="1491"/>
      <c r="C5190" s="257"/>
      <c r="D5190" s="1494"/>
      <c r="E5190" s="1492"/>
      <c r="F5190" s="1339"/>
      <c r="G5190" s="1396"/>
    </row>
    <row r="5191" spans="1:7" ht="13.5" thickBot="1" x14ac:dyDescent="0.25">
      <c r="A5191" s="1444"/>
      <c r="B5191" s="49"/>
      <c r="C5191" s="1445"/>
      <c r="D5191" s="1446"/>
      <c r="E5191" s="1242"/>
      <c r="F5191" s="52" t="s">
        <v>17</v>
      </c>
      <c r="G5191" s="277">
        <f>SUM(G5160:G5190)</f>
        <v>805772</v>
      </c>
    </row>
    <row r="5192" spans="1:7" ht="13.5" thickTop="1" x14ac:dyDescent="0.2">
      <c r="A5192" s="1092" t="s">
        <v>5496</v>
      </c>
      <c r="B5192" s="89"/>
      <c r="C5192" s="3163"/>
      <c r="E5192" s="1243"/>
      <c r="G5192" s="17"/>
    </row>
    <row r="5193" spans="1:7" ht="13.5" thickBot="1" x14ac:dyDescent="0.25">
      <c r="A5193" s="1095"/>
      <c r="B5193" s="90"/>
      <c r="C5193" s="90"/>
      <c r="D5193" s="997"/>
      <c r="E5193" s="1244"/>
      <c r="F5193" s="58"/>
      <c r="G5193" s="59"/>
    </row>
    <row r="5194" spans="1:7" ht="13.5" thickTop="1" x14ac:dyDescent="0.2">
      <c r="A5194" s="3672"/>
      <c r="B5194" s="3413"/>
      <c r="C5194" s="3673"/>
      <c r="D5194" s="998" t="s">
        <v>18</v>
      </c>
      <c r="E5194" s="3674" t="s">
        <v>19</v>
      </c>
      <c r="F5194" s="3413"/>
      <c r="G5194" s="3414"/>
    </row>
    <row r="5195" spans="1:7" x14ac:dyDescent="0.2">
      <c r="A5195" s="3555" t="s">
        <v>20</v>
      </c>
      <c r="B5195" s="3556"/>
      <c r="C5195" s="3557"/>
      <c r="D5195" s="999"/>
      <c r="E5195" s="3402"/>
      <c r="F5195" s="3403"/>
      <c r="G5195" s="3404"/>
    </row>
    <row r="5196" spans="1:7" x14ac:dyDescent="0.2">
      <c r="A5196" s="3555" t="s">
        <v>21</v>
      </c>
      <c r="B5196" s="3556"/>
      <c r="C5196" s="3557"/>
      <c r="D5196" s="1000" t="s">
        <v>85</v>
      </c>
      <c r="E5196" s="3675" t="s">
        <v>25</v>
      </c>
      <c r="F5196" s="3676"/>
      <c r="G5196" s="3677"/>
    </row>
    <row r="5197" spans="1:7" ht="13.5" thickBot="1" x14ac:dyDescent="0.25">
      <c r="A5197" s="3165" t="s">
        <v>22</v>
      </c>
      <c r="B5197" s="3166"/>
      <c r="C5197" s="3167"/>
      <c r="D5197" s="1001" t="s">
        <v>113</v>
      </c>
      <c r="E5197" s="3678" t="s">
        <v>23</v>
      </c>
      <c r="F5197" s="3679"/>
      <c r="G5197" s="3680"/>
    </row>
    <row r="5198" spans="1:7" ht="16.5" x14ac:dyDescent="0.25">
      <c r="A5198" s="3415" t="s">
        <v>0</v>
      </c>
      <c r="B5198" s="3416"/>
      <c r="C5198" s="3416"/>
      <c r="D5198" s="3416"/>
      <c r="E5198" s="3416"/>
      <c r="F5198" s="3416"/>
      <c r="G5198" s="3417"/>
    </row>
    <row r="5199" spans="1:7" x14ac:dyDescent="0.2">
      <c r="A5199" s="3418" t="s">
        <v>1</v>
      </c>
      <c r="B5199" s="3419"/>
      <c r="C5199" s="3419"/>
      <c r="D5199" s="3419"/>
      <c r="E5199" s="3419"/>
      <c r="F5199" s="3419"/>
      <c r="G5199" s="3420"/>
    </row>
    <row r="5200" spans="1:7" x14ac:dyDescent="0.2">
      <c r="A5200" s="3421" t="s">
        <v>2</v>
      </c>
      <c r="B5200" s="3422"/>
      <c r="C5200" s="3422"/>
      <c r="D5200" s="3422"/>
      <c r="E5200" s="3422"/>
      <c r="F5200" s="3422"/>
      <c r="G5200" s="3423"/>
    </row>
    <row r="5201" spans="1:7" x14ac:dyDescent="0.2">
      <c r="A5201" s="1090"/>
      <c r="B5201" s="3"/>
      <c r="C5201" s="3176"/>
      <c r="D5201" s="990"/>
      <c r="E5201" s="1240"/>
      <c r="F5201" s="6"/>
      <c r="G5201" s="7" t="s">
        <v>3</v>
      </c>
    </row>
    <row r="5202" spans="1:7" x14ac:dyDescent="0.2">
      <c r="A5202" s="1091" t="s">
        <v>4</v>
      </c>
      <c r="B5202" s="9"/>
      <c r="C5202" s="10" t="s">
        <v>77</v>
      </c>
      <c r="D5202" s="991"/>
      <c r="E5202" s="1277" t="s">
        <v>5556</v>
      </c>
      <c r="F5202" s="689"/>
      <c r="G5202" s="1278" t="s">
        <v>5548</v>
      </c>
    </row>
    <row r="5203" spans="1:7" x14ac:dyDescent="0.2">
      <c r="A5203" s="1092" t="s">
        <v>6</v>
      </c>
      <c r="B5203" s="15"/>
      <c r="C5203" s="16"/>
      <c r="D5203" s="992"/>
      <c r="E5203" s="3424"/>
      <c r="F5203" s="3425"/>
      <c r="G5203" s="17"/>
    </row>
    <row r="5204" spans="1:7" x14ac:dyDescent="0.2">
      <c r="A5204" s="1093" t="s">
        <v>7</v>
      </c>
      <c r="B5204" s="19"/>
      <c r="C5204" s="19"/>
      <c r="D5204" s="993"/>
      <c r="E5204" s="1742" t="s">
        <v>8</v>
      </c>
      <c r="F5204" s="21"/>
      <c r="G5204" s="17" t="s">
        <v>9</v>
      </c>
    </row>
    <row r="5205" spans="1:7" x14ac:dyDescent="0.2">
      <c r="A5205" s="1090"/>
      <c r="B5205" s="3"/>
      <c r="C5205" s="3176"/>
      <c r="D5205" s="994"/>
      <c r="E5205" s="3426"/>
      <c r="F5205" s="3427"/>
      <c r="G5205" s="22"/>
    </row>
    <row r="5206" spans="1:7" ht="26.25" thickBot="1" x14ac:dyDescent="0.25">
      <c r="A5206" s="1094" t="s">
        <v>10</v>
      </c>
      <c r="B5206" s="24" t="s">
        <v>11</v>
      </c>
      <c r="C5206" s="25" t="s">
        <v>12</v>
      </c>
      <c r="D5206" s="26" t="s">
        <v>13</v>
      </c>
      <c r="E5206" s="27" t="s">
        <v>14</v>
      </c>
      <c r="F5206" s="28" t="s">
        <v>15</v>
      </c>
      <c r="G5206" s="29" t="s">
        <v>16</v>
      </c>
    </row>
    <row r="5207" spans="1:7" ht="13.5" thickTop="1" x14ac:dyDescent="0.2">
      <c r="A5207" s="1384">
        <v>1</v>
      </c>
      <c r="B5207" s="147"/>
      <c r="C5207" s="1229" t="s">
        <v>31</v>
      </c>
      <c r="D5207" s="912" t="s">
        <v>5506</v>
      </c>
      <c r="E5207" s="1547">
        <v>3</v>
      </c>
      <c r="F5207" s="1663">
        <v>140000</v>
      </c>
      <c r="G5207" s="1396">
        <f>F5207*E5207</f>
        <v>420000</v>
      </c>
    </row>
    <row r="5208" spans="1:7" x14ac:dyDescent="0.2">
      <c r="A5208" s="1384"/>
      <c r="B5208" s="147"/>
      <c r="C5208" s="1229"/>
      <c r="D5208" s="912" t="s">
        <v>5507</v>
      </c>
      <c r="E5208" s="1547"/>
      <c r="F5208" s="1663"/>
      <c r="G5208" s="1396"/>
    </row>
    <row r="5209" spans="1:7" x14ac:dyDescent="0.2">
      <c r="A5209" s="1384"/>
      <c r="B5209" s="147"/>
      <c r="C5209" s="1229"/>
      <c r="D5209" s="912" t="s">
        <v>5508</v>
      </c>
      <c r="E5209" s="1547"/>
      <c r="F5209" s="1663"/>
      <c r="G5209" s="1396"/>
    </row>
    <row r="5210" spans="1:7" x14ac:dyDescent="0.2">
      <c r="A5210" s="1384"/>
      <c r="B5210" s="147"/>
      <c r="C5210" s="1229"/>
      <c r="D5210" s="912" t="s">
        <v>5509</v>
      </c>
      <c r="E5210" s="1547"/>
      <c r="F5210" s="1663"/>
      <c r="G5210" s="1396"/>
    </row>
    <row r="5211" spans="1:7" x14ac:dyDescent="0.2">
      <c r="A5211" s="1384"/>
      <c r="B5211" s="147"/>
      <c r="C5211" s="1229"/>
      <c r="D5211" s="912" t="s">
        <v>5510</v>
      </c>
      <c r="E5211" s="1548"/>
      <c r="F5211" s="1664"/>
      <c r="G5211" s="1396"/>
    </row>
    <row r="5212" spans="1:7" x14ac:dyDescent="0.2">
      <c r="A5212" s="1384"/>
      <c r="B5212" s="147"/>
      <c r="C5212" s="1229"/>
      <c r="D5212" s="912" t="s">
        <v>5511</v>
      </c>
      <c r="E5212" s="1548"/>
      <c r="F5212" s="1664"/>
      <c r="G5212" s="1396"/>
    </row>
    <row r="5213" spans="1:7" x14ac:dyDescent="0.2">
      <c r="A5213" s="1384"/>
      <c r="B5213" s="147"/>
      <c r="C5213" s="1229"/>
      <c r="D5213" s="912" t="s">
        <v>5513</v>
      </c>
      <c r="E5213" s="1549"/>
      <c r="F5213" s="1665"/>
      <c r="G5213" s="1396"/>
    </row>
    <row r="5214" spans="1:7" x14ac:dyDescent="0.2">
      <c r="A5214" s="1384"/>
      <c r="B5214" s="147"/>
      <c r="C5214" s="1229"/>
      <c r="D5214" s="912" t="s">
        <v>5512</v>
      </c>
      <c r="E5214" s="1549"/>
      <c r="F5214" s="1663"/>
      <c r="G5214" s="1396"/>
    </row>
    <row r="5215" spans="1:7" x14ac:dyDescent="0.2">
      <c r="A5215" s="1384"/>
      <c r="B5215" s="1491"/>
      <c r="C5215" s="1229"/>
      <c r="D5215" s="2599" t="s">
        <v>5514</v>
      </c>
      <c r="E5215" s="1547"/>
      <c r="F5215" s="1663"/>
      <c r="G5215" s="1396"/>
    </row>
    <row r="5216" spans="1:7" x14ac:dyDescent="0.2">
      <c r="A5216" s="1384"/>
      <c r="B5216" s="1491"/>
      <c r="C5216" s="1229"/>
      <c r="D5216" s="912" t="s">
        <v>5515</v>
      </c>
      <c r="E5216" s="1547"/>
      <c r="F5216" s="1663"/>
      <c r="G5216" s="1396"/>
    </row>
    <row r="5217" spans="1:7" x14ac:dyDescent="0.2">
      <c r="A5217" s="1384"/>
      <c r="B5217" s="147"/>
      <c r="C5217" s="1229"/>
      <c r="D5217" s="2599" t="s">
        <v>5516</v>
      </c>
      <c r="E5217" s="1547"/>
      <c r="F5217" s="1663"/>
      <c r="G5217" s="1396"/>
    </row>
    <row r="5218" spans="1:7" x14ac:dyDescent="0.2">
      <c r="A5218" s="1384"/>
      <c r="B5218" s="147"/>
      <c r="C5218" s="1229"/>
      <c r="D5218" s="912" t="s">
        <v>5517</v>
      </c>
      <c r="E5218" s="1547"/>
      <c r="F5218" s="1663"/>
      <c r="G5218" s="1396"/>
    </row>
    <row r="5219" spans="1:7" x14ac:dyDescent="0.2">
      <c r="A5219" s="1384"/>
      <c r="B5219" s="147"/>
      <c r="C5219" s="1229"/>
      <c r="D5219" s="3175" t="s">
        <v>5518</v>
      </c>
      <c r="E5219" s="1547"/>
      <c r="F5219" s="1663"/>
      <c r="G5219" s="1396"/>
    </row>
    <row r="5220" spans="1:7" x14ac:dyDescent="0.2">
      <c r="A5220" s="1384"/>
      <c r="B5220" s="147"/>
      <c r="C5220" s="1229"/>
      <c r="D5220" s="912" t="s">
        <v>5519</v>
      </c>
      <c r="E5220" s="1547"/>
      <c r="F5220" s="1663"/>
      <c r="G5220" s="1396"/>
    </row>
    <row r="5221" spans="1:7" x14ac:dyDescent="0.2">
      <c r="A5221" s="1384"/>
      <c r="B5221" s="147"/>
      <c r="C5221" s="1229"/>
      <c r="D5221" s="912" t="s">
        <v>5520</v>
      </c>
      <c r="E5221" s="1547"/>
      <c r="F5221" s="1663"/>
      <c r="G5221" s="1396"/>
    </row>
    <row r="5222" spans="1:7" x14ac:dyDescent="0.2">
      <c r="A5222" s="1384"/>
      <c r="B5222" s="1491"/>
      <c r="C5222" s="1229"/>
      <c r="D5222" s="912"/>
      <c r="E5222" s="1547"/>
      <c r="F5222" s="1663"/>
      <c r="G5222" s="1396"/>
    </row>
    <row r="5223" spans="1:7" x14ac:dyDescent="0.2">
      <c r="A5223" s="1384"/>
      <c r="B5223" s="1491"/>
      <c r="C5223" s="1229"/>
      <c r="D5223" s="1823"/>
      <c r="E5223" s="1547"/>
      <c r="F5223" s="1663"/>
      <c r="G5223" s="1396"/>
    </row>
    <row r="5224" spans="1:7" x14ac:dyDescent="0.2">
      <c r="A5224" s="1384"/>
      <c r="B5224" s="1491"/>
      <c r="C5224" s="1229"/>
      <c r="D5224" s="1823"/>
      <c r="E5224" s="1547"/>
      <c r="F5224" s="1663"/>
      <c r="G5224" s="1396"/>
    </row>
    <row r="5225" spans="1:7" x14ac:dyDescent="0.2">
      <c r="A5225" s="1384"/>
      <c r="B5225" s="147"/>
      <c r="C5225" s="1229"/>
      <c r="D5225" s="1823"/>
      <c r="E5225" s="1547"/>
      <c r="F5225" s="1663"/>
      <c r="G5225" s="1396"/>
    </row>
    <row r="5226" spans="1:7" x14ac:dyDescent="0.2">
      <c r="A5226" s="1384"/>
      <c r="B5226" s="147"/>
      <c r="C5226" s="1229"/>
      <c r="D5226" s="1823"/>
      <c r="E5226" s="1547"/>
      <c r="F5226" s="1663"/>
      <c r="G5226" s="1396"/>
    </row>
    <row r="5227" spans="1:7" x14ac:dyDescent="0.2">
      <c r="A5227" s="1384"/>
      <c r="B5227" s="147"/>
      <c r="C5227" s="1229"/>
      <c r="D5227" s="1823"/>
      <c r="E5227" s="1547"/>
      <c r="F5227" s="1663"/>
      <c r="G5227" s="1396"/>
    </row>
    <row r="5228" spans="1:7" x14ac:dyDescent="0.2">
      <c r="A5228" s="1384"/>
      <c r="B5228" s="147"/>
      <c r="C5228" s="1229"/>
      <c r="D5228" s="1823"/>
      <c r="E5228" s="1547"/>
      <c r="F5228" s="1663"/>
      <c r="G5228" s="1396"/>
    </row>
    <row r="5229" spans="1:7" x14ac:dyDescent="0.2">
      <c r="A5229" s="1384"/>
      <c r="B5229" s="147"/>
      <c r="C5229" s="1229"/>
      <c r="D5229" s="1892"/>
      <c r="E5229" s="1547"/>
      <c r="F5229" s="1663"/>
      <c r="G5229" s="1396"/>
    </row>
    <row r="5230" spans="1:7" x14ac:dyDescent="0.2">
      <c r="A5230" s="1384"/>
      <c r="B5230" s="147"/>
      <c r="C5230" s="1229"/>
      <c r="D5230" s="1892"/>
      <c r="E5230" s="1547"/>
      <c r="F5230" s="1663"/>
      <c r="G5230" s="1396"/>
    </row>
    <row r="5231" spans="1:7" x14ac:dyDescent="0.2">
      <c r="A5231" s="1384"/>
      <c r="B5231" s="147"/>
      <c r="C5231" s="1229"/>
      <c r="D5231" s="1869"/>
      <c r="E5231" s="1548"/>
      <c r="F5231" s="1664"/>
      <c r="G5231" s="1396"/>
    </row>
    <row r="5232" spans="1:7" x14ac:dyDescent="0.2">
      <c r="A5232" s="1384"/>
      <c r="B5232" s="147"/>
      <c r="C5232" s="1229"/>
      <c r="D5232" s="1869"/>
      <c r="E5232" s="1548"/>
      <c r="F5232" s="1664"/>
      <c r="G5232" s="1396"/>
    </row>
    <row r="5233" spans="1:7" x14ac:dyDescent="0.2">
      <c r="A5233" s="1384"/>
      <c r="B5233" s="147"/>
      <c r="C5233" s="1229"/>
      <c r="D5233" s="1869"/>
      <c r="E5233" s="1548"/>
      <c r="F5233" s="1664"/>
      <c r="G5233" s="1396"/>
    </row>
    <row r="5234" spans="1:7" x14ac:dyDescent="0.2">
      <c r="A5234" s="1384"/>
      <c r="B5234" s="147"/>
      <c r="C5234" s="1229"/>
      <c r="D5234" s="1869"/>
      <c r="E5234" s="1548"/>
      <c r="F5234" s="1664"/>
      <c r="G5234" s="1396"/>
    </row>
    <row r="5235" spans="1:7" x14ac:dyDescent="0.2">
      <c r="A5235" s="1384"/>
      <c r="B5235" s="147"/>
      <c r="C5235" s="1229"/>
      <c r="D5235" s="1869"/>
      <c r="E5235" s="1549"/>
      <c r="F5235" s="1665"/>
      <c r="G5235" s="1396"/>
    </row>
    <row r="5236" spans="1:7" x14ac:dyDescent="0.2">
      <c r="A5236" s="1384"/>
      <c r="B5236" s="1491"/>
      <c r="C5236" s="1229"/>
      <c r="D5236" s="1869"/>
      <c r="E5236" s="1547"/>
      <c r="F5236" s="1665"/>
      <c r="G5236" s="1396"/>
    </row>
    <row r="5237" spans="1:7" x14ac:dyDescent="0.2">
      <c r="A5237" s="1384"/>
      <c r="B5237" s="1491"/>
      <c r="C5237" s="257"/>
      <c r="D5237" s="1494"/>
      <c r="E5237" s="1492"/>
      <c r="F5237" s="1339"/>
      <c r="G5237" s="1396"/>
    </row>
    <row r="5238" spans="1:7" ht="13.5" thickBot="1" x14ac:dyDescent="0.25">
      <c r="A5238" s="1444"/>
      <c r="B5238" s="49"/>
      <c r="C5238" s="1445"/>
      <c r="D5238" s="1446"/>
      <c r="E5238" s="1242"/>
      <c r="F5238" s="52" t="s">
        <v>17</v>
      </c>
      <c r="G5238" s="277">
        <f>SUM(G5207:G5237)</f>
        <v>420000</v>
      </c>
    </row>
    <row r="5239" spans="1:7" ht="13.5" thickTop="1" x14ac:dyDescent="0.2">
      <c r="A5239" s="1092" t="s">
        <v>997</v>
      </c>
      <c r="B5239" s="89"/>
      <c r="C5239" s="3177"/>
      <c r="E5239" s="1243"/>
      <c r="G5239" s="17"/>
    </row>
    <row r="5240" spans="1:7" ht="13.5" thickBot="1" x14ac:dyDescent="0.25">
      <c r="A5240" s="1095"/>
      <c r="B5240" s="90"/>
      <c r="C5240" s="90"/>
      <c r="D5240" s="997"/>
      <c r="E5240" s="1244"/>
      <c r="F5240" s="58"/>
      <c r="G5240" s="59"/>
    </row>
    <row r="5241" spans="1:7" ht="13.5" thickTop="1" x14ac:dyDescent="0.2">
      <c r="A5241" s="3672"/>
      <c r="B5241" s="3413"/>
      <c r="C5241" s="3673"/>
      <c r="D5241" s="998" t="s">
        <v>18</v>
      </c>
      <c r="E5241" s="3674" t="s">
        <v>19</v>
      </c>
      <c r="F5241" s="3413"/>
      <c r="G5241" s="3414"/>
    </row>
    <row r="5242" spans="1:7" x14ac:dyDescent="0.2">
      <c r="A5242" s="3555" t="s">
        <v>20</v>
      </c>
      <c r="B5242" s="3556"/>
      <c r="C5242" s="3557"/>
      <c r="D5242" s="999"/>
      <c r="E5242" s="3402"/>
      <c r="F5242" s="3403"/>
      <c r="G5242" s="3404"/>
    </row>
    <row r="5243" spans="1:7" x14ac:dyDescent="0.2">
      <c r="A5243" s="3555" t="s">
        <v>21</v>
      </c>
      <c r="B5243" s="3556"/>
      <c r="C5243" s="3557"/>
      <c r="D5243" s="1000" t="s">
        <v>85</v>
      </c>
      <c r="E5243" s="3675" t="s">
        <v>25</v>
      </c>
      <c r="F5243" s="3676"/>
      <c r="G5243" s="3677"/>
    </row>
    <row r="5244" spans="1:7" ht="13.5" thickBot="1" x14ac:dyDescent="0.25">
      <c r="A5244" s="3178" t="s">
        <v>22</v>
      </c>
      <c r="B5244" s="3179"/>
      <c r="C5244" s="3180"/>
      <c r="D5244" s="1001" t="s">
        <v>113</v>
      </c>
      <c r="E5244" s="3678" t="s">
        <v>23</v>
      </c>
      <c r="F5244" s="3679"/>
      <c r="G5244" s="3680"/>
    </row>
  </sheetData>
  <mergeCells count="1401">
    <mergeCell ref="A5198:G5198"/>
    <mergeCell ref="A5199:G5199"/>
    <mergeCell ref="A5200:G5200"/>
    <mergeCell ref="E5203:F5203"/>
    <mergeCell ref="E5205:F5205"/>
    <mergeCell ref="A5241:C5241"/>
    <mergeCell ref="E5241:G5241"/>
    <mergeCell ref="A5242:C5242"/>
    <mergeCell ref="E5242:G5242"/>
    <mergeCell ref="A5243:C5243"/>
    <mergeCell ref="E5243:G5243"/>
    <mergeCell ref="E5244:G5244"/>
    <mergeCell ref="A5194:C5194"/>
    <mergeCell ref="E5194:G5194"/>
    <mergeCell ref="A5195:C5195"/>
    <mergeCell ref="E5195:G5195"/>
    <mergeCell ref="A5196:C5196"/>
    <mergeCell ref="E5196:G5196"/>
    <mergeCell ref="E5197:G5197"/>
    <mergeCell ref="A5104:G5104"/>
    <mergeCell ref="A5105:G5105"/>
    <mergeCell ref="A5106:G5106"/>
    <mergeCell ref="E5109:F5109"/>
    <mergeCell ref="E5111:F5111"/>
    <mergeCell ref="A5147:C5147"/>
    <mergeCell ref="E5147:G5147"/>
    <mergeCell ref="A5148:C5148"/>
    <mergeCell ref="E5148:G5148"/>
    <mergeCell ref="A5149:C5149"/>
    <mergeCell ref="E5149:G5149"/>
    <mergeCell ref="E5150:G5150"/>
    <mergeCell ref="A5151:G5151"/>
    <mergeCell ref="A5152:G5152"/>
    <mergeCell ref="A5153:G5153"/>
    <mergeCell ref="E5156:F5156"/>
    <mergeCell ref="E5158:F5158"/>
    <mergeCell ref="A4676:C4676"/>
    <mergeCell ref="E4676:G4676"/>
    <mergeCell ref="A4677:C4677"/>
    <mergeCell ref="A4586:G4586"/>
    <mergeCell ref="A4587:G4587"/>
    <mergeCell ref="A4588:G4588"/>
    <mergeCell ref="E4591:F4591"/>
    <mergeCell ref="E4593:F4593"/>
    <mergeCell ref="A4629:C4629"/>
    <mergeCell ref="E4629:G4629"/>
    <mergeCell ref="A4630:C4630"/>
    <mergeCell ref="E4630:G4630"/>
    <mergeCell ref="A4631:C4631"/>
    <mergeCell ref="E4631:G4631"/>
    <mergeCell ref="E4632:G4632"/>
    <mergeCell ref="A4633:G4633"/>
    <mergeCell ref="A4634:G4634"/>
    <mergeCell ref="A4635:G4635"/>
    <mergeCell ref="E4638:F4638"/>
    <mergeCell ref="E4640:F4640"/>
    <mergeCell ref="E4677:G4677"/>
    <mergeCell ref="E4301:G4301"/>
    <mergeCell ref="A4302:C4302"/>
    <mergeCell ref="E4302:G4302"/>
    <mergeCell ref="A4444:G4444"/>
    <mergeCell ref="A4445:G4445"/>
    <mergeCell ref="E4303:G4303"/>
    <mergeCell ref="A4304:G4304"/>
    <mergeCell ref="A4305:G4305"/>
    <mergeCell ref="A4257:G4257"/>
    <mergeCell ref="A4258:G4258"/>
    <mergeCell ref="A4259:G4259"/>
    <mergeCell ref="E4262:F4262"/>
    <mergeCell ref="E4264:F4264"/>
    <mergeCell ref="A4300:C4300"/>
    <mergeCell ref="E4348:G4348"/>
    <mergeCell ref="E4349:G4349"/>
    <mergeCell ref="A4253:C4253"/>
    <mergeCell ref="E4253:G4253"/>
    <mergeCell ref="A4254:C4254"/>
    <mergeCell ref="E4254:G4254"/>
    <mergeCell ref="A4441:C4441"/>
    <mergeCell ref="E4441:G4441"/>
    <mergeCell ref="A4442:C4442"/>
    <mergeCell ref="E4442:G4442"/>
    <mergeCell ref="E4402:F4402"/>
    <mergeCell ref="E4396:G4396"/>
    <mergeCell ref="A4346:C4346"/>
    <mergeCell ref="E4346:G4346"/>
    <mergeCell ref="A3931:G3931"/>
    <mergeCell ref="A3932:G3932"/>
    <mergeCell ref="A3933:G3933"/>
    <mergeCell ref="E3936:F3936"/>
    <mergeCell ref="E3938:F3938"/>
    <mergeCell ref="A3974:C3974"/>
    <mergeCell ref="E3974:G3974"/>
    <mergeCell ref="A3975:C3975"/>
    <mergeCell ref="E3975:G3975"/>
    <mergeCell ref="A3976:C3976"/>
    <mergeCell ref="E3976:G3976"/>
    <mergeCell ref="E3977:G3977"/>
    <mergeCell ref="A3978:G3978"/>
    <mergeCell ref="A3979:G3979"/>
    <mergeCell ref="A3980:G3980"/>
    <mergeCell ref="E3983:F3983"/>
    <mergeCell ref="E3985:F3985"/>
    <mergeCell ref="A4021:C4021"/>
    <mergeCell ref="E4021:G4021"/>
    <mergeCell ref="A4165:G4165"/>
    <mergeCell ref="A4166:G4166"/>
    <mergeCell ref="A4167:G4167"/>
    <mergeCell ref="E4170:F4170"/>
    <mergeCell ref="E4172:F4172"/>
    <mergeCell ref="A4207:C4207"/>
    <mergeCell ref="E4207:G4207"/>
    <mergeCell ref="E3416:G3416"/>
    <mergeCell ref="A3368:C3368"/>
    <mergeCell ref="E3368:G3368"/>
    <mergeCell ref="E3369:G3369"/>
    <mergeCell ref="A3370:G3370"/>
    <mergeCell ref="A3371:G3371"/>
    <mergeCell ref="A3372:G3372"/>
    <mergeCell ref="E3375:F3375"/>
    <mergeCell ref="E3377:F3377"/>
    <mergeCell ref="A3413:C3413"/>
    <mergeCell ref="E3413:G3413"/>
    <mergeCell ref="A3506:C3506"/>
    <mergeCell ref="E3506:G3506"/>
    <mergeCell ref="A3507:C3507"/>
    <mergeCell ref="E3507:G3507"/>
    <mergeCell ref="E3508:G3508"/>
    <mergeCell ref="A3461:C3461"/>
    <mergeCell ref="E3461:G3461"/>
    <mergeCell ref="E3462:G3462"/>
    <mergeCell ref="A3463:G3463"/>
    <mergeCell ref="A3464:G3464"/>
    <mergeCell ref="A3465:G3465"/>
    <mergeCell ref="E3468:F3468"/>
    <mergeCell ref="A3417:G3417"/>
    <mergeCell ref="A3418:G3418"/>
    <mergeCell ref="A3419:G3419"/>
    <mergeCell ref="E3422:F3422"/>
    <mergeCell ref="E3424:F3424"/>
    <mergeCell ref="A3459:C3459"/>
    <mergeCell ref="A3647:C3647"/>
    <mergeCell ref="A2856:C2856"/>
    <mergeCell ref="E2856:G2856"/>
    <mergeCell ref="A2857:C2857"/>
    <mergeCell ref="E2857:G2857"/>
    <mergeCell ref="E2908:F2908"/>
    <mergeCell ref="E2910:F2910"/>
    <mergeCell ref="A2944:C2944"/>
    <mergeCell ref="E2944:G2944"/>
    <mergeCell ref="A2859:G2859"/>
    <mergeCell ref="A2860:G2860"/>
    <mergeCell ref="E2863:F2863"/>
    <mergeCell ref="E2865:F2865"/>
    <mergeCell ref="A2899:C2899"/>
    <mergeCell ref="E2899:G2899"/>
    <mergeCell ref="A2900:C2900"/>
    <mergeCell ref="E2900:G2900"/>
    <mergeCell ref="A2901:C2901"/>
    <mergeCell ref="E2901:G2901"/>
    <mergeCell ref="A2905:G2905"/>
    <mergeCell ref="A2997:G2997"/>
    <mergeCell ref="E3000:F3000"/>
    <mergeCell ref="E3002:F3002"/>
    <mergeCell ref="A3036:C3036"/>
    <mergeCell ref="E3036:G3036"/>
    <mergeCell ref="E3367:G3367"/>
    <mergeCell ref="E2769:F2769"/>
    <mergeCell ref="E2771:F2771"/>
    <mergeCell ref="A2807:C2807"/>
    <mergeCell ref="E2807:G2807"/>
    <mergeCell ref="A3324:G3324"/>
    <mergeCell ref="A3325:G3325"/>
    <mergeCell ref="A3326:G3326"/>
    <mergeCell ref="E3329:F3329"/>
    <mergeCell ref="E3331:F3331"/>
    <mergeCell ref="A3366:C3366"/>
    <mergeCell ref="E3366:G3366"/>
    <mergeCell ref="A2808:C2808"/>
    <mergeCell ref="E2991:G2991"/>
    <mergeCell ref="A2991:C2991"/>
    <mergeCell ref="A2948:G2948"/>
    <mergeCell ref="A2949:G2949"/>
    <mergeCell ref="A2950:G2950"/>
    <mergeCell ref="E2953:F2953"/>
    <mergeCell ref="E2955:F2955"/>
    <mergeCell ref="A2995:G2995"/>
    <mergeCell ref="A3083:C3083"/>
    <mergeCell ref="E3083:G3083"/>
    <mergeCell ref="A3084:C3084"/>
    <mergeCell ref="E3084:G3084"/>
    <mergeCell ref="A3086:G3086"/>
    <mergeCell ref="A3087:G3087"/>
    <mergeCell ref="E2808:G2808"/>
    <mergeCell ref="E3091:F3091"/>
    <mergeCell ref="E3093:F3093"/>
    <mergeCell ref="A3038:C3038"/>
    <mergeCell ref="E3038:G3038"/>
    <mergeCell ref="A3040:G3040"/>
    <mergeCell ref="A3414:C3414"/>
    <mergeCell ref="E3414:G3414"/>
    <mergeCell ref="A3415:C3415"/>
    <mergeCell ref="E3415:G3415"/>
    <mergeCell ref="A2858:G2858"/>
    <mergeCell ref="A2809:C2809"/>
    <mergeCell ref="E2809:G2809"/>
    <mergeCell ref="A2810:C2810"/>
    <mergeCell ref="E2810:G2810"/>
    <mergeCell ref="A2811:G2811"/>
    <mergeCell ref="A2812:G2812"/>
    <mergeCell ref="A2813:G2813"/>
    <mergeCell ref="E2816:F2816"/>
    <mergeCell ref="E2818:F2818"/>
    <mergeCell ref="A2902:C2902"/>
    <mergeCell ref="E2902:G2902"/>
    <mergeCell ref="A2903:G2903"/>
    <mergeCell ref="A2904:G2904"/>
    <mergeCell ref="A3037:C3037"/>
    <mergeCell ref="E3037:G3037"/>
    <mergeCell ref="A2945:C2945"/>
    <mergeCell ref="E2945:G2945"/>
    <mergeCell ref="A2946:C2946"/>
    <mergeCell ref="E2946:G2946"/>
    <mergeCell ref="A2947:C2947"/>
    <mergeCell ref="E2947:G2947"/>
    <mergeCell ref="A2993:C2993"/>
    <mergeCell ref="E2993:G2993"/>
    <mergeCell ref="E2992:G2992"/>
    <mergeCell ref="A2992:C2992"/>
    <mergeCell ref="A2996:G2996"/>
    <mergeCell ref="A3088:G3088"/>
    <mergeCell ref="A2674:G2674"/>
    <mergeCell ref="E2677:F2677"/>
    <mergeCell ref="E2679:F2679"/>
    <mergeCell ref="A2713:C2713"/>
    <mergeCell ref="E2713:G2713"/>
    <mergeCell ref="E2994:G2994"/>
    <mergeCell ref="E3039:G3039"/>
    <mergeCell ref="E3085:G3085"/>
    <mergeCell ref="E3131:G3131"/>
    <mergeCell ref="E3177:G3177"/>
    <mergeCell ref="A2714:C2714"/>
    <mergeCell ref="E2714:G2714"/>
    <mergeCell ref="A2715:C2715"/>
    <mergeCell ref="E2715:G2715"/>
    <mergeCell ref="A2716:C2716"/>
    <mergeCell ref="E2716:G2716"/>
    <mergeCell ref="A2717:G2717"/>
    <mergeCell ref="A2718:G2718"/>
    <mergeCell ref="A2719:G2719"/>
    <mergeCell ref="E2722:F2722"/>
    <mergeCell ref="E2724:F2724"/>
    <mergeCell ref="A2760:C2760"/>
    <mergeCell ref="E2760:G2760"/>
    <mergeCell ref="A2761:C2761"/>
    <mergeCell ref="E2761:G2761"/>
    <mergeCell ref="A2762:C2762"/>
    <mergeCell ref="E2762:G2762"/>
    <mergeCell ref="A2763:C2763"/>
    <mergeCell ref="E2763:G2763"/>
    <mergeCell ref="A2764:G2764"/>
    <mergeCell ref="A2765:G2765"/>
    <mergeCell ref="A2766:G2766"/>
    <mergeCell ref="A2626:C2626"/>
    <mergeCell ref="E2626:G2626"/>
    <mergeCell ref="A2627:G2627"/>
    <mergeCell ref="A2628:G2628"/>
    <mergeCell ref="A2629:G2629"/>
    <mergeCell ref="E2632:F2632"/>
    <mergeCell ref="E2634:F2634"/>
    <mergeCell ref="A2668:C2668"/>
    <mergeCell ref="E2668:G2668"/>
    <mergeCell ref="A2669:C2669"/>
    <mergeCell ref="E2669:G2669"/>
    <mergeCell ref="A2670:C2670"/>
    <mergeCell ref="E2670:G2670"/>
    <mergeCell ref="A2671:C2671"/>
    <mergeCell ref="E2671:G2671"/>
    <mergeCell ref="A2672:G2672"/>
    <mergeCell ref="A2673:G2673"/>
    <mergeCell ref="A2579:C2579"/>
    <mergeCell ref="E2579:G2579"/>
    <mergeCell ref="A2580:C2580"/>
    <mergeCell ref="E2580:G2580"/>
    <mergeCell ref="A2581:C2581"/>
    <mergeCell ref="E2581:G2581"/>
    <mergeCell ref="A2582:G2582"/>
    <mergeCell ref="A2583:G2583"/>
    <mergeCell ref="A2584:G2584"/>
    <mergeCell ref="E2587:F2587"/>
    <mergeCell ref="E2589:F2589"/>
    <mergeCell ref="A2623:C2623"/>
    <mergeCell ref="E2623:G2623"/>
    <mergeCell ref="A2624:C2624"/>
    <mergeCell ref="E2624:G2624"/>
    <mergeCell ref="A2625:C2625"/>
    <mergeCell ref="E2625:G2625"/>
    <mergeCell ref="A2494:G2494"/>
    <mergeCell ref="E2497:F2497"/>
    <mergeCell ref="E2499:F2499"/>
    <mergeCell ref="A2533:C2533"/>
    <mergeCell ref="E2533:G2533"/>
    <mergeCell ref="A2534:C2534"/>
    <mergeCell ref="E2534:G2534"/>
    <mergeCell ref="A2535:C2535"/>
    <mergeCell ref="E2535:G2535"/>
    <mergeCell ref="A2536:C2536"/>
    <mergeCell ref="E2536:G2536"/>
    <mergeCell ref="A2537:G2537"/>
    <mergeCell ref="A2538:G2538"/>
    <mergeCell ref="A2539:G2539"/>
    <mergeCell ref="E2542:F2542"/>
    <mergeCell ref="E2544:F2544"/>
    <mergeCell ref="A2578:C2578"/>
    <mergeCell ref="E2578:G2578"/>
    <mergeCell ref="A2446:C2446"/>
    <mergeCell ref="E2446:G2446"/>
    <mergeCell ref="A2447:G2447"/>
    <mergeCell ref="A2448:G2448"/>
    <mergeCell ref="A2449:G2449"/>
    <mergeCell ref="E2452:F2452"/>
    <mergeCell ref="E2454:F2454"/>
    <mergeCell ref="A2488:C2488"/>
    <mergeCell ref="E2488:G2488"/>
    <mergeCell ref="A2489:C2489"/>
    <mergeCell ref="E2489:G2489"/>
    <mergeCell ref="A2490:C2490"/>
    <mergeCell ref="E2490:G2490"/>
    <mergeCell ref="A2491:C2491"/>
    <mergeCell ref="E2491:G2491"/>
    <mergeCell ref="A2492:G2492"/>
    <mergeCell ref="A2493:G2493"/>
    <mergeCell ref="A2167:C2167"/>
    <mergeCell ref="E2167:G2167"/>
    <mergeCell ref="A2168:C2168"/>
    <mergeCell ref="E2168:G2168"/>
    <mergeCell ref="A2169:G2169"/>
    <mergeCell ref="A2214:C2214"/>
    <mergeCell ref="E2214:G2214"/>
    <mergeCell ref="A2170:G2170"/>
    <mergeCell ref="A2171:G2171"/>
    <mergeCell ref="E2174:F2174"/>
    <mergeCell ref="E2176:F2176"/>
    <mergeCell ref="A2211:C2211"/>
    <mergeCell ref="E2211:G2211"/>
    <mergeCell ref="A2212:C2212"/>
    <mergeCell ref="E2212:G2212"/>
    <mergeCell ref="A2213:C2213"/>
    <mergeCell ref="E2213:G2213"/>
    <mergeCell ref="E2084:F2084"/>
    <mergeCell ref="A2119:C2119"/>
    <mergeCell ref="E2119:G2119"/>
    <mergeCell ref="A2120:C2120"/>
    <mergeCell ref="E2120:G2120"/>
    <mergeCell ref="A2121:C2121"/>
    <mergeCell ref="E2121:G2121"/>
    <mergeCell ref="A2122:C2122"/>
    <mergeCell ref="E2122:G2122"/>
    <mergeCell ref="A2123:G2123"/>
    <mergeCell ref="A2124:G2124"/>
    <mergeCell ref="A2125:G2125"/>
    <mergeCell ref="E2128:F2128"/>
    <mergeCell ref="E2130:F2130"/>
    <mergeCell ref="A2165:C2165"/>
    <mergeCell ref="E2165:G2165"/>
    <mergeCell ref="A2166:C2166"/>
    <mergeCell ref="E2166:G2166"/>
    <mergeCell ref="A2029:G2029"/>
    <mergeCell ref="A2030:G2030"/>
    <mergeCell ref="A2031:G2031"/>
    <mergeCell ref="E2034:F2034"/>
    <mergeCell ref="E2036:F2036"/>
    <mergeCell ref="A2073:C2073"/>
    <mergeCell ref="E2073:G2073"/>
    <mergeCell ref="A2074:C2074"/>
    <mergeCell ref="E2074:G2074"/>
    <mergeCell ref="A2075:C2075"/>
    <mergeCell ref="E2075:G2075"/>
    <mergeCell ref="A2076:C2076"/>
    <mergeCell ref="E2076:G2076"/>
    <mergeCell ref="A2077:G2077"/>
    <mergeCell ref="A2078:G2078"/>
    <mergeCell ref="A2079:G2079"/>
    <mergeCell ref="E2082:F2082"/>
    <mergeCell ref="A1980:C1980"/>
    <mergeCell ref="E1980:G1980"/>
    <mergeCell ref="A1981:C1981"/>
    <mergeCell ref="E1981:G1981"/>
    <mergeCell ref="A1982:G1982"/>
    <mergeCell ref="A1983:G1983"/>
    <mergeCell ref="A1984:G1984"/>
    <mergeCell ref="E1987:F1987"/>
    <mergeCell ref="E1989:F1989"/>
    <mergeCell ref="A2025:C2025"/>
    <mergeCell ref="E2025:G2025"/>
    <mergeCell ref="A2026:C2026"/>
    <mergeCell ref="E2026:G2026"/>
    <mergeCell ref="A2027:C2027"/>
    <mergeCell ref="E2027:G2027"/>
    <mergeCell ref="A2028:C2028"/>
    <mergeCell ref="E2028:G2028"/>
    <mergeCell ref="E1898:F1898"/>
    <mergeCell ref="A1933:C1933"/>
    <mergeCell ref="E1933:G1933"/>
    <mergeCell ref="A1934:C1934"/>
    <mergeCell ref="E1934:G1934"/>
    <mergeCell ref="A1935:C1935"/>
    <mergeCell ref="E1935:G1935"/>
    <mergeCell ref="A1936:C1936"/>
    <mergeCell ref="E1936:G1936"/>
    <mergeCell ref="A1937:G1937"/>
    <mergeCell ref="A1938:G1938"/>
    <mergeCell ref="A1939:G1939"/>
    <mergeCell ref="E1942:F1942"/>
    <mergeCell ref="E1944:F1944"/>
    <mergeCell ref="A1978:C1978"/>
    <mergeCell ref="E1978:G1978"/>
    <mergeCell ref="A1979:C1979"/>
    <mergeCell ref="E1979:G1979"/>
    <mergeCell ref="A1847:G1847"/>
    <mergeCell ref="A1848:G1848"/>
    <mergeCell ref="A1849:G1849"/>
    <mergeCell ref="E1852:F1852"/>
    <mergeCell ref="E1854:F1854"/>
    <mergeCell ref="A1887:C1887"/>
    <mergeCell ref="E1887:G1887"/>
    <mergeCell ref="A1888:C1888"/>
    <mergeCell ref="E1888:G1888"/>
    <mergeCell ref="A1889:C1889"/>
    <mergeCell ref="E1889:G1889"/>
    <mergeCell ref="A1890:C1890"/>
    <mergeCell ref="E1890:G1890"/>
    <mergeCell ref="A1891:G1891"/>
    <mergeCell ref="A1892:G1892"/>
    <mergeCell ref="A1893:G1893"/>
    <mergeCell ref="E1896:F1896"/>
    <mergeCell ref="A1525:C1525"/>
    <mergeCell ref="E1525:G1525"/>
    <mergeCell ref="A1526:C1526"/>
    <mergeCell ref="E1526:G1526"/>
    <mergeCell ref="A1573:C1573"/>
    <mergeCell ref="E1573:G1573"/>
    <mergeCell ref="A1574:C1574"/>
    <mergeCell ref="E1574:G1574"/>
    <mergeCell ref="A1575:C1575"/>
    <mergeCell ref="E1575:G1575"/>
    <mergeCell ref="A1527:C1527"/>
    <mergeCell ref="E1527:G1527"/>
    <mergeCell ref="A1528:G1528"/>
    <mergeCell ref="A1529:G1529"/>
    <mergeCell ref="A1530:G1530"/>
    <mergeCell ref="E1533:F1533"/>
    <mergeCell ref="E1535:F1535"/>
    <mergeCell ref="A1572:C1572"/>
    <mergeCell ref="E1572:G1572"/>
    <mergeCell ref="A1436:G1436"/>
    <mergeCell ref="E1439:F1439"/>
    <mergeCell ref="E1441:F1441"/>
    <mergeCell ref="A1476:C1476"/>
    <mergeCell ref="E1476:G1476"/>
    <mergeCell ref="A1477:C1477"/>
    <mergeCell ref="E1477:G1477"/>
    <mergeCell ref="A1478:C1478"/>
    <mergeCell ref="E1478:G1478"/>
    <mergeCell ref="A1479:C1479"/>
    <mergeCell ref="E1479:G1479"/>
    <mergeCell ref="A1480:G1480"/>
    <mergeCell ref="A1481:G1481"/>
    <mergeCell ref="A1482:G1482"/>
    <mergeCell ref="E1485:F1485"/>
    <mergeCell ref="E1487:F1487"/>
    <mergeCell ref="A1524:C1524"/>
    <mergeCell ref="E1524:G1524"/>
    <mergeCell ref="A1387:C1387"/>
    <mergeCell ref="E1387:G1387"/>
    <mergeCell ref="A1388:G1388"/>
    <mergeCell ref="A1389:G1389"/>
    <mergeCell ref="A1390:G1390"/>
    <mergeCell ref="E1393:F1393"/>
    <mergeCell ref="E1395:F1395"/>
    <mergeCell ref="A1430:C1430"/>
    <mergeCell ref="E1430:G1430"/>
    <mergeCell ref="A1431:C1431"/>
    <mergeCell ref="E1431:G1431"/>
    <mergeCell ref="A1432:C1432"/>
    <mergeCell ref="E1432:G1432"/>
    <mergeCell ref="A1433:C1433"/>
    <mergeCell ref="E1433:G1433"/>
    <mergeCell ref="A1434:G1434"/>
    <mergeCell ref="A1435:G1435"/>
    <mergeCell ref="A1338:C1338"/>
    <mergeCell ref="E1338:G1338"/>
    <mergeCell ref="A1339:C1339"/>
    <mergeCell ref="E1339:G1339"/>
    <mergeCell ref="A1340:C1340"/>
    <mergeCell ref="E1340:G1340"/>
    <mergeCell ref="A1341:G1341"/>
    <mergeCell ref="A1342:G1342"/>
    <mergeCell ref="A1343:G1343"/>
    <mergeCell ref="E1346:F1346"/>
    <mergeCell ref="E1348:F1348"/>
    <mergeCell ref="A1384:C1384"/>
    <mergeCell ref="E1384:G1384"/>
    <mergeCell ref="A1385:C1385"/>
    <mergeCell ref="E1385:G1385"/>
    <mergeCell ref="A1386:C1386"/>
    <mergeCell ref="E1386:G1386"/>
    <mergeCell ref="E1253:F1253"/>
    <mergeCell ref="E1255:F1255"/>
    <mergeCell ref="A1290:C1290"/>
    <mergeCell ref="E1290:G1290"/>
    <mergeCell ref="A1291:C1291"/>
    <mergeCell ref="E1291:G1291"/>
    <mergeCell ref="A1292:C1292"/>
    <mergeCell ref="E1292:G1292"/>
    <mergeCell ref="A1293:C1293"/>
    <mergeCell ref="E1293:G1293"/>
    <mergeCell ref="A1294:G1294"/>
    <mergeCell ref="A1295:G1295"/>
    <mergeCell ref="A1296:G1296"/>
    <mergeCell ref="E1299:F1299"/>
    <mergeCell ref="E1301:F1301"/>
    <mergeCell ref="A1337:C1337"/>
    <mergeCell ref="E1337:G1337"/>
    <mergeCell ref="E1200:G1200"/>
    <mergeCell ref="A1201:G1201"/>
    <mergeCell ref="A1202:G1202"/>
    <mergeCell ref="A1203:G1203"/>
    <mergeCell ref="E1206:F1206"/>
    <mergeCell ref="E1208:F1208"/>
    <mergeCell ref="A1244:C1244"/>
    <mergeCell ref="E1244:G1244"/>
    <mergeCell ref="A1245:C1245"/>
    <mergeCell ref="E1245:G1245"/>
    <mergeCell ref="A1246:C1246"/>
    <mergeCell ref="E1246:G1246"/>
    <mergeCell ref="A1247:C1247"/>
    <mergeCell ref="E1247:G1247"/>
    <mergeCell ref="A1248:G1248"/>
    <mergeCell ref="A1249:G1249"/>
    <mergeCell ref="A1250:G1250"/>
    <mergeCell ref="E960:G960"/>
    <mergeCell ref="A961:C961"/>
    <mergeCell ref="E961:G961"/>
    <mergeCell ref="A962:G962"/>
    <mergeCell ref="A963:G963"/>
    <mergeCell ref="A964:G964"/>
    <mergeCell ref="E967:F967"/>
    <mergeCell ref="E969:F969"/>
    <mergeCell ref="A1154:G1154"/>
    <mergeCell ref="A1009:G1009"/>
    <mergeCell ref="A1010:G1010"/>
    <mergeCell ref="A1011:G1011"/>
    <mergeCell ref="E1014:F1014"/>
    <mergeCell ref="E1016:F1016"/>
    <mergeCell ref="A1055:C1055"/>
    <mergeCell ref="E1055:G1055"/>
    <mergeCell ref="A1056:C1056"/>
    <mergeCell ref="E1056:G1056"/>
    <mergeCell ref="A822:C822"/>
    <mergeCell ref="E822:G822"/>
    <mergeCell ref="A823:C823"/>
    <mergeCell ref="E823:G823"/>
    <mergeCell ref="A824:C824"/>
    <mergeCell ref="E824:G824"/>
    <mergeCell ref="A775:G775"/>
    <mergeCell ref="A776:G776"/>
    <mergeCell ref="A777:G777"/>
    <mergeCell ref="E780:F780"/>
    <mergeCell ref="E782:F782"/>
    <mergeCell ref="A821:C821"/>
    <mergeCell ref="E821:G821"/>
    <mergeCell ref="A866:C866"/>
    <mergeCell ref="E866:G866"/>
    <mergeCell ref="A867:C867"/>
    <mergeCell ref="E867:G867"/>
    <mergeCell ref="A825:G825"/>
    <mergeCell ref="A826:G826"/>
    <mergeCell ref="A827:G827"/>
    <mergeCell ref="E830:F830"/>
    <mergeCell ref="E832:F832"/>
    <mergeCell ref="A864:C864"/>
    <mergeCell ref="E864:G864"/>
    <mergeCell ref="A865:C865"/>
    <mergeCell ref="E865:G865"/>
    <mergeCell ref="A722:C722"/>
    <mergeCell ref="E722:G722"/>
    <mergeCell ref="A723:C723"/>
    <mergeCell ref="E723:G723"/>
    <mergeCell ref="A772:C772"/>
    <mergeCell ref="E772:G772"/>
    <mergeCell ref="A773:C773"/>
    <mergeCell ref="E773:G773"/>
    <mergeCell ref="A774:C774"/>
    <mergeCell ref="E774:G774"/>
    <mergeCell ref="A724:C724"/>
    <mergeCell ref="E724:G724"/>
    <mergeCell ref="A725:G725"/>
    <mergeCell ref="A726:G726"/>
    <mergeCell ref="A727:G727"/>
    <mergeCell ref="E730:F730"/>
    <mergeCell ref="E732:F732"/>
    <mergeCell ref="A771:C771"/>
    <mergeCell ref="E771:G771"/>
    <mergeCell ref="A674:C674"/>
    <mergeCell ref="E674:G674"/>
    <mergeCell ref="A675:G675"/>
    <mergeCell ref="A676:G676"/>
    <mergeCell ref="A625:G625"/>
    <mergeCell ref="A626:G626"/>
    <mergeCell ref="A627:G627"/>
    <mergeCell ref="E630:F630"/>
    <mergeCell ref="E632:F632"/>
    <mergeCell ref="A671:C671"/>
    <mergeCell ref="E671:G671"/>
    <mergeCell ref="A672:C672"/>
    <mergeCell ref="E672:G672"/>
    <mergeCell ref="A677:G677"/>
    <mergeCell ref="E680:F680"/>
    <mergeCell ref="E682:F682"/>
    <mergeCell ref="A721:C721"/>
    <mergeCell ref="E721:G721"/>
    <mergeCell ref="A574:C574"/>
    <mergeCell ref="E574:G574"/>
    <mergeCell ref="A623:C623"/>
    <mergeCell ref="E623:G623"/>
    <mergeCell ref="A624:C624"/>
    <mergeCell ref="E624:G624"/>
    <mergeCell ref="A575:G575"/>
    <mergeCell ref="A576:G576"/>
    <mergeCell ref="A577:G577"/>
    <mergeCell ref="E580:F580"/>
    <mergeCell ref="E582:F582"/>
    <mergeCell ref="A621:C621"/>
    <mergeCell ref="E621:G621"/>
    <mergeCell ref="A622:C622"/>
    <mergeCell ref="E622:G622"/>
    <mergeCell ref="A673:C673"/>
    <mergeCell ref="E673:G673"/>
    <mergeCell ref="A522:C522"/>
    <mergeCell ref="E522:G522"/>
    <mergeCell ref="A523:C523"/>
    <mergeCell ref="E523:G523"/>
    <mergeCell ref="A524:C524"/>
    <mergeCell ref="E524:G524"/>
    <mergeCell ref="A525:G525"/>
    <mergeCell ref="A526:G526"/>
    <mergeCell ref="A527:G527"/>
    <mergeCell ref="E530:F530"/>
    <mergeCell ref="E532:F532"/>
    <mergeCell ref="A571:C571"/>
    <mergeCell ref="E571:G571"/>
    <mergeCell ref="A572:C572"/>
    <mergeCell ref="E572:G572"/>
    <mergeCell ref="A573:C573"/>
    <mergeCell ref="E573:G573"/>
    <mergeCell ref="A428:G428"/>
    <mergeCell ref="E431:F431"/>
    <mergeCell ref="E433:F433"/>
    <mergeCell ref="A471:C471"/>
    <mergeCell ref="E471:G471"/>
    <mergeCell ref="A472:C472"/>
    <mergeCell ref="E472:G472"/>
    <mergeCell ref="A473:C473"/>
    <mergeCell ref="E473:G473"/>
    <mergeCell ref="A474:C474"/>
    <mergeCell ref="E474:G474"/>
    <mergeCell ref="A475:G475"/>
    <mergeCell ref="A476:G476"/>
    <mergeCell ref="A477:G477"/>
    <mergeCell ref="E480:F480"/>
    <mergeCell ref="E482:F482"/>
    <mergeCell ref="A521:C521"/>
    <mergeCell ref="E521:G521"/>
    <mergeCell ref="A44:C44"/>
    <mergeCell ref="E44:G44"/>
    <mergeCell ref="A1:G1"/>
    <mergeCell ref="A2:G2"/>
    <mergeCell ref="A3:G3"/>
    <mergeCell ref="E6:F6"/>
    <mergeCell ref="E8:F8"/>
    <mergeCell ref="A426:G426"/>
    <mergeCell ref="A427:G427"/>
    <mergeCell ref="A48:G48"/>
    <mergeCell ref="A49:G49"/>
    <mergeCell ref="A50:G50"/>
    <mergeCell ref="E53:F53"/>
    <mergeCell ref="A45:C45"/>
    <mergeCell ref="E45:G45"/>
    <mergeCell ref="A46:C46"/>
    <mergeCell ref="E46:G46"/>
    <mergeCell ref="A47:C47"/>
    <mergeCell ref="E47:G47"/>
    <mergeCell ref="A94:C94"/>
    <mergeCell ref="E94:G94"/>
    <mergeCell ref="A95:C95"/>
    <mergeCell ref="E95:G95"/>
    <mergeCell ref="E55:F55"/>
    <mergeCell ref="A92:C92"/>
    <mergeCell ref="E92:G92"/>
    <mergeCell ref="A93:C93"/>
    <mergeCell ref="E93:G93"/>
    <mergeCell ref="A143:C143"/>
    <mergeCell ref="E143:G143"/>
    <mergeCell ref="A140:C140"/>
    <mergeCell ref="E140:G140"/>
    <mergeCell ref="A141:C141"/>
    <mergeCell ref="E141:G141"/>
    <mergeCell ref="A142:C142"/>
    <mergeCell ref="E142:G142"/>
    <mergeCell ref="A96:G96"/>
    <mergeCell ref="A97:G97"/>
    <mergeCell ref="A98:G98"/>
    <mergeCell ref="E101:F101"/>
    <mergeCell ref="E103:F103"/>
    <mergeCell ref="A188:G188"/>
    <mergeCell ref="A189:G189"/>
    <mergeCell ref="A190:G190"/>
    <mergeCell ref="E193:F193"/>
    <mergeCell ref="E195:F195"/>
    <mergeCell ref="A187:C187"/>
    <mergeCell ref="E187:G187"/>
    <mergeCell ref="A184:C184"/>
    <mergeCell ref="E184:G184"/>
    <mergeCell ref="A185:C185"/>
    <mergeCell ref="E185:G185"/>
    <mergeCell ref="A186:C186"/>
    <mergeCell ref="E186:G186"/>
    <mergeCell ref="A144:G144"/>
    <mergeCell ref="A145:G145"/>
    <mergeCell ref="A146:G146"/>
    <mergeCell ref="E149:F149"/>
    <mergeCell ref="E151:F151"/>
    <mergeCell ref="A280:C280"/>
    <mergeCell ref="E280:G280"/>
    <mergeCell ref="A281:C281"/>
    <mergeCell ref="E281:G281"/>
    <mergeCell ref="E239:F239"/>
    <mergeCell ref="E241:F241"/>
    <mergeCell ref="A278:C278"/>
    <mergeCell ref="E278:G278"/>
    <mergeCell ref="A279:C279"/>
    <mergeCell ref="E279:G279"/>
    <mergeCell ref="A233:C233"/>
    <mergeCell ref="E233:G233"/>
    <mergeCell ref="A234:G234"/>
    <mergeCell ref="A235:G235"/>
    <mergeCell ref="A236:G236"/>
    <mergeCell ref="A230:C230"/>
    <mergeCell ref="E230:G230"/>
    <mergeCell ref="A231:C231"/>
    <mergeCell ref="E231:G231"/>
    <mergeCell ref="A232:C232"/>
    <mergeCell ref="E232:G232"/>
    <mergeCell ref="A330:G330"/>
    <mergeCell ref="A331:G331"/>
    <mergeCell ref="A332:G332"/>
    <mergeCell ref="E335:F335"/>
    <mergeCell ref="E337:F337"/>
    <mergeCell ref="A329:C329"/>
    <mergeCell ref="E329:G329"/>
    <mergeCell ref="A326:C326"/>
    <mergeCell ref="E326:G326"/>
    <mergeCell ref="A327:C327"/>
    <mergeCell ref="E327:G327"/>
    <mergeCell ref="A328:C328"/>
    <mergeCell ref="E328:G328"/>
    <mergeCell ref="A282:G282"/>
    <mergeCell ref="A283:G283"/>
    <mergeCell ref="A284:G284"/>
    <mergeCell ref="E287:F287"/>
    <mergeCell ref="E289:F289"/>
    <mergeCell ref="A424:C424"/>
    <mergeCell ref="E424:G424"/>
    <mergeCell ref="A425:C425"/>
    <mergeCell ref="E425:G425"/>
    <mergeCell ref="E382:F382"/>
    <mergeCell ref="E384:F384"/>
    <mergeCell ref="A422:C422"/>
    <mergeCell ref="E422:G422"/>
    <mergeCell ref="A423:C423"/>
    <mergeCell ref="E423:G423"/>
    <mergeCell ref="A376:C376"/>
    <mergeCell ref="E376:G376"/>
    <mergeCell ref="A377:G377"/>
    <mergeCell ref="A378:G378"/>
    <mergeCell ref="A379:G379"/>
    <mergeCell ref="A373:C373"/>
    <mergeCell ref="E373:G373"/>
    <mergeCell ref="A374:C374"/>
    <mergeCell ref="E374:G374"/>
    <mergeCell ref="A375:C375"/>
    <mergeCell ref="E375:G375"/>
    <mergeCell ref="A913:C913"/>
    <mergeCell ref="E913:G913"/>
    <mergeCell ref="A914:C914"/>
    <mergeCell ref="E914:G914"/>
    <mergeCell ref="A868:G868"/>
    <mergeCell ref="A869:G869"/>
    <mergeCell ref="A870:G870"/>
    <mergeCell ref="E873:F873"/>
    <mergeCell ref="E875:F875"/>
    <mergeCell ref="A911:C911"/>
    <mergeCell ref="E911:G911"/>
    <mergeCell ref="A912:C912"/>
    <mergeCell ref="E912:G912"/>
    <mergeCell ref="A915:G915"/>
    <mergeCell ref="A916:G916"/>
    <mergeCell ref="A917:G917"/>
    <mergeCell ref="E920:F920"/>
    <mergeCell ref="E922:F922"/>
    <mergeCell ref="A958:C958"/>
    <mergeCell ref="E958:G958"/>
    <mergeCell ref="A959:C959"/>
    <mergeCell ref="E959:G959"/>
    <mergeCell ref="A1005:C1005"/>
    <mergeCell ref="A1103:C1103"/>
    <mergeCell ref="E1103:G1103"/>
    <mergeCell ref="A1104:C1104"/>
    <mergeCell ref="E1104:G1104"/>
    <mergeCell ref="A1105:C1105"/>
    <mergeCell ref="E1105:G1105"/>
    <mergeCell ref="A1106:C1106"/>
    <mergeCell ref="E1106:G1106"/>
    <mergeCell ref="A1107:G1107"/>
    <mergeCell ref="A1057:C1057"/>
    <mergeCell ref="E1057:G1057"/>
    <mergeCell ref="A1058:C1058"/>
    <mergeCell ref="E1058:G1058"/>
    <mergeCell ref="A1059:G1059"/>
    <mergeCell ref="A1060:G1060"/>
    <mergeCell ref="A1061:G1061"/>
    <mergeCell ref="E1064:F1064"/>
    <mergeCell ref="E1066:F1066"/>
    <mergeCell ref="E1005:G1005"/>
    <mergeCell ref="A1006:C1006"/>
    <mergeCell ref="E1006:G1006"/>
    <mergeCell ref="A1007:C1007"/>
    <mergeCell ref="E1007:G1007"/>
    <mergeCell ref="A1008:C1008"/>
    <mergeCell ref="E1008:G1008"/>
    <mergeCell ref="A960:C960"/>
    <mergeCell ref="A1576:G1576"/>
    <mergeCell ref="A1577:G1577"/>
    <mergeCell ref="A1578:G1578"/>
    <mergeCell ref="E1581:F1581"/>
    <mergeCell ref="E1583:F1583"/>
    <mergeCell ref="A1620:C1620"/>
    <mergeCell ref="E1620:G1620"/>
    <mergeCell ref="A1621:C1621"/>
    <mergeCell ref="E1621:G1621"/>
    <mergeCell ref="A1153:C1153"/>
    <mergeCell ref="E1153:G1153"/>
    <mergeCell ref="A1108:G1108"/>
    <mergeCell ref="A1109:G1109"/>
    <mergeCell ref="E1112:F1112"/>
    <mergeCell ref="E1114:F1114"/>
    <mergeCell ref="A1150:C1150"/>
    <mergeCell ref="E1150:G1150"/>
    <mergeCell ref="A1151:C1151"/>
    <mergeCell ref="E1151:G1151"/>
    <mergeCell ref="A1152:C1152"/>
    <mergeCell ref="E1152:G1152"/>
    <mergeCell ref="A1155:G1155"/>
    <mergeCell ref="A1156:G1156"/>
    <mergeCell ref="E1159:F1159"/>
    <mergeCell ref="E1161:F1161"/>
    <mergeCell ref="A1197:C1197"/>
    <mergeCell ref="E1197:G1197"/>
    <mergeCell ref="A1198:C1198"/>
    <mergeCell ref="E1198:G1198"/>
    <mergeCell ref="A1199:C1199"/>
    <mergeCell ref="E1199:G1199"/>
    <mergeCell ref="A1200:C1200"/>
    <mergeCell ref="A1668:C1668"/>
    <mergeCell ref="E1668:G1668"/>
    <mergeCell ref="A1669:C1669"/>
    <mergeCell ref="E1669:G1669"/>
    <mergeCell ref="A1670:C1670"/>
    <mergeCell ref="E1670:G1670"/>
    <mergeCell ref="A1671:C1671"/>
    <mergeCell ref="E1671:G1671"/>
    <mergeCell ref="A1672:G1672"/>
    <mergeCell ref="A1622:C1622"/>
    <mergeCell ref="E1622:G1622"/>
    <mergeCell ref="A1623:C1623"/>
    <mergeCell ref="E1623:G1623"/>
    <mergeCell ref="A1624:G1624"/>
    <mergeCell ref="A1625:G1625"/>
    <mergeCell ref="A1626:G1626"/>
    <mergeCell ref="E1629:F1629"/>
    <mergeCell ref="E1631:F1631"/>
    <mergeCell ref="A1719:C1719"/>
    <mergeCell ref="E1719:G1719"/>
    <mergeCell ref="A1720:G1720"/>
    <mergeCell ref="A1721:G1721"/>
    <mergeCell ref="A1722:G1722"/>
    <mergeCell ref="E1725:F1725"/>
    <mergeCell ref="E1727:F1727"/>
    <mergeCell ref="A1764:C1764"/>
    <mergeCell ref="E1764:G1764"/>
    <mergeCell ref="A1673:G1673"/>
    <mergeCell ref="A1674:G1674"/>
    <mergeCell ref="E1677:F1677"/>
    <mergeCell ref="E1679:F1679"/>
    <mergeCell ref="A1716:C1716"/>
    <mergeCell ref="E1716:G1716"/>
    <mergeCell ref="A1717:C1717"/>
    <mergeCell ref="E1717:G1717"/>
    <mergeCell ref="A1718:C1718"/>
    <mergeCell ref="E1718:G1718"/>
    <mergeCell ref="A1845:C1845"/>
    <mergeCell ref="E1845:G1845"/>
    <mergeCell ref="A1846:C1846"/>
    <mergeCell ref="E1846:G1846"/>
    <mergeCell ref="A1801:G1801"/>
    <mergeCell ref="A1802:G1802"/>
    <mergeCell ref="A1803:G1803"/>
    <mergeCell ref="E1806:F1806"/>
    <mergeCell ref="E1808:F1808"/>
    <mergeCell ref="A1843:C1843"/>
    <mergeCell ref="E1843:G1843"/>
    <mergeCell ref="A1844:C1844"/>
    <mergeCell ref="E1844:G1844"/>
    <mergeCell ref="A1765:C1765"/>
    <mergeCell ref="E1765:G1765"/>
    <mergeCell ref="A1766:C1766"/>
    <mergeCell ref="E1766:G1766"/>
    <mergeCell ref="A1767:C1767"/>
    <mergeCell ref="E1767:G1767"/>
    <mergeCell ref="A2259:C2259"/>
    <mergeCell ref="E2259:G2259"/>
    <mergeCell ref="A2260:C2260"/>
    <mergeCell ref="E2260:G2260"/>
    <mergeCell ref="A2261:G2261"/>
    <mergeCell ref="A2262:G2262"/>
    <mergeCell ref="A2263:G2263"/>
    <mergeCell ref="E2266:F2266"/>
    <mergeCell ref="E2268:F2268"/>
    <mergeCell ref="A2215:G2215"/>
    <mergeCell ref="A2216:G2216"/>
    <mergeCell ref="A2217:G2217"/>
    <mergeCell ref="E2220:F2220"/>
    <mergeCell ref="E2222:F2222"/>
    <mergeCell ref="A2257:C2257"/>
    <mergeCell ref="E2257:G2257"/>
    <mergeCell ref="A2258:C2258"/>
    <mergeCell ref="E2258:G2258"/>
    <mergeCell ref="A2303:C2303"/>
    <mergeCell ref="E2303:G2303"/>
    <mergeCell ref="A2304:C2304"/>
    <mergeCell ref="E2304:G2304"/>
    <mergeCell ref="A2305:C2305"/>
    <mergeCell ref="E2305:G2305"/>
    <mergeCell ref="A2306:C2306"/>
    <mergeCell ref="E2306:G2306"/>
    <mergeCell ref="A2307:G2307"/>
    <mergeCell ref="A2308:G2308"/>
    <mergeCell ref="A2309:G2309"/>
    <mergeCell ref="E2312:F2312"/>
    <mergeCell ref="E2314:F2314"/>
    <mergeCell ref="A2350:C2350"/>
    <mergeCell ref="E2350:G2350"/>
    <mergeCell ref="A2351:C2351"/>
    <mergeCell ref="E2351:G2351"/>
    <mergeCell ref="A2352:C2352"/>
    <mergeCell ref="E2352:G2352"/>
    <mergeCell ref="A2353:C2353"/>
    <mergeCell ref="E2353:G2353"/>
    <mergeCell ref="A2355:G2355"/>
    <mergeCell ref="A2356:G2356"/>
    <mergeCell ref="A2357:G2357"/>
    <mergeCell ref="E2360:F2360"/>
    <mergeCell ref="E2362:F2362"/>
    <mergeCell ref="A2397:C2397"/>
    <mergeCell ref="E2397:G2397"/>
    <mergeCell ref="A2398:C2398"/>
    <mergeCell ref="E2398:G2398"/>
    <mergeCell ref="A2854:C2854"/>
    <mergeCell ref="E2854:G2854"/>
    <mergeCell ref="A2855:C2855"/>
    <mergeCell ref="E2855:G2855"/>
    <mergeCell ref="A2399:C2399"/>
    <mergeCell ref="E2399:G2399"/>
    <mergeCell ref="A2400:C2400"/>
    <mergeCell ref="E2400:G2400"/>
    <mergeCell ref="A2401:G2401"/>
    <mergeCell ref="A2402:G2402"/>
    <mergeCell ref="A2403:G2403"/>
    <mergeCell ref="E2406:F2406"/>
    <mergeCell ref="E2408:F2408"/>
    <mergeCell ref="A2443:C2443"/>
    <mergeCell ref="E2443:G2443"/>
    <mergeCell ref="A2444:C2444"/>
    <mergeCell ref="E2444:G2444"/>
    <mergeCell ref="A2445:C2445"/>
    <mergeCell ref="E2445:G2445"/>
    <mergeCell ref="A3041:G3041"/>
    <mergeCell ref="A3042:G3042"/>
    <mergeCell ref="E3045:F3045"/>
    <mergeCell ref="E3047:F3047"/>
    <mergeCell ref="A3082:C3082"/>
    <mergeCell ref="E3082:G3082"/>
    <mergeCell ref="E3137:F3137"/>
    <mergeCell ref="E3139:F3139"/>
    <mergeCell ref="A3174:C3174"/>
    <mergeCell ref="E3174:G3174"/>
    <mergeCell ref="A3175:C3175"/>
    <mergeCell ref="E3175:G3175"/>
    <mergeCell ref="A3176:C3176"/>
    <mergeCell ref="E3176:G3176"/>
    <mergeCell ref="A3128:C3128"/>
    <mergeCell ref="E3128:G3128"/>
    <mergeCell ref="A3129:C3129"/>
    <mergeCell ref="E3129:G3129"/>
    <mergeCell ref="A3130:C3130"/>
    <mergeCell ref="E3130:G3130"/>
    <mergeCell ref="A3132:G3132"/>
    <mergeCell ref="A3133:G3133"/>
    <mergeCell ref="A3134:G3134"/>
    <mergeCell ref="A3222:C3222"/>
    <mergeCell ref="E3222:G3222"/>
    <mergeCell ref="A3223:C3223"/>
    <mergeCell ref="E3223:G3223"/>
    <mergeCell ref="A3224:G3224"/>
    <mergeCell ref="A3225:G3225"/>
    <mergeCell ref="A3226:G3226"/>
    <mergeCell ref="E3229:F3229"/>
    <mergeCell ref="E3231:F3231"/>
    <mergeCell ref="A3178:G3178"/>
    <mergeCell ref="A3179:G3179"/>
    <mergeCell ref="A3180:G3180"/>
    <mergeCell ref="E3183:F3183"/>
    <mergeCell ref="E3185:F3185"/>
    <mergeCell ref="A3220:C3220"/>
    <mergeCell ref="E3220:G3220"/>
    <mergeCell ref="A3221:C3221"/>
    <mergeCell ref="E3221:G3221"/>
    <mergeCell ref="A3322:C3322"/>
    <mergeCell ref="E3322:G3322"/>
    <mergeCell ref="A3323:C3323"/>
    <mergeCell ref="E3323:G3323"/>
    <mergeCell ref="A3274:G3274"/>
    <mergeCell ref="A3275:G3275"/>
    <mergeCell ref="A3276:G3276"/>
    <mergeCell ref="E3279:F3279"/>
    <mergeCell ref="E3281:F3281"/>
    <mergeCell ref="A3320:C3320"/>
    <mergeCell ref="E3320:G3320"/>
    <mergeCell ref="A3321:C3321"/>
    <mergeCell ref="E3321:G3321"/>
    <mergeCell ref="A3270:C3270"/>
    <mergeCell ref="E3270:G3270"/>
    <mergeCell ref="A3271:C3271"/>
    <mergeCell ref="E3271:G3271"/>
    <mergeCell ref="A3272:C3272"/>
    <mergeCell ref="E3272:G3272"/>
    <mergeCell ref="A3273:C3273"/>
    <mergeCell ref="E3273:G3273"/>
    <mergeCell ref="A3557:G3557"/>
    <mergeCell ref="E3560:F3560"/>
    <mergeCell ref="E3562:F3562"/>
    <mergeCell ref="A3598:C3598"/>
    <mergeCell ref="E3598:G3598"/>
    <mergeCell ref="A3509:G3509"/>
    <mergeCell ref="A3510:G3510"/>
    <mergeCell ref="A3511:G3511"/>
    <mergeCell ref="E3514:F3514"/>
    <mergeCell ref="E3516:F3516"/>
    <mergeCell ref="A3551:C3551"/>
    <mergeCell ref="E3551:G3551"/>
    <mergeCell ref="A3552:C3552"/>
    <mergeCell ref="E3552:G3552"/>
    <mergeCell ref="E3470:F3470"/>
    <mergeCell ref="A3505:C3505"/>
    <mergeCell ref="E3505:G3505"/>
    <mergeCell ref="A3367:C3367"/>
    <mergeCell ref="E3647:G3647"/>
    <mergeCell ref="E3648:G3648"/>
    <mergeCell ref="A3649:G3649"/>
    <mergeCell ref="A3650:G3650"/>
    <mergeCell ref="A3651:G3651"/>
    <mergeCell ref="E3654:F3654"/>
    <mergeCell ref="E3656:F3656"/>
    <mergeCell ref="A3693:C3693"/>
    <mergeCell ref="E3693:G3693"/>
    <mergeCell ref="A3602:G3602"/>
    <mergeCell ref="A3603:G3603"/>
    <mergeCell ref="A3604:G3604"/>
    <mergeCell ref="E3607:F3607"/>
    <mergeCell ref="E3609:F3609"/>
    <mergeCell ref="A3645:C3645"/>
    <mergeCell ref="E3645:G3645"/>
    <mergeCell ref="A3646:C3646"/>
    <mergeCell ref="E3646:G3646"/>
    <mergeCell ref="E3459:G3459"/>
    <mergeCell ref="A3460:C3460"/>
    <mergeCell ref="E3460:G3460"/>
    <mergeCell ref="A3599:C3599"/>
    <mergeCell ref="E3599:G3599"/>
    <mergeCell ref="A3600:C3600"/>
    <mergeCell ref="E3600:G3600"/>
    <mergeCell ref="E3601:G3601"/>
    <mergeCell ref="A3553:C3553"/>
    <mergeCell ref="E3553:G3553"/>
    <mergeCell ref="E3554:G3554"/>
    <mergeCell ref="A3555:G3555"/>
    <mergeCell ref="A3556:G3556"/>
    <mergeCell ref="E3704:F3704"/>
    <mergeCell ref="A3739:C3739"/>
    <mergeCell ref="E3739:G3739"/>
    <mergeCell ref="A3740:C3740"/>
    <mergeCell ref="E3740:G3740"/>
    <mergeCell ref="A3741:C3741"/>
    <mergeCell ref="E3741:G3741"/>
    <mergeCell ref="E3742:G3742"/>
    <mergeCell ref="A3743:G3743"/>
    <mergeCell ref="A3694:C3694"/>
    <mergeCell ref="E3694:G3694"/>
    <mergeCell ref="A3695:C3695"/>
    <mergeCell ref="E3695:G3695"/>
    <mergeCell ref="E3696:G3696"/>
    <mergeCell ref="A3697:G3697"/>
    <mergeCell ref="A3698:G3698"/>
    <mergeCell ref="A3699:G3699"/>
    <mergeCell ref="E3702:F3702"/>
    <mergeCell ref="A3790:G3790"/>
    <mergeCell ref="A3791:G3791"/>
    <mergeCell ref="A3792:G3792"/>
    <mergeCell ref="E3795:F3795"/>
    <mergeCell ref="E3797:F3797"/>
    <mergeCell ref="A3833:C3833"/>
    <mergeCell ref="E3833:G3833"/>
    <mergeCell ref="A3834:C3834"/>
    <mergeCell ref="E3834:G3834"/>
    <mergeCell ref="A3744:G3744"/>
    <mergeCell ref="A3745:G3745"/>
    <mergeCell ref="E3748:F3748"/>
    <mergeCell ref="E3750:F3750"/>
    <mergeCell ref="A3786:C3786"/>
    <mergeCell ref="E3786:G3786"/>
    <mergeCell ref="A3787:C3787"/>
    <mergeCell ref="E3787:G3787"/>
    <mergeCell ref="A3788:C3788"/>
    <mergeCell ref="E3788:G3788"/>
    <mergeCell ref="I3610:J3610"/>
    <mergeCell ref="K3610:L3610"/>
    <mergeCell ref="I3657:J3657"/>
    <mergeCell ref="K3657:L3657"/>
    <mergeCell ref="A3927:C3927"/>
    <mergeCell ref="E3927:G3927"/>
    <mergeCell ref="A3928:C3928"/>
    <mergeCell ref="E3928:G3928"/>
    <mergeCell ref="A3929:C3929"/>
    <mergeCell ref="E3929:G3929"/>
    <mergeCell ref="E3930:G3930"/>
    <mergeCell ref="A3837:G3837"/>
    <mergeCell ref="A3838:G3838"/>
    <mergeCell ref="A3839:G3839"/>
    <mergeCell ref="E3842:F3842"/>
    <mergeCell ref="E3844:F3844"/>
    <mergeCell ref="A3880:C3880"/>
    <mergeCell ref="E3880:G3880"/>
    <mergeCell ref="A3881:C3881"/>
    <mergeCell ref="E3881:G3881"/>
    <mergeCell ref="A3882:C3882"/>
    <mergeCell ref="E3882:G3882"/>
    <mergeCell ref="E3883:G3883"/>
    <mergeCell ref="A3884:G3884"/>
    <mergeCell ref="A3885:G3885"/>
    <mergeCell ref="A3886:G3886"/>
    <mergeCell ref="E3889:F3889"/>
    <mergeCell ref="E3891:F3891"/>
    <mergeCell ref="A3835:C3835"/>
    <mergeCell ref="E3835:G3835"/>
    <mergeCell ref="E3836:G3836"/>
    <mergeCell ref="E3789:G3789"/>
    <mergeCell ref="A4022:C4022"/>
    <mergeCell ref="E4022:G4022"/>
    <mergeCell ref="A4023:C4023"/>
    <mergeCell ref="E4023:G4023"/>
    <mergeCell ref="E4024:G4024"/>
    <mergeCell ref="A4025:G4025"/>
    <mergeCell ref="A4026:G4026"/>
    <mergeCell ref="A4027:G4027"/>
    <mergeCell ref="E4030:F4030"/>
    <mergeCell ref="E4032:F4032"/>
    <mergeCell ref="E4117:G4117"/>
    <mergeCell ref="A4118:G4118"/>
    <mergeCell ref="A4119:G4119"/>
    <mergeCell ref="A4120:G4120"/>
    <mergeCell ref="E4123:F4123"/>
    <mergeCell ref="E4125:F4125"/>
    <mergeCell ref="A4161:C4161"/>
    <mergeCell ref="E4161:G4161"/>
    <mergeCell ref="A4446:G4446"/>
    <mergeCell ref="E4449:F4449"/>
    <mergeCell ref="E4451:F4451"/>
    <mergeCell ref="A4487:C4487"/>
    <mergeCell ref="E4487:G4487"/>
    <mergeCell ref="A4162:C4162"/>
    <mergeCell ref="E4162:G4162"/>
    <mergeCell ref="A4163:C4163"/>
    <mergeCell ref="E4163:G4163"/>
    <mergeCell ref="E4164:G4164"/>
    <mergeCell ref="A4067:C4067"/>
    <mergeCell ref="E4067:G4067"/>
    <mergeCell ref="A4068:C4068"/>
    <mergeCell ref="E4068:G4068"/>
    <mergeCell ref="A4069:C4069"/>
    <mergeCell ref="E4069:G4069"/>
    <mergeCell ref="E4070:G4070"/>
    <mergeCell ref="A4071:G4071"/>
    <mergeCell ref="A4072:G4072"/>
    <mergeCell ref="A4073:G4073"/>
    <mergeCell ref="E4076:F4076"/>
    <mergeCell ref="E4078:F4078"/>
    <mergeCell ref="A4114:C4114"/>
    <mergeCell ref="E4114:G4114"/>
    <mergeCell ref="A4115:C4115"/>
    <mergeCell ref="E4115:G4115"/>
    <mergeCell ref="A4116:C4116"/>
    <mergeCell ref="E4116:G4116"/>
    <mergeCell ref="E4216:F4216"/>
    <mergeCell ref="E4218:F4218"/>
    <mergeCell ref="E4300:G4300"/>
    <mergeCell ref="A4301:C4301"/>
    <mergeCell ref="A4540:G4540"/>
    <mergeCell ref="A4541:G4541"/>
    <mergeCell ref="E4544:F4544"/>
    <mergeCell ref="E4546:F4546"/>
    <mergeCell ref="A4582:C4582"/>
    <mergeCell ref="E4582:G4582"/>
    <mergeCell ref="A4583:C4583"/>
    <mergeCell ref="E4583:G4583"/>
    <mergeCell ref="A4208:C4208"/>
    <mergeCell ref="E4208:G4208"/>
    <mergeCell ref="A4209:C4209"/>
    <mergeCell ref="E4209:G4209"/>
    <mergeCell ref="E4210:G4210"/>
    <mergeCell ref="A4211:G4211"/>
    <mergeCell ref="A4212:G4212"/>
    <mergeCell ref="A4213:G4213"/>
    <mergeCell ref="E4443:G4443"/>
    <mergeCell ref="E4538:G4538"/>
    <mergeCell ref="A4306:G4306"/>
    <mergeCell ref="E4309:F4309"/>
    <mergeCell ref="E4311:F4311"/>
    <mergeCell ref="A4350:G4350"/>
    <mergeCell ref="A4351:G4351"/>
    <mergeCell ref="A4352:G4352"/>
    <mergeCell ref="E4355:F4355"/>
    <mergeCell ref="E4357:F4357"/>
    <mergeCell ref="A4393:C4393"/>
    <mergeCell ref="E4393:G4393"/>
    <mergeCell ref="A4394:C4394"/>
    <mergeCell ref="E4394:G4394"/>
    <mergeCell ref="A4395:C4395"/>
    <mergeCell ref="E4395:G4395"/>
    <mergeCell ref="A4584:C4584"/>
    <mergeCell ref="E4584:G4584"/>
    <mergeCell ref="E4585:G4585"/>
    <mergeCell ref="A4347:C4347"/>
    <mergeCell ref="E4347:G4347"/>
    <mergeCell ref="A4348:C4348"/>
    <mergeCell ref="A4255:C4255"/>
    <mergeCell ref="E4255:G4255"/>
    <mergeCell ref="E4256:G4256"/>
    <mergeCell ref="A4491:G4491"/>
    <mergeCell ref="A4492:G4492"/>
    <mergeCell ref="A4493:G4493"/>
    <mergeCell ref="E4496:F4496"/>
    <mergeCell ref="E4498:F4498"/>
    <mergeCell ref="A4535:C4535"/>
    <mergeCell ref="E4535:G4535"/>
    <mergeCell ref="A4536:C4536"/>
    <mergeCell ref="E4536:G4536"/>
    <mergeCell ref="A4537:C4537"/>
    <mergeCell ref="E4537:G4537"/>
    <mergeCell ref="E4404:F4404"/>
    <mergeCell ref="A4440:C4440"/>
    <mergeCell ref="E4440:G4440"/>
    <mergeCell ref="A4488:C4488"/>
    <mergeCell ref="E4488:G4488"/>
    <mergeCell ref="A4489:C4489"/>
    <mergeCell ref="E4489:G4489"/>
    <mergeCell ref="E4490:G4490"/>
    <mergeCell ref="A4397:G4397"/>
    <mergeCell ref="A4398:G4398"/>
    <mergeCell ref="A4399:G4399"/>
    <mergeCell ref="A4539:G4539"/>
    <mergeCell ref="A4678:C4678"/>
    <mergeCell ref="E4678:G4678"/>
    <mergeCell ref="E4679:G4679"/>
    <mergeCell ref="A4680:G4680"/>
    <mergeCell ref="A4681:G4681"/>
    <mergeCell ref="A4682:G4682"/>
    <mergeCell ref="E4685:F4685"/>
    <mergeCell ref="E4687:F4687"/>
    <mergeCell ref="E4773:G4773"/>
    <mergeCell ref="A4723:C4723"/>
    <mergeCell ref="E4723:G4723"/>
    <mergeCell ref="A4724:C4724"/>
    <mergeCell ref="E4724:G4724"/>
    <mergeCell ref="A4725:C4725"/>
    <mergeCell ref="E4725:G4725"/>
    <mergeCell ref="E4726:G4726"/>
    <mergeCell ref="A4727:G4727"/>
    <mergeCell ref="A4728:G4728"/>
    <mergeCell ref="A4729:G4729"/>
    <mergeCell ref="E4732:F4732"/>
    <mergeCell ref="E4734:F4734"/>
    <mergeCell ref="A4770:C4770"/>
    <mergeCell ref="E4770:G4770"/>
    <mergeCell ref="A4771:C4771"/>
    <mergeCell ref="E4771:G4771"/>
    <mergeCell ref="A4772:C4772"/>
    <mergeCell ref="E4772:G4772"/>
    <mergeCell ref="A4774:G4774"/>
    <mergeCell ref="A4775:G4775"/>
    <mergeCell ref="A4776:G4776"/>
    <mergeCell ref="E4779:F4779"/>
    <mergeCell ref="E4781:F4781"/>
    <mergeCell ref="A4817:C4817"/>
    <mergeCell ref="E4817:G4817"/>
    <mergeCell ref="A4818:C4818"/>
    <mergeCell ref="E4818:G4818"/>
    <mergeCell ref="A4819:C4819"/>
    <mergeCell ref="E4819:G4819"/>
    <mergeCell ref="E4820:G4820"/>
    <mergeCell ref="A4821:G4821"/>
    <mergeCell ref="A4822:G4822"/>
    <mergeCell ref="A4823:G4823"/>
    <mergeCell ref="E4826:F4826"/>
    <mergeCell ref="E4828:F4828"/>
    <mergeCell ref="E4914:G4914"/>
    <mergeCell ref="A4864:C4864"/>
    <mergeCell ref="E4864:G4864"/>
    <mergeCell ref="A4865:C4865"/>
    <mergeCell ref="E4865:G4865"/>
    <mergeCell ref="A4866:C4866"/>
    <mergeCell ref="E4866:G4866"/>
    <mergeCell ref="E4867:G4867"/>
    <mergeCell ref="A4868:G4868"/>
    <mergeCell ref="A4869:G4869"/>
    <mergeCell ref="A4870:G4870"/>
    <mergeCell ref="E4873:F4873"/>
    <mergeCell ref="E4875:F4875"/>
    <mergeCell ref="A4911:C4911"/>
    <mergeCell ref="E4911:G4911"/>
    <mergeCell ref="A4912:C4912"/>
    <mergeCell ref="E4912:G4912"/>
    <mergeCell ref="A4913:C4913"/>
    <mergeCell ref="E4913:G4913"/>
    <mergeCell ref="A4915:G4915"/>
    <mergeCell ref="A4916:G4916"/>
    <mergeCell ref="A4917:G4917"/>
    <mergeCell ref="E4920:F4920"/>
    <mergeCell ref="E4922:F4922"/>
    <mergeCell ref="A4958:C4958"/>
    <mergeCell ref="E4958:G4958"/>
    <mergeCell ref="A4959:C4959"/>
    <mergeCell ref="E4959:G4959"/>
    <mergeCell ref="A4960:C4960"/>
    <mergeCell ref="E4960:G4960"/>
    <mergeCell ref="E4961:G4961"/>
    <mergeCell ref="A4962:G4962"/>
    <mergeCell ref="A4963:G4963"/>
    <mergeCell ref="A4964:G4964"/>
    <mergeCell ref="E4967:F4967"/>
    <mergeCell ref="E4969:F4969"/>
    <mergeCell ref="A5057:G5057"/>
    <mergeCell ref="A5058:G5058"/>
    <mergeCell ref="A5059:G5059"/>
    <mergeCell ref="E5062:F5062"/>
    <mergeCell ref="E5064:F5064"/>
    <mergeCell ref="A5100:C5100"/>
    <mergeCell ref="E5100:G5100"/>
    <mergeCell ref="A5101:C5101"/>
    <mergeCell ref="E5101:G5101"/>
    <mergeCell ref="A5102:C5102"/>
    <mergeCell ref="E5102:G5102"/>
    <mergeCell ref="E5103:G5103"/>
    <mergeCell ref="A5006:C5006"/>
    <mergeCell ref="E5006:G5006"/>
    <mergeCell ref="A5007:C5007"/>
    <mergeCell ref="E5007:G5007"/>
    <mergeCell ref="A5008:C5008"/>
    <mergeCell ref="E5008:G5008"/>
    <mergeCell ref="E5009:G5009"/>
    <mergeCell ref="A5010:G5010"/>
    <mergeCell ref="A5011:G5011"/>
    <mergeCell ref="A5012:G5012"/>
    <mergeCell ref="E5015:F5015"/>
    <mergeCell ref="E5017:F5017"/>
    <mergeCell ref="A5053:C5053"/>
    <mergeCell ref="E5053:G5053"/>
    <mergeCell ref="A5054:C5054"/>
    <mergeCell ref="E5054:G5054"/>
    <mergeCell ref="A5055:C5055"/>
    <mergeCell ref="E5055:G5055"/>
    <mergeCell ref="E5056:G5056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K986"/>
  <sheetViews>
    <sheetView topLeftCell="A684" zoomScale="115" zoomScaleNormal="115" zoomScaleSheetLayoutView="100" workbookViewId="0">
      <selection activeCell="A656" sqref="A656:G702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992" customWidth="1"/>
    <col min="4" max="4" width="36.28515625" style="993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9" max="10" width="12.85546875" customWidth="1"/>
    <col min="11" max="12" width="14.85546875" customWidth="1"/>
    <col min="13" max="13" width="37.85546875" customWidth="1"/>
    <col min="14" max="14" width="31.85546875" customWidth="1"/>
    <col min="19" max="19" width="10.28515625" bestFit="1" customWidth="1"/>
    <col min="258" max="259" width="6.5703125" customWidth="1"/>
    <col min="260" max="260" width="10.85546875" customWidth="1"/>
    <col min="261" max="261" width="36.28515625" customWidth="1"/>
    <col min="262" max="262" width="9.7109375" customWidth="1"/>
    <col min="263" max="263" width="13.28515625" customWidth="1"/>
    <col min="264" max="264" width="14.5703125" customWidth="1"/>
    <col min="265" max="265" width="11.28515625" bestFit="1" customWidth="1"/>
    <col min="514" max="515" width="6.5703125" customWidth="1"/>
    <col min="516" max="516" width="10.85546875" customWidth="1"/>
    <col min="517" max="517" width="36.28515625" customWidth="1"/>
    <col min="518" max="518" width="9.7109375" customWidth="1"/>
    <col min="519" max="519" width="13.28515625" customWidth="1"/>
    <col min="520" max="520" width="14.5703125" customWidth="1"/>
    <col min="521" max="521" width="11.28515625" bestFit="1" customWidth="1"/>
    <col min="770" max="771" width="6.5703125" customWidth="1"/>
    <col min="772" max="772" width="10.85546875" customWidth="1"/>
    <col min="773" max="773" width="36.28515625" customWidth="1"/>
    <col min="774" max="774" width="9.7109375" customWidth="1"/>
    <col min="775" max="775" width="13.28515625" customWidth="1"/>
    <col min="776" max="776" width="14.5703125" customWidth="1"/>
    <col min="777" max="777" width="11.28515625" bestFit="1" customWidth="1"/>
    <col min="1026" max="1027" width="6.5703125" customWidth="1"/>
    <col min="1028" max="1028" width="10.85546875" customWidth="1"/>
    <col min="1029" max="1029" width="36.28515625" customWidth="1"/>
    <col min="1030" max="1030" width="9.7109375" customWidth="1"/>
    <col min="1031" max="1031" width="13.28515625" customWidth="1"/>
    <col min="1032" max="1032" width="14.5703125" customWidth="1"/>
    <col min="1033" max="1033" width="11.28515625" bestFit="1" customWidth="1"/>
    <col min="1282" max="1283" width="6.5703125" customWidth="1"/>
    <col min="1284" max="1284" width="10.85546875" customWidth="1"/>
    <col min="1285" max="1285" width="36.28515625" customWidth="1"/>
    <col min="1286" max="1286" width="9.7109375" customWidth="1"/>
    <col min="1287" max="1287" width="13.28515625" customWidth="1"/>
    <col min="1288" max="1288" width="14.5703125" customWidth="1"/>
    <col min="1289" max="1289" width="11.28515625" bestFit="1" customWidth="1"/>
    <col min="1538" max="1539" width="6.5703125" customWidth="1"/>
    <col min="1540" max="1540" width="10.85546875" customWidth="1"/>
    <col min="1541" max="1541" width="36.28515625" customWidth="1"/>
    <col min="1542" max="1542" width="9.7109375" customWidth="1"/>
    <col min="1543" max="1543" width="13.28515625" customWidth="1"/>
    <col min="1544" max="1544" width="14.5703125" customWidth="1"/>
    <col min="1545" max="1545" width="11.28515625" bestFit="1" customWidth="1"/>
    <col min="1794" max="1795" width="6.5703125" customWidth="1"/>
    <col min="1796" max="1796" width="10.85546875" customWidth="1"/>
    <col min="1797" max="1797" width="36.28515625" customWidth="1"/>
    <col min="1798" max="1798" width="9.7109375" customWidth="1"/>
    <col min="1799" max="1799" width="13.28515625" customWidth="1"/>
    <col min="1800" max="1800" width="14.5703125" customWidth="1"/>
    <col min="1801" max="1801" width="11.28515625" bestFit="1" customWidth="1"/>
    <col min="2050" max="2051" width="6.5703125" customWidth="1"/>
    <col min="2052" max="2052" width="10.85546875" customWidth="1"/>
    <col min="2053" max="2053" width="36.28515625" customWidth="1"/>
    <col min="2054" max="2054" width="9.7109375" customWidth="1"/>
    <col min="2055" max="2055" width="13.28515625" customWidth="1"/>
    <col min="2056" max="2056" width="14.5703125" customWidth="1"/>
    <col min="2057" max="2057" width="11.28515625" bestFit="1" customWidth="1"/>
    <col min="2306" max="2307" width="6.5703125" customWidth="1"/>
    <col min="2308" max="2308" width="10.85546875" customWidth="1"/>
    <col min="2309" max="2309" width="36.28515625" customWidth="1"/>
    <col min="2310" max="2310" width="9.7109375" customWidth="1"/>
    <col min="2311" max="2311" width="13.28515625" customWidth="1"/>
    <col min="2312" max="2312" width="14.5703125" customWidth="1"/>
    <col min="2313" max="2313" width="11.28515625" bestFit="1" customWidth="1"/>
    <col min="2562" max="2563" width="6.5703125" customWidth="1"/>
    <col min="2564" max="2564" width="10.85546875" customWidth="1"/>
    <col min="2565" max="2565" width="36.28515625" customWidth="1"/>
    <col min="2566" max="2566" width="9.7109375" customWidth="1"/>
    <col min="2567" max="2567" width="13.28515625" customWidth="1"/>
    <col min="2568" max="2568" width="14.5703125" customWidth="1"/>
    <col min="2569" max="2569" width="11.28515625" bestFit="1" customWidth="1"/>
    <col min="2818" max="2819" width="6.5703125" customWidth="1"/>
    <col min="2820" max="2820" width="10.85546875" customWidth="1"/>
    <col min="2821" max="2821" width="36.28515625" customWidth="1"/>
    <col min="2822" max="2822" width="9.7109375" customWidth="1"/>
    <col min="2823" max="2823" width="13.28515625" customWidth="1"/>
    <col min="2824" max="2824" width="14.5703125" customWidth="1"/>
    <col min="2825" max="2825" width="11.28515625" bestFit="1" customWidth="1"/>
    <col min="3074" max="3075" width="6.5703125" customWidth="1"/>
    <col min="3076" max="3076" width="10.85546875" customWidth="1"/>
    <col min="3077" max="3077" width="36.28515625" customWidth="1"/>
    <col min="3078" max="3078" width="9.7109375" customWidth="1"/>
    <col min="3079" max="3079" width="13.28515625" customWidth="1"/>
    <col min="3080" max="3080" width="14.5703125" customWidth="1"/>
    <col min="3081" max="3081" width="11.28515625" bestFit="1" customWidth="1"/>
    <col min="3330" max="3331" width="6.5703125" customWidth="1"/>
    <col min="3332" max="3332" width="10.85546875" customWidth="1"/>
    <col min="3333" max="3333" width="36.28515625" customWidth="1"/>
    <col min="3334" max="3334" width="9.7109375" customWidth="1"/>
    <col min="3335" max="3335" width="13.28515625" customWidth="1"/>
    <col min="3336" max="3336" width="14.5703125" customWidth="1"/>
    <col min="3337" max="3337" width="11.28515625" bestFit="1" customWidth="1"/>
    <col min="3586" max="3587" width="6.5703125" customWidth="1"/>
    <col min="3588" max="3588" width="10.85546875" customWidth="1"/>
    <col min="3589" max="3589" width="36.28515625" customWidth="1"/>
    <col min="3590" max="3590" width="9.7109375" customWidth="1"/>
    <col min="3591" max="3591" width="13.28515625" customWidth="1"/>
    <col min="3592" max="3592" width="14.5703125" customWidth="1"/>
    <col min="3593" max="3593" width="11.28515625" bestFit="1" customWidth="1"/>
    <col min="3842" max="3843" width="6.5703125" customWidth="1"/>
    <col min="3844" max="3844" width="10.85546875" customWidth="1"/>
    <col min="3845" max="3845" width="36.28515625" customWidth="1"/>
    <col min="3846" max="3846" width="9.7109375" customWidth="1"/>
    <col min="3847" max="3847" width="13.28515625" customWidth="1"/>
    <col min="3848" max="3848" width="14.5703125" customWidth="1"/>
    <col min="3849" max="3849" width="11.28515625" bestFit="1" customWidth="1"/>
    <col min="4098" max="4099" width="6.5703125" customWidth="1"/>
    <col min="4100" max="4100" width="10.85546875" customWidth="1"/>
    <col min="4101" max="4101" width="36.28515625" customWidth="1"/>
    <col min="4102" max="4102" width="9.7109375" customWidth="1"/>
    <col min="4103" max="4103" width="13.28515625" customWidth="1"/>
    <col min="4104" max="4104" width="14.5703125" customWidth="1"/>
    <col min="4105" max="4105" width="11.28515625" bestFit="1" customWidth="1"/>
    <col min="4354" max="4355" width="6.5703125" customWidth="1"/>
    <col min="4356" max="4356" width="10.85546875" customWidth="1"/>
    <col min="4357" max="4357" width="36.28515625" customWidth="1"/>
    <col min="4358" max="4358" width="9.7109375" customWidth="1"/>
    <col min="4359" max="4359" width="13.28515625" customWidth="1"/>
    <col min="4360" max="4360" width="14.5703125" customWidth="1"/>
    <col min="4361" max="4361" width="11.28515625" bestFit="1" customWidth="1"/>
    <col min="4610" max="4611" width="6.5703125" customWidth="1"/>
    <col min="4612" max="4612" width="10.85546875" customWidth="1"/>
    <col min="4613" max="4613" width="36.28515625" customWidth="1"/>
    <col min="4614" max="4614" width="9.7109375" customWidth="1"/>
    <col min="4615" max="4615" width="13.28515625" customWidth="1"/>
    <col min="4616" max="4616" width="14.5703125" customWidth="1"/>
    <col min="4617" max="4617" width="11.28515625" bestFit="1" customWidth="1"/>
    <col min="4866" max="4867" width="6.5703125" customWidth="1"/>
    <col min="4868" max="4868" width="10.85546875" customWidth="1"/>
    <col min="4869" max="4869" width="36.28515625" customWidth="1"/>
    <col min="4870" max="4870" width="9.7109375" customWidth="1"/>
    <col min="4871" max="4871" width="13.28515625" customWidth="1"/>
    <col min="4872" max="4872" width="14.5703125" customWidth="1"/>
    <col min="4873" max="4873" width="11.28515625" bestFit="1" customWidth="1"/>
    <col min="5122" max="5123" width="6.5703125" customWidth="1"/>
    <col min="5124" max="5124" width="10.85546875" customWidth="1"/>
    <col min="5125" max="5125" width="36.28515625" customWidth="1"/>
    <col min="5126" max="5126" width="9.7109375" customWidth="1"/>
    <col min="5127" max="5127" width="13.28515625" customWidth="1"/>
    <col min="5128" max="5128" width="14.5703125" customWidth="1"/>
    <col min="5129" max="5129" width="11.28515625" bestFit="1" customWidth="1"/>
    <col min="5378" max="5379" width="6.5703125" customWidth="1"/>
    <col min="5380" max="5380" width="10.85546875" customWidth="1"/>
    <col min="5381" max="5381" width="36.28515625" customWidth="1"/>
    <col min="5382" max="5382" width="9.7109375" customWidth="1"/>
    <col min="5383" max="5383" width="13.28515625" customWidth="1"/>
    <col min="5384" max="5384" width="14.5703125" customWidth="1"/>
    <col min="5385" max="5385" width="11.28515625" bestFit="1" customWidth="1"/>
    <col min="5634" max="5635" width="6.5703125" customWidth="1"/>
    <col min="5636" max="5636" width="10.85546875" customWidth="1"/>
    <col min="5637" max="5637" width="36.28515625" customWidth="1"/>
    <col min="5638" max="5638" width="9.7109375" customWidth="1"/>
    <col min="5639" max="5639" width="13.28515625" customWidth="1"/>
    <col min="5640" max="5640" width="14.5703125" customWidth="1"/>
    <col min="5641" max="5641" width="11.28515625" bestFit="1" customWidth="1"/>
    <col min="5890" max="5891" width="6.5703125" customWidth="1"/>
    <col min="5892" max="5892" width="10.85546875" customWidth="1"/>
    <col min="5893" max="5893" width="36.28515625" customWidth="1"/>
    <col min="5894" max="5894" width="9.7109375" customWidth="1"/>
    <col min="5895" max="5895" width="13.28515625" customWidth="1"/>
    <col min="5896" max="5896" width="14.5703125" customWidth="1"/>
    <col min="5897" max="5897" width="11.28515625" bestFit="1" customWidth="1"/>
    <col min="6146" max="6147" width="6.5703125" customWidth="1"/>
    <col min="6148" max="6148" width="10.85546875" customWidth="1"/>
    <col min="6149" max="6149" width="36.28515625" customWidth="1"/>
    <col min="6150" max="6150" width="9.7109375" customWidth="1"/>
    <col min="6151" max="6151" width="13.28515625" customWidth="1"/>
    <col min="6152" max="6152" width="14.5703125" customWidth="1"/>
    <col min="6153" max="6153" width="11.28515625" bestFit="1" customWidth="1"/>
    <col min="6402" max="6403" width="6.5703125" customWidth="1"/>
    <col min="6404" max="6404" width="10.85546875" customWidth="1"/>
    <col min="6405" max="6405" width="36.28515625" customWidth="1"/>
    <col min="6406" max="6406" width="9.7109375" customWidth="1"/>
    <col min="6407" max="6407" width="13.28515625" customWidth="1"/>
    <col min="6408" max="6408" width="14.5703125" customWidth="1"/>
    <col min="6409" max="6409" width="11.28515625" bestFit="1" customWidth="1"/>
    <col min="6658" max="6659" width="6.5703125" customWidth="1"/>
    <col min="6660" max="6660" width="10.85546875" customWidth="1"/>
    <col min="6661" max="6661" width="36.28515625" customWidth="1"/>
    <col min="6662" max="6662" width="9.7109375" customWidth="1"/>
    <col min="6663" max="6663" width="13.28515625" customWidth="1"/>
    <col min="6664" max="6664" width="14.5703125" customWidth="1"/>
    <col min="6665" max="6665" width="11.28515625" bestFit="1" customWidth="1"/>
    <col min="6914" max="6915" width="6.5703125" customWidth="1"/>
    <col min="6916" max="6916" width="10.85546875" customWidth="1"/>
    <col min="6917" max="6917" width="36.28515625" customWidth="1"/>
    <col min="6918" max="6918" width="9.7109375" customWidth="1"/>
    <col min="6919" max="6919" width="13.28515625" customWidth="1"/>
    <col min="6920" max="6920" width="14.5703125" customWidth="1"/>
    <col min="6921" max="6921" width="11.28515625" bestFit="1" customWidth="1"/>
    <col min="7170" max="7171" width="6.5703125" customWidth="1"/>
    <col min="7172" max="7172" width="10.85546875" customWidth="1"/>
    <col min="7173" max="7173" width="36.28515625" customWidth="1"/>
    <col min="7174" max="7174" width="9.7109375" customWidth="1"/>
    <col min="7175" max="7175" width="13.28515625" customWidth="1"/>
    <col min="7176" max="7176" width="14.5703125" customWidth="1"/>
    <col min="7177" max="7177" width="11.28515625" bestFit="1" customWidth="1"/>
    <col min="7426" max="7427" width="6.5703125" customWidth="1"/>
    <col min="7428" max="7428" width="10.85546875" customWidth="1"/>
    <col min="7429" max="7429" width="36.28515625" customWidth="1"/>
    <col min="7430" max="7430" width="9.7109375" customWidth="1"/>
    <col min="7431" max="7431" width="13.28515625" customWidth="1"/>
    <col min="7432" max="7432" width="14.5703125" customWidth="1"/>
    <col min="7433" max="7433" width="11.28515625" bestFit="1" customWidth="1"/>
    <col min="7682" max="7683" width="6.5703125" customWidth="1"/>
    <col min="7684" max="7684" width="10.85546875" customWidth="1"/>
    <col min="7685" max="7685" width="36.28515625" customWidth="1"/>
    <col min="7686" max="7686" width="9.7109375" customWidth="1"/>
    <col min="7687" max="7687" width="13.28515625" customWidth="1"/>
    <col min="7688" max="7688" width="14.5703125" customWidth="1"/>
    <col min="7689" max="7689" width="11.28515625" bestFit="1" customWidth="1"/>
    <col min="7938" max="7939" width="6.5703125" customWidth="1"/>
    <col min="7940" max="7940" width="10.85546875" customWidth="1"/>
    <col min="7941" max="7941" width="36.28515625" customWidth="1"/>
    <col min="7942" max="7942" width="9.7109375" customWidth="1"/>
    <col min="7943" max="7943" width="13.28515625" customWidth="1"/>
    <col min="7944" max="7944" width="14.5703125" customWidth="1"/>
    <col min="7945" max="7945" width="11.28515625" bestFit="1" customWidth="1"/>
    <col min="8194" max="8195" width="6.5703125" customWidth="1"/>
    <col min="8196" max="8196" width="10.85546875" customWidth="1"/>
    <col min="8197" max="8197" width="36.28515625" customWidth="1"/>
    <col min="8198" max="8198" width="9.7109375" customWidth="1"/>
    <col min="8199" max="8199" width="13.28515625" customWidth="1"/>
    <col min="8200" max="8200" width="14.5703125" customWidth="1"/>
    <col min="8201" max="8201" width="11.28515625" bestFit="1" customWidth="1"/>
    <col min="8450" max="8451" width="6.5703125" customWidth="1"/>
    <col min="8452" max="8452" width="10.85546875" customWidth="1"/>
    <col min="8453" max="8453" width="36.28515625" customWidth="1"/>
    <col min="8454" max="8454" width="9.7109375" customWidth="1"/>
    <col min="8455" max="8455" width="13.28515625" customWidth="1"/>
    <col min="8456" max="8456" width="14.5703125" customWidth="1"/>
    <col min="8457" max="8457" width="11.28515625" bestFit="1" customWidth="1"/>
    <col min="8706" max="8707" width="6.5703125" customWidth="1"/>
    <col min="8708" max="8708" width="10.85546875" customWidth="1"/>
    <col min="8709" max="8709" width="36.28515625" customWidth="1"/>
    <col min="8710" max="8710" width="9.7109375" customWidth="1"/>
    <col min="8711" max="8711" width="13.28515625" customWidth="1"/>
    <col min="8712" max="8712" width="14.5703125" customWidth="1"/>
    <col min="8713" max="8713" width="11.28515625" bestFit="1" customWidth="1"/>
    <col min="8962" max="8963" width="6.5703125" customWidth="1"/>
    <col min="8964" max="8964" width="10.85546875" customWidth="1"/>
    <col min="8965" max="8965" width="36.28515625" customWidth="1"/>
    <col min="8966" max="8966" width="9.7109375" customWidth="1"/>
    <col min="8967" max="8967" width="13.28515625" customWidth="1"/>
    <col min="8968" max="8968" width="14.5703125" customWidth="1"/>
    <col min="8969" max="8969" width="11.28515625" bestFit="1" customWidth="1"/>
    <col min="9218" max="9219" width="6.5703125" customWidth="1"/>
    <col min="9220" max="9220" width="10.85546875" customWidth="1"/>
    <col min="9221" max="9221" width="36.28515625" customWidth="1"/>
    <col min="9222" max="9222" width="9.7109375" customWidth="1"/>
    <col min="9223" max="9223" width="13.28515625" customWidth="1"/>
    <col min="9224" max="9224" width="14.5703125" customWidth="1"/>
    <col min="9225" max="9225" width="11.28515625" bestFit="1" customWidth="1"/>
    <col min="9474" max="9475" width="6.5703125" customWidth="1"/>
    <col min="9476" max="9476" width="10.85546875" customWidth="1"/>
    <col min="9477" max="9477" width="36.28515625" customWidth="1"/>
    <col min="9478" max="9478" width="9.7109375" customWidth="1"/>
    <col min="9479" max="9479" width="13.28515625" customWidth="1"/>
    <col min="9480" max="9480" width="14.5703125" customWidth="1"/>
    <col min="9481" max="9481" width="11.28515625" bestFit="1" customWidth="1"/>
    <col min="9730" max="9731" width="6.5703125" customWidth="1"/>
    <col min="9732" max="9732" width="10.85546875" customWidth="1"/>
    <col min="9733" max="9733" width="36.28515625" customWidth="1"/>
    <col min="9734" max="9734" width="9.7109375" customWidth="1"/>
    <col min="9735" max="9735" width="13.28515625" customWidth="1"/>
    <col min="9736" max="9736" width="14.5703125" customWidth="1"/>
    <col min="9737" max="9737" width="11.28515625" bestFit="1" customWidth="1"/>
    <col min="9986" max="9987" width="6.5703125" customWidth="1"/>
    <col min="9988" max="9988" width="10.85546875" customWidth="1"/>
    <col min="9989" max="9989" width="36.28515625" customWidth="1"/>
    <col min="9990" max="9990" width="9.7109375" customWidth="1"/>
    <col min="9991" max="9991" width="13.28515625" customWidth="1"/>
    <col min="9992" max="9992" width="14.5703125" customWidth="1"/>
    <col min="9993" max="9993" width="11.28515625" bestFit="1" customWidth="1"/>
    <col min="10242" max="10243" width="6.5703125" customWidth="1"/>
    <col min="10244" max="10244" width="10.85546875" customWidth="1"/>
    <col min="10245" max="10245" width="36.28515625" customWidth="1"/>
    <col min="10246" max="10246" width="9.7109375" customWidth="1"/>
    <col min="10247" max="10247" width="13.28515625" customWidth="1"/>
    <col min="10248" max="10248" width="14.5703125" customWidth="1"/>
    <col min="10249" max="10249" width="11.28515625" bestFit="1" customWidth="1"/>
    <col min="10498" max="10499" width="6.5703125" customWidth="1"/>
    <col min="10500" max="10500" width="10.85546875" customWidth="1"/>
    <col min="10501" max="10501" width="36.28515625" customWidth="1"/>
    <col min="10502" max="10502" width="9.7109375" customWidth="1"/>
    <col min="10503" max="10503" width="13.28515625" customWidth="1"/>
    <col min="10504" max="10504" width="14.5703125" customWidth="1"/>
    <col min="10505" max="10505" width="11.28515625" bestFit="1" customWidth="1"/>
    <col min="10754" max="10755" width="6.5703125" customWidth="1"/>
    <col min="10756" max="10756" width="10.85546875" customWidth="1"/>
    <col min="10757" max="10757" width="36.28515625" customWidth="1"/>
    <col min="10758" max="10758" width="9.7109375" customWidth="1"/>
    <col min="10759" max="10759" width="13.28515625" customWidth="1"/>
    <col min="10760" max="10760" width="14.5703125" customWidth="1"/>
    <col min="10761" max="10761" width="11.28515625" bestFit="1" customWidth="1"/>
    <col min="11010" max="11011" width="6.5703125" customWidth="1"/>
    <col min="11012" max="11012" width="10.85546875" customWidth="1"/>
    <col min="11013" max="11013" width="36.28515625" customWidth="1"/>
    <col min="11014" max="11014" width="9.7109375" customWidth="1"/>
    <col min="11015" max="11015" width="13.28515625" customWidth="1"/>
    <col min="11016" max="11016" width="14.5703125" customWidth="1"/>
    <col min="11017" max="11017" width="11.28515625" bestFit="1" customWidth="1"/>
    <col min="11266" max="11267" width="6.5703125" customWidth="1"/>
    <col min="11268" max="11268" width="10.85546875" customWidth="1"/>
    <col min="11269" max="11269" width="36.28515625" customWidth="1"/>
    <col min="11270" max="11270" width="9.7109375" customWidth="1"/>
    <col min="11271" max="11271" width="13.28515625" customWidth="1"/>
    <col min="11272" max="11272" width="14.5703125" customWidth="1"/>
    <col min="11273" max="11273" width="11.28515625" bestFit="1" customWidth="1"/>
    <col min="11522" max="11523" width="6.5703125" customWidth="1"/>
    <col min="11524" max="11524" width="10.85546875" customWidth="1"/>
    <col min="11525" max="11525" width="36.28515625" customWidth="1"/>
    <col min="11526" max="11526" width="9.7109375" customWidth="1"/>
    <col min="11527" max="11527" width="13.28515625" customWidth="1"/>
    <col min="11528" max="11528" width="14.5703125" customWidth="1"/>
    <col min="11529" max="11529" width="11.28515625" bestFit="1" customWidth="1"/>
    <col min="11778" max="11779" width="6.5703125" customWidth="1"/>
    <col min="11780" max="11780" width="10.85546875" customWidth="1"/>
    <col min="11781" max="11781" width="36.28515625" customWidth="1"/>
    <col min="11782" max="11782" width="9.7109375" customWidth="1"/>
    <col min="11783" max="11783" width="13.28515625" customWidth="1"/>
    <col min="11784" max="11784" width="14.5703125" customWidth="1"/>
    <col min="11785" max="11785" width="11.28515625" bestFit="1" customWidth="1"/>
    <col min="12034" max="12035" width="6.5703125" customWidth="1"/>
    <col min="12036" max="12036" width="10.85546875" customWidth="1"/>
    <col min="12037" max="12037" width="36.28515625" customWidth="1"/>
    <col min="12038" max="12038" width="9.7109375" customWidth="1"/>
    <col min="12039" max="12039" width="13.28515625" customWidth="1"/>
    <col min="12040" max="12040" width="14.5703125" customWidth="1"/>
    <col min="12041" max="12041" width="11.28515625" bestFit="1" customWidth="1"/>
    <col min="12290" max="12291" width="6.5703125" customWidth="1"/>
    <col min="12292" max="12292" width="10.85546875" customWidth="1"/>
    <col min="12293" max="12293" width="36.28515625" customWidth="1"/>
    <col min="12294" max="12294" width="9.7109375" customWidth="1"/>
    <col min="12295" max="12295" width="13.28515625" customWidth="1"/>
    <col min="12296" max="12296" width="14.5703125" customWidth="1"/>
    <col min="12297" max="12297" width="11.28515625" bestFit="1" customWidth="1"/>
    <col min="12546" max="12547" width="6.5703125" customWidth="1"/>
    <col min="12548" max="12548" width="10.85546875" customWidth="1"/>
    <col min="12549" max="12549" width="36.28515625" customWidth="1"/>
    <col min="12550" max="12550" width="9.7109375" customWidth="1"/>
    <col min="12551" max="12551" width="13.28515625" customWidth="1"/>
    <col min="12552" max="12552" width="14.5703125" customWidth="1"/>
    <col min="12553" max="12553" width="11.28515625" bestFit="1" customWidth="1"/>
    <col min="12802" max="12803" width="6.5703125" customWidth="1"/>
    <col min="12804" max="12804" width="10.85546875" customWidth="1"/>
    <col min="12805" max="12805" width="36.28515625" customWidth="1"/>
    <col min="12806" max="12806" width="9.7109375" customWidth="1"/>
    <col min="12807" max="12807" width="13.28515625" customWidth="1"/>
    <col min="12808" max="12808" width="14.5703125" customWidth="1"/>
    <col min="12809" max="12809" width="11.28515625" bestFit="1" customWidth="1"/>
    <col min="13058" max="13059" width="6.5703125" customWidth="1"/>
    <col min="13060" max="13060" width="10.85546875" customWidth="1"/>
    <col min="13061" max="13061" width="36.28515625" customWidth="1"/>
    <col min="13062" max="13062" width="9.7109375" customWidth="1"/>
    <col min="13063" max="13063" width="13.28515625" customWidth="1"/>
    <col min="13064" max="13064" width="14.5703125" customWidth="1"/>
    <col min="13065" max="13065" width="11.28515625" bestFit="1" customWidth="1"/>
    <col min="13314" max="13315" width="6.5703125" customWidth="1"/>
    <col min="13316" max="13316" width="10.85546875" customWidth="1"/>
    <col min="13317" max="13317" width="36.28515625" customWidth="1"/>
    <col min="13318" max="13318" width="9.7109375" customWidth="1"/>
    <col min="13319" max="13319" width="13.28515625" customWidth="1"/>
    <col min="13320" max="13320" width="14.5703125" customWidth="1"/>
    <col min="13321" max="13321" width="11.28515625" bestFit="1" customWidth="1"/>
    <col min="13570" max="13571" width="6.5703125" customWidth="1"/>
    <col min="13572" max="13572" width="10.85546875" customWidth="1"/>
    <col min="13573" max="13573" width="36.28515625" customWidth="1"/>
    <col min="13574" max="13574" width="9.7109375" customWidth="1"/>
    <col min="13575" max="13575" width="13.28515625" customWidth="1"/>
    <col min="13576" max="13576" width="14.5703125" customWidth="1"/>
    <col min="13577" max="13577" width="11.28515625" bestFit="1" customWidth="1"/>
    <col min="13826" max="13827" width="6.5703125" customWidth="1"/>
    <col min="13828" max="13828" width="10.85546875" customWidth="1"/>
    <col min="13829" max="13829" width="36.28515625" customWidth="1"/>
    <col min="13830" max="13830" width="9.7109375" customWidth="1"/>
    <col min="13831" max="13831" width="13.28515625" customWidth="1"/>
    <col min="13832" max="13832" width="14.5703125" customWidth="1"/>
    <col min="13833" max="13833" width="11.28515625" bestFit="1" customWidth="1"/>
    <col min="14082" max="14083" width="6.5703125" customWidth="1"/>
    <col min="14084" max="14084" width="10.85546875" customWidth="1"/>
    <col min="14085" max="14085" width="36.28515625" customWidth="1"/>
    <col min="14086" max="14086" width="9.7109375" customWidth="1"/>
    <col min="14087" max="14087" width="13.28515625" customWidth="1"/>
    <col min="14088" max="14088" width="14.5703125" customWidth="1"/>
    <col min="14089" max="14089" width="11.28515625" bestFit="1" customWidth="1"/>
    <col min="14338" max="14339" width="6.5703125" customWidth="1"/>
    <col min="14340" max="14340" width="10.85546875" customWidth="1"/>
    <col min="14341" max="14341" width="36.28515625" customWidth="1"/>
    <col min="14342" max="14342" width="9.7109375" customWidth="1"/>
    <col min="14343" max="14343" width="13.28515625" customWidth="1"/>
    <col min="14344" max="14344" width="14.5703125" customWidth="1"/>
    <col min="14345" max="14345" width="11.28515625" bestFit="1" customWidth="1"/>
    <col min="14594" max="14595" width="6.5703125" customWidth="1"/>
    <col min="14596" max="14596" width="10.85546875" customWidth="1"/>
    <col min="14597" max="14597" width="36.28515625" customWidth="1"/>
    <col min="14598" max="14598" width="9.7109375" customWidth="1"/>
    <col min="14599" max="14599" width="13.28515625" customWidth="1"/>
    <col min="14600" max="14600" width="14.5703125" customWidth="1"/>
    <col min="14601" max="14601" width="11.28515625" bestFit="1" customWidth="1"/>
    <col min="14850" max="14851" width="6.5703125" customWidth="1"/>
    <col min="14852" max="14852" width="10.85546875" customWidth="1"/>
    <col min="14853" max="14853" width="36.28515625" customWidth="1"/>
    <col min="14854" max="14854" width="9.7109375" customWidth="1"/>
    <col min="14855" max="14855" width="13.28515625" customWidth="1"/>
    <col min="14856" max="14856" width="14.5703125" customWidth="1"/>
    <col min="14857" max="14857" width="11.28515625" bestFit="1" customWidth="1"/>
    <col min="15106" max="15107" width="6.5703125" customWidth="1"/>
    <col min="15108" max="15108" width="10.85546875" customWidth="1"/>
    <col min="15109" max="15109" width="36.28515625" customWidth="1"/>
    <col min="15110" max="15110" width="9.7109375" customWidth="1"/>
    <col min="15111" max="15111" width="13.28515625" customWidth="1"/>
    <col min="15112" max="15112" width="14.5703125" customWidth="1"/>
    <col min="15113" max="15113" width="11.28515625" bestFit="1" customWidth="1"/>
    <col min="15362" max="15363" width="6.5703125" customWidth="1"/>
    <col min="15364" max="15364" width="10.85546875" customWidth="1"/>
    <col min="15365" max="15365" width="36.28515625" customWidth="1"/>
    <col min="15366" max="15366" width="9.7109375" customWidth="1"/>
    <col min="15367" max="15367" width="13.28515625" customWidth="1"/>
    <col min="15368" max="15368" width="14.5703125" customWidth="1"/>
    <col min="15369" max="15369" width="11.28515625" bestFit="1" customWidth="1"/>
    <col min="15618" max="15619" width="6.5703125" customWidth="1"/>
    <col min="15620" max="15620" width="10.85546875" customWidth="1"/>
    <col min="15621" max="15621" width="36.28515625" customWidth="1"/>
    <col min="15622" max="15622" width="9.7109375" customWidth="1"/>
    <col min="15623" max="15623" width="13.28515625" customWidth="1"/>
    <col min="15624" max="15624" width="14.5703125" customWidth="1"/>
    <col min="15625" max="15625" width="11.28515625" bestFit="1" customWidth="1"/>
    <col min="15874" max="15875" width="6.5703125" customWidth="1"/>
    <col min="15876" max="15876" width="10.85546875" customWidth="1"/>
    <col min="15877" max="15877" width="36.28515625" customWidth="1"/>
    <col min="15878" max="15878" width="9.7109375" customWidth="1"/>
    <col min="15879" max="15879" width="13.28515625" customWidth="1"/>
    <col min="15880" max="15880" width="14.5703125" customWidth="1"/>
    <col min="15881" max="15881" width="11.28515625" bestFit="1" customWidth="1"/>
    <col min="16130" max="16131" width="6.5703125" customWidth="1"/>
    <col min="16132" max="16132" width="10.85546875" customWidth="1"/>
    <col min="16133" max="16133" width="36.28515625" customWidth="1"/>
    <col min="16134" max="16134" width="9.7109375" customWidth="1"/>
    <col min="16135" max="16135" width="13.28515625" customWidth="1"/>
    <col min="16136" max="16136" width="14.5703125" customWidth="1"/>
    <col min="16137" max="16137" width="11.28515625" bestFit="1" customWidth="1"/>
  </cols>
  <sheetData>
    <row r="1" spans="1:11" ht="16.5" x14ac:dyDescent="0.25">
      <c r="A1" s="3415" t="s">
        <v>0</v>
      </c>
      <c r="B1" s="3416"/>
      <c r="C1" s="3416"/>
      <c r="D1" s="3416"/>
      <c r="E1" s="3416"/>
      <c r="F1" s="3416"/>
      <c r="G1" s="3417"/>
    </row>
    <row r="2" spans="1:11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11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11" x14ac:dyDescent="0.2">
      <c r="A4" s="2"/>
      <c r="B4" s="3"/>
      <c r="C4" s="994"/>
      <c r="D4" s="1290"/>
      <c r="E4" s="3"/>
      <c r="F4" s="6"/>
      <c r="G4" s="7" t="s">
        <v>303</v>
      </c>
    </row>
    <row r="5" spans="1:11" x14ac:dyDescent="0.2">
      <c r="A5" s="8" t="s">
        <v>4</v>
      </c>
      <c r="B5" s="9"/>
      <c r="C5" s="1285" t="s">
        <v>43</v>
      </c>
      <c r="D5" s="991"/>
      <c r="E5" s="1277" t="s">
        <v>3188</v>
      </c>
      <c r="F5" s="1793"/>
      <c r="G5" s="1278" t="s">
        <v>2819</v>
      </c>
    </row>
    <row r="6" spans="1:11" x14ac:dyDescent="0.2">
      <c r="A6" s="14" t="s">
        <v>6</v>
      </c>
      <c r="B6" s="15"/>
      <c r="C6" s="1281"/>
      <c r="E6" s="3424"/>
      <c r="F6" s="3425"/>
      <c r="G6" s="17"/>
    </row>
    <row r="7" spans="1:11" x14ac:dyDescent="0.2">
      <c r="A7" s="18" t="s">
        <v>7</v>
      </c>
      <c r="B7" s="19"/>
      <c r="E7" s="20" t="s">
        <v>8</v>
      </c>
      <c r="F7" s="21"/>
      <c r="G7" s="17" t="s">
        <v>9</v>
      </c>
    </row>
    <row r="8" spans="1:11" x14ac:dyDescent="0.2">
      <c r="A8" s="2"/>
      <c r="B8" s="3"/>
      <c r="C8" s="994"/>
      <c r="D8" s="1290"/>
      <c r="E8" s="3426"/>
      <c r="F8" s="3427"/>
      <c r="G8" s="22"/>
      <c r="K8" s="852" t="s">
        <v>1238</v>
      </c>
    </row>
    <row r="9" spans="1:11" ht="26.25" thickBot="1" x14ac:dyDescent="0.25">
      <c r="A9" s="23" t="s">
        <v>10</v>
      </c>
      <c r="B9" s="24" t="s">
        <v>11</v>
      </c>
      <c r="C9" s="26" t="s">
        <v>12</v>
      </c>
      <c r="D9" s="1291" t="s">
        <v>13</v>
      </c>
      <c r="E9" s="27" t="s">
        <v>14</v>
      </c>
      <c r="F9" s="28" t="s">
        <v>15</v>
      </c>
      <c r="G9" s="29" t="s">
        <v>16</v>
      </c>
    </row>
    <row r="10" spans="1:11" ht="13.5" thickTop="1" x14ac:dyDescent="0.2">
      <c r="A10" s="45">
        <v>1</v>
      </c>
      <c r="B10" s="79"/>
      <c r="C10" s="1280" t="s">
        <v>276</v>
      </c>
      <c r="D10" s="852" t="s">
        <v>1529</v>
      </c>
      <c r="E10" s="80">
        <v>10</v>
      </c>
      <c r="F10" s="83">
        <v>793</v>
      </c>
      <c r="G10" s="125">
        <f>F10*E10</f>
        <v>7930</v>
      </c>
      <c r="J10" s="80">
        <v>10</v>
      </c>
      <c r="K10" s="83">
        <v>793</v>
      </c>
    </row>
    <row r="11" spans="1:11" x14ac:dyDescent="0.2">
      <c r="A11" s="45">
        <v>2</v>
      </c>
      <c r="B11" s="79"/>
      <c r="C11" s="1280" t="s">
        <v>276</v>
      </c>
      <c r="D11" s="852" t="s">
        <v>1530</v>
      </c>
      <c r="E11" s="80">
        <v>5</v>
      </c>
      <c r="F11" s="83">
        <v>950</v>
      </c>
      <c r="G11" s="125">
        <f t="shared" ref="G11" si="0">F11*E11</f>
        <v>4750</v>
      </c>
      <c r="H11" s="126"/>
      <c r="I11" s="127"/>
      <c r="J11" s="80">
        <v>5</v>
      </c>
      <c r="K11" s="83">
        <v>950</v>
      </c>
    </row>
    <row r="12" spans="1:11" x14ac:dyDescent="0.2">
      <c r="A12" s="45">
        <v>3</v>
      </c>
      <c r="B12" s="79"/>
      <c r="C12" s="1280" t="s">
        <v>276</v>
      </c>
      <c r="D12" s="1293" t="s">
        <v>1467</v>
      </c>
      <c r="E12" s="80">
        <v>3</v>
      </c>
      <c r="F12" s="83">
        <v>88</v>
      </c>
      <c r="G12" s="125">
        <f t="shared" ref="G12:G38" si="1">F12*E12</f>
        <v>264</v>
      </c>
      <c r="H12" s="126"/>
      <c r="I12" s="127"/>
      <c r="J12" s="809">
        <v>3</v>
      </c>
      <c r="K12" s="83">
        <v>300</v>
      </c>
    </row>
    <row r="13" spans="1:11" x14ac:dyDescent="0.2">
      <c r="A13" s="1231">
        <v>4</v>
      </c>
      <c r="B13" s="79"/>
      <c r="C13" s="1280" t="s">
        <v>875</v>
      </c>
      <c r="D13" s="1286" t="s">
        <v>1468</v>
      </c>
      <c r="E13" s="80">
        <v>3</v>
      </c>
      <c r="F13" s="83">
        <v>256</v>
      </c>
      <c r="G13" s="125">
        <f t="shared" si="1"/>
        <v>768</v>
      </c>
      <c r="H13" s="126"/>
      <c r="I13" s="127"/>
      <c r="J13" s="80">
        <v>3</v>
      </c>
      <c r="K13" s="83">
        <v>88</v>
      </c>
    </row>
    <row r="14" spans="1:11" x14ac:dyDescent="0.2">
      <c r="A14" s="1231">
        <v>5</v>
      </c>
      <c r="B14" s="79"/>
      <c r="C14" s="1280" t="s">
        <v>305</v>
      </c>
      <c r="D14" s="1292" t="s">
        <v>1469</v>
      </c>
      <c r="E14" s="80">
        <v>15</v>
      </c>
      <c r="F14" s="83">
        <v>108</v>
      </c>
      <c r="G14" s="125">
        <f t="shared" si="1"/>
        <v>1620</v>
      </c>
      <c r="H14" s="128"/>
      <c r="I14" s="129"/>
      <c r="J14" s="80">
        <v>3</v>
      </c>
      <c r="K14" s="83">
        <v>256</v>
      </c>
    </row>
    <row r="15" spans="1:11" x14ac:dyDescent="0.2">
      <c r="A15" s="1231">
        <v>6</v>
      </c>
      <c r="B15" s="79"/>
      <c r="C15" s="1280" t="s">
        <v>276</v>
      </c>
      <c r="D15" s="1292" t="s">
        <v>1470</v>
      </c>
      <c r="E15" s="80">
        <v>15</v>
      </c>
      <c r="F15" s="83">
        <v>230</v>
      </c>
      <c r="G15" s="125">
        <f t="shared" si="1"/>
        <v>3450</v>
      </c>
      <c r="H15" s="126"/>
      <c r="I15" s="130"/>
      <c r="J15" s="80">
        <v>15</v>
      </c>
      <c r="K15" s="83">
        <v>108</v>
      </c>
    </row>
    <row r="16" spans="1:11" x14ac:dyDescent="0.2">
      <c r="A16" s="1231">
        <v>7</v>
      </c>
      <c r="B16" s="79"/>
      <c r="C16" s="1280" t="s">
        <v>276</v>
      </c>
      <c r="D16" s="1292" t="s">
        <v>1471</v>
      </c>
      <c r="E16" s="80">
        <v>5</v>
      </c>
      <c r="F16" s="83">
        <v>154</v>
      </c>
      <c r="G16" s="125">
        <f t="shared" si="1"/>
        <v>770</v>
      </c>
      <c r="H16" s="128"/>
      <c r="I16" s="129"/>
      <c r="J16" s="80">
        <v>15</v>
      </c>
      <c r="K16" s="83">
        <v>230</v>
      </c>
    </row>
    <row r="17" spans="1:11" x14ac:dyDescent="0.2">
      <c r="A17" s="1231">
        <v>8</v>
      </c>
      <c r="B17" s="79"/>
      <c r="C17" s="1280" t="s">
        <v>276</v>
      </c>
      <c r="D17" s="1292" t="s">
        <v>1472</v>
      </c>
      <c r="E17" s="131">
        <v>8</v>
      </c>
      <c r="F17" s="132">
        <v>201</v>
      </c>
      <c r="G17" s="125">
        <f t="shared" si="1"/>
        <v>1608</v>
      </c>
      <c r="H17" s="126"/>
      <c r="I17" s="130"/>
      <c r="J17" s="80">
        <v>5</v>
      </c>
      <c r="K17" s="83">
        <v>154</v>
      </c>
    </row>
    <row r="18" spans="1:11" x14ac:dyDescent="0.2">
      <c r="A18" s="1231">
        <v>9</v>
      </c>
      <c r="B18" s="38"/>
      <c r="C18" s="1280" t="s">
        <v>276</v>
      </c>
      <c r="D18" s="1292" t="s">
        <v>1473</v>
      </c>
      <c r="E18" s="131">
        <v>5</v>
      </c>
      <c r="F18" s="132">
        <v>100</v>
      </c>
      <c r="G18" s="125">
        <f t="shared" si="1"/>
        <v>500</v>
      </c>
      <c r="J18" s="131">
        <v>8</v>
      </c>
      <c r="K18" s="132">
        <v>201</v>
      </c>
    </row>
    <row r="19" spans="1:11" x14ac:dyDescent="0.2">
      <c r="A19" s="1231">
        <v>10</v>
      </c>
      <c r="B19" s="38"/>
      <c r="C19" s="1280" t="s">
        <v>875</v>
      </c>
      <c r="D19" s="1294" t="s">
        <v>1474</v>
      </c>
      <c r="E19" s="131">
        <v>3</v>
      </c>
      <c r="F19" s="132">
        <v>68</v>
      </c>
      <c r="G19" s="125">
        <f t="shared" si="1"/>
        <v>204</v>
      </c>
      <c r="J19" s="131">
        <v>5</v>
      </c>
      <c r="K19" s="132">
        <v>100</v>
      </c>
    </row>
    <row r="20" spans="1:11" x14ac:dyDescent="0.2">
      <c r="A20" s="1231">
        <v>11</v>
      </c>
      <c r="B20" s="38"/>
      <c r="C20" s="1280" t="s">
        <v>276</v>
      </c>
      <c r="D20" s="979" t="s">
        <v>1475</v>
      </c>
      <c r="E20" s="131">
        <v>10</v>
      </c>
      <c r="F20" s="132">
        <v>47.5</v>
      </c>
      <c r="G20" s="125">
        <f t="shared" si="1"/>
        <v>475</v>
      </c>
      <c r="J20" s="131">
        <v>3</v>
      </c>
      <c r="K20" s="132">
        <v>68</v>
      </c>
    </row>
    <row r="21" spans="1:11" x14ac:dyDescent="0.2">
      <c r="A21" s="1231">
        <v>12</v>
      </c>
      <c r="B21" s="38"/>
      <c r="C21" s="1280" t="s">
        <v>276</v>
      </c>
      <c r="D21" s="979" t="s">
        <v>1476</v>
      </c>
      <c r="E21" s="131">
        <v>10</v>
      </c>
      <c r="F21" s="132">
        <v>42</v>
      </c>
      <c r="G21" s="125">
        <f t="shared" si="1"/>
        <v>420</v>
      </c>
      <c r="J21" s="131">
        <v>10</v>
      </c>
      <c r="K21" s="132">
        <v>47.5</v>
      </c>
    </row>
    <row r="22" spans="1:11" x14ac:dyDescent="0.2">
      <c r="A22" s="1231">
        <v>13</v>
      </c>
      <c r="B22" s="38"/>
      <c r="C22" s="1280" t="s">
        <v>1466</v>
      </c>
      <c r="D22" s="1294" t="s">
        <v>1477</v>
      </c>
      <c r="E22" s="131">
        <v>15</v>
      </c>
      <c r="F22" s="132">
        <v>364</v>
      </c>
      <c r="G22" s="125">
        <f t="shared" si="1"/>
        <v>5460</v>
      </c>
      <c r="J22" s="131">
        <v>10</v>
      </c>
      <c r="K22" s="132">
        <v>42</v>
      </c>
    </row>
    <row r="23" spans="1:11" x14ac:dyDescent="0.2">
      <c r="A23" s="1231">
        <v>14</v>
      </c>
      <c r="B23" s="38"/>
      <c r="C23" s="1280" t="s">
        <v>1466</v>
      </c>
      <c r="D23" s="1294" t="s">
        <v>1478</v>
      </c>
      <c r="E23" s="131">
        <v>30</v>
      </c>
      <c r="F23" s="132">
        <v>413</v>
      </c>
      <c r="G23" s="125">
        <f t="shared" si="1"/>
        <v>12390</v>
      </c>
      <c r="J23" s="131">
        <v>15</v>
      </c>
      <c r="K23" s="132">
        <v>364</v>
      </c>
    </row>
    <row r="24" spans="1:11" x14ac:dyDescent="0.2">
      <c r="A24" s="1231">
        <v>15</v>
      </c>
      <c r="B24" s="38"/>
      <c r="C24" s="1280" t="s">
        <v>1466</v>
      </c>
      <c r="D24" s="1294" t="s">
        <v>1479</v>
      </c>
      <c r="E24" s="131">
        <v>30</v>
      </c>
      <c r="F24" s="132">
        <v>350</v>
      </c>
      <c r="G24" s="125">
        <f t="shared" si="1"/>
        <v>10500</v>
      </c>
      <c r="J24" s="131">
        <v>30</v>
      </c>
      <c r="K24" s="132">
        <v>413</v>
      </c>
    </row>
    <row r="25" spans="1:11" x14ac:dyDescent="0.2">
      <c r="A25" s="1231">
        <v>16</v>
      </c>
      <c r="B25" s="38"/>
      <c r="C25" s="1280" t="s">
        <v>276</v>
      </c>
      <c r="D25" s="1294" t="s">
        <v>1480</v>
      </c>
      <c r="E25" s="131">
        <v>5</v>
      </c>
      <c r="F25" s="132">
        <v>169</v>
      </c>
      <c r="G25" s="125">
        <f t="shared" si="1"/>
        <v>845</v>
      </c>
      <c r="J25" s="131">
        <v>30</v>
      </c>
      <c r="K25" s="132">
        <v>350</v>
      </c>
    </row>
    <row r="26" spans="1:11" x14ac:dyDescent="0.2">
      <c r="A26" s="1231">
        <v>17</v>
      </c>
      <c r="B26" s="38"/>
      <c r="C26" s="410" t="s">
        <v>699</v>
      </c>
      <c r="D26" s="1304" t="s">
        <v>1533</v>
      </c>
      <c r="E26" s="131">
        <v>1</v>
      </c>
      <c r="F26" s="132">
        <v>1275</v>
      </c>
      <c r="G26" s="125">
        <f t="shared" si="1"/>
        <v>1275</v>
      </c>
      <c r="J26" s="131">
        <v>5</v>
      </c>
      <c r="K26" s="132">
        <v>169</v>
      </c>
    </row>
    <row r="27" spans="1:11" x14ac:dyDescent="0.2">
      <c r="A27" s="1231">
        <v>18</v>
      </c>
      <c r="B27" s="38"/>
      <c r="C27" s="1280" t="s">
        <v>875</v>
      </c>
      <c r="D27" s="1294" t="s">
        <v>1481</v>
      </c>
      <c r="E27" s="131">
        <v>2</v>
      </c>
      <c r="F27" s="132">
        <v>1420</v>
      </c>
      <c r="G27" s="125">
        <f t="shared" si="1"/>
        <v>2840</v>
      </c>
      <c r="J27" s="131">
        <v>1</v>
      </c>
      <c r="K27" s="132">
        <v>1275</v>
      </c>
    </row>
    <row r="28" spans="1:11" x14ac:dyDescent="0.2">
      <c r="A28" s="1231">
        <v>19</v>
      </c>
      <c r="B28" s="38"/>
      <c r="C28" s="1280" t="s">
        <v>875</v>
      </c>
      <c r="D28" s="1294" t="s">
        <v>1482</v>
      </c>
      <c r="E28" s="131">
        <v>5</v>
      </c>
      <c r="F28" s="132">
        <v>390</v>
      </c>
      <c r="G28" s="125">
        <f t="shared" si="1"/>
        <v>1950</v>
      </c>
      <c r="J28" s="131">
        <v>2</v>
      </c>
      <c r="K28" s="132">
        <v>1420</v>
      </c>
    </row>
    <row r="29" spans="1:11" x14ac:dyDescent="0.2">
      <c r="A29" s="1231">
        <v>20</v>
      </c>
      <c r="B29" s="38"/>
      <c r="C29" s="1282" t="s">
        <v>31</v>
      </c>
      <c r="D29" s="1287" t="s">
        <v>1483</v>
      </c>
      <c r="E29" s="131">
        <v>2</v>
      </c>
      <c r="F29" s="105">
        <v>250</v>
      </c>
      <c r="G29" s="125">
        <f t="shared" si="1"/>
        <v>500</v>
      </c>
      <c r="J29" s="131">
        <v>5</v>
      </c>
      <c r="K29" s="132">
        <v>390</v>
      </c>
    </row>
    <row r="30" spans="1:11" x14ac:dyDescent="0.2">
      <c r="A30" s="1231">
        <v>21</v>
      </c>
      <c r="B30" s="38"/>
      <c r="C30" s="1282" t="s">
        <v>875</v>
      </c>
      <c r="D30" s="1272" t="s">
        <v>1484</v>
      </c>
      <c r="E30" s="41">
        <v>4</v>
      </c>
      <c r="F30" s="105">
        <v>60</v>
      </c>
      <c r="G30" s="125">
        <f t="shared" si="1"/>
        <v>240</v>
      </c>
      <c r="J30" s="131">
        <v>2</v>
      </c>
      <c r="K30" s="105">
        <v>250</v>
      </c>
    </row>
    <row r="31" spans="1:11" x14ac:dyDescent="0.2">
      <c r="A31" s="1231">
        <v>22</v>
      </c>
      <c r="B31" s="38"/>
      <c r="C31" s="1282" t="s">
        <v>875</v>
      </c>
      <c r="D31" s="1272" t="s">
        <v>1485</v>
      </c>
      <c r="E31" s="41">
        <v>50</v>
      </c>
      <c r="F31" s="105">
        <v>56.5</v>
      </c>
      <c r="G31" s="125">
        <f t="shared" si="1"/>
        <v>2825</v>
      </c>
      <c r="J31" s="41">
        <v>4</v>
      </c>
      <c r="K31" s="105">
        <v>60</v>
      </c>
    </row>
    <row r="32" spans="1:11" x14ac:dyDescent="0.2">
      <c r="A32" s="1231">
        <v>23</v>
      </c>
      <c r="B32" s="38"/>
      <c r="C32" s="1282" t="s">
        <v>875</v>
      </c>
      <c r="D32" s="1272" t="s">
        <v>1486</v>
      </c>
      <c r="E32" s="41">
        <v>3</v>
      </c>
      <c r="F32" s="105">
        <v>136</v>
      </c>
      <c r="G32" s="125">
        <f t="shared" si="1"/>
        <v>408</v>
      </c>
      <c r="J32" s="41">
        <v>50</v>
      </c>
      <c r="K32" s="105">
        <v>56.5</v>
      </c>
    </row>
    <row r="33" spans="1:11" x14ac:dyDescent="0.2">
      <c r="A33" s="1231">
        <v>24</v>
      </c>
      <c r="B33" s="38"/>
      <c r="C33" s="1282" t="s">
        <v>875</v>
      </c>
      <c r="D33" s="1287" t="s">
        <v>1487</v>
      </c>
      <c r="E33" s="41">
        <v>15</v>
      </c>
      <c r="F33" s="105">
        <v>71</v>
      </c>
      <c r="G33" s="125">
        <f t="shared" si="1"/>
        <v>1065</v>
      </c>
      <c r="J33" s="41">
        <v>3</v>
      </c>
      <c r="K33" s="105">
        <v>136</v>
      </c>
    </row>
    <row r="34" spans="1:11" x14ac:dyDescent="0.2">
      <c r="A34" s="1231">
        <v>25</v>
      </c>
      <c r="B34" s="38"/>
      <c r="C34" s="1282" t="s">
        <v>875</v>
      </c>
      <c r="D34" s="1272" t="s">
        <v>1488</v>
      </c>
      <c r="E34" s="41">
        <v>50</v>
      </c>
      <c r="F34" s="105">
        <v>6</v>
      </c>
      <c r="G34" s="125">
        <f t="shared" si="1"/>
        <v>300</v>
      </c>
      <c r="J34" s="41">
        <v>15</v>
      </c>
      <c r="K34" s="105">
        <v>71</v>
      </c>
    </row>
    <row r="35" spans="1:11" x14ac:dyDescent="0.2">
      <c r="A35" s="1231">
        <v>26</v>
      </c>
      <c r="B35" s="38"/>
      <c r="C35" s="1282" t="s">
        <v>875</v>
      </c>
      <c r="D35" s="1272" t="s">
        <v>1489</v>
      </c>
      <c r="E35" s="41">
        <v>50</v>
      </c>
      <c r="F35" s="134">
        <v>5</v>
      </c>
      <c r="G35" s="125">
        <f t="shared" si="1"/>
        <v>250</v>
      </c>
      <c r="J35" s="41">
        <v>50</v>
      </c>
      <c r="K35" s="105">
        <v>6</v>
      </c>
    </row>
    <row r="36" spans="1:11" x14ac:dyDescent="0.2">
      <c r="A36" s="1231">
        <v>27</v>
      </c>
      <c r="B36" s="38"/>
      <c r="C36" s="410" t="s">
        <v>227</v>
      </c>
      <c r="D36" s="1272" t="s">
        <v>1490</v>
      </c>
      <c r="E36" s="41">
        <v>1</v>
      </c>
      <c r="F36" s="134">
        <v>400</v>
      </c>
      <c r="G36" s="125">
        <f t="shared" si="1"/>
        <v>400</v>
      </c>
      <c r="J36" s="41">
        <v>50</v>
      </c>
      <c r="K36" s="134">
        <v>5</v>
      </c>
    </row>
    <row r="37" spans="1:11" x14ac:dyDescent="0.2">
      <c r="A37" s="1231">
        <v>28</v>
      </c>
      <c r="B37" s="38"/>
      <c r="C37" s="1282" t="s">
        <v>158</v>
      </c>
      <c r="D37" s="1272" t="s">
        <v>448</v>
      </c>
      <c r="E37" s="41">
        <v>20</v>
      </c>
      <c r="F37" s="136">
        <v>395</v>
      </c>
      <c r="G37" s="125">
        <f t="shared" si="1"/>
        <v>7900</v>
      </c>
      <c r="J37" s="41">
        <v>1</v>
      </c>
      <c r="K37" s="134">
        <v>400</v>
      </c>
    </row>
    <row r="38" spans="1:11" x14ac:dyDescent="0.2">
      <c r="A38" s="1231">
        <v>29</v>
      </c>
      <c r="B38" s="38"/>
      <c r="C38" s="1282" t="s">
        <v>158</v>
      </c>
      <c r="D38" s="1272" t="s">
        <v>449</v>
      </c>
      <c r="E38" s="41">
        <v>10</v>
      </c>
      <c r="F38" s="137">
        <v>407</v>
      </c>
      <c r="G38" s="125">
        <f t="shared" si="1"/>
        <v>4070</v>
      </c>
      <c r="J38" s="41">
        <v>20</v>
      </c>
      <c r="K38" s="136">
        <v>395</v>
      </c>
    </row>
    <row r="39" spans="1:11" x14ac:dyDescent="0.2">
      <c r="A39" s="1231"/>
      <c r="B39" s="38"/>
      <c r="C39" s="1282"/>
      <c r="D39" s="1272"/>
      <c r="E39" s="41"/>
      <c r="F39" s="137"/>
      <c r="G39" s="125"/>
      <c r="J39" s="41">
        <v>10</v>
      </c>
      <c r="K39" s="137">
        <v>407</v>
      </c>
    </row>
    <row r="40" spans="1:11" ht="13.5" thickBot="1" x14ac:dyDescent="0.25">
      <c r="A40" s="48"/>
      <c r="B40" s="49"/>
      <c r="C40" s="1284"/>
      <c r="D40" s="1296"/>
      <c r="E40" s="49"/>
      <c r="F40" s="52" t="s">
        <v>985</v>
      </c>
      <c r="G40" s="110">
        <f>SUM(G10:G39)</f>
        <v>75977</v>
      </c>
    </row>
    <row r="41" spans="1:11" ht="13.5" thickTop="1" x14ac:dyDescent="0.2">
      <c r="A41" s="14" t="s">
        <v>335</v>
      </c>
      <c r="B41" s="89"/>
      <c r="E41" s="89"/>
      <c r="G41" s="17"/>
    </row>
    <row r="42" spans="1:11" ht="13.5" thickBot="1" x14ac:dyDescent="0.25">
      <c r="A42" s="56"/>
      <c r="B42" s="90"/>
      <c r="C42" s="1244"/>
      <c r="D42" s="1297"/>
      <c r="E42" s="90"/>
      <c r="F42" s="58"/>
      <c r="G42" s="59"/>
    </row>
    <row r="43" spans="1:11" ht="13.5" thickTop="1" x14ac:dyDescent="0.2">
      <c r="A43" s="3411"/>
      <c r="B43" s="3412"/>
      <c r="C43" s="3412"/>
      <c r="D43" s="1298" t="s">
        <v>18</v>
      </c>
      <c r="E43" s="3413" t="s">
        <v>19</v>
      </c>
      <c r="F43" s="3413"/>
      <c r="G43" s="3414"/>
    </row>
    <row r="44" spans="1:11" ht="27.75" customHeight="1" x14ac:dyDescent="0.2">
      <c r="A44" s="3400" t="s">
        <v>20</v>
      </c>
      <c r="B44" s="3401"/>
      <c r="C44" s="3401"/>
      <c r="D44" s="1299"/>
      <c r="E44" s="3402"/>
      <c r="F44" s="3403"/>
      <c r="G44" s="3404"/>
    </row>
    <row r="45" spans="1:11" x14ac:dyDescent="0.2">
      <c r="A45" s="3400" t="s">
        <v>21</v>
      </c>
      <c r="B45" s="3401"/>
      <c r="C45" s="3401"/>
      <c r="D45" s="263" t="s">
        <v>51</v>
      </c>
      <c r="E45" s="3405" t="s">
        <v>25</v>
      </c>
      <c r="F45" s="3405"/>
      <c r="G45" s="3406"/>
    </row>
    <row r="46" spans="1:11" ht="13.5" thickBot="1" x14ac:dyDescent="0.25">
      <c r="A46" s="3407" t="s">
        <v>22</v>
      </c>
      <c r="B46" s="3408"/>
      <c r="C46" s="3408"/>
      <c r="D46" s="1288" t="s">
        <v>2820</v>
      </c>
      <c r="E46" s="3409" t="s">
        <v>23</v>
      </c>
      <c r="F46" s="3409"/>
      <c r="G46" s="3410"/>
    </row>
    <row r="47" spans="1:11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11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3"/>
      <c r="C50" s="994"/>
      <c r="D50" s="1290"/>
      <c r="E50" s="3"/>
      <c r="F50" s="6"/>
      <c r="G50" s="7" t="s">
        <v>302</v>
      </c>
    </row>
    <row r="51" spans="1:7" x14ac:dyDescent="0.2">
      <c r="A51" s="8" t="s">
        <v>4</v>
      </c>
      <c r="B51" s="9"/>
      <c r="C51" s="1285" t="s">
        <v>43</v>
      </c>
      <c r="D51" s="991"/>
      <c r="E51" s="1277" t="s">
        <v>3188</v>
      </c>
      <c r="F51" s="1793"/>
      <c r="G51" s="1278" t="s">
        <v>2819</v>
      </c>
    </row>
    <row r="52" spans="1:7" x14ac:dyDescent="0.2">
      <c r="A52" s="14" t="s">
        <v>6</v>
      </c>
      <c r="B52" s="15"/>
      <c r="C52" s="1281"/>
      <c r="E52" s="3424"/>
      <c r="F52" s="3425"/>
      <c r="G52" s="17"/>
    </row>
    <row r="53" spans="1:7" x14ac:dyDescent="0.2">
      <c r="A53" s="1235" t="s">
        <v>7</v>
      </c>
      <c r="B53" s="19"/>
      <c r="E53" s="20" t="s">
        <v>8</v>
      </c>
      <c r="F53" s="21"/>
      <c r="G53" s="17" t="s">
        <v>9</v>
      </c>
    </row>
    <row r="54" spans="1:7" x14ac:dyDescent="0.2">
      <c r="A54" s="2"/>
      <c r="B54" s="3"/>
      <c r="C54" s="994"/>
      <c r="D54" s="1290"/>
      <c r="E54" s="3426"/>
      <c r="F54" s="3427"/>
      <c r="G54" s="22"/>
    </row>
    <row r="55" spans="1:7" ht="26.25" thickBot="1" x14ac:dyDescent="0.25">
      <c r="A55" s="23" t="s">
        <v>10</v>
      </c>
      <c r="B55" s="24" t="s">
        <v>11</v>
      </c>
      <c r="C55" s="26" t="s">
        <v>12</v>
      </c>
      <c r="D55" s="1291" t="s">
        <v>13</v>
      </c>
      <c r="E55" s="27" t="s">
        <v>14</v>
      </c>
      <c r="F55" s="28" t="s">
        <v>15</v>
      </c>
      <c r="G55" s="29" t="s">
        <v>16</v>
      </c>
    </row>
    <row r="56" spans="1:7" ht="13.5" thickTop="1" x14ac:dyDescent="0.2">
      <c r="A56" s="1231"/>
      <c r="B56" s="79"/>
      <c r="C56" s="1280"/>
      <c r="D56" s="1289" t="s">
        <v>193</v>
      </c>
      <c r="E56" s="80"/>
      <c r="F56" s="83"/>
      <c r="G56" s="1308">
        <f>$G$40</f>
        <v>75977</v>
      </c>
    </row>
    <row r="57" spans="1:7" x14ac:dyDescent="0.2">
      <c r="A57" s="1231">
        <v>30</v>
      </c>
      <c r="B57" s="79"/>
      <c r="C57" s="1282" t="s">
        <v>158</v>
      </c>
      <c r="D57" s="1272" t="s">
        <v>450</v>
      </c>
      <c r="E57" s="41">
        <v>10</v>
      </c>
      <c r="F57" s="137">
        <v>407</v>
      </c>
      <c r="G57" s="125">
        <f>F57*E57</f>
        <v>4070</v>
      </c>
    </row>
    <row r="58" spans="1:7" x14ac:dyDescent="0.2">
      <c r="A58" s="1231">
        <v>31</v>
      </c>
      <c r="B58" s="79"/>
      <c r="C58" s="1282" t="s">
        <v>158</v>
      </c>
      <c r="D58" s="1272" t="s">
        <v>451</v>
      </c>
      <c r="E58" s="41">
        <v>10</v>
      </c>
      <c r="F58" s="137">
        <v>407</v>
      </c>
      <c r="G58" s="125">
        <f t="shared" ref="G58:G83" si="2">F58*E58</f>
        <v>4070</v>
      </c>
    </row>
    <row r="59" spans="1:7" x14ac:dyDescent="0.2">
      <c r="A59" s="1231">
        <v>32</v>
      </c>
      <c r="B59" s="79"/>
      <c r="C59" s="1282" t="s">
        <v>158</v>
      </c>
      <c r="D59" s="1272" t="s">
        <v>1534</v>
      </c>
      <c r="E59" s="80">
        <v>5</v>
      </c>
      <c r="F59" s="83">
        <v>414</v>
      </c>
      <c r="G59" s="125">
        <f t="shared" si="2"/>
        <v>2070</v>
      </c>
    </row>
    <row r="60" spans="1:7" x14ac:dyDescent="0.2">
      <c r="A60" s="1771">
        <v>33</v>
      </c>
      <c r="B60" s="79"/>
      <c r="C60" s="1282" t="s">
        <v>158</v>
      </c>
      <c r="D60" s="1272" t="s">
        <v>1535</v>
      </c>
      <c r="E60" s="80">
        <v>5</v>
      </c>
      <c r="F60" s="83">
        <v>427</v>
      </c>
      <c r="G60" s="125">
        <f t="shared" si="2"/>
        <v>2135</v>
      </c>
    </row>
    <row r="61" spans="1:7" x14ac:dyDescent="0.2">
      <c r="A61" s="1771">
        <v>34</v>
      </c>
      <c r="B61" s="79"/>
      <c r="C61" s="1282" t="s">
        <v>158</v>
      </c>
      <c r="D61" s="1272" t="s">
        <v>1536</v>
      </c>
      <c r="E61" s="80">
        <v>5</v>
      </c>
      <c r="F61" s="83">
        <v>427</v>
      </c>
      <c r="G61" s="125">
        <f t="shared" si="2"/>
        <v>2135</v>
      </c>
    </row>
    <row r="62" spans="1:7" x14ac:dyDescent="0.2">
      <c r="A62" s="1771">
        <v>35</v>
      </c>
      <c r="B62" s="79"/>
      <c r="C62" s="1282" t="s">
        <v>158</v>
      </c>
      <c r="D62" s="1272" t="s">
        <v>1537</v>
      </c>
      <c r="E62" s="80">
        <v>5</v>
      </c>
      <c r="F62" s="83">
        <v>427</v>
      </c>
      <c r="G62" s="125">
        <f t="shared" si="2"/>
        <v>2135</v>
      </c>
    </row>
    <row r="63" spans="1:7" x14ac:dyDescent="0.2">
      <c r="A63" s="1771">
        <v>36</v>
      </c>
      <c r="B63" s="79"/>
      <c r="C63" s="1282" t="s">
        <v>158</v>
      </c>
      <c r="D63" s="1272" t="s">
        <v>1538</v>
      </c>
      <c r="E63" s="80">
        <v>3</v>
      </c>
      <c r="F63" s="83">
        <v>755</v>
      </c>
      <c r="G63" s="125">
        <f t="shared" si="2"/>
        <v>2265</v>
      </c>
    </row>
    <row r="64" spans="1:7" x14ac:dyDescent="0.2">
      <c r="A64" s="1771">
        <v>37</v>
      </c>
      <c r="B64" s="38"/>
      <c r="C64" s="1282" t="s">
        <v>158</v>
      </c>
      <c r="D64" s="1272" t="s">
        <v>1539</v>
      </c>
      <c r="E64" s="131">
        <v>2</v>
      </c>
      <c r="F64" s="132">
        <v>755</v>
      </c>
      <c r="G64" s="125">
        <f t="shared" si="2"/>
        <v>1510</v>
      </c>
    </row>
    <row r="65" spans="1:7" x14ac:dyDescent="0.2">
      <c r="A65" s="1771">
        <v>38</v>
      </c>
      <c r="B65" s="38"/>
      <c r="C65" s="1282" t="s">
        <v>158</v>
      </c>
      <c r="D65" s="1272" t="s">
        <v>1540</v>
      </c>
      <c r="E65" s="131">
        <v>2</v>
      </c>
      <c r="F65" s="132">
        <v>755</v>
      </c>
      <c r="G65" s="125">
        <f t="shared" si="2"/>
        <v>1510</v>
      </c>
    </row>
    <row r="66" spans="1:7" x14ac:dyDescent="0.2">
      <c r="A66" s="1771">
        <v>39</v>
      </c>
      <c r="B66" s="38"/>
      <c r="C66" s="1282" t="s">
        <v>158</v>
      </c>
      <c r="D66" s="1272" t="s">
        <v>1541</v>
      </c>
      <c r="E66" s="131">
        <v>2</v>
      </c>
      <c r="F66" s="132">
        <v>755</v>
      </c>
      <c r="G66" s="125">
        <f t="shared" si="2"/>
        <v>1510</v>
      </c>
    </row>
    <row r="67" spans="1:7" x14ac:dyDescent="0.2">
      <c r="A67" s="1771">
        <v>40</v>
      </c>
      <c r="B67" s="38"/>
      <c r="C67" s="1282" t="s">
        <v>158</v>
      </c>
      <c r="D67" s="1272" t="s">
        <v>1542</v>
      </c>
      <c r="E67" s="131">
        <v>2</v>
      </c>
      <c r="F67" s="132">
        <v>755</v>
      </c>
      <c r="G67" s="125">
        <f t="shared" si="2"/>
        <v>1510</v>
      </c>
    </row>
    <row r="68" spans="1:7" x14ac:dyDescent="0.2">
      <c r="A68" s="1771">
        <v>41</v>
      </c>
      <c r="B68" s="38"/>
      <c r="C68" s="1282" t="s">
        <v>158</v>
      </c>
      <c r="D68" s="1272" t="s">
        <v>1543</v>
      </c>
      <c r="E68" s="131">
        <v>2</v>
      </c>
      <c r="F68" s="132">
        <v>755</v>
      </c>
      <c r="G68" s="125">
        <f t="shared" si="2"/>
        <v>1510</v>
      </c>
    </row>
    <row r="69" spans="1:7" x14ac:dyDescent="0.2">
      <c r="A69" s="1771">
        <v>42</v>
      </c>
      <c r="B69" s="38"/>
      <c r="C69" s="1282" t="s">
        <v>158</v>
      </c>
      <c r="D69" s="1272" t="s">
        <v>1544</v>
      </c>
      <c r="E69" s="131">
        <v>3</v>
      </c>
      <c r="F69" s="132">
        <v>1275</v>
      </c>
      <c r="G69" s="125">
        <f t="shared" si="2"/>
        <v>3825</v>
      </c>
    </row>
    <row r="70" spans="1:7" x14ac:dyDescent="0.2">
      <c r="A70" s="1771">
        <v>43</v>
      </c>
      <c r="B70" s="38"/>
      <c r="C70" s="1282" t="s">
        <v>158</v>
      </c>
      <c r="D70" s="1272" t="s">
        <v>1545</v>
      </c>
      <c r="E70" s="131">
        <v>3</v>
      </c>
      <c r="F70" s="132">
        <v>1014</v>
      </c>
      <c r="G70" s="125">
        <f t="shared" si="2"/>
        <v>3042</v>
      </c>
    </row>
    <row r="71" spans="1:7" x14ac:dyDescent="0.2">
      <c r="A71" s="1771">
        <v>44</v>
      </c>
      <c r="B71" s="38"/>
      <c r="C71" s="1282" t="s">
        <v>158</v>
      </c>
      <c r="D71" s="1272" t="s">
        <v>1546</v>
      </c>
      <c r="E71" s="131">
        <v>3</v>
      </c>
      <c r="F71" s="132">
        <v>1014</v>
      </c>
      <c r="G71" s="125">
        <f t="shared" si="2"/>
        <v>3042</v>
      </c>
    </row>
    <row r="72" spans="1:7" x14ac:dyDescent="0.2">
      <c r="A72" s="1771">
        <v>45</v>
      </c>
      <c r="B72" s="38"/>
      <c r="C72" s="1282" t="s">
        <v>158</v>
      </c>
      <c r="D72" s="1272" t="s">
        <v>1547</v>
      </c>
      <c r="E72" s="131">
        <v>3</v>
      </c>
      <c r="F72" s="132">
        <v>1014</v>
      </c>
      <c r="G72" s="125">
        <f t="shared" si="2"/>
        <v>3042</v>
      </c>
    </row>
    <row r="73" spans="1:7" x14ac:dyDescent="0.2">
      <c r="A73" s="1771">
        <v>46</v>
      </c>
      <c r="B73" s="38"/>
      <c r="C73" s="1282" t="s">
        <v>158</v>
      </c>
      <c r="D73" s="1272" t="s">
        <v>1548</v>
      </c>
      <c r="E73" s="131">
        <v>10</v>
      </c>
      <c r="F73" s="132">
        <v>867</v>
      </c>
      <c r="G73" s="125">
        <f t="shared" si="2"/>
        <v>8670</v>
      </c>
    </row>
    <row r="74" spans="1:7" x14ac:dyDescent="0.2">
      <c r="A74" s="1771">
        <v>47</v>
      </c>
      <c r="B74" s="38"/>
      <c r="C74" s="1282" t="s">
        <v>158</v>
      </c>
      <c r="D74" s="1272" t="s">
        <v>1549</v>
      </c>
      <c r="E74" s="131">
        <v>3</v>
      </c>
      <c r="F74" s="132">
        <v>867</v>
      </c>
      <c r="G74" s="125">
        <f t="shared" si="2"/>
        <v>2601</v>
      </c>
    </row>
    <row r="75" spans="1:7" x14ac:dyDescent="0.2">
      <c r="A75" s="1771">
        <v>48</v>
      </c>
      <c r="B75" s="38"/>
      <c r="C75" s="1282" t="s">
        <v>158</v>
      </c>
      <c r="D75" s="1272" t="s">
        <v>1550</v>
      </c>
      <c r="E75" s="131">
        <v>3</v>
      </c>
      <c r="F75" s="132">
        <v>867</v>
      </c>
      <c r="G75" s="125">
        <f t="shared" si="2"/>
        <v>2601</v>
      </c>
    </row>
    <row r="76" spans="1:7" x14ac:dyDescent="0.2">
      <c r="A76" s="1771">
        <v>49</v>
      </c>
      <c r="B76" s="38"/>
      <c r="C76" s="1282" t="s">
        <v>158</v>
      </c>
      <c r="D76" s="1272" t="s">
        <v>1551</v>
      </c>
      <c r="E76" s="131">
        <v>3</v>
      </c>
      <c r="F76" s="132">
        <v>867</v>
      </c>
      <c r="G76" s="125">
        <f t="shared" si="2"/>
        <v>2601</v>
      </c>
    </row>
    <row r="77" spans="1:7" x14ac:dyDescent="0.2">
      <c r="A77" s="1771">
        <v>50</v>
      </c>
      <c r="B77" s="38"/>
      <c r="C77" s="1282" t="s">
        <v>158</v>
      </c>
      <c r="D77" s="1272" t="s">
        <v>1552</v>
      </c>
      <c r="E77" s="131">
        <v>3</v>
      </c>
      <c r="F77" s="132">
        <v>867</v>
      </c>
      <c r="G77" s="125">
        <f t="shared" si="2"/>
        <v>2601</v>
      </c>
    </row>
    <row r="78" spans="1:7" x14ac:dyDescent="0.2">
      <c r="A78" s="1771">
        <v>51</v>
      </c>
      <c r="B78" s="38"/>
      <c r="C78" s="1282" t="s">
        <v>158</v>
      </c>
      <c r="D78" s="1272" t="s">
        <v>1553</v>
      </c>
      <c r="E78" s="131">
        <v>3</v>
      </c>
      <c r="F78" s="132">
        <v>867</v>
      </c>
      <c r="G78" s="125">
        <f t="shared" si="2"/>
        <v>2601</v>
      </c>
    </row>
    <row r="79" spans="1:7" x14ac:dyDescent="0.2">
      <c r="A79" s="1771">
        <v>52</v>
      </c>
      <c r="B79" s="38"/>
      <c r="C79" s="1282" t="s">
        <v>875</v>
      </c>
      <c r="D79" s="1272" t="s">
        <v>1554</v>
      </c>
      <c r="E79" s="41">
        <v>3</v>
      </c>
      <c r="F79" s="105">
        <v>4050</v>
      </c>
      <c r="G79" s="125">
        <f t="shared" si="2"/>
        <v>12150</v>
      </c>
    </row>
    <row r="80" spans="1:7" x14ac:dyDescent="0.2">
      <c r="A80" s="1771">
        <v>53</v>
      </c>
      <c r="B80" s="38"/>
      <c r="C80" s="1282" t="s">
        <v>875</v>
      </c>
      <c r="D80" s="1272" t="s">
        <v>1555</v>
      </c>
      <c r="E80" s="41">
        <v>3</v>
      </c>
      <c r="F80" s="105">
        <v>4050</v>
      </c>
      <c r="G80" s="125">
        <f t="shared" si="2"/>
        <v>12150</v>
      </c>
    </row>
    <row r="81" spans="1:7" x14ac:dyDescent="0.2">
      <c r="A81" s="1771">
        <v>54</v>
      </c>
      <c r="B81" s="38"/>
      <c r="C81" s="1282" t="s">
        <v>875</v>
      </c>
      <c r="D81" s="1287" t="s">
        <v>1556</v>
      </c>
      <c r="E81" s="41">
        <v>3</v>
      </c>
      <c r="F81" s="105">
        <v>4050</v>
      </c>
      <c r="G81" s="125">
        <f t="shared" si="2"/>
        <v>12150</v>
      </c>
    </row>
    <row r="82" spans="1:7" x14ac:dyDescent="0.2">
      <c r="A82" s="1771">
        <v>55</v>
      </c>
      <c r="B82" s="38"/>
      <c r="C82" s="1282" t="s">
        <v>875</v>
      </c>
      <c r="D82" s="1272" t="s">
        <v>1557</v>
      </c>
      <c r="E82" s="41">
        <v>3</v>
      </c>
      <c r="F82" s="105">
        <v>4050</v>
      </c>
      <c r="G82" s="125">
        <f t="shared" si="2"/>
        <v>12150</v>
      </c>
    </row>
    <row r="83" spans="1:7" x14ac:dyDescent="0.2">
      <c r="A83" s="1771">
        <v>56</v>
      </c>
      <c r="B83" s="38"/>
      <c r="C83" s="1282" t="s">
        <v>875</v>
      </c>
      <c r="D83" s="1287" t="s">
        <v>1491</v>
      </c>
      <c r="E83" s="41">
        <v>10</v>
      </c>
      <c r="F83" s="136">
        <v>56</v>
      </c>
      <c r="G83" s="125">
        <f t="shared" si="2"/>
        <v>560</v>
      </c>
    </row>
    <row r="84" spans="1:7" x14ac:dyDescent="0.2">
      <c r="A84" s="917"/>
      <c r="B84" s="280"/>
      <c r="C84" s="1283"/>
      <c r="D84" s="1295"/>
      <c r="E84" s="280"/>
      <c r="F84" s="137"/>
      <c r="G84" s="925"/>
    </row>
    <row r="85" spans="1:7" ht="13.5" thickBot="1" x14ac:dyDescent="0.25">
      <c r="A85" s="48"/>
      <c r="B85" s="49"/>
      <c r="C85" s="1284"/>
      <c r="D85" s="1296"/>
      <c r="E85" s="49"/>
      <c r="F85" s="52" t="s">
        <v>985</v>
      </c>
      <c r="G85" s="1781">
        <f>SUM(G56:G84)</f>
        <v>186193</v>
      </c>
    </row>
    <row r="86" spans="1:7" ht="13.5" thickTop="1" x14ac:dyDescent="0.2">
      <c r="A86" s="14" t="s">
        <v>335</v>
      </c>
      <c r="B86" s="89"/>
      <c r="E86" s="89"/>
      <c r="G86" s="17"/>
    </row>
    <row r="87" spans="1:7" ht="13.5" thickBot="1" x14ac:dyDescent="0.25">
      <c r="A87" s="56"/>
      <c r="B87" s="90"/>
      <c r="C87" s="1244"/>
      <c r="D87" s="1297"/>
      <c r="E87" s="90"/>
      <c r="F87" s="58"/>
      <c r="G87" s="59"/>
    </row>
    <row r="88" spans="1:7" ht="13.5" thickTop="1" x14ac:dyDescent="0.2">
      <c r="A88" s="3411"/>
      <c r="B88" s="3412"/>
      <c r="C88" s="3412"/>
      <c r="D88" s="1298" t="s">
        <v>18</v>
      </c>
      <c r="E88" s="3413" t="s">
        <v>19</v>
      </c>
      <c r="F88" s="3413"/>
      <c r="G88" s="3414"/>
    </row>
    <row r="89" spans="1:7" x14ac:dyDescent="0.2">
      <c r="A89" s="3400" t="s">
        <v>20</v>
      </c>
      <c r="B89" s="3401"/>
      <c r="C89" s="3401"/>
      <c r="D89" s="1299"/>
      <c r="E89" s="3402"/>
      <c r="F89" s="3403"/>
      <c r="G89" s="3404"/>
    </row>
    <row r="90" spans="1:7" x14ac:dyDescent="0.2">
      <c r="A90" s="3400" t="s">
        <v>21</v>
      </c>
      <c r="B90" s="3401"/>
      <c r="C90" s="3401"/>
      <c r="D90" s="263" t="s">
        <v>51</v>
      </c>
      <c r="E90" s="3405" t="s">
        <v>25</v>
      </c>
      <c r="F90" s="3405"/>
      <c r="G90" s="3406"/>
    </row>
    <row r="91" spans="1:7" ht="13.5" thickBot="1" x14ac:dyDescent="0.25">
      <c r="A91" s="3407" t="s">
        <v>22</v>
      </c>
      <c r="B91" s="3408"/>
      <c r="C91" s="3408"/>
      <c r="D91" s="1288" t="s">
        <v>2820</v>
      </c>
      <c r="E91" s="3409" t="s">
        <v>23</v>
      </c>
      <c r="F91" s="3409"/>
      <c r="G91" s="3410"/>
    </row>
    <row r="92" spans="1:7" ht="16.5" x14ac:dyDescent="0.25">
      <c r="A92" s="3415" t="s">
        <v>0</v>
      </c>
      <c r="B92" s="3416"/>
      <c r="C92" s="3416"/>
      <c r="D92" s="3416"/>
      <c r="E92" s="3416"/>
      <c r="F92" s="3416"/>
      <c r="G92" s="3417"/>
    </row>
    <row r="93" spans="1:7" x14ac:dyDescent="0.2">
      <c r="A93" s="3418" t="s">
        <v>1</v>
      </c>
      <c r="B93" s="3419"/>
      <c r="C93" s="3419"/>
      <c r="D93" s="3419"/>
      <c r="E93" s="3419"/>
      <c r="F93" s="3419"/>
      <c r="G93" s="3420"/>
    </row>
    <row r="94" spans="1:7" x14ac:dyDescent="0.2">
      <c r="A94" s="3421" t="s">
        <v>2</v>
      </c>
      <c r="B94" s="3422"/>
      <c r="C94" s="3422"/>
      <c r="D94" s="3422"/>
      <c r="E94" s="3422"/>
      <c r="F94" s="3422"/>
      <c r="G94" s="3423"/>
    </row>
    <row r="95" spans="1:7" x14ac:dyDescent="0.2">
      <c r="A95" s="2"/>
      <c r="B95" s="3"/>
      <c r="C95" s="994"/>
      <c r="D95" s="1290"/>
      <c r="E95" s="3"/>
      <c r="F95" s="6"/>
      <c r="G95" s="7" t="s">
        <v>301</v>
      </c>
    </row>
    <row r="96" spans="1:7" x14ac:dyDescent="0.2">
      <c r="A96" s="8" t="s">
        <v>4</v>
      </c>
      <c r="B96" s="9"/>
      <c r="C96" s="1285" t="s">
        <v>43</v>
      </c>
      <c r="D96" s="991"/>
      <c r="E96" s="1277" t="s">
        <v>3188</v>
      </c>
      <c r="F96" s="1793"/>
      <c r="G96" s="1278" t="s">
        <v>2819</v>
      </c>
    </row>
    <row r="97" spans="1:11" x14ac:dyDescent="0.2">
      <c r="A97" s="14" t="s">
        <v>6</v>
      </c>
      <c r="B97" s="15"/>
      <c r="C97" s="1281"/>
      <c r="E97" s="3424"/>
      <c r="F97" s="3425"/>
      <c r="G97" s="17"/>
    </row>
    <row r="98" spans="1:11" x14ac:dyDescent="0.2">
      <c r="A98" s="1235" t="s">
        <v>7</v>
      </c>
      <c r="B98" s="19"/>
      <c r="E98" s="20" t="s">
        <v>8</v>
      </c>
      <c r="F98" s="21"/>
      <c r="G98" s="17" t="s">
        <v>9</v>
      </c>
    </row>
    <row r="99" spans="1:11" x14ac:dyDescent="0.2">
      <c r="A99" s="2"/>
      <c r="B99" s="3"/>
      <c r="C99" s="994"/>
      <c r="D99" s="1290"/>
      <c r="E99" s="3426"/>
      <c r="F99" s="3427"/>
      <c r="G99" s="22"/>
    </row>
    <row r="100" spans="1:11" ht="26.25" thickBot="1" x14ac:dyDescent="0.25">
      <c r="A100" s="23" t="s">
        <v>10</v>
      </c>
      <c r="B100" s="24" t="s">
        <v>11</v>
      </c>
      <c r="C100" s="26" t="s">
        <v>12</v>
      </c>
      <c r="D100" s="1291" t="s">
        <v>13</v>
      </c>
      <c r="E100" s="27" t="s">
        <v>14</v>
      </c>
      <c r="F100" s="28" t="s">
        <v>15</v>
      </c>
      <c r="G100" s="29" t="s">
        <v>16</v>
      </c>
      <c r="J100" s="1305"/>
    </row>
    <row r="101" spans="1:11" ht="13.5" thickTop="1" x14ac:dyDescent="0.2">
      <c r="A101" s="1231"/>
      <c r="B101" s="79"/>
      <c r="C101" s="1280"/>
      <c r="D101" s="1300" t="s">
        <v>193</v>
      </c>
      <c r="E101" s="80"/>
      <c r="F101" s="83"/>
      <c r="G101" s="1308">
        <f>$G$85</f>
        <v>186193</v>
      </c>
    </row>
    <row r="102" spans="1:11" x14ac:dyDescent="0.2">
      <c r="A102" s="1231">
        <v>57</v>
      </c>
      <c r="B102" s="79"/>
      <c r="C102" s="1282" t="s">
        <v>875</v>
      </c>
      <c r="D102" s="1287" t="s">
        <v>1492</v>
      </c>
      <c r="E102" s="80">
        <v>50</v>
      </c>
      <c r="F102" s="83">
        <v>9.5</v>
      </c>
      <c r="G102" s="125">
        <f>F102*E102</f>
        <v>475</v>
      </c>
      <c r="J102" s="80">
        <v>50</v>
      </c>
      <c r="K102" s="83">
        <v>9.5</v>
      </c>
    </row>
    <row r="103" spans="1:11" x14ac:dyDescent="0.2">
      <c r="A103" s="1231">
        <v>58</v>
      </c>
      <c r="B103" s="79"/>
      <c r="C103" s="1282" t="s">
        <v>875</v>
      </c>
      <c r="D103" s="1287" t="s">
        <v>1493</v>
      </c>
      <c r="E103" s="80">
        <v>50</v>
      </c>
      <c r="F103" s="83">
        <v>7</v>
      </c>
      <c r="G103" s="125">
        <f t="shared" ref="G103:G130" si="3">F103*E103</f>
        <v>350</v>
      </c>
      <c r="J103" s="80">
        <v>50</v>
      </c>
      <c r="K103" s="83">
        <v>7</v>
      </c>
    </row>
    <row r="104" spans="1:11" x14ac:dyDescent="0.2">
      <c r="A104" s="1231">
        <v>59</v>
      </c>
      <c r="B104" s="79"/>
      <c r="C104" s="1282" t="s">
        <v>875</v>
      </c>
      <c r="D104" s="1287" t="s">
        <v>1494</v>
      </c>
      <c r="E104" s="80">
        <v>2</v>
      </c>
      <c r="F104" s="83">
        <v>75</v>
      </c>
      <c r="G104" s="125">
        <f t="shared" si="3"/>
        <v>150</v>
      </c>
      <c r="J104" s="80">
        <v>2</v>
      </c>
      <c r="K104" s="83">
        <v>75</v>
      </c>
    </row>
    <row r="105" spans="1:11" x14ac:dyDescent="0.2">
      <c r="A105" s="1771">
        <v>60</v>
      </c>
      <c r="B105" s="79"/>
      <c r="C105" s="1282" t="s">
        <v>875</v>
      </c>
      <c r="D105" s="1287" t="s">
        <v>1495</v>
      </c>
      <c r="E105" s="80">
        <v>2</v>
      </c>
      <c r="F105" s="83">
        <v>136</v>
      </c>
      <c r="G105" s="125">
        <f t="shared" si="3"/>
        <v>272</v>
      </c>
      <c r="J105" s="80">
        <v>2</v>
      </c>
      <c r="K105" s="83">
        <v>136</v>
      </c>
    </row>
    <row r="106" spans="1:11" x14ac:dyDescent="0.2">
      <c r="A106" s="1771">
        <v>61</v>
      </c>
      <c r="B106" s="79"/>
      <c r="C106" s="1282" t="s">
        <v>1496</v>
      </c>
      <c r="D106" s="981" t="s">
        <v>1558</v>
      </c>
      <c r="E106" s="80">
        <v>4</v>
      </c>
      <c r="F106" s="83">
        <v>10200</v>
      </c>
      <c r="G106" s="125">
        <f t="shared" si="3"/>
        <v>40800</v>
      </c>
      <c r="J106" s="80">
        <v>4</v>
      </c>
      <c r="K106" s="83">
        <v>10200</v>
      </c>
    </row>
    <row r="107" spans="1:11" x14ac:dyDescent="0.2">
      <c r="A107" s="1771">
        <v>62</v>
      </c>
      <c r="B107" s="79"/>
      <c r="C107" s="1282" t="s">
        <v>1496</v>
      </c>
      <c r="D107" s="922" t="s">
        <v>1559</v>
      </c>
      <c r="E107" s="80">
        <v>2</v>
      </c>
      <c r="F107" s="83">
        <v>10200</v>
      </c>
      <c r="G107" s="125">
        <f t="shared" si="3"/>
        <v>20400</v>
      </c>
      <c r="J107" s="80">
        <v>2</v>
      </c>
      <c r="K107" s="83">
        <v>10200</v>
      </c>
    </row>
    <row r="108" spans="1:11" x14ac:dyDescent="0.2">
      <c r="A108" s="1771">
        <v>63</v>
      </c>
      <c r="B108" s="79"/>
      <c r="C108" s="1282" t="s">
        <v>1496</v>
      </c>
      <c r="D108" s="981" t="s">
        <v>1560</v>
      </c>
      <c r="E108" s="80">
        <v>2</v>
      </c>
      <c r="F108" s="83">
        <v>10200</v>
      </c>
      <c r="G108" s="125">
        <f t="shared" si="3"/>
        <v>20400</v>
      </c>
      <c r="J108" s="80">
        <v>2</v>
      </c>
      <c r="K108" s="83">
        <v>10200</v>
      </c>
    </row>
    <row r="109" spans="1:11" x14ac:dyDescent="0.2">
      <c r="A109" s="1771">
        <v>64</v>
      </c>
      <c r="B109" s="38"/>
      <c r="C109" s="1282" t="s">
        <v>1496</v>
      </c>
      <c r="D109" s="981" t="s">
        <v>1561</v>
      </c>
      <c r="E109" s="80">
        <v>2</v>
      </c>
      <c r="F109" s="83">
        <v>10200</v>
      </c>
      <c r="G109" s="125">
        <f t="shared" si="3"/>
        <v>20400</v>
      </c>
      <c r="J109" s="80">
        <v>2</v>
      </c>
      <c r="K109" s="83">
        <v>10200</v>
      </c>
    </row>
    <row r="110" spans="1:11" x14ac:dyDescent="0.2">
      <c r="A110" s="1771">
        <v>65</v>
      </c>
      <c r="B110" s="38"/>
      <c r="C110" s="1282" t="s">
        <v>276</v>
      </c>
      <c r="D110" s="1287" t="s">
        <v>1497</v>
      </c>
      <c r="E110" s="131">
        <v>3</v>
      </c>
      <c r="F110" s="132">
        <v>88</v>
      </c>
      <c r="G110" s="125">
        <f t="shared" si="3"/>
        <v>264</v>
      </c>
      <c r="J110" s="131">
        <v>3</v>
      </c>
      <c r="K110" s="132">
        <v>88</v>
      </c>
    </row>
    <row r="111" spans="1:11" x14ac:dyDescent="0.2">
      <c r="A111" s="1771">
        <v>66</v>
      </c>
      <c r="B111" s="38"/>
      <c r="C111" s="1282" t="s">
        <v>31</v>
      </c>
      <c r="D111" s="1287" t="s">
        <v>1498</v>
      </c>
      <c r="E111" s="131">
        <v>4</v>
      </c>
      <c r="F111" s="132">
        <v>582</v>
      </c>
      <c r="G111" s="125">
        <f t="shared" si="3"/>
        <v>2328</v>
      </c>
      <c r="J111" s="131">
        <v>4</v>
      </c>
      <c r="K111" s="132">
        <v>582</v>
      </c>
    </row>
    <row r="112" spans="1:11" x14ac:dyDescent="0.2">
      <c r="A112" s="1771">
        <v>67</v>
      </c>
      <c r="B112" s="38"/>
      <c r="C112" s="1282" t="s">
        <v>199</v>
      </c>
      <c r="D112" s="1287" t="s">
        <v>886</v>
      </c>
      <c r="E112" s="131">
        <v>10</v>
      </c>
      <c r="F112" s="132">
        <v>128.5</v>
      </c>
      <c r="G112" s="125">
        <f t="shared" si="3"/>
        <v>1285</v>
      </c>
      <c r="J112" s="131">
        <v>10</v>
      </c>
      <c r="K112" s="132">
        <v>128.5</v>
      </c>
    </row>
    <row r="113" spans="1:11" x14ac:dyDescent="0.2">
      <c r="A113" s="1771">
        <v>68</v>
      </c>
      <c r="B113" s="38"/>
      <c r="C113" s="1282" t="s">
        <v>199</v>
      </c>
      <c r="D113" s="1287" t="s">
        <v>887</v>
      </c>
      <c r="E113" s="131">
        <v>5</v>
      </c>
      <c r="F113" s="132">
        <v>201.5</v>
      </c>
      <c r="G113" s="125">
        <f t="shared" si="3"/>
        <v>1007.5</v>
      </c>
      <c r="J113" s="131">
        <v>5</v>
      </c>
      <c r="K113" s="132">
        <v>201.5</v>
      </c>
    </row>
    <row r="114" spans="1:11" x14ac:dyDescent="0.2">
      <c r="A114" s="1771">
        <v>69</v>
      </c>
      <c r="B114" s="38"/>
      <c r="C114" s="1282" t="s">
        <v>342</v>
      </c>
      <c r="D114" s="1301" t="s">
        <v>1499</v>
      </c>
      <c r="E114" s="131">
        <v>5</v>
      </c>
      <c r="F114" s="132">
        <v>68</v>
      </c>
      <c r="G114" s="125">
        <f t="shared" si="3"/>
        <v>340</v>
      </c>
      <c r="J114" s="131">
        <v>5</v>
      </c>
      <c r="K114" s="132">
        <v>68</v>
      </c>
    </row>
    <row r="115" spans="1:11" x14ac:dyDescent="0.2">
      <c r="A115" s="1771">
        <v>70</v>
      </c>
      <c r="B115" s="38"/>
      <c r="C115" s="1282" t="s">
        <v>305</v>
      </c>
      <c r="D115" s="1272" t="s">
        <v>1500</v>
      </c>
      <c r="E115" s="131">
        <v>6</v>
      </c>
      <c r="F115" s="132">
        <v>64</v>
      </c>
      <c r="G115" s="125">
        <f t="shared" si="3"/>
        <v>384</v>
      </c>
      <c r="J115" s="131">
        <v>6</v>
      </c>
      <c r="K115" s="132">
        <v>64</v>
      </c>
    </row>
    <row r="116" spans="1:11" x14ac:dyDescent="0.2">
      <c r="A116" s="1771">
        <v>71</v>
      </c>
      <c r="B116" s="38"/>
      <c r="C116" s="1282" t="s">
        <v>305</v>
      </c>
      <c r="D116" s="1272" t="s">
        <v>1501</v>
      </c>
      <c r="E116" s="131">
        <v>5</v>
      </c>
      <c r="F116" s="132">
        <v>145</v>
      </c>
      <c r="G116" s="125">
        <f t="shared" si="3"/>
        <v>725</v>
      </c>
      <c r="J116" s="131">
        <v>5</v>
      </c>
      <c r="K116" s="132">
        <v>145</v>
      </c>
    </row>
    <row r="117" spans="1:11" x14ac:dyDescent="0.2">
      <c r="A117" s="1771">
        <v>72</v>
      </c>
      <c r="B117" s="38"/>
      <c r="C117" s="1282" t="s">
        <v>305</v>
      </c>
      <c r="D117" s="1287" t="s">
        <v>1502</v>
      </c>
      <c r="E117" s="131">
        <v>5</v>
      </c>
      <c r="F117" s="132">
        <v>163</v>
      </c>
      <c r="G117" s="125">
        <f t="shared" si="3"/>
        <v>815</v>
      </c>
      <c r="J117" s="131">
        <v>5</v>
      </c>
      <c r="K117" s="132">
        <v>163</v>
      </c>
    </row>
    <row r="118" spans="1:11" x14ac:dyDescent="0.2">
      <c r="A118" s="1771">
        <v>73</v>
      </c>
      <c r="B118" s="38"/>
      <c r="C118" s="1282" t="s">
        <v>875</v>
      </c>
      <c r="D118" s="1287" t="s">
        <v>1503</v>
      </c>
      <c r="E118" s="131">
        <v>10</v>
      </c>
      <c r="F118" s="132">
        <v>52</v>
      </c>
      <c r="G118" s="125">
        <f t="shared" si="3"/>
        <v>520</v>
      </c>
      <c r="J118" s="131">
        <v>10</v>
      </c>
      <c r="K118" s="132">
        <v>52</v>
      </c>
    </row>
    <row r="119" spans="1:11" x14ac:dyDescent="0.2">
      <c r="A119" s="1771">
        <v>74</v>
      </c>
      <c r="B119" s="38"/>
      <c r="C119" s="1282" t="s">
        <v>276</v>
      </c>
      <c r="D119" s="1272" t="s">
        <v>1504</v>
      </c>
      <c r="E119" s="131">
        <v>3</v>
      </c>
      <c r="F119" s="132">
        <v>160</v>
      </c>
      <c r="G119" s="125">
        <f t="shared" si="3"/>
        <v>480</v>
      </c>
      <c r="J119" s="131">
        <v>3</v>
      </c>
      <c r="K119" s="132">
        <v>160</v>
      </c>
    </row>
    <row r="120" spans="1:11" x14ac:dyDescent="0.2">
      <c r="A120" s="1771">
        <v>75</v>
      </c>
      <c r="B120" s="38"/>
      <c r="C120" s="1282" t="s">
        <v>276</v>
      </c>
      <c r="D120" s="1272" t="s">
        <v>1505</v>
      </c>
      <c r="E120" s="131">
        <v>5</v>
      </c>
      <c r="F120" s="132">
        <v>225</v>
      </c>
      <c r="G120" s="125">
        <f t="shared" si="3"/>
        <v>1125</v>
      </c>
      <c r="J120" s="131">
        <v>5</v>
      </c>
      <c r="K120" s="132">
        <v>225</v>
      </c>
    </row>
    <row r="121" spans="1:11" ht="15" x14ac:dyDescent="0.2">
      <c r="A121" s="1771">
        <v>76</v>
      </c>
      <c r="B121" s="38"/>
      <c r="C121" s="1282" t="s">
        <v>276</v>
      </c>
      <c r="D121" s="1302" t="s">
        <v>1506</v>
      </c>
      <c r="E121" s="131">
        <v>5</v>
      </c>
      <c r="F121" s="105">
        <v>510</v>
      </c>
      <c r="G121" s="125">
        <f t="shared" si="3"/>
        <v>2550</v>
      </c>
      <c r="J121" s="131">
        <v>5</v>
      </c>
      <c r="K121" s="105">
        <v>510</v>
      </c>
    </row>
    <row r="122" spans="1:11" x14ac:dyDescent="0.2">
      <c r="A122" s="1771">
        <v>77</v>
      </c>
      <c r="B122" s="38"/>
      <c r="C122" s="1282" t="s">
        <v>276</v>
      </c>
      <c r="D122" s="1287" t="s">
        <v>1507</v>
      </c>
      <c r="E122" s="41">
        <v>5</v>
      </c>
      <c r="F122" s="105">
        <v>60</v>
      </c>
      <c r="G122" s="125">
        <f t="shared" si="3"/>
        <v>300</v>
      </c>
      <c r="J122" s="41">
        <v>5</v>
      </c>
      <c r="K122" s="105">
        <v>60</v>
      </c>
    </row>
    <row r="123" spans="1:11" x14ac:dyDescent="0.2">
      <c r="A123" s="1771">
        <v>78</v>
      </c>
      <c r="B123" s="38"/>
      <c r="C123" s="410" t="s">
        <v>699</v>
      </c>
      <c r="D123" s="1272" t="s">
        <v>1508</v>
      </c>
      <c r="E123" s="41">
        <v>1</v>
      </c>
      <c r="F123" s="105">
        <v>1258</v>
      </c>
      <c r="G123" s="125">
        <f t="shared" si="3"/>
        <v>1258</v>
      </c>
      <c r="J123" s="41">
        <v>1</v>
      </c>
      <c r="K123" s="105">
        <v>1258</v>
      </c>
    </row>
    <row r="124" spans="1:11" x14ac:dyDescent="0.2">
      <c r="A124" s="1771">
        <v>79</v>
      </c>
      <c r="B124" s="38"/>
      <c r="C124" s="410" t="s">
        <v>227</v>
      </c>
      <c r="D124" s="1272" t="s">
        <v>1509</v>
      </c>
      <c r="E124" s="41">
        <v>1</v>
      </c>
      <c r="F124" s="105">
        <v>66</v>
      </c>
      <c r="G124" s="125">
        <f t="shared" si="3"/>
        <v>66</v>
      </c>
      <c r="J124" s="41">
        <v>1</v>
      </c>
      <c r="K124" s="105">
        <v>66</v>
      </c>
    </row>
    <row r="125" spans="1:11" x14ac:dyDescent="0.2">
      <c r="A125" s="1771">
        <v>80</v>
      </c>
      <c r="B125" s="38"/>
      <c r="C125" s="410" t="s">
        <v>620</v>
      </c>
      <c r="D125" s="852" t="s">
        <v>1531</v>
      </c>
      <c r="E125" s="41">
        <v>1</v>
      </c>
      <c r="F125" s="105">
        <v>1250</v>
      </c>
      <c r="G125" s="125">
        <f t="shared" si="3"/>
        <v>1250</v>
      </c>
      <c r="J125" s="41">
        <v>1</v>
      </c>
      <c r="K125" s="105">
        <v>1250</v>
      </c>
    </row>
    <row r="126" spans="1:11" x14ac:dyDescent="0.2">
      <c r="A126" s="1771">
        <v>81</v>
      </c>
      <c r="B126" s="38"/>
      <c r="C126" s="1282" t="s">
        <v>1510</v>
      </c>
      <c r="D126" s="1272" t="s">
        <v>1511</v>
      </c>
      <c r="E126" s="41">
        <v>2</v>
      </c>
      <c r="F126" s="105">
        <v>124</v>
      </c>
      <c r="G126" s="125">
        <f t="shared" si="3"/>
        <v>248</v>
      </c>
      <c r="J126" s="41">
        <v>2</v>
      </c>
      <c r="K126" s="105">
        <v>124</v>
      </c>
    </row>
    <row r="127" spans="1:11" x14ac:dyDescent="0.2">
      <c r="A127" s="1771">
        <v>82</v>
      </c>
      <c r="B127" s="38"/>
      <c r="C127" s="410" t="s">
        <v>2824</v>
      </c>
      <c r="D127" s="1287" t="s">
        <v>1512</v>
      </c>
      <c r="E127" s="41">
        <v>1</v>
      </c>
      <c r="F127" s="134">
        <v>171</v>
      </c>
      <c r="G127" s="125">
        <f t="shared" si="3"/>
        <v>171</v>
      </c>
      <c r="J127" s="41">
        <v>1</v>
      </c>
      <c r="K127" s="134">
        <v>171</v>
      </c>
    </row>
    <row r="128" spans="1:11" x14ac:dyDescent="0.2">
      <c r="A128" s="1771">
        <v>83</v>
      </c>
      <c r="B128" s="38"/>
      <c r="C128" s="1282" t="s">
        <v>875</v>
      </c>
      <c r="D128" s="1287" t="s">
        <v>1513</v>
      </c>
      <c r="E128" s="41">
        <v>5</v>
      </c>
      <c r="F128" s="134">
        <v>205</v>
      </c>
      <c r="G128" s="125">
        <f t="shared" si="3"/>
        <v>1025</v>
      </c>
      <c r="J128" s="41">
        <v>5</v>
      </c>
      <c r="K128" s="134">
        <v>205</v>
      </c>
    </row>
    <row r="129" spans="1:11" x14ac:dyDescent="0.2">
      <c r="A129" s="1771">
        <v>84</v>
      </c>
      <c r="B129" s="38"/>
      <c r="C129" s="410" t="s">
        <v>699</v>
      </c>
      <c r="D129" s="1274" t="s">
        <v>1514</v>
      </c>
      <c r="E129" s="1818">
        <v>1</v>
      </c>
      <c r="F129" s="136">
        <v>554</v>
      </c>
      <c r="G129" s="125">
        <f t="shared" si="3"/>
        <v>554</v>
      </c>
      <c r="J129" s="1779">
        <v>2</v>
      </c>
      <c r="K129" s="136">
        <v>554</v>
      </c>
    </row>
    <row r="130" spans="1:11" x14ac:dyDescent="0.2">
      <c r="A130" s="1771">
        <v>85</v>
      </c>
      <c r="B130" s="38"/>
      <c r="C130" s="1282" t="s">
        <v>875</v>
      </c>
      <c r="D130" s="1287" t="s">
        <v>1515</v>
      </c>
      <c r="E130" s="41">
        <v>10</v>
      </c>
      <c r="F130" s="137">
        <v>86</v>
      </c>
      <c r="G130" s="125">
        <f t="shared" si="3"/>
        <v>860</v>
      </c>
      <c r="J130" s="41">
        <v>10</v>
      </c>
      <c r="K130" s="137">
        <v>86</v>
      </c>
    </row>
    <row r="131" spans="1:11" x14ac:dyDescent="0.2">
      <c r="A131" s="917"/>
      <c r="B131" s="280"/>
      <c r="C131" s="1283"/>
      <c r="D131" s="1295"/>
      <c r="E131" s="280"/>
      <c r="F131" s="137"/>
      <c r="G131" s="925"/>
    </row>
    <row r="132" spans="1:11" ht="13.5" thickBot="1" x14ac:dyDescent="0.25">
      <c r="A132" s="48"/>
      <c r="B132" s="49"/>
      <c r="C132" s="1284"/>
      <c r="D132" s="1296"/>
      <c r="E132" s="49"/>
      <c r="F132" s="52" t="s">
        <v>985</v>
      </c>
      <c r="G132" s="110">
        <f>SUM(G101:G131)</f>
        <v>306995.5</v>
      </c>
    </row>
    <row r="133" spans="1:11" ht="13.5" thickTop="1" x14ac:dyDescent="0.2">
      <c r="A133" s="14" t="s">
        <v>335</v>
      </c>
      <c r="B133" s="89"/>
      <c r="E133" s="89"/>
      <c r="G133" s="17"/>
    </row>
    <row r="134" spans="1:11" ht="13.5" thickBot="1" x14ac:dyDescent="0.25">
      <c r="A134" s="56"/>
      <c r="B134" s="90"/>
      <c r="C134" s="1244"/>
      <c r="D134" s="1297"/>
      <c r="E134" s="90"/>
      <c r="F134" s="58"/>
      <c r="G134" s="59"/>
    </row>
    <row r="135" spans="1:11" ht="13.5" thickTop="1" x14ac:dyDescent="0.2">
      <c r="A135" s="3411"/>
      <c r="B135" s="3412"/>
      <c r="C135" s="3412"/>
      <c r="D135" s="1298" t="s">
        <v>18</v>
      </c>
      <c r="E135" s="3413" t="s">
        <v>19</v>
      </c>
      <c r="F135" s="3413"/>
      <c r="G135" s="3414"/>
    </row>
    <row r="136" spans="1:11" x14ac:dyDescent="0.2">
      <c r="A136" s="3400" t="s">
        <v>20</v>
      </c>
      <c r="B136" s="3401"/>
      <c r="C136" s="3401"/>
      <c r="D136" s="1299"/>
      <c r="E136" s="3402"/>
      <c r="F136" s="3403"/>
      <c r="G136" s="3404"/>
    </row>
    <row r="137" spans="1:11" x14ac:dyDescent="0.2">
      <c r="A137" s="3400" t="s">
        <v>21</v>
      </c>
      <c r="B137" s="3401"/>
      <c r="C137" s="3401"/>
      <c r="D137" s="263" t="s">
        <v>51</v>
      </c>
      <c r="E137" s="3405" t="s">
        <v>25</v>
      </c>
      <c r="F137" s="3405"/>
      <c r="G137" s="3406"/>
    </row>
    <row r="138" spans="1:11" ht="13.5" thickBot="1" x14ac:dyDescent="0.25">
      <c r="A138" s="3407" t="s">
        <v>22</v>
      </c>
      <c r="B138" s="3408"/>
      <c r="C138" s="3408"/>
      <c r="D138" s="1288" t="s">
        <v>2820</v>
      </c>
      <c r="E138" s="3409" t="s">
        <v>23</v>
      </c>
      <c r="F138" s="3409"/>
      <c r="G138" s="3410"/>
    </row>
    <row r="139" spans="1:11" ht="16.5" x14ac:dyDescent="0.25">
      <c r="A139" s="3415" t="s">
        <v>0</v>
      </c>
      <c r="B139" s="3416"/>
      <c r="C139" s="3416"/>
      <c r="D139" s="3416"/>
      <c r="E139" s="3416"/>
      <c r="F139" s="3416"/>
      <c r="G139" s="3417"/>
    </row>
    <row r="140" spans="1:11" x14ac:dyDescent="0.2">
      <c r="A140" s="3418" t="s">
        <v>1</v>
      </c>
      <c r="B140" s="3419"/>
      <c r="C140" s="3419"/>
      <c r="D140" s="3419"/>
      <c r="E140" s="3419"/>
      <c r="F140" s="3419"/>
      <c r="G140" s="3420"/>
    </row>
    <row r="141" spans="1:11" x14ac:dyDescent="0.2">
      <c r="A141" s="3421" t="s">
        <v>2</v>
      </c>
      <c r="B141" s="3422"/>
      <c r="C141" s="3422"/>
      <c r="D141" s="3422"/>
      <c r="E141" s="3422"/>
      <c r="F141" s="3422"/>
      <c r="G141" s="3423"/>
    </row>
    <row r="142" spans="1:11" x14ac:dyDescent="0.2">
      <c r="A142" s="2"/>
      <c r="B142" s="3"/>
      <c r="C142" s="994"/>
      <c r="D142" s="1290"/>
      <c r="E142" s="3"/>
      <c r="F142" s="6"/>
      <c r="G142" s="7" t="s">
        <v>300</v>
      </c>
    </row>
    <row r="143" spans="1:11" x14ac:dyDescent="0.2">
      <c r="A143" s="8" t="s">
        <v>4</v>
      </c>
      <c r="B143" s="9"/>
      <c r="C143" s="1285" t="s">
        <v>43</v>
      </c>
      <c r="D143" s="991"/>
      <c r="E143" s="1277" t="s">
        <v>3188</v>
      </c>
      <c r="F143" s="1793"/>
      <c r="G143" s="1278" t="s">
        <v>2819</v>
      </c>
      <c r="K143" s="1305"/>
    </row>
    <row r="144" spans="1:11" x14ac:dyDescent="0.2">
      <c r="A144" s="14" t="s">
        <v>6</v>
      </c>
      <c r="B144" s="15"/>
      <c r="C144" s="1281"/>
      <c r="E144" s="3424"/>
      <c r="F144" s="3425"/>
      <c r="G144" s="17"/>
    </row>
    <row r="145" spans="1:11" x14ac:dyDescent="0.2">
      <c r="A145" s="1235" t="s">
        <v>7</v>
      </c>
      <c r="B145" s="19"/>
      <c r="E145" s="20" t="s">
        <v>8</v>
      </c>
      <c r="F145" s="21"/>
      <c r="G145" s="17" t="s">
        <v>9</v>
      </c>
    </row>
    <row r="146" spans="1:11" x14ac:dyDescent="0.2">
      <c r="A146" s="2"/>
      <c r="B146" s="3"/>
      <c r="C146" s="994"/>
      <c r="D146" s="1290"/>
      <c r="E146" s="3426"/>
      <c r="F146" s="3427"/>
      <c r="G146" s="22"/>
    </row>
    <row r="147" spans="1:11" ht="26.25" thickBot="1" x14ac:dyDescent="0.25">
      <c r="A147" s="23" t="s">
        <v>10</v>
      </c>
      <c r="B147" s="24" t="s">
        <v>11</v>
      </c>
      <c r="C147" s="26" t="s">
        <v>12</v>
      </c>
      <c r="D147" s="1291" t="s">
        <v>13</v>
      </c>
      <c r="E147" s="27" t="s">
        <v>14</v>
      </c>
      <c r="F147" s="28" t="s">
        <v>15</v>
      </c>
      <c r="G147" s="29" t="s">
        <v>16</v>
      </c>
    </row>
    <row r="148" spans="1:11" ht="13.5" thickTop="1" x14ac:dyDescent="0.2">
      <c r="A148" s="1231"/>
      <c r="B148" s="79"/>
      <c r="C148" s="1280"/>
      <c r="D148" s="1300" t="s">
        <v>193</v>
      </c>
      <c r="E148" s="80"/>
      <c r="F148" s="83"/>
      <c r="G148" s="1308">
        <f>$G$132</f>
        <v>306995.5</v>
      </c>
    </row>
    <row r="149" spans="1:11" x14ac:dyDescent="0.2">
      <c r="A149" s="1231">
        <v>86</v>
      </c>
      <c r="B149" s="79"/>
      <c r="C149" s="1282" t="s">
        <v>875</v>
      </c>
      <c r="D149" s="1287" t="s">
        <v>1516</v>
      </c>
      <c r="E149" s="80">
        <v>15</v>
      </c>
      <c r="F149" s="83">
        <v>130</v>
      </c>
      <c r="G149" s="125">
        <f>F149*E149</f>
        <v>1950</v>
      </c>
      <c r="J149" s="80">
        <v>15</v>
      </c>
      <c r="K149" s="83">
        <v>130</v>
      </c>
    </row>
    <row r="150" spans="1:11" ht="15" x14ac:dyDescent="0.2">
      <c r="A150" s="1231">
        <v>87</v>
      </c>
      <c r="B150" s="79"/>
      <c r="C150" s="1282" t="s">
        <v>1466</v>
      </c>
      <c r="D150" s="1302" t="s">
        <v>1517</v>
      </c>
      <c r="E150" s="80">
        <v>2</v>
      </c>
      <c r="F150" s="83">
        <v>1400</v>
      </c>
      <c r="G150" s="125">
        <f t="shared" ref="G150:G162" si="4">F150*E150</f>
        <v>2800</v>
      </c>
      <c r="J150" s="80">
        <v>2</v>
      </c>
      <c r="K150" s="83">
        <v>1400</v>
      </c>
    </row>
    <row r="151" spans="1:11" ht="15" x14ac:dyDescent="0.2">
      <c r="A151" s="1231">
        <v>88</v>
      </c>
      <c r="B151" s="79"/>
      <c r="C151" s="1282" t="s">
        <v>1466</v>
      </c>
      <c r="D151" s="1302" t="s">
        <v>1518</v>
      </c>
      <c r="E151" s="80">
        <v>2</v>
      </c>
      <c r="F151" s="83">
        <v>1500</v>
      </c>
      <c r="G151" s="125">
        <f t="shared" si="4"/>
        <v>3000</v>
      </c>
      <c r="J151" s="80">
        <v>2</v>
      </c>
      <c r="K151" s="83">
        <v>1500</v>
      </c>
    </row>
    <row r="152" spans="1:11" x14ac:dyDescent="0.2">
      <c r="A152" s="1771">
        <v>89</v>
      </c>
      <c r="B152" s="79"/>
      <c r="C152" s="410" t="s">
        <v>699</v>
      </c>
      <c r="D152" s="1287" t="s">
        <v>1519</v>
      </c>
      <c r="E152" s="80">
        <v>1</v>
      </c>
      <c r="F152" s="83">
        <v>42.5</v>
      </c>
      <c r="G152" s="125">
        <f t="shared" si="4"/>
        <v>42.5</v>
      </c>
      <c r="J152" s="80">
        <v>1</v>
      </c>
      <c r="K152" s="83">
        <v>42.5</v>
      </c>
    </row>
    <row r="153" spans="1:11" x14ac:dyDescent="0.2">
      <c r="A153" s="1771">
        <v>90</v>
      </c>
      <c r="B153" s="79"/>
      <c r="C153" s="410" t="s">
        <v>232</v>
      </c>
      <c r="D153" s="1287" t="s">
        <v>1520</v>
      </c>
      <c r="E153" s="80">
        <v>1</v>
      </c>
      <c r="F153" s="83">
        <v>55</v>
      </c>
      <c r="G153" s="125">
        <f t="shared" si="4"/>
        <v>55</v>
      </c>
      <c r="J153" s="80">
        <v>1</v>
      </c>
      <c r="K153" s="83">
        <v>55</v>
      </c>
    </row>
    <row r="154" spans="1:11" x14ac:dyDescent="0.2">
      <c r="A154" s="1771">
        <v>91</v>
      </c>
      <c r="B154" s="79"/>
      <c r="C154" s="1282" t="s">
        <v>158</v>
      </c>
      <c r="D154" s="1287" t="s">
        <v>1521</v>
      </c>
      <c r="E154" s="80">
        <v>2</v>
      </c>
      <c r="F154" s="83">
        <v>55</v>
      </c>
      <c r="G154" s="125">
        <f t="shared" si="4"/>
        <v>110</v>
      </c>
      <c r="J154" s="80">
        <v>2</v>
      </c>
      <c r="K154" s="83">
        <v>55</v>
      </c>
    </row>
    <row r="155" spans="1:11" x14ac:dyDescent="0.2">
      <c r="A155" s="1771">
        <v>92</v>
      </c>
      <c r="B155" s="79"/>
      <c r="C155" s="1282" t="s">
        <v>305</v>
      </c>
      <c r="D155" s="1287" t="s">
        <v>1522</v>
      </c>
      <c r="E155" s="80">
        <v>5</v>
      </c>
      <c r="F155" s="83">
        <v>104</v>
      </c>
      <c r="G155" s="125">
        <f t="shared" si="4"/>
        <v>520</v>
      </c>
      <c r="J155" s="80">
        <v>5</v>
      </c>
      <c r="K155" s="83">
        <v>104</v>
      </c>
    </row>
    <row r="156" spans="1:11" x14ac:dyDescent="0.2">
      <c r="A156" s="1771">
        <v>93</v>
      </c>
      <c r="B156" s="38"/>
      <c r="C156" s="1282" t="s">
        <v>875</v>
      </c>
      <c r="D156" s="1287" t="s">
        <v>1523</v>
      </c>
      <c r="E156" s="131">
        <v>3</v>
      </c>
      <c r="F156" s="132">
        <v>795</v>
      </c>
      <c r="G156" s="125">
        <f t="shared" si="4"/>
        <v>2385</v>
      </c>
      <c r="J156" s="131">
        <v>3</v>
      </c>
      <c r="K156" s="132">
        <v>795</v>
      </c>
    </row>
    <row r="157" spans="1:11" x14ac:dyDescent="0.2">
      <c r="A157" s="1771">
        <v>94</v>
      </c>
      <c r="B157" s="38"/>
      <c r="C157" s="1282" t="s">
        <v>875</v>
      </c>
      <c r="D157" s="1274" t="s">
        <v>1524</v>
      </c>
      <c r="E157" s="131">
        <v>3</v>
      </c>
      <c r="F157" s="132">
        <v>60</v>
      </c>
      <c r="G157" s="125">
        <f t="shared" si="4"/>
        <v>180</v>
      </c>
      <c r="J157" s="131">
        <v>3</v>
      </c>
      <c r="K157" s="132">
        <v>60</v>
      </c>
    </row>
    <row r="158" spans="1:11" x14ac:dyDescent="0.2">
      <c r="A158" s="1771">
        <v>95</v>
      </c>
      <c r="B158" s="38"/>
      <c r="C158" s="1282" t="s">
        <v>199</v>
      </c>
      <c r="D158" s="1287" t="s">
        <v>1525</v>
      </c>
      <c r="E158" s="131">
        <v>3</v>
      </c>
      <c r="F158" s="132">
        <v>115</v>
      </c>
      <c r="G158" s="125">
        <f t="shared" si="4"/>
        <v>345</v>
      </c>
      <c r="J158" s="131">
        <v>3</v>
      </c>
      <c r="K158" s="132">
        <v>115</v>
      </c>
    </row>
    <row r="159" spans="1:11" x14ac:dyDescent="0.2">
      <c r="A159" s="1771">
        <v>96</v>
      </c>
      <c r="B159" s="38"/>
      <c r="C159" s="1282" t="s">
        <v>199</v>
      </c>
      <c r="D159" s="1287" t="s">
        <v>1526</v>
      </c>
      <c r="E159" s="224">
        <v>9</v>
      </c>
      <c r="F159" s="132">
        <v>42</v>
      </c>
      <c r="G159" s="125">
        <f t="shared" si="4"/>
        <v>378</v>
      </c>
      <c r="J159" s="1780">
        <v>10</v>
      </c>
      <c r="K159" s="132">
        <v>42</v>
      </c>
    </row>
    <row r="160" spans="1:11" x14ac:dyDescent="0.2">
      <c r="A160" s="1771">
        <v>97</v>
      </c>
      <c r="B160" s="38"/>
      <c r="C160" s="1282" t="s">
        <v>875</v>
      </c>
      <c r="D160" s="1287" t="s">
        <v>1527</v>
      </c>
      <c r="E160" s="224">
        <v>10</v>
      </c>
      <c r="F160" s="132">
        <v>835</v>
      </c>
      <c r="G160" s="125">
        <f t="shared" si="4"/>
        <v>8350</v>
      </c>
      <c r="J160" s="1780">
        <v>18</v>
      </c>
      <c r="K160" s="132">
        <v>835</v>
      </c>
    </row>
    <row r="161" spans="1:11" x14ac:dyDescent="0.2">
      <c r="A161" s="1771">
        <v>98</v>
      </c>
      <c r="B161" s="38"/>
      <c r="C161" s="1282" t="s">
        <v>305</v>
      </c>
      <c r="D161" s="922" t="s">
        <v>1532</v>
      </c>
      <c r="E161" s="131">
        <v>2</v>
      </c>
      <c r="F161" s="132">
        <v>12500</v>
      </c>
      <c r="G161" s="125">
        <f t="shared" si="4"/>
        <v>25000</v>
      </c>
      <c r="J161" s="131">
        <v>2</v>
      </c>
      <c r="K161" s="132">
        <v>12500</v>
      </c>
    </row>
    <row r="162" spans="1:11" x14ac:dyDescent="0.2">
      <c r="A162" s="1771">
        <v>99</v>
      </c>
      <c r="B162" s="38"/>
      <c r="C162" s="1282" t="s">
        <v>305</v>
      </c>
      <c r="D162" s="852" t="s">
        <v>1528</v>
      </c>
      <c r="E162" s="131">
        <v>2</v>
      </c>
      <c r="F162" s="132">
        <v>650</v>
      </c>
      <c r="G162" s="125">
        <f t="shared" si="4"/>
        <v>1300</v>
      </c>
      <c r="J162" s="131">
        <v>2</v>
      </c>
      <c r="K162" s="132">
        <v>650</v>
      </c>
    </row>
    <row r="163" spans="1:11" x14ac:dyDescent="0.2">
      <c r="A163" s="1231"/>
      <c r="B163" s="38"/>
      <c r="C163" s="1282"/>
      <c r="D163" s="1287"/>
      <c r="E163" s="131"/>
      <c r="F163" s="132"/>
      <c r="G163" s="125"/>
    </row>
    <row r="164" spans="1:11" x14ac:dyDescent="0.2">
      <c r="A164" s="1615"/>
      <c r="B164" s="38"/>
      <c r="C164" s="1282"/>
      <c r="D164" s="1287"/>
      <c r="E164" s="131"/>
      <c r="F164" s="132"/>
      <c r="G164" s="125"/>
    </row>
    <row r="165" spans="1:11" x14ac:dyDescent="0.2">
      <c r="A165" s="1231"/>
      <c r="B165" s="38"/>
      <c r="C165" s="1282"/>
      <c r="D165" s="1287"/>
      <c r="E165" s="131"/>
      <c r="F165" s="132"/>
      <c r="G165" s="125"/>
    </row>
    <row r="166" spans="1:11" x14ac:dyDescent="0.2">
      <c r="A166" s="1231"/>
      <c r="B166" s="38"/>
      <c r="C166" s="1282"/>
      <c r="D166" s="1272"/>
      <c r="E166" s="131"/>
      <c r="F166" s="132"/>
      <c r="G166" s="125"/>
    </row>
    <row r="167" spans="1:11" x14ac:dyDescent="0.2">
      <c r="A167" s="1231"/>
      <c r="B167" s="38"/>
      <c r="C167" s="1282"/>
      <c r="D167" s="1272"/>
      <c r="E167" s="131"/>
      <c r="F167" s="132"/>
      <c r="G167" s="125"/>
    </row>
    <row r="168" spans="1:11" ht="15" x14ac:dyDescent="0.2">
      <c r="A168" s="1231"/>
      <c r="B168" s="38"/>
      <c r="C168" s="1282"/>
      <c r="D168" s="1302"/>
      <c r="E168" s="131"/>
      <c r="F168" s="105"/>
      <c r="G168" s="101"/>
    </row>
    <row r="169" spans="1:11" x14ac:dyDescent="0.2">
      <c r="A169" s="1231"/>
      <c r="B169" s="38"/>
      <c r="C169" s="1282"/>
      <c r="D169" s="1287"/>
      <c r="E169" s="41"/>
      <c r="F169" s="105"/>
      <c r="G169" s="101"/>
    </row>
    <row r="170" spans="1:11" x14ac:dyDescent="0.2">
      <c r="A170" s="1231"/>
      <c r="B170" s="38"/>
      <c r="C170" s="1282"/>
      <c r="D170" s="1272"/>
      <c r="E170" s="41"/>
      <c r="F170" s="105"/>
      <c r="G170" s="101"/>
    </row>
    <row r="171" spans="1:11" x14ac:dyDescent="0.2">
      <c r="A171" s="1231"/>
      <c r="B171" s="38"/>
      <c r="C171" s="1282"/>
      <c r="D171" s="1272"/>
      <c r="E171" s="41"/>
      <c r="F171" s="105"/>
      <c r="G171" s="101"/>
    </row>
    <row r="172" spans="1:11" x14ac:dyDescent="0.2">
      <c r="A172" s="1231"/>
      <c r="B172" s="38"/>
      <c r="C172" s="1282"/>
      <c r="D172" s="1274"/>
      <c r="E172" s="41"/>
      <c r="F172" s="105"/>
      <c r="G172" s="101"/>
    </row>
    <row r="173" spans="1:11" x14ac:dyDescent="0.2">
      <c r="A173" s="1231"/>
      <c r="B173" s="38"/>
      <c r="C173" s="1282"/>
      <c r="D173" s="1272"/>
      <c r="E173" s="41"/>
      <c r="F173" s="105"/>
      <c r="G173" s="101"/>
    </row>
    <row r="174" spans="1:11" x14ac:dyDescent="0.2">
      <c r="A174" s="1231"/>
      <c r="B174" s="38"/>
      <c r="C174" s="1282"/>
      <c r="D174" s="1287"/>
      <c r="E174" s="41"/>
      <c r="F174" s="134"/>
      <c r="G174" s="101"/>
    </row>
    <row r="175" spans="1:11" x14ac:dyDescent="0.2">
      <c r="A175" s="1231"/>
      <c r="B175" s="38"/>
      <c r="C175" s="1282"/>
      <c r="D175" s="1287"/>
      <c r="E175" s="41"/>
      <c r="F175" s="134"/>
      <c r="G175" s="101"/>
    </row>
    <row r="176" spans="1:11" x14ac:dyDescent="0.2">
      <c r="A176" s="1231"/>
      <c r="B176" s="38"/>
      <c r="C176" s="1282"/>
      <c r="D176" s="1274"/>
      <c r="E176" s="41"/>
      <c r="F176" s="136"/>
      <c r="G176" s="101"/>
    </row>
    <row r="177" spans="1:7" x14ac:dyDescent="0.2">
      <c r="A177" s="1231"/>
      <c r="B177" s="38"/>
      <c r="C177" s="1282"/>
      <c r="D177" s="1287"/>
      <c r="E177" s="38"/>
      <c r="F177" s="137"/>
      <c r="G177" s="101"/>
    </row>
    <row r="178" spans="1:7" x14ac:dyDescent="0.2">
      <c r="A178" s="917"/>
      <c r="B178" s="280"/>
      <c r="C178" s="1283"/>
      <c r="D178" s="1295"/>
      <c r="E178" s="280"/>
      <c r="F178" s="137"/>
      <c r="G178" s="925"/>
    </row>
    <row r="179" spans="1:7" ht="13.5" thickBot="1" x14ac:dyDescent="0.25">
      <c r="A179" s="48"/>
      <c r="B179" s="49"/>
      <c r="C179" s="1284"/>
      <c r="D179" s="1296"/>
      <c r="E179" s="49"/>
      <c r="F179" s="52" t="s">
        <v>986</v>
      </c>
      <c r="G179" s="110">
        <f>SUM(G148:G178)</f>
        <v>353411</v>
      </c>
    </row>
    <row r="180" spans="1:7" ht="13.5" thickTop="1" x14ac:dyDescent="0.2">
      <c r="A180" s="14" t="s">
        <v>335</v>
      </c>
      <c r="B180" s="89"/>
      <c r="E180" s="89"/>
      <c r="G180" s="17"/>
    </row>
    <row r="181" spans="1:7" ht="13.5" thickBot="1" x14ac:dyDescent="0.25">
      <c r="A181" s="56"/>
      <c r="B181" s="90"/>
      <c r="C181" s="1244"/>
      <c r="D181" s="1297"/>
      <c r="E181" s="90"/>
      <c r="F181" s="58"/>
      <c r="G181" s="59"/>
    </row>
    <row r="182" spans="1:7" ht="13.5" thickTop="1" x14ac:dyDescent="0.2">
      <c r="A182" s="3411"/>
      <c r="B182" s="3412"/>
      <c r="C182" s="3412"/>
      <c r="D182" s="1298" t="s">
        <v>18</v>
      </c>
      <c r="E182" s="3413" t="s">
        <v>19</v>
      </c>
      <c r="F182" s="3413"/>
      <c r="G182" s="3414"/>
    </row>
    <row r="183" spans="1:7" x14ac:dyDescent="0.2">
      <c r="A183" s="3400" t="s">
        <v>20</v>
      </c>
      <c r="B183" s="3401"/>
      <c r="C183" s="3401"/>
      <c r="D183" s="1299"/>
      <c r="E183" s="3402"/>
      <c r="F183" s="3403"/>
      <c r="G183" s="3404"/>
    </row>
    <row r="184" spans="1:7" x14ac:dyDescent="0.2">
      <c r="A184" s="3400" t="s">
        <v>21</v>
      </c>
      <c r="B184" s="3401"/>
      <c r="C184" s="3401"/>
      <c r="D184" s="263" t="s">
        <v>51</v>
      </c>
      <c r="E184" s="3405" t="s">
        <v>25</v>
      </c>
      <c r="F184" s="3405"/>
      <c r="G184" s="3406"/>
    </row>
    <row r="185" spans="1:7" ht="13.5" thickBot="1" x14ac:dyDescent="0.25">
      <c r="A185" s="3407" t="s">
        <v>22</v>
      </c>
      <c r="B185" s="3408"/>
      <c r="C185" s="3408"/>
      <c r="D185" s="1288" t="s">
        <v>2820</v>
      </c>
      <c r="E185" s="3409" t="s">
        <v>23</v>
      </c>
      <c r="F185" s="3409"/>
      <c r="G185" s="3410"/>
    </row>
    <row r="186" spans="1:7" ht="16.5" x14ac:dyDescent="0.25">
      <c r="A186" s="3415" t="s">
        <v>0</v>
      </c>
      <c r="B186" s="3416"/>
      <c r="C186" s="3416"/>
      <c r="D186" s="3416"/>
      <c r="E186" s="3416"/>
      <c r="F186" s="3416"/>
      <c r="G186" s="3417"/>
    </row>
    <row r="187" spans="1:7" x14ac:dyDescent="0.2">
      <c r="A187" s="3418" t="s">
        <v>1</v>
      </c>
      <c r="B187" s="3419"/>
      <c r="C187" s="3419"/>
      <c r="D187" s="3419"/>
      <c r="E187" s="3419"/>
      <c r="F187" s="3419"/>
      <c r="G187" s="3420"/>
    </row>
    <row r="188" spans="1:7" x14ac:dyDescent="0.2">
      <c r="A188" s="3421" t="s">
        <v>2</v>
      </c>
      <c r="B188" s="3422"/>
      <c r="C188" s="3422"/>
      <c r="D188" s="3422"/>
      <c r="E188" s="3422"/>
      <c r="F188" s="3422"/>
      <c r="G188" s="3423"/>
    </row>
    <row r="189" spans="1:7" x14ac:dyDescent="0.2">
      <c r="A189" s="2"/>
      <c r="B189" s="3"/>
      <c r="C189" s="994"/>
      <c r="D189" s="1290"/>
      <c r="E189" s="3"/>
      <c r="F189" s="6"/>
      <c r="G189" s="7" t="s">
        <v>3</v>
      </c>
    </row>
    <row r="190" spans="1:7" x14ac:dyDescent="0.2">
      <c r="A190" s="8" t="s">
        <v>4</v>
      </c>
      <c r="B190" s="9"/>
      <c r="C190" s="1285" t="s">
        <v>43</v>
      </c>
      <c r="D190" s="991"/>
      <c r="E190" s="1277" t="s">
        <v>3530</v>
      </c>
      <c r="F190" s="1793"/>
      <c r="G190" s="1278" t="s">
        <v>3515</v>
      </c>
    </row>
    <row r="191" spans="1:7" x14ac:dyDescent="0.2">
      <c r="A191" s="14" t="s">
        <v>6</v>
      </c>
      <c r="B191" s="15"/>
      <c r="C191" s="1281"/>
      <c r="E191" s="3424"/>
      <c r="F191" s="3425"/>
      <c r="G191" s="17"/>
    </row>
    <row r="192" spans="1:7" x14ac:dyDescent="0.2">
      <c r="A192" s="2160" t="s">
        <v>7</v>
      </c>
      <c r="B192" s="19"/>
      <c r="E192" s="20" t="s">
        <v>8</v>
      </c>
      <c r="F192" s="21"/>
      <c r="G192" s="17" t="s">
        <v>9</v>
      </c>
    </row>
    <row r="193" spans="1:7" x14ac:dyDescent="0.2">
      <c r="A193" s="2"/>
      <c r="B193" s="3"/>
      <c r="C193" s="994"/>
      <c r="D193" s="1290"/>
      <c r="E193" s="3426"/>
      <c r="F193" s="3427"/>
      <c r="G193" s="22"/>
    </row>
    <row r="194" spans="1:7" ht="26.25" thickBot="1" x14ac:dyDescent="0.25">
      <c r="A194" s="23" t="s">
        <v>10</v>
      </c>
      <c r="B194" s="24" t="s">
        <v>11</v>
      </c>
      <c r="C194" s="26" t="s">
        <v>12</v>
      </c>
      <c r="D194" s="1291" t="s">
        <v>13</v>
      </c>
      <c r="E194" s="27" t="s">
        <v>14</v>
      </c>
      <c r="F194" s="28" t="s">
        <v>15</v>
      </c>
      <c r="G194" s="29" t="s">
        <v>16</v>
      </c>
    </row>
    <row r="195" spans="1:7" ht="13.5" thickTop="1" x14ac:dyDescent="0.2">
      <c r="A195" s="2156">
        <v>1</v>
      </c>
      <c r="B195" s="79"/>
      <c r="C195" s="1280"/>
      <c r="D195" s="1304" t="s">
        <v>3479</v>
      </c>
      <c r="E195" s="80"/>
      <c r="F195" s="83"/>
      <c r="G195" s="1385">
        <v>1810</v>
      </c>
    </row>
    <row r="196" spans="1:7" x14ac:dyDescent="0.2">
      <c r="A196" s="2156">
        <v>2</v>
      </c>
      <c r="B196" s="79"/>
      <c r="C196" s="1282"/>
      <c r="D196" s="1304" t="s">
        <v>3480</v>
      </c>
      <c r="E196" s="80"/>
      <c r="F196" s="83"/>
      <c r="G196" s="125">
        <v>3310</v>
      </c>
    </row>
    <row r="197" spans="1:7" x14ac:dyDescent="0.2">
      <c r="A197" s="2156">
        <v>3</v>
      </c>
      <c r="B197" s="79"/>
      <c r="C197" s="1282"/>
      <c r="D197" s="2170" t="s">
        <v>3481</v>
      </c>
      <c r="E197" s="80"/>
      <c r="F197" s="83"/>
      <c r="G197" s="125">
        <v>2810</v>
      </c>
    </row>
    <row r="198" spans="1:7" x14ac:dyDescent="0.2">
      <c r="A198" s="2156">
        <v>4</v>
      </c>
      <c r="B198" s="79"/>
      <c r="C198" s="1282"/>
      <c r="D198" s="1303" t="s">
        <v>3482</v>
      </c>
      <c r="E198" s="80"/>
      <c r="F198" s="83"/>
      <c r="G198" s="125">
        <v>2860</v>
      </c>
    </row>
    <row r="199" spans="1:7" x14ac:dyDescent="0.2">
      <c r="A199" s="2156">
        <v>5</v>
      </c>
      <c r="B199" s="79"/>
      <c r="C199" s="410"/>
      <c r="D199" s="1304" t="s">
        <v>3483</v>
      </c>
      <c r="E199" s="80"/>
      <c r="F199" s="83"/>
      <c r="G199" s="125">
        <v>1810</v>
      </c>
    </row>
    <row r="200" spans="1:7" x14ac:dyDescent="0.2">
      <c r="A200" s="2156">
        <v>6</v>
      </c>
      <c r="B200" s="79"/>
      <c r="C200" s="410" t="s">
        <v>59</v>
      </c>
      <c r="D200" s="1304" t="s">
        <v>3484</v>
      </c>
      <c r="E200" s="80">
        <v>2</v>
      </c>
      <c r="F200" s="83">
        <v>7075</v>
      </c>
      <c r="G200" s="125">
        <f>F200*E200</f>
        <v>14150</v>
      </c>
    </row>
    <row r="201" spans="1:7" x14ac:dyDescent="0.2">
      <c r="A201" s="2156">
        <v>7</v>
      </c>
      <c r="B201" s="79"/>
      <c r="C201" s="410" t="s">
        <v>59</v>
      </c>
      <c r="D201" s="1304" t="s">
        <v>3485</v>
      </c>
      <c r="E201" s="80">
        <v>2</v>
      </c>
      <c r="F201" s="83">
        <v>2755</v>
      </c>
      <c r="G201" s="125">
        <f t="shared" ref="G201:G203" si="5">F201*E201</f>
        <v>5510</v>
      </c>
    </row>
    <row r="202" spans="1:7" x14ac:dyDescent="0.2">
      <c r="A202" s="2156">
        <v>8</v>
      </c>
      <c r="B202" s="79"/>
      <c r="C202" s="410" t="s">
        <v>26</v>
      </c>
      <c r="D202" s="1304" t="s">
        <v>3486</v>
      </c>
      <c r="E202" s="80">
        <v>1</v>
      </c>
      <c r="F202" s="83">
        <v>3160</v>
      </c>
      <c r="G202" s="125">
        <f t="shared" si="5"/>
        <v>3160</v>
      </c>
    </row>
    <row r="203" spans="1:7" x14ac:dyDescent="0.2">
      <c r="A203" s="2156">
        <v>9</v>
      </c>
      <c r="B203" s="38"/>
      <c r="C203" s="410" t="s">
        <v>59</v>
      </c>
      <c r="D203" s="1304" t="s">
        <v>3487</v>
      </c>
      <c r="E203" s="131">
        <v>2</v>
      </c>
      <c r="F203" s="132">
        <v>2395</v>
      </c>
      <c r="G203" s="125">
        <f t="shared" si="5"/>
        <v>4790</v>
      </c>
    </row>
    <row r="204" spans="1:7" x14ac:dyDescent="0.2">
      <c r="A204" s="2156"/>
      <c r="B204" s="38"/>
      <c r="C204" s="1282"/>
      <c r="D204" s="1303"/>
      <c r="E204" s="131"/>
      <c r="F204" s="132"/>
      <c r="G204" s="125"/>
    </row>
    <row r="205" spans="1:7" x14ac:dyDescent="0.2">
      <c r="A205" s="2156"/>
      <c r="B205" s="38"/>
      <c r="C205" s="1282"/>
      <c r="D205" s="1304"/>
      <c r="E205" s="131"/>
      <c r="F205" s="132"/>
      <c r="G205" s="125"/>
    </row>
    <row r="206" spans="1:7" x14ac:dyDescent="0.2">
      <c r="A206" s="2156"/>
      <c r="B206" s="38"/>
      <c r="C206" s="1282"/>
      <c r="D206" s="1304"/>
      <c r="E206" s="224"/>
      <c r="F206" s="132"/>
      <c r="G206" s="125"/>
    </row>
    <row r="207" spans="1:7" x14ac:dyDescent="0.2">
      <c r="A207" s="2156"/>
      <c r="B207" s="38"/>
      <c r="C207" s="1282"/>
      <c r="D207" s="1304"/>
      <c r="E207" s="224"/>
      <c r="F207" s="132"/>
      <c r="G207" s="125"/>
    </row>
    <row r="208" spans="1:7" x14ac:dyDescent="0.2">
      <c r="A208" s="2156"/>
      <c r="B208" s="38"/>
      <c r="C208" s="1282"/>
      <c r="D208" s="922"/>
      <c r="E208" s="131"/>
      <c r="F208" s="132"/>
      <c r="G208" s="125"/>
    </row>
    <row r="209" spans="1:7" x14ac:dyDescent="0.2">
      <c r="A209" s="2156"/>
      <c r="B209" s="38"/>
      <c r="C209" s="1282"/>
      <c r="D209" s="852"/>
      <c r="E209" s="131"/>
      <c r="F209" s="132"/>
      <c r="G209" s="125"/>
    </row>
    <row r="210" spans="1:7" x14ac:dyDescent="0.2">
      <c r="A210" s="2156"/>
      <c r="B210" s="38"/>
      <c r="C210" s="1282"/>
      <c r="D210" s="1304"/>
      <c r="E210" s="131"/>
      <c r="F210" s="132"/>
      <c r="G210" s="125"/>
    </row>
    <row r="211" spans="1:7" x14ac:dyDescent="0.2">
      <c r="A211" s="2156"/>
      <c r="B211" s="38"/>
      <c r="C211" s="1282"/>
      <c r="D211" s="1304"/>
      <c r="E211" s="131"/>
      <c r="F211" s="132"/>
      <c r="G211" s="125"/>
    </row>
    <row r="212" spans="1:7" x14ac:dyDescent="0.2">
      <c r="A212" s="2156"/>
      <c r="B212" s="38"/>
      <c r="C212" s="1282"/>
      <c r="D212" s="1304"/>
      <c r="E212" s="131"/>
      <c r="F212" s="132"/>
      <c r="G212" s="125"/>
    </row>
    <row r="213" spans="1:7" x14ac:dyDescent="0.2">
      <c r="A213" s="2156"/>
      <c r="B213" s="38"/>
      <c r="C213" s="1282"/>
      <c r="D213" s="981"/>
      <c r="E213" s="131"/>
      <c r="F213" s="132"/>
      <c r="G213" s="125"/>
    </row>
    <row r="214" spans="1:7" x14ac:dyDescent="0.2">
      <c r="A214" s="2156"/>
      <c r="B214" s="38"/>
      <c r="C214" s="1282"/>
      <c r="D214" s="981"/>
      <c r="E214" s="131"/>
      <c r="F214" s="132"/>
      <c r="G214" s="125"/>
    </row>
    <row r="215" spans="1:7" x14ac:dyDescent="0.2">
      <c r="A215" s="2156"/>
      <c r="B215" s="38"/>
      <c r="C215" s="1282"/>
      <c r="D215" s="1303"/>
      <c r="E215" s="131"/>
      <c r="F215" s="105"/>
      <c r="G215" s="101"/>
    </row>
    <row r="216" spans="1:7" x14ac:dyDescent="0.2">
      <c r="A216" s="2156"/>
      <c r="B216" s="38"/>
      <c r="C216" s="1282"/>
      <c r="D216" s="1304"/>
      <c r="E216" s="41"/>
      <c r="F216" s="105"/>
      <c r="G216" s="101"/>
    </row>
    <row r="217" spans="1:7" x14ac:dyDescent="0.2">
      <c r="A217" s="2156"/>
      <c r="B217" s="38"/>
      <c r="C217" s="1282"/>
      <c r="D217" s="981"/>
      <c r="E217" s="41"/>
      <c r="F217" s="105"/>
      <c r="G217" s="101"/>
    </row>
    <row r="218" spans="1:7" x14ac:dyDescent="0.2">
      <c r="A218" s="2156"/>
      <c r="B218" s="38"/>
      <c r="C218" s="1282"/>
      <c r="D218" s="981"/>
      <c r="E218" s="41"/>
      <c r="F218" s="105"/>
      <c r="G218" s="101"/>
    </row>
    <row r="219" spans="1:7" x14ac:dyDescent="0.2">
      <c r="A219" s="2156"/>
      <c r="B219" s="38"/>
      <c r="C219" s="1282"/>
      <c r="D219" s="1303"/>
      <c r="E219" s="41"/>
      <c r="F219" s="105"/>
      <c r="G219" s="101"/>
    </row>
    <row r="220" spans="1:7" x14ac:dyDescent="0.2">
      <c r="A220" s="2156"/>
      <c r="B220" s="38"/>
      <c r="C220" s="1282"/>
      <c r="D220" s="981"/>
      <c r="E220" s="41"/>
      <c r="F220" s="105"/>
      <c r="G220" s="101"/>
    </row>
    <row r="221" spans="1:7" x14ac:dyDescent="0.2">
      <c r="A221" s="2156"/>
      <c r="B221" s="38"/>
      <c r="C221" s="1282"/>
      <c r="D221" s="1304"/>
      <c r="E221" s="41"/>
      <c r="F221" s="134"/>
      <c r="G221" s="101"/>
    </row>
    <row r="222" spans="1:7" x14ac:dyDescent="0.2">
      <c r="A222" s="2156"/>
      <c r="B222" s="38"/>
      <c r="C222" s="1282"/>
      <c r="D222" s="1304"/>
      <c r="E222" s="41"/>
      <c r="F222" s="134"/>
      <c r="G222" s="101"/>
    </row>
    <row r="223" spans="1:7" x14ac:dyDescent="0.2">
      <c r="A223" s="2156"/>
      <c r="B223" s="38"/>
      <c r="C223" s="1282"/>
      <c r="D223" s="1303"/>
      <c r="E223" s="41"/>
      <c r="F223" s="136"/>
      <c r="G223" s="101"/>
    </row>
    <row r="224" spans="1:7" x14ac:dyDescent="0.2">
      <c r="A224" s="2156"/>
      <c r="B224" s="38"/>
      <c r="C224" s="1282"/>
      <c r="D224" s="1304"/>
      <c r="E224" s="38"/>
      <c r="F224" s="137"/>
      <c r="G224" s="101"/>
    </row>
    <row r="225" spans="1:7" x14ac:dyDescent="0.2">
      <c r="A225" s="917"/>
      <c r="B225" s="280"/>
      <c r="C225" s="1283"/>
      <c r="D225" s="1295"/>
      <c r="E225" s="280"/>
      <c r="F225" s="137"/>
      <c r="G225" s="925"/>
    </row>
    <row r="226" spans="1:7" ht="13.5" thickBot="1" x14ac:dyDescent="0.25">
      <c r="A226" s="48"/>
      <c r="B226" s="49"/>
      <c r="C226" s="1284"/>
      <c r="D226" s="2171"/>
      <c r="E226" s="49"/>
      <c r="F226" s="52" t="s">
        <v>986</v>
      </c>
      <c r="G226" s="110">
        <f>SUM(G195:G225)</f>
        <v>40210</v>
      </c>
    </row>
    <row r="227" spans="1:7" ht="13.5" thickTop="1" x14ac:dyDescent="0.2">
      <c r="A227" s="14" t="s">
        <v>3535</v>
      </c>
      <c r="B227" s="89"/>
      <c r="D227" s="2172"/>
      <c r="E227" s="89"/>
      <c r="G227" s="17"/>
    </row>
    <row r="228" spans="1:7" ht="13.5" thickBot="1" x14ac:dyDescent="0.25">
      <c r="A228" s="56"/>
      <c r="B228" s="90"/>
      <c r="C228" s="1244"/>
      <c r="D228" s="1297"/>
      <c r="E228" s="90"/>
      <c r="F228" s="58"/>
      <c r="G228" s="59"/>
    </row>
    <row r="229" spans="1:7" ht="13.5" thickTop="1" x14ac:dyDescent="0.2">
      <c r="A229" s="3411"/>
      <c r="B229" s="3412"/>
      <c r="C229" s="3412"/>
      <c r="D229" s="1298" t="s">
        <v>18</v>
      </c>
      <c r="E229" s="3413" t="s">
        <v>19</v>
      </c>
      <c r="F229" s="3413"/>
      <c r="G229" s="3414"/>
    </row>
    <row r="230" spans="1:7" x14ac:dyDescent="0.2">
      <c r="A230" s="3400" t="s">
        <v>20</v>
      </c>
      <c r="B230" s="3401"/>
      <c r="C230" s="3401"/>
      <c r="D230" s="1299"/>
      <c r="E230" s="3402"/>
      <c r="F230" s="3403"/>
      <c r="G230" s="3404"/>
    </row>
    <row r="231" spans="1:7" x14ac:dyDescent="0.2">
      <c r="A231" s="3400" t="s">
        <v>21</v>
      </c>
      <c r="B231" s="3401"/>
      <c r="C231" s="3401"/>
      <c r="D231" s="263" t="s">
        <v>3438</v>
      </c>
      <c r="E231" s="3405" t="s">
        <v>25</v>
      </c>
      <c r="F231" s="3405"/>
      <c r="G231" s="3406"/>
    </row>
    <row r="232" spans="1:7" ht="13.5" thickBot="1" x14ac:dyDescent="0.25">
      <c r="A232" s="3407" t="s">
        <v>22</v>
      </c>
      <c r="B232" s="3408"/>
      <c r="C232" s="3408"/>
      <c r="D232" s="1288" t="s">
        <v>3439</v>
      </c>
      <c r="E232" s="3409" t="s">
        <v>23</v>
      </c>
      <c r="F232" s="3409"/>
      <c r="G232" s="3410"/>
    </row>
    <row r="233" spans="1:7" ht="16.5" x14ac:dyDescent="0.25">
      <c r="A233" s="3415" t="s">
        <v>0</v>
      </c>
      <c r="B233" s="3416"/>
      <c r="C233" s="3416"/>
      <c r="D233" s="3416"/>
      <c r="E233" s="3416"/>
      <c r="F233" s="3416"/>
      <c r="G233" s="3417"/>
    </row>
    <row r="234" spans="1:7" x14ac:dyDescent="0.2">
      <c r="A234" s="3418" t="s">
        <v>1</v>
      </c>
      <c r="B234" s="3419"/>
      <c r="C234" s="3419"/>
      <c r="D234" s="3419"/>
      <c r="E234" s="3419"/>
      <c r="F234" s="3419"/>
      <c r="G234" s="3420"/>
    </row>
    <row r="235" spans="1:7" x14ac:dyDescent="0.2">
      <c r="A235" s="3421" t="s">
        <v>2</v>
      </c>
      <c r="B235" s="3422"/>
      <c r="C235" s="3422"/>
      <c r="D235" s="3422"/>
      <c r="E235" s="3422"/>
      <c r="F235" s="3422"/>
      <c r="G235" s="3423"/>
    </row>
    <row r="236" spans="1:7" x14ac:dyDescent="0.2">
      <c r="A236" s="2"/>
      <c r="B236" s="3"/>
      <c r="C236" s="994"/>
      <c r="D236" s="1290"/>
      <c r="E236" s="3"/>
      <c r="F236" s="6"/>
      <c r="G236" s="7" t="s">
        <v>3</v>
      </c>
    </row>
    <row r="237" spans="1:7" x14ac:dyDescent="0.2">
      <c r="A237" s="8" t="s">
        <v>4</v>
      </c>
      <c r="B237" s="9"/>
      <c r="C237" s="1285" t="s">
        <v>43</v>
      </c>
      <c r="D237" s="991"/>
      <c r="E237" s="1277" t="s">
        <v>3641</v>
      </c>
      <c r="F237" s="1793"/>
      <c r="G237" s="1278" t="s">
        <v>3583</v>
      </c>
    </row>
    <row r="238" spans="1:7" x14ac:dyDescent="0.2">
      <c r="A238" s="14" t="s">
        <v>6</v>
      </c>
      <c r="B238" s="15"/>
      <c r="C238" s="1281"/>
      <c r="E238" s="3424"/>
      <c r="F238" s="3425"/>
      <c r="G238" s="17"/>
    </row>
    <row r="239" spans="1:7" x14ac:dyDescent="0.2">
      <c r="A239" s="2229" t="s">
        <v>7</v>
      </c>
      <c r="B239" s="19"/>
      <c r="E239" s="20" t="s">
        <v>8</v>
      </c>
      <c r="F239" s="21"/>
      <c r="G239" s="17" t="s">
        <v>9</v>
      </c>
    </row>
    <row r="240" spans="1:7" x14ac:dyDescent="0.2">
      <c r="A240" s="2"/>
      <c r="B240" s="3"/>
      <c r="C240" s="994"/>
      <c r="D240" s="1290"/>
      <c r="E240" s="3426"/>
      <c r="F240" s="3427"/>
      <c r="G240" s="22"/>
    </row>
    <row r="241" spans="1:7" ht="26.25" thickBot="1" x14ac:dyDescent="0.25">
      <c r="A241" s="23" t="s">
        <v>10</v>
      </c>
      <c r="B241" s="24" t="s">
        <v>11</v>
      </c>
      <c r="C241" s="26" t="s">
        <v>12</v>
      </c>
      <c r="D241" s="1291" t="s">
        <v>13</v>
      </c>
      <c r="E241" s="27" t="s">
        <v>14</v>
      </c>
      <c r="F241" s="28" t="s">
        <v>15</v>
      </c>
      <c r="G241" s="29" t="s">
        <v>16</v>
      </c>
    </row>
    <row r="242" spans="1:7" ht="13.5" thickTop="1" x14ac:dyDescent="0.2">
      <c r="A242" s="2225"/>
      <c r="B242" s="79"/>
      <c r="C242" s="1280"/>
      <c r="D242" s="1304" t="s">
        <v>3625</v>
      </c>
      <c r="E242" s="80"/>
      <c r="F242" s="83"/>
      <c r="G242" s="1385"/>
    </row>
    <row r="243" spans="1:7" x14ac:dyDescent="0.2">
      <c r="A243" s="2337">
        <v>1</v>
      </c>
      <c r="B243" s="79"/>
      <c r="C243" s="410" t="s">
        <v>31</v>
      </c>
      <c r="D243" s="1304" t="s">
        <v>3592</v>
      </c>
      <c r="E243" s="80">
        <v>3</v>
      </c>
      <c r="F243" s="83">
        <v>3010</v>
      </c>
      <c r="G243" s="125">
        <f>F243*E243</f>
        <v>9030</v>
      </c>
    </row>
    <row r="244" spans="1:7" x14ac:dyDescent="0.2">
      <c r="A244" s="2225"/>
      <c r="B244" s="79"/>
      <c r="C244" s="1282"/>
      <c r="D244" s="1304" t="s">
        <v>3626</v>
      </c>
      <c r="E244" s="80"/>
      <c r="F244" s="83"/>
      <c r="G244" s="125"/>
    </row>
    <row r="245" spans="1:7" x14ac:dyDescent="0.2">
      <c r="A245" s="2225"/>
      <c r="B245" s="79"/>
      <c r="C245" s="1282"/>
      <c r="D245" s="2244" t="s">
        <v>3627</v>
      </c>
      <c r="E245" s="80"/>
      <c r="F245" s="83"/>
      <c r="G245" s="125"/>
    </row>
    <row r="246" spans="1:7" x14ac:dyDescent="0.2">
      <c r="A246" s="2225"/>
      <c r="B246" s="79"/>
      <c r="C246" s="1282"/>
      <c r="D246" s="2244" t="s">
        <v>3628</v>
      </c>
      <c r="E246" s="80"/>
      <c r="F246" s="83"/>
      <c r="G246" s="125"/>
    </row>
    <row r="247" spans="1:7" x14ac:dyDescent="0.2">
      <c r="A247" s="2225"/>
      <c r="B247" s="79"/>
      <c r="C247" s="410"/>
      <c r="D247" s="2244" t="s">
        <v>3629</v>
      </c>
      <c r="E247" s="80"/>
      <c r="F247" s="83"/>
      <c r="G247" s="125"/>
    </row>
    <row r="248" spans="1:7" x14ac:dyDescent="0.2">
      <c r="A248" s="2225"/>
      <c r="B248" s="79"/>
      <c r="C248" s="410"/>
      <c r="D248" s="1304" t="s">
        <v>3594</v>
      </c>
      <c r="E248" s="80"/>
      <c r="F248" s="83"/>
      <c r="G248" s="125"/>
    </row>
    <row r="249" spans="1:7" x14ac:dyDescent="0.2">
      <c r="A249" s="2337">
        <v>2</v>
      </c>
      <c r="B249" s="79"/>
      <c r="C249" s="410" t="s">
        <v>31</v>
      </c>
      <c r="D249" s="1304" t="s">
        <v>3592</v>
      </c>
      <c r="E249" s="131">
        <v>5</v>
      </c>
      <c r="F249" s="132">
        <v>2210</v>
      </c>
      <c r="G249" s="125">
        <f t="shared" ref="G249" si="6">F249*E249</f>
        <v>11050</v>
      </c>
    </row>
    <row r="250" spans="1:7" x14ac:dyDescent="0.2">
      <c r="A250" s="2225"/>
      <c r="B250" s="79"/>
      <c r="C250" s="410"/>
      <c r="D250" s="1304" t="s">
        <v>3626</v>
      </c>
      <c r="E250" s="80"/>
      <c r="F250" s="83"/>
      <c r="G250" s="125"/>
    </row>
    <row r="251" spans="1:7" x14ac:dyDescent="0.2">
      <c r="A251" s="2225"/>
      <c r="B251" s="38"/>
      <c r="C251" s="410"/>
      <c r="D251" s="1304" t="s">
        <v>3630</v>
      </c>
      <c r="E251" s="131"/>
      <c r="F251" s="132"/>
      <c r="G251" s="125"/>
    </row>
    <row r="252" spans="1:7" x14ac:dyDescent="0.2">
      <c r="A252" s="2225"/>
      <c r="B252" s="38"/>
      <c r="C252" s="1282"/>
      <c r="D252" s="1304" t="s">
        <v>3631</v>
      </c>
      <c r="E252" s="131"/>
      <c r="F252" s="132"/>
      <c r="G252" s="125"/>
    </row>
    <row r="253" spans="1:7" x14ac:dyDescent="0.2">
      <c r="A253" s="2225"/>
      <c r="B253" s="38"/>
      <c r="C253" s="1282"/>
      <c r="D253" s="1304" t="s">
        <v>3632</v>
      </c>
      <c r="E253" s="131"/>
      <c r="F253" s="132"/>
      <c r="G253" s="125"/>
    </row>
    <row r="254" spans="1:7" x14ac:dyDescent="0.2">
      <c r="A254" s="2225"/>
      <c r="B254" s="38"/>
      <c r="C254" s="1282"/>
      <c r="D254" s="1304" t="s">
        <v>3633</v>
      </c>
      <c r="E254" s="224"/>
      <c r="F254" s="132"/>
      <c r="G254" s="125"/>
    </row>
    <row r="255" spans="1:7" x14ac:dyDescent="0.2">
      <c r="A255" s="2225"/>
      <c r="B255" s="38"/>
      <c r="C255" s="1282"/>
      <c r="D255" s="1304" t="s">
        <v>3634</v>
      </c>
      <c r="E255" s="224"/>
      <c r="F255" s="132"/>
      <c r="G255" s="125"/>
    </row>
    <row r="256" spans="1:7" x14ac:dyDescent="0.2">
      <c r="A256" s="2225"/>
      <c r="B256" s="38"/>
      <c r="C256" s="1282"/>
      <c r="D256" s="852" t="s">
        <v>3590</v>
      </c>
      <c r="E256" s="131"/>
      <c r="F256" s="132"/>
      <c r="G256" s="125"/>
    </row>
    <row r="257" spans="1:7" x14ac:dyDescent="0.2">
      <c r="A257" s="2337">
        <v>3</v>
      </c>
      <c r="B257" s="79"/>
      <c r="C257" s="410" t="s">
        <v>31</v>
      </c>
      <c r="D257" s="1304" t="s">
        <v>3592</v>
      </c>
      <c r="E257" s="41">
        <v>6</v>
      </c>
      <c r="F257" s="105">
        <v>2210</v>
      </c>
      <c r="G257" s="125">
        <f t="shared" ref="G257" si="7">F257*E257</f>
        <v>13260</v>
      </c>
    </row>
    <row r="258" spans="1:7" x14ac:dyDescent="0.2">
      <c r="A258" s="2225"/>
      <c r="B258" s="38"/>
      <c r="C258" s="1282"/>
      <c r="D258" s="1304" t="s">
        <v>3626</v>
      </c>
      <c r="E258" s="131"/>
      <c r="F258" s="132"/>
      <c r="G258" s="125"/>
    </row>
    <row r="259" spans="1:7" x14ac:dyDescent="0.2">
      <c r="A259" s="2225"/>
      <c r="B259" s="38"/>
      <c r="C259" s="1282"/>
      <c r="D259" s="1304" t="s">
        <v>3635</v>
      </c>
      <c r="E259" s="131"/>
      <c r="F259" s="132"/>
      <c r="G259" s="125"/>
    </row>
    <row r="260" spans="1:7" x14ac:dyDescent="0.2">
      <c r="A260" s="2225"/>
      <c r="B260" s="38"/>
      <c r="C260" s="1282"/>
      <c r="D260" s="1304" t="s">
        <v>3636</v>
      </c>
      <c r="E260" s="131"/>
      <c r="F260" s="132"/>
      <c r="G260" s="125"/>
    </row>
    <row r="261" spans="1:7" x14ac:dyDescent="0.2">
      <c r="A261" s="2225"/>
      <c r="B261" s="38"/>
      <c r="C261" s="1282"/>
      <c r="D261" s="1304" t="s">
        <v>3637</v>
      </c>
      <c r="E261" s="131"/>
      <c r="F261" s="132"/>
      <c r="G261" s="125"/>
    </row>
    <row r="262" spans="1:7" x14ac:dyDescent="0.2">
      <c r="A262" s="2225"/>
      <c r="B262" s="38"/>
      <c r="C262" s="1282"/>
      <c r="D262" s="1304" t="s">
        <v>3638</v>
      </c>
      <c r="E262" s="131"/>
      <c r="F262" s="132"/>
      <c r="G262" s="125"/>
    </row>
    <row r="263" spans="1:7" x14ac:dyDescent="0.2">
      <c r="A263" s="2225"/>
      <c r="B263" s="38"/>
      <c r="C263" s="1282"/>
      <c r="D263" s="1304" t="s">
        <v>3639</v>
      </c>
      <c r="E263" s="131"/>
      <c r="F263" s="105"/>
      <c r="G263" s="125"/>
    </row>
    <row r="264" spans="1:7" x14ac:dyDescent="0.2">
      <c r="A264" s="2225"/>
      <c r="B264" s="38"/>
      <c r="C264" s="1282"/>
      <c r="D264" s="1304" t="s">
        <v>3640</v>
      </c>
      <c r="E264" s="41"/>
      <c r="F264" s="105"/>
      <c r="G264" s="125"/>
    </row>
    <row r="265" spans="1:7" x14ac:dyDescent="0.2">
      <c r="A265" s="2225"/>
      <c r="B265" s="38"/>
      <c r="C265" s="1282"/>
      <c r="D265" s="981"/>
      <c r="E265" s="41"/>
      <c r="F265" s="105"/>
      <c r="G265" s="101"/>
    </row>
    <row r="266" spans="1:7" x14ac:dyDescent="0.2">
      <c r="A266" s="2225"/>
      <c r="B266" s="38"/>
      <c r="C266" s="1282"/>
      <c r="D266" s="1303"/>
      <c r="E266" s="41"/>
      <c r="F266" s="105"/>
      <c r="G266" s="101"/>
    </row>
    <row r="267" spans="1:7" x14ac:dyDescent="0.2">
      <c r="A267" s="2225"/>
      <c r="B267" s="38"/>
      <c r="C267" s="1282"/>
      <c r="D267" s="981"/>
      <c r="E267" s="41"/>
      <c r="F267" s="105"/>
      <c r="G267" s="101"/>
    </row>
    <row r="268" spans="1:7" x14ac:dyDescent="0.2">
      <c r="A268" s="2225"/>
      <c r="B268" s="38"/>
      <c r="C268" s="1282"/>
      <c r="D268" s="1304"/>
      <c r="E268" s="41"/>
      <c r="F268" s="134"/>
      <c r="G268" s="101"/>
    </row>
    <row r="269" spans="1:7" x14ac:dyDescent="0.2">
      <c r="A269" s="2225"/>
      <c r="B269" s="38"/>
      <c r="C269" s="1282"/>
      <c r="D269" s="1304"/>
      <c r="E269" s="41"/>
      <c r="F269" s="134"/>
      <c r="G269" s="101"/>
    </row>
    <row r="270" spans="1:7" x14ac:dyDescent="0.2">
      <c r="A270" s="2225"/>
      <c r="B270" s="38"/>
      <c r="C270" s="1282"/>
      <c r="D270" s="1303"/>
      <c r="E270" s="41"/>
      <c r="F270" s="136"/>
      <c r="G270" s="101"/>
    </row>
    <row r="271" spans="1:7" x14ac:dyDescent="0.2">
      <c r="A271" s="2225"/>
      <c r="B271" s="38"/>
      <c r="C271" s="1282"/>
      <c r="D271" s="1304"/>
      <c r="E271" s="38"/>
      <c r="F271" s="137"/>
      <c r="G271" s="101"/>
    </row>
    <row r="272" spans="1:7" x14ac:dyDescent="0.2">
      <c r="A272" s="917"/>
      <c r="B272" s="280"/>
      <c r="C272" s="1283"/>
      <c r="D272" s="1295"/>
      <c r="E272" s="280"/>
      <c r="F272" s="137"/>
      <c r="G272" s="925"/>
    </row>
    <row r="273" spans="1:7" ht="13.5" thickBot="1" x14ac:dyDescent="0.25">
      <c r="A273" s="48"/>
      <c r="B273" s="49"/>
      <c r="C273" s="1284"/>
      <c r="D273" s="2171"/>
      <c r="E273" s="49"/>
      <c r="F273" s="52" t="s">
        <v>986</v>
      </c>
      <c r="G273" s="110">
        <f>SUM(G242:G272)</f>
        <v>33340</v>
      </c>
    </row>
    <row r="274" spans="1:7" ht="13.5" thickTop="1" x14ac:dyDescent="0.2">
      <c r="A274" s="3464" t="s">
        <v>438</v>
      </c>
      <c r="B274" s="3465"/>
      <c r="C274" s="3465"/>
      <c r="D274" s="3465"/>
      <c r="E274" s="3465"/>
      <c r="F274" s="3465"/>
      <c r="G274" s="3466"/>
    </row>
    <row r="275" spans="1:7" ht="13.5" thickBot="1" x14ac:dyDescent="0.25">
      <c r="A275" s="56"/>
      <c r="B275" s="90"/>
      <c r="C275" s="1244"/>
      <c r="D275" s="1297"/>
      <c r="E275" s="90"/>
      <c r="F275" s="58"/>
      <c r="G275" s="59"/>
    </row>
    <row r="276" spans="1:7" ht="13.5" thickTop="1" x14ac:dyDescent="0.2">
      <c r="A276" s="3411"/>
      <c r="B276" s="3412"/>
      <c r="C276" s="3412"/>
      <c r="D276" s="1298" t="s">
        <v>18</v>
      </c>
      <c r="E276" s="3413" t="s">
        <v>19</v>
      </c>
      <c r="F276" s="3413"/>
      <c r="G276" s="3414"/>
    </row>
    <row r="277" spans="1:7" x14ac:dyDescent="0.2">
      <c r="A277" s="3400" t="s">
        <v>20</v>
      </c>
      <c r="B277" s="3401"/>
      <c r="C277" s="3401"/>
      <c r="D277" s="1299"/>
      <c r="E277" s="3402"/>
      <c r="F277" s="3403"/>
      <c r="G277" s="3404"/>
    </row>
    <row r="278" spans="1:7" x14ac:dyDescent="0.2">
      <c r="A278" s="3400" t="s">
        <v>21</v>
      </c>
      <c r="B278" s="3401"/>
      <c r="C278" s="3401"/>
      <c r="D278" s="263" t="s">
        <v>3438</v>
      </c>
      <c r="E278" s="3405" t="s">
        <v>25</v>
      </c>
      <c r="F278" s="3405"/>
      <c r="G278" s="3406"/>
    </row>
    <row r="279" spans="1:7" ht="13.5" thickBot="1" x14ac:dyDescent="0.25">
      <c r="A279" s="3407" t="s">
        <v>22</v>
      </c>
      <c r="B279" s="3408"/>
      <c r="C279" s="3408"/>
      <c r="D279" s="1288" t="s">
        <v>3439</v>
      </c>
      <c r="E279" s="3409" t="s">
        <v>23</v>
      </c>
      <c r="F279" s="3409"/>
      <c r="G279" s="3410"/>
    </row>
    <row r="280" spans="1:7" ht="16.5" x14ac:dyDescent="0.25">
      <c r="A280" s="3415" t="s">
        <v>0</v>
      </c>
      <c r="B280" s="3416"/>
      <c r="C280" s="3416"/>
      <c r="D280" s="3416"/>
      <c r="E280" s="3416"/>
      <c r="F280" s="3416"/>
      <c r="G280" s="3417"/>
    </row>
    <row r="281" spans="1:7" x14ac:dyDescent="0.2">
      <c r="A281" s="3418" t="s">
        <v>1</v>
      </c>
      <c r="B281" s="3419"/>
      <c r="C281" s="3419"/>
      <c r="D281" s="3419"/>
      <c r="E281" s="3419"/>
      <c r="F281" s="3419"/>
      <c r="G281" s="3420"/>
    </row>
    <row r="282" spans="1:7" x14ac:dyDescent="0.2">
      <c r="A282" s="3421" t="s">
        <v>2</v>
      </c>
      <c r="B282" s="3422"/>
      <c r="C282" s="3422"/>
      <c r="D282" s="3422"/>
      <c r="E282" s="3422"/>
      <c r="F282" s="3422"/>
      <c r="G282" s="3423"/>
    </row>
    <row r="283" spans="1:7" x14ac:dyDescent="0.2">
      <c r="A283" s="2"/>
      <c r="B283" s="3"/>
      <c r="C283" s="994"/>
      <c r="D283" s="1290"/>
      <c r="E283" s="3"/>
      <c r="F283" s="6"/>
      <c r="G283" s="7" t="s">
        <v>3</v>
      </c>
    </row>
    <row r="284" spans="1:7" x14ac:dyDescent="0.2">
      <c r="A284" s="8" t="s">
        <v>4</v>
      </c>
      <c r="B284" s="9"/>
      <c r="C284" s="1285" t="s">
        <v>43</v>
      </c>
      <c r="D284" s="991"/>
      <c r="E284" s="1277" t="s">
        <v>3801</v>
      </c>
      <c r="F284" s="1793"/>
      <c r="G284" s="1278" t="s">
        <v>3780</v>
      </c>
    </row>
    <row r="285" spans="1:7" x14ac:dyDescent="0.2">
      <c r="A285" s="14" t="s">
        <v>6</v>
      </c>
      <c r="B285" s="15"/>
      <c r="C285" s="1281"/>
      <c r="E285" s="3424"/>
      <c r="F285" s="3425"/>
      <c r="G285" s="17"/>
    </row>
    <row r="286" spans="1:7" x14ac:dyDescent="0.2">
      <c r="A286" s="2382" t="s">
        <v>7</v>
      </c>
      <c r="B286" s="19"/>
      <c r="E286" s="20" t="s">
        <v>8</v>
      </c>
      <c r="F286" s="21"/>
      <c r="G286" s="17" t="s">
        <v>9</v>
      </c>
    </row>
    <row r="287" spans="1:7" x14ac:dyDescent="0.2">
      <c r="A287" s="2"/>
      <c r="B287" s="3"/>
      <c r="C287" s="994"/>
      <c r="D287" s="1290"/>
      <c r="E287" s="3426"/>
      <c r="F287" s="3427"/>
      <c r="G287" s="22"/>
    </row>
    <row r="288" spans="1:7" ht="26.25" thickBot="1" x14ac:dyDescent="0.25">
      <c r="A288" s="23" t="s">
        <v>10</v>
      </c>
      <c r="B288" s="24" t="s">
        <v>11</v>
      </c>
      <c r="C288" s="26" t="s">
        <v>12</v>
      </c>
      <c r="D288" s="1291" t="s">
        <v>13</v>
      </c>
      <c r="E288" s="27" t="s">
        <v>14</v>
      </c>
      <c r="F288" s="28" t="s">
        <v>15</v>
      </c>
      <c r="G288" s="29" t="s">
        <v>16</v>
      </c>
    </row>
    <row r="289" spans="1:7" ht="13.5" thickTop="1" x14ac:dyDescent="0.2">
      <c r="A289" s="2378">
        <v>1</v>
      </c>
      <c r="B289" s="79"/>
      <c r="C289" s="410" t="s">
        <v>59</v>
      </c>
      <c r="D289" s="1304" t="s">
        <v>3804</v>
      </c>
      <c r="E289" s="80">
        <v>15</v>
      </c>
      <c r="F289" s="83">
        <v>430</v>
      </c>
      <c r="G289" s="1385">
        <f>F289*E289</f>
        <v>6450</v>
      </c>
    </row>
    <row r="290" spans="1:7" x14ac:dyDescent="0.2">
      <c r="A290" s="2378">
        <v>2</v>
      </c>
      <c r="B290" s="79"/>
      <c r="C290" s="410" t="s">
        <v>59</v>
      </c>
      <c r="D290" s="1304" t="s">
        <v>3799</v>
      </c>
      <c r="E290" s="80">
        <v>15</v>
      </c>
      <c r="F290" s="83">
        <v>5570</v>
      </c>
      <c r="G290" s="1385">
        <f>F290*E290</f>
        <v>83550</v>
      </c>
    </row>
    <row r="291" spans="1:7" x14ac:dyDescent="0.2">
      <c r="A291" s="2378"/>
      <c r="B291" s="79"/>
      <c r="C291" s="1282"/>
      <c r="D291" s="1304" t="s">
        <v>3800</v>
      </c>
      <c r="E291" s="80"/>
      <c r="F291" s="83"/>
      <c r="G291" s="125"/>
    </row>
    <row r="292" spans="1:7" x14ac:dyDescent="0.2">
      <c r="A292" s="2378"/>
      <c r="B292" s="79"/>
      <c r="C292" s="1282"/>
      <c r="D292" s="2244"/>
      <c r="E292" s="80"/>
      <c r="F292" s="83"/>
      <c r="G292" s="125"/>
    </row>
    <row r="293" spans="1:7" x14ac:dyDescent="0.2">
      <c r="A293" s="2378"/>
      <c r="B293" s="79"/>
      <c r="C293" s="1282"/>
      <c r="D293" s="2244"/>
      <c r="E293" s="80"/>
      <c r="F293" s="83"/>
      <c r="G293" s="125"/>
    </row>
    <row r="294" spans="1:7" x14ac:dyDescent="0.2">
      <c r="A294" s="2378"/>
      <c r="B294" s="79"/>
      <c r="C294" s="410"/>
      <c r="D294" s="2244"/>
      <c r="E294" s="80"/>
      <c r="F294" s="83"/>
      <c r="G294" s="125"/>
    </row>
    <row r="295" spans="1:7" x14ac:dyDescent="0.2">
      <c r="A295" s="2378"/>
      <c r="B295" s="79"/>
      <c r="C295" s="410"/>
      <c r="D295" s="1304"/>
      <c r="E295" s="80"/>
      <c r="F295" s="83"/>
      <c r="G295" s="125"/>
    </row>
    <row r="296" spans="1:7" x14ac:dyDescent="0.2">
      <c r="A296" s="2378"/>
      <c r="B296" s="79"/>
      <c r="C296" s="410"/>
      <c r="D296" s="1304"/>
      <c r="E296" s="131"/>
      <c r="F296" s="132"/>
      <c r="G296" s="125"/>
    </row>
    <row r="297" spans="1:7" x14ac:dyDescent="0.2">
      <c r="A297" s="2378"/>
      <c r="B297" s="79"/>
      <c r="C297" s="410"/>
      <c r="D297" s="1304"/>
      <c r="E297" s="80"/>
      <c r="F297" s="83"/>
      <c r="G297" s="125"/>
    </row>
    <row r="298" spans="1:7" x14ac:dyDescent="0.2">
      <c r="A298" s="2378"/>
      <c r="B298" s="38"/>
      <c r="C298" s="410"/>
      <c r="D298" s="1304"/>
      <c r="E298" s="131"/>
      <c r="F298" s="132"/>
      <c r="G298" s="125"/>
    </row>
    <row r="299" spans="1:7" x14ac:dyDescent="0.2">
      <c r="A299" s="2378"/>
      <c r="B299" s="38"/>
      <c r="C299" s="1282"/>
      <c r="D299" s="1304"/>
      <c r="E299" s="131"/>
      <c r="F299" s="132"/>
      <c r="G299" s="125"/>
    </row>
    <row r="300" spans="1:7" x14ac:dyDescent="0.2">
      <c r="A300" s="2378"/>
      <c r="B300" s="38"/>
      <c r="C300" s="1282"/>
      <c r="D300" s="1304"/>
      <c r="E300" s="131"/>
      <c r="F300" s="132"/>
      <c r="G300" s="125"/>
    </row>
    <row r="301" spans="1:7" x14ac:dyDescent="0.2">
      <c r="A301" s="2378"/>
      <c r="B301" s="38"/>
      <c r="C301" s="1282"/>
      <c r="D301" s="1304"/>
      <c r="E301" s="224"/>
      <c r="F301" s="132"/>
      <c r="G301" s="125"/>
    </row>
    <row r="302" spans="1:7" x14ac:dyDescent="0.2">
      <c r="A302" s="2378"/>
      <c r="B302" s="38"/>
      <c r="C302" s="1282"/>
      <c r="D302" s="1304"/>
      <c r="E302" s="224"/>
      <c r="F302" s="132"/>
      <c r="G302" s="125"/>
    </row>
    <row r="303" spans="1:7" x14ac:dyDescent="0.2">
      <c r="A303" s="2378"/>
      <c r="B303" s="38"/>
      <c r="C303" s="1282"/>
      <c r="D303" s="852"/>
      <c r="E303" s="131"/>
      <c r="F303" s="132"/>
      <c r="G303" s="125"/>
    </row>
    <row r="304" spans="1:7" x14ac:dyDescent="0.2">
      <c r="A304" s="2378"/>
      <c r="B304" s="79"/>
      <c r="C304" s="410"/>
      <c r="D304" s="1304"/>
      <c r="E304" s="41"/>
      <c r="F304" s="105"/>
      <c r="G304" s="125"/>
    </row>
    <row r="305" spans="1:7" x14ac:dyDescent="0.2">
      <c r="A305" s="2378"/>
      <c r="B305" s="38"/>
      <c r="C305" s="1282"/>
      <c r="D305" s="1933" t="s">
        <v>3556</v>
      </c>
      <c r="E305" s="131"/>
      <c r="F305" s="132"/>
      <c r="G305" s="125"/>
    </row>
    <row r="306" spans="1:7" x14ac:dyDescent="0.2">
      <c r="A306" s="2378"/>
      <c r="B306" s="38"/>
      <c r="C306" s="1282"/>
      <c r="D306" s="1933"/>
      <c r="E306" s="131"/>
      <c r="F306" s="132"/>
      <c r="G306" s="125"/>
    </row>
    <row r="307" spans="1:7" x14ac:dyDescent="0.2">
      <c r="A307" s="2378"/>
      <c r="B307" s="38"/>
      <c r="C307" s="1282"/>
      <c r="D307" s="2213" t="s">
        <v>47</v>
      </c>
      <c r="E307" s="131"/>
      <c r="F307" s="132"/>
      <c r="G307" s="125"/>
    </row>
    <row r="308" spans="1:7" x14ac:dyDescent="0.2">
      <c r="A308" s="2378"/>
      <c r="B308" s="38"/>
      <c r="C308" s="1282"/>
      <c r="D308" s="2141" t="s">
        <v>3555</v>
      </c>
      <c r="E308" s="131"/>
      <c r="F308" s="132"/>
      <c r="G308" s="125"/>
    </row>
    <row r="309" spans="1:7" x14ac:dyDescent="0.2">
      <c r="A309" s="2378"/>
      <c r="B309" s="38"/>
      <c r="C309" s="1282"/>
      <c r="D309" s="1304"/>
      <c r="E309" s="131"/>
      <c r="F309" s="132"/>
      <c r="G309" s="125"/>
    </row>
    <row r="310" spans="1:7" x14ac:dyDescent="0.2">
      <c r="A310" s="2378"/>
      <c r="B310" s="38"/>
      <c r="C310" s="1282"/>
      <c r="D310" s="1304"/>
      <c r="E310" s="131"/>
      <c r="F310" s="105"/>
      <c r="G310" s="125"/>
    </row>
    <row r="311" spans="1:7" x14ac:dyDescent="0.2">
      <c r="A311" s="2378"/>
      <c r="B311" s="38"/>
      <c r="C311" s="1282"/>
      <c r="D311" s="1304"/>
      <c r="E311" s="41"/>
      <c r="F311" s="105"/>
      <c r="G311" s="125"/>
    </row>
    <row r="312" spans="1:7" x14ac:dyDescent="0.2">
      <c r="A312" s="2378"/>
      <c r="B312" s="38"/>
      <c r="C312" s="1282"/>
      <c r="D312" s="981"/>
      <c r="E312" s="41"/>
      <c r="F312" s="105"/>
      <c r="G312" s="101"/>
    </row>
    <row r="313" spans="1:7" x14ac:dyDescent="0.2">
      <c r="A313" s="2378"/>
      <c r="B313" s="38"/>
      <c r="C313" s="1282"/>
      <c r="D313" s="1303"/>
      <c r="E313" s="41"/>
      <c r="F313" s="105"/>
      <c r="G313" s="101"/>
    </row>
    <row r="314" spans="1:7" x14ac:dyDescent="0.2">
      <c r="A314" s="2378"/>
      <c r="B314" s="38"/>
      <c r="C314" s="1282"/>
      <c r="D314" s="981"/>
      <c r="E314" s="41"/>
      <c r="F314" s="105"/>
      <c r="G314" s="101"/>
    </row>
    <row r="315" spans="1:7" x14ac:dyDescent="0.2">
      <c r="A315" s="2378"/>
      <c r="B315" s="38"/>
      <c r="C315" s="1282"/>
      <c r="D315" s="1304"/>
      <c r="E315" s="41"/>
      <c r="F315" s="134"/>
      <c r="G315" s="101"/>
    </row>
    <row r="316" spans="1:7" x14ac:dyDescent="0.2">
      <c r="A316" s="2378"/>
      <c r="B316" s="38"/>
      <c r="C316" s="1282"/>
      <c r="D316" s="1304"/>
      <c r="E316" s="41"/>
      <c r="F316" s="134"/>
      <c r="G316" s="101"/>
    </row>
    <row r="317" spans="1:7" x14ac:dyDescent="0.2">
      <c r="A317" s="2378"/>
      <c r="B317" s="38"/>
      <c r="C317" s="1282"/>
      <c r="D317" s="1303"/>
      <c r="E317" s="41"/>
      <c r="F317" s="136"/>
      <c r="G317" s="101"/>
    </row>
    <row r="318" spans="1:7" x14ac:dyDescent="0.2">
      <c r="A318" s="2378"/>
      <c r="B318" s="38"/>
      <c r="C318" s="1282"/>
      <c r="D318" s="1304"/>
      <c r="E318" s="38"/>
      <c r="F318" s="137"/>
      <c r="G318" s="101"/>
    </row>
    <row r="319" spans="1:7" x14ac:dyDescent="0.2">
      <c r="A319" s="917"/>
      <c r="B319" s="280"/>
      <c r="C319" s="1283"/>
      <c r="D319" s="1295"/>
      <c r="E319" s="280"/>
      <c r="F319" s="137"/>
      <c r="G319" s="925"/>
    </row>
    <row r="320" spans="1:7" ht="13.5" thickBot="1" x14ac:dyDescent="0.25">
      <c r="A320" s="48"/>
      <c r="B320" s="49"/>
      <c r="C320" s="1284"/>
      <c r="D320" s="2171"/>
      <c r="E320" s="49"/>
      <c r="F320" s="52" t="s">
        <v>986</v>
      </c>
      <c r="G320" s="110">
        <f>SUM(G289:G319)</f>
        <v>90000</v>
      </c>
    </row>
    <row r="321" spans="1:7" ht="13.5" thickTop="1" x14ac:dyDescent="0.2">
      <c r="A321" s="3464" t="s">
        <v>3819</v>
      </c>
      <c r="B321" s="3465"/>
      <c r="C321" s="3465"/>
      <c r="D321" s="3465"/>
      <c r="E321" s="3465"/>
      <c r="F321" s="3465"/>
      <c r="G321" s="3466"/>
    </row>
    <row r="322" spans="1:7" ht="13.5" thickBot="1" x14ac:dyDescent="0.25">
      <c r="A322" s="56"/>
      <c r="B322" s="90"/>
      <c r="C322" s="1244"/>
      <c r="D322" s="1297"/>
      <c r="E322" s="90"/>
      <c r="F322" s="58"/>
      <c r="G322" s="59"/>
    </row>
    <row r="323" spans="1:7" ht="13.5" thickTop="1" x14ac:dyDescent="0.2">
      <c r="A323" s="3411"/>
      <c r="B323" s="3412"/>
      <c r="C323" s="3412"/>
      <c r="D323" s="1298" t="s">
        <v>18</v>
      </c>
      <c r="E323" s="3413" t="s">
        <v>19</v>
      </c>
      <c r="F323" s="3413"/>
      <c r="G323" s="3414"/>
    </row>
    <row r="324" spans="1:7" x14ac:dyDescent="0.2">
      <c r="A324" s="3400" t="s">
        <v>20</v>
      </c>
      <c r="B324" s="3401"/>
      <c r="C324" s="3401"/>
      <c r="D324" s="1299"/>
      <c r="E324" s="3402"/>
      <c r="F324" s="3403"/>
      <c r="G324" s="3404"/>
    </row>
    <row r="325" spans="1:7" x14ac:dyDescent="0.2">
      <c r="A325" s="3400" t="s">
        <v>21</v>
      </c>
      <c r="B325" s="3401"/>
      <c r="C325" s="3401"/>
      <c r="D325" s="263" t="s">
        <v>3438</v>
      </c>
      <c r="E325" s="3405" t="s">
        <v>25</v>
      </c>
      <c r="F325" s="3405"/>
      <c r="G325" s="3406"/>
    </row>
    <row r="326" spans="1:7" ht="13.5" thickBot="1" x14ac:dyDescent="0.25">
      <c r="A326" s="3407" t="s">
        <v>22</v>
      </c>
      <c r="B326" s="3408"/>
      <c r="C326" s="3408"/>
      <c r="D326" s="1288" t="s">
        <v>3439</v>
      </c>
      <c r="E326" s="3409" t="s">
        <v>23</v>
      </c>
      <c r="F326" s="3409"/>
      <c r="G326" s="3410"/>
    </row>
    <row r="327" spans="1:7" ht="16.5" x14ac:dyDescent="0.25">
      <c r="A327" s="3415" t="s">
        <v>0</v>
      </c>
      <c r="B327" s="3416"/>
      <c r="C327" s="3416"/>
      <c r="D327" s="3416"/>
      <c r="E327" s="3416"/>
      <c r="F327" s="3416"/>
      <c r="G327" s="3417"/>
    </row>
    <row r="328" spans="1:7" x14ac:dyDescent="0.2">
      <c r="A328" s="3418" t="s">
        <v>1</v>
      </c>
      <c r="B328" s="3419"/>
      <c r="C328" s="3419"/>
      <c r="D328" s="3419"/>
      <c r="E328" s="3419"/>
      <c r="F328" s="3419"/>
      <c r="G328" s="3420"/>
    </row>
    <row r="329" spans="1:7" x14ac:dyDescent="0.2">
      <c r="A329" s="3421" t="s">
        <v>2</v>
      </c>
      <c r="B329" s="3422"/>
      <c r="C329" s="3422"/>
      <c r="D329" s="3422"/>
      <c r="E329" s="3422"/>
      <c r="F329" s="3422"/>
      <c r="G329" s="3423"/>
    </row>
    <row r="330" spans="1:7" x14ac:dyDescent="0.2">
      <c r="A330" s="2"/>
      <c r="B330" s="3"/>
      <c r="C330" s="994"/>
      <c r="D330" s="1290"/>
      <c r="E330" s="3"/>
      <c r="F330" s="6"/>
      <c r="G330" s="7" t="s">
        <v>3</v>
      </c>
    </row>
    <row r="331" spans="1:7" x14ac:dyDescent="0.2">
      <c r="A331" s="8" t="s">
        <v>4</v>
      </c>
      <c r="B331" s="9"/>
      <c r="C331" s="1285" t="s">
        <v>43</v>
      </c>
      <c r="D331" s="991"/>
      <c r="E331" s="1277" t="s">
        <v>4073</v>
      </c>
      <c r="F331" s="1793"/>
      <c r="G331" s="1278" t="s">
        <v>4040</v>
      </c>
    </row>
    <row r="332" spans="1:7" x14ac:dyDescent="0.2">
      <c r="A332" s="14" t="s">
        <v>6</v>
      </c>
      <c r="B332" s="15"/>
      <c r="C332" s="1281"/>
      <c r="E332" s="3424"/>
      <c r="F332" s="3425"/>
      <c r="G332" s="17"/>
    </row>
    <row r="333" spans="1:7" x14ac:dyDescent="0.2">
      <c r="A333" s="2509" t="s">
        <v>7</v>
      </c>
      <c r="B333" s="19"/>
      <c r="E333" s="20" t="s">
        <v>8</v>
      </c>
      <c r="F333" s="21"/>
      <c r="G333" s="17" t="s">
        <v>9</v>
      </c>
    </row>
    <row r="334" spans="1:7" x14ac:dyDescent="0.2">
      <c r="A334" s="2"/>
      <c r="B334" s="3"/>
      <c r="C334" s="994"/>
      <c r="D334" s="1290"/>
      <c r="E334" s="3426"/>
      <c r="F334" s="3427"/>
      <c r="G334" s="22"/>
    </row>
    <row r="335" spans="1:7" ht="26.25" thickBot="1" x14ac:dyDescent="0.25">
      <c r="A335" s="23" t="s">
        <v>10</v>
      </c>
      <c r="B335" s="24" t="s">
        <v>11</v>
      </c>
      <c r="C335" s="26" t="s">
        <v>12</v>
      </c>
      <c r="D335" s="1291" t="s">
        <v>13</v>
      </c>
      <c r="E335" s="27" t="s">
        <v>14</v>
      </c>
      <c r="F335" s="28" t="s">
        <v>15</v>
      </c>
      <c r="G335" s="29" t="s">
        <v>16</v>
      </c>
    </row>
    <row r="336" spans="1:7" ht="13.5" thickTop="1" x14ac:dyDescent="0.2">
      <c r="A336" s="2505">
        <v>1</v>
      </c>
      <c r="B336" s="79"/>
      <c r="C336" s="410" t="s">
        <v>59</v>
      </c>
      <c r="D336" s="1304" t="s">
        <v>4002</v>
      </c>
      <c r="E336" s="80">
        <v>5</v>
      </c>
      <c r="F336" s="83">
        <v>3100</v>
      </c>
      <c r="G336" s="1385">
        <f t="shared" ref="G336:G337" si="8">F336*E336</f>
        <v>15500</v>
      </c>
    </row>
    <row r="337" spans="1:7" x14ac:dyDescent="0.2">
      <c r="A337" s="2505">
        <v>2</v>
      </c>
      <c r="B337" s="79"/>
      <c r="C337" s="410" t="s">
        <v>60</v>
      </c>
      <c r="D337" s="1304" t="s">
        <v>4003</v>
      </c>
      <c r="E337" s="80">
        <v>1</v>
      </c>
      <c r="F337" s="83">
        <v>49300</v>
      </c>
      <c r="G337" s="1385">
        <f t="shared" si="8"/>
        <v>49300</v>
      </c>
    </row>
    <row r="338" spans="1:7" x14ac:dyDescent="0.2">
      <c r="A338" s="2505"/>
      <c r="B338" s="79"/>
      <c r="C338" s="1282"/>
      <c r="D338" s="2244"/>
      <c r="E338" s="80"/>
      <c r="F338" s="83"/>
      <c r="G338" s="125"/>
    </row>
    <row r="339" spans="1:7" x14ac:dyDescent="0.2">
      <c r="A339" s="2551"/>
      <c r="B339" s="79"/>
      <c r="C339" s="1282"/>
      <c r="D339" s="2244"/>
      <c r="E339" s="80"/>
      <c r="F339" s="83"/>
      <c r="G339" s="125"/>
    </row>
    <row r="340" spans="1:7" x14ac:dyDescent="0.2">
      <c r="A340" s="2505"/>
      <c r="B340" s="79"/>
      <c r="C340" s="1282"/>
      <c r="D340" s="2244"/>
      <c r="E340" s="80"/>
      <c r="F340" s="83"/>
      <c r="G340" s="125"/>
    </row>
    <row r="341" spans="1:7" x14ac:dyDescent="0.2">
      <c r="A341" s="2505"/>
      <c r="B341" s="79"/>
      <c r="C341" s="410"/>
      <c r="D341" s="2244"/>
      <c r="E341" s="80"/>
      <c r="F341" s="83"/>
      <c r="G341" s="125"/>
    </row>
    <row r="342" spans="1:7" x14ac:dyDescent="0.2">
      <c r="A342" s="2505"/>
      <c r="B342" s="79"/>
      <c r="C342" s="410"/>
      <c r="D342" s="1304"/>
      <c r="E342" s="80"/>
      <c r="F342" s="83"/>
      <c r="G342" s="125"/>
    </row>
    <row r="343" spans="1:7" x14ac:dyDescent="0.2">
      <c r="A343" s="2505"/>
      <c r="B343" s="79"/>
      <c r="C343" s="410"/>
      <c r="D343" s="1304"/>
      <c r="E343" s="131"/>
      <c r="F343" s="132"/>
      <c r="G343" s="125"/>
    </row>
    <row r="344" spans="1:7" x14ac:dyDescent="0.2">
      <c r="A344" s="2505"/>
      <c r="B344" s="79"/>
      <c r="C344" s="410"/>
      <c r="D344" s="1304"/>
      <c r="E344" s="80"/>
      <c r="F344" s="83"/>
      <c r="G344" s="125"/>
    </row>
    <row r="345" spans="1:7" x14ac:dyDescent="0.2">
      <c r="A345" s="2505"/>
      <c r="B345" s="38"/>
      <c r="C345" s="410"/>
      <c r="D345" s="1304"/>
      <c r="E345" s="131"/>
      <c r="F345" s="132"/>
      <c r="G345" s="125"/>
    </row>
    <row r="346" spans="1:7" x14ac:dyDescent="0.2">
      <c r="A346" s="2505"/>
      <c r="B346" s="38"/>
      <c r="C346" s="1282"/>
      <c r="D346" s="1304"/>
      <c r="E346" s="131"/>
      <c r="F346" s="132"/>
      <c r="G346" s="125"/>
    </row>
    <row r="347" spans="1:7" x14ac:dyDescent="0.2">
      <c r="A347" s="2505"/>
      <c r="B347" s="38"/>
      <c r="C347" s="1282"/>
      <c r="D347" s="1304"/>
      <c r="E347" s="131"/>
      <c r="F347" s="132"/>
      <c r="G347" s="125"/>
    </row>
    <row r="348" spans="1:7" x14ac:dyDescent="0.2">
      <c r="A348" s="2505"/>
      <c r="B348" s="38"/>
      <c r="C348" s="1282"/>
      <c r="D348" s="1304"/>
      <c r="E348" s="224"/>
      <c r="F348" s="132"/>
      <c r="G348" s="125"/>
    </row>
    <row r="349" spans="1:7" x14ac:dyDescent="0.2">
      <c r="A349" s="2505"/>
      <c r="B349" s="38"/>
      <c r="C349" s="1282"/>
      <c r="D349" s="1304"/>
      <c r="E349" s="224"/>
      <c r="F349" s="132"/>
      <c r="G349" s="125"/>
    </row>
    <row r="350" spans="1:7" x14ac:dyDescent="0.2">
      <c r="A350" s="2505"/>
      <c r="B350" s="38"/>
      <c r="C350" s="1282"/>
      <c r="D350" s="852"/>
      <c r="E350" s="131"/>
      <c r="F350" s="132"/>
      <c r="G350" s="125"/>
    </row>
    <row r="351" spans="1:7" x14ac:dyDescent="0.2">
      <c r="A351" s="2505"/>
      <c r="B351" s="79"/>
      <c r="C351" s="410"/>
      <c r="D351" s="1304"/>
      <c r="E351" s="41"/>
      <c r="F351" s="105"/>
      <c r="G351" s="125"/>
    </row>
    <row r="352" spans="1:7" x14ac:dyDescent="0.2">
      <c r="A352" s="2505"/>
      <c r="B352" s="38"/>
      <c r="C352" s="1282"/>
      <c r="D352" s="1933"/>
      <c r="E352" s="131"/>
      <c r="F352" s="132"/>
      <c r="G352" s="125"/>
    </row>
    <row r="353" spans="1:7" x14ac:dyDescent="0.2">
      <c r="A353" s="2505"/>
      <c r="B353" s="38"/>
      <c r="C353" s="1282"/>
      <c r="D353" s="1933"/>
      <c r="E353" s="131"/>
      <c r="F353" s="132"/>
      <c r="G353" s="125"/>
    </row>
    <row r="354" spans="1:7" x14ac:dyDescent="0.2">
      <c r="A354" s="2505"/>
      <c r="B354" s="38"/>
      <c r="C354" s="1282"/>
      <c r="D354" s="2213"/>
      <c r="E354" s="131"/>
      <c r="F354" s="132"/>
      <c r="G354" s="125"/>
    </row>
    <row r="355" spans="1:7" x14ac:dyDescent="0.2">
      <c r="A355" s="2505"/>
      <c r="B355" s="38"/>
      <c r="C355" s="1282"/>
      <c r="D355" s="2141"/>
      <c r="E355" s="131"/>
      <c r="F355" s="132"/>
      <c r="G355" s="125"/>
    </row>
    <row r="356" spans="1:7" x14ac:dyDescent="0.2">
      <c r="A356" s="2505"/>
      <c r="B356" s="38"/>
      <c r="C356" s="1282"/>
      <c r="D356" s="1304"/>
      <c r="E356" s="131"/>
      <c r="F356" s="132"/>
      <c r="G356" s="125"/>
    </row>
    <row r="357" spans="1:7" x14ac:dyDescent="0.2">
      <c r="A357" s="2505"/>
      <c r="B357" s="38"/>
      <c r="C357" s="1282"/>
      <c r="D357" s="1304"/>
      <c r="E357" s="131"/>
      <c r="F357" s="105"/>
      <c r="G357" s="125"/>
    </row>
    <row r="358" spans="1:7" x14ac:dyDescent="0.2">
      <c r="A358" s="2505"/>
      <c r="B358" s="38"/>
      <c r="C358" s="1282"/>
      <c r="D358" s="1304"/>
      <c r="E358" s="41"/>
      <c r="F358" s="105"/>
      <c r="G358" s="125"/>
    </row>
    <row r="359" spans="1:7" x14ac:dyDescent="0.2">
      <c r="A359" s="2505"/>
      <c r="B359" s="38"/>
      <c r="C359" s="1282"/>
      <c r="D359" s="981"/>
      <c r="E359" s="41"/>
      <c r="F359" s="105"/>
      <c r="G359" s="101"/>
    </row>
    <row r="360" spans="1:7" x14ac:dyDescent="0.2">
      <c r="A360" s="2505"/>
      <c r="B360" s="38"/>
      <c r="C360" s="1282"/>
      <c r="D360" s="1303"/>
      <c r="E360" s="41"/>
      <c r="F360" s="105"/>
      <c r="G360" s="101"/>
    </row>
    <row r="361" spans="1:7" x14ac:dyDescent="0.2">
      <c r="A361" s="2505"/>
      <c r="B361" s="38"/>
      <c r="C361" s="1282"/>
      <c r="D361" s="981"/>
      <c r="E361" s="41"/>
      <c r="F361" s="105"/>
      <c r="G361" s="101"/>
    </row>
    <row r="362" spans="1:7" x14ac:dyDescent="0.2">
      <c r="A362" s="2505"/>
      <c r="B362" s="38"/>
      <c r="C362" s="1282"/>
      <c r="D362" s="1304"/>
      <c r="E362" s="41"/>
      <c r="F362" s="134"/>
      <c r="G362" s="101"/>
    </row>
    <row r="363" spans="1:7" x14ac:dyDescent="0.2">
      <c r="A363" s="2505"/>
      <c r="B363" s="38"/>
      <c r="C363" s="1282"/>
      <c r="D363" s="1304"/>
      <c r="E363" s="41"/>
      <c r="F363" s="134"/>
      <c r="G363" s="101"/>
    </row>
    <row r="364" spans="1:7" x14ac:dyDescent="0.2">
      <c r="A364" s="2505"/>
      <c r="B364" s="38"/>
      <c r="C364" s="1282"/>
      <c r="D364" s="1303"/>
      <c r="E364" s="41"/>
      <c r="F364" s="136"/>
      <c r="G364" s="101"/>
    </row>
    <row r="365" spans="1:7" x14ac:dyDescent="0.2">
      <c r="A365" s="2505"/>
      <c r="B365" s="38"/>
      <c r="C365" s="1282"/>
      <c r="D365" s="1304"/>
      <c r="E365" s="38"/>
      <c r="F365" s="137"/>
      <c r="G365" s="101"/>
    </row>
    <row r="366" spans="1:7" x14ac:dyDescent="0.2">
      <c r="A366" s="917"/>
      <c r="B366" s="280"/>
      <c r="C366" s="1283"/>
      <c r="D366" s="1295"/>
      <c r="E366" s="280"/>
      <c r="F366" s="137"/>
      <c r="G366" s="925"/>
    </row>
    <row r="367" spans="1:7" ht="13.5" thickBot="1" x14ac:dyDescent="0.25">
      <c r="A367" s="48"/>
      <c r="B367" s="49"/>
      <c r="C367" s="1284"/>
      <c r="D367" s="2171"/>
      <c r="E367" s="49"/>
      <c r="F367" s="52" t="s">
        <v>986</v>
      </c>
      <c r="G367" s="110">
        <f>SUM(G336:G366)</f>
        <v>64800</v>
      </c>
    </row>
    <row r="368" spans="1:7" ht="13.5" thickTop="1" x14ac:dyDescent="0.2">
      <c r="A368" s="3464" t="s">
        <v>2654</v>
      </c>
      <c r="B368" s="3465"/>
      <c r="C368" s="3465"/>
      <c r="D368" s="3465"/>
      <c r="E368" s="3465"/>
      <c r="F368" s="3465"/>
      <c r="G368" s="3466"/>
    </row>
    <row r="369" spans="1:9" ht="13.5" thickBot="1" x14ac:dyDescent="0.25">
      <c r="A369" s="56"/>
      <c r="B369" s="90"/>
      <c r="C369" s="1244"/>
      <c r="D369" s="1297"/>
      <c r="E369" s="90"/>
      <c r="F369" s="58"/>
      <c r="G369" s="59"/>
    </row>
    <row r="370" spans="1:9" ht="13.5" thickTop="1" x14ac:dyDescent="0.2">
      <c r="A370" s="3411"/>
      <c r="B370" s="3412"/>
      <c r="C370" s="3412"/>
      <c r="D370" s="1298" t="s">
        <v>18</v>
      </c>
      <c r="E370" s="3413" t="s">
        <v>19</v>
      </c>
      <c r="F370" s="3413"/>
      <c r="G370" s="3414"/>
    </row>
    <row r="371" spans="1:9" x14ac:dyDescent="0.2">
      <c r="A371" s="3400" t="s">
        <v>20</v>
      </c>
      <c r="B371" s="3401"/>
      <c r="C371" s="3401"/>
      <c r="D371" s="1299"/>
      <c r="E371" s="3402"/>
      <c r="F371" s="3403"/>
      <c r="G371" s="3404"/>
    </row>
    <row r="372" spans="1:9" x14ac:dyDescent="0.2">
      <c r="A372" s="3400" t="s">
        <v>21</v>
      </c>
      <c r="B372" s="3401"/>
      <c r="C372" s="3401"/>
      <c r="D372" s="263" t="s">
        <v>3438</v>
      </c>
      <c r="E372" s="3405" t="s">
        <v>25</v>
      </c>
      <c r="F372" s="3405"/>
      <c r="G372" s="3406"/>
    </row>
    <row r="373" spans="1:9" ht="13.5" thickBot="1" x14ac:dyDescent="0.25">
      <c r="A373" s="3407" t="s">
        <v>22</v>
      </c>
      <c r="B373" s="3408"/>
      <c r="C373" s="3408"/>
      <c r="D373" s="1288" t="s">
        <v>3439</v>
      </c>
      <c r="E373" s="3409" t="s">
        <v>23</v>
      </c>
      <c r="F373" s="3409"/>
      <c r="G373" s="3410"/>
    </row>
    <row r="374" spans="1:9" ht="16.5" x14ac:dyDescent="0.25">
      <c r="A374" s="3415" t="s">
        <v>0</v>
      </c>
      <c r="B374" s="3416"/>
      <c r="C374" s="3416"/>
      <c r="D374" s="3416"/>
      <c r="E374" s="3416"/>
      <c r="F374" s="3416"/>
      <c r="G374" s="3417"/>
    </row>
    <row r="375" spans="1:9" x14ac:dyDescent="0.2">
      <c r="A375" s="3418" t="s">
        <v>1</v>
      </c>
      <c r="B375" s="3419"/>
      <c r="C375" s="3419"/>
      <c r="D375" s="3419"/>
      <c r="E375" s="3419"/>
      <c r="F375" s="3419"/>
      <c r="G375" s="3420"/>
    </row>
    <row r="376" spans="1:9" x14ac:dyDescent="0.2">
      <c r="A376" s="3421" t="s">
        <v>2</v>
      </c>
      <c r="B376" s="3422"/>
      <c r="C376" s="3422"/>
      <c r="D376" s="3422"/>
      <c r="E376" s="3422"/>
      <c r="F376" s="3422"/>
      <c r="G376" s="3423"/>
    </row>
    <row r="377" spans="1:9" x14ac:dyDescent="0.2">
      <c r="A377" s="2"/>
      <c r="B377" s="3"/>
      <c r="C377" s="994"/>
      <c r="D377" s="1290"/>
      <c r="E377" s="3"/>
      <c r="F377" s="6"/>
      <c r="G377" s="7" t="s">
        <v>3</v>
      </c>
    </row>
    <row r="378" spans="1:9" x14ac:dyDescent="0.2">
      <c r="A378" s="8" t="s">
        <v>4</v>
      </c>
      <c r="B378" s="9"/>
      <c r="C378" s="1285" t="s">
        <v>43</v>
      </c>
      <c r="D378" s="991"/>
      <c r="E378" s="1277" t="s">
        <v>4016</v>
      </c>
      <c r="F378" s="1793"/>
      <c r="G378" s="1278" t="s">
        <v>3989</v>
      </c>
    </row>
    <row r="379" spans="1:9" x14ac:dyDescent="0.2">
      <c r="A379" s="14" t="s">
        <v>6</v>
      </c>
      <c r="B379" s="15"/>
      <c r="C379" s="1281"/>
      <c r="E379" s="3424"/>
      <c r="F379" s="3425"/>
      <c r="G379" s="17"/>
    </row>
    <row r="380" spans="1:9" x14ac:dyDescent="0.2">
      <c r="A380" s="2514" t="s">
        <v>7</v>
      </c>
      <c r="B380" s="19"/>
      <c r="E380" s="20" t="s">
        <v>8</v>
      </c>
      <c r="F380" s="21"/>
      <c r="G380" s="17" t="s">
        <v>9</v>
      </c>
    </row>
    <row r="381" spans="1:9" x14ac:dyDescent="0.2">
      <c r="A381" s="2"/>
      <c r="B381" s="3"/>
      <c r="C381" s="994"/>
      <c r="D381" s="1290"/>
      <c r="E381" s="3426"/>
      <c r="F381" s="3427"/>
      <c r="G381" s="22"/>
    </row>
    <row r="382" spans="1:9" ht="26.25" thickBot="1" x14ac:dyDescent="0.25">
      <c r="A382" s="23" t="s">
        <v>10</v>
      </c>
      <c r="B382" s="24" t="s">
        <v>11</v>
      </c>
      <c r="C382" s="26" t="s">
        <v>12</v>
      </c>
      <c r="D382" s="1291" t="s">
        <v>13</v>
      </c>
      <c r="E382" s="27" t="s">
        <v>14</v>
      </c>
      <c r="F382" s="28" t="s">
        <v>15</v>
      </c>
      <c r="G382" s="29" t="s">
        <v>16</v>
      </c>
    </row>
    <row r="383" spans="1:9" ht="13.5" thickTop="1" x14ac:dyDescent="0.2">
      <c r="A383" s="2510">
        <v>1</v>
      </c>
      <c r="B383" s="79"/>
      <c r="C383" s="410" t="s">
        <v>59</v>
      </c>
      <c r="D383" s="1304" t="s">
        <v>4135</v>
      </c>
      <c r="E383" s="80">
        <v>2</v>
      </c>
      <c r="F383" s="83">
        <v>25843</v>
      </c>
      <c r="G383" s="1385">
        <f>F383*E383</f>
        <v>51686</v>
      </c>
      <c r="I383" s="980"/>
    </row>
    <row r="384" spans="1:9" x14ac:dyDescent="0.2">
      <c r="A384" s="2510"/>
      <c r="B384" s="79"/>
      <c r="C384" s="410"/>
      <c r="D384" s="1304"/>
      <c r="E384" s="80"/>
      <c r="F384" s="83"/>
      <c r="G384" s="1385"/>
    </row>
    <row r="385" spans="1:7" x14ac:dyDescent="0.2">
      <c r="A385" s="2510"/>
      <c r="B385" s="79"/>
      <c r="C385" s="410"/>
      <c r="D385" s="1304"/>
      <c r="E385" s="80"/>
      <c r="F385" s="83"/>
      <c r="G385" s="1385"/>
    </row>
    <row r="386" spans="1:7" x14ac:dyDescent="0.2">
      <c r="A386" s="2510"/>
      <c r="B386" s="79"/>
      <c r="C386" s="1282"/>
      <c r="D386" s="2244"/>
      <c r="E386" s="80"/>
      <c r="F386" s="83"/>
      <c r="G386" s="125"/>
    </row>
    <row r="387" spans="1:7" x14ac:dyDescent="0.2">
      <c r="A387" s="2510"/>
      <c r="B387" s="79"/>
      <c r="C387" s="1282"/>
      <c r="D387" s="2244"/>
      <c r="E387" s="80"/>
      <c r="F387" s="83"/>
      <c r="G387" s="125"/>
    </row>
    <row r="388" spans="1:7" x14ac:dyDescent="0.2">
      <c r="A388" s="2510"/>
      <c r="B388" s="79"/>
      <c r="C388" s="410"/>
      <c r="D388" s="2244"/>
      <c r="E388" s="80"/>
      <c r="F388" s="83"/>
      <c r="G388" s="125"/>
    </row>
    <row r="389" spans="1:7" x14ac:dyDescent="0.2">
      <c r="A389" s="2510"/>
      <c r="B389" s="79"/>
      <c r="C389" s="410"/>
      <c r="D389" s="1304"/>
      <c r="E389" s="80"/>
      <c r="F389" s="83"/>
      <c r="G389" s="125"/>
    </row>
    <row r="390" spans="1:7" x14ac:dyDescent="0.2">
      <c r="A390" s="2510"/>
      <c r="B390" s="79"/>
      <c r="C390" s="410"/>
      <c r="D390" s="1304"/>
      <c r="E390" s="131"/>
      <c r="F390" s="132"/>
      <c r="G390" s="125"/>
    </row>
    <row r="391" spans="1:7" x14ac:dyDescent="0.2">
      <c r="A391" s="2510"/>
      <c r="B391" s="79"/>
      <c r="C391" s="410"/>
      <c r="D391" s="1304"/>
      <c r="E391" s="80"/>
      <c r="F391" s="83"/>
      <c r="G391" s="125"/>
    </row>
    <row r="392" spans="1:7" x14ac:dyDescent="0.2">
      <c r="A392" s="2510"/>
      <c r="B392" s="38"/>
      <c r="C392" s="410"/>
      <c r="D392" s="1304"/>
      <c r="E392" s="131"/>
      <c r="F392" s="132"/>
      <c r="G392" s="125"/>
    </row>
    <row r="393" spans="1:7" x14ac:dyDescent="0.2">
      <c r="A393" s="2510"/>
      <c r="B393" s="38"/>
      <c r="C393" s="1282"/>
      <c r="D393" s="1304"/>
      <c r="E393" s="131"/>
      <c r="F393" s="132"/>
      <c r="G393" s="125"/>
    </row>
    <row r="394" spans="1:7" x14ac:dyDescent="0.2">
      <c r="A394" s="2510"/>
      <c r="B394" s="38"/>
      <c r="C394" s="1282"/>
      <c r="D394" s="1304"/>
      <c r="E394" s="131"/>
      <c r="F394" s="132"/>
      <c r="G394" s="125"/>
    </row>
    <row r="395" spans="1:7" x14ac:dyDescent="0.2">
      <c r="A395" s="2510"/>
      <c r="B395" s="38"/>
      <c r="C395" s="1282"/>
      <c r="D395" s="1304"/>
      <c r="E395" s="224"/>
      <c r="F395" s="132"/>
      <c r="G395" s="125"/>
    </row>
    <row r="396" spans="1:7" x14ac:dyDescent="0.2">
      <c r="A396" s="2510"/>
      <c r="B396" s="38"/>
      <c r="C396" s="1282"/>
      <c r="D396" s="1304"/>
      <c r="E396" s="224"/>
      <c r="F396" s="132"/>
      <c r="G396" s="125"/>
    </row>
    <row r="397" spans="1:7" x14ac:dyDescent="0.2">
      <c r="A397" s="2510"/>
      <c r="B397" s="38"/>
      <c r="C397" s="1282"/>
      <c r="D397" s="852"/>
      <c r="E397" s="131"/>
      <c r="F397" s="132"/>
      <c r="G397" s="125"/>
    </row>
    <row r="398" spans="1:7" x14ac:dyDescent="0.2">
      <c r="A398" s="2510"/>
      <c r="B398" s="79"/>
      <c r="C398" s="410"/>
      <c r="D398" s="1304"/>
      <c r="E398" s="41"/>
      <c r="F398" s="105"/>
      <c r="G398" s="125"/>
    </row>
    <row r="399" spans="1:7" x14ac:dyDescent="0.2">
      <c r="A399" s="2510"/>
      <c r="B399" s="38"/>
      <c r="C399" s="1282"/>
      <c r="D399" s="1933"/>
      <c r="E399" s="131"/>
      <c r="F399" s="132"/>
      <c r="G399" s="125"/>
    </row>
    <row r="400" spans="1:7" x14ac:dyDescent="0.2">
      <c r="A400" s="2510"/>
      <c r="B400" s="38"/>
      <c r="C400" s="1282"/>
      <c r="D400" s="1933"/>
      <c r="E400" s="131"/>
      <c r="F400" s="132"/>
      <c r="G400" s="125"/>
    </row>
    <row r="401" spans="1:7" x14ac:dyDescent="0.2">
      <c r="A401" s="2510"/>
      <c r="B401" s="38"/>
      <c r="C401" s="1282"/>
      <c r="D401" s="2213"/>
      <c r="E401" s="131"/>
      <c r="F401" s="132"/>
      <c r="G401" s="125"/>
    </row>
    <row r="402" spans="1:7" x14ac:dyDescent="0.2">
      <c r="A402" s="2510"/>
      <c r="B402" s="38"/>
      <c r="C402" s="1282"/>
      <c r="D402" s="2141"/>
      <c r="E402" s="131"/>
      <c r="F402" s="132"/>
      <c r="G402" s="125"/>
    </row>
    <row r="403" spans="1:7" x14ac:dyDescent="0.2">
      <c r="A403" s="2510"/>
      <c r="B403" s="38"/>
      <c r="C403" s="1282"/>
      <c r="D403" s="1304"/>
      <c r="E403" s="131"/>
      <c r="F403" s="132"/>
      <c r="G403" s="125"/>
    </row>
    <row r="404" spans="1:7" x14ac:dyDescent="0.2">
      <c r="A404" s="2510"/>
      <c r="B404" s="38"/>
      <c r="C404" s="1282"/>
      <c r="D404" s="1304"/>
      <c r="E404" s="131"/>
      <c r="F404" s="105"/>
      <c r="G404" s="125"/>
    </row>
    <row r="405" spans="1:7" x14ac:dyDescent="0.2">
      <c r="A405" s="2510"/>
      <c r="B405" s="38"/>
      <c r="C405" s="1282"/>
      <c r="D405" s="1304"/>
      <c r="E405" s="41"/>
      <c r="F405" s="105"/>
      <c r="G405" s="125"/>
    </row>
    <row r="406" spans="1:7" x14ac:dyDescent="0.2">
      <c r="A406" s="2510"/>
      <c r="B406" s="38"/>
      <c r="C406" s="1282"/>
      <c r="D406" s="981"/>
      <c r="E406" s="41"/>
      <c r="F406" s="105"/>
      <c r="G406" s="101"/>
    </row>
    <row r="407" spans="1:7" x14ac:dyDescent="0.2">
      <c r="A407" s="2510"/>
      <c r="B407" s="38"/>
      <c r="C407" s="1282"/>
      <c r="D407" s="1303"/>
      <c r="E407" s="41"/>
      <c r="F407" s="105"/>
      <c r="G407" s="101"/>
    </row>
    <row r="408" spans="1:7" x14ac:dyDescent="0.2">
      <c r="A408" s="2510"/>
      <c r="B408" s="38"/>
      <c r="C408" s="1282"/>
      <c r="D408" s="981"/>
      <c r="E408" s="41"/>
      <c r="F408" s="105"/>
      <c r="G408" s="101"/>
    </row>
    <row r="409" spans="1:7" x14ac:dyDescent="0.2">
      <c r="A409" s="2510"/>
      <c r="B409" s="38"/>
      <c r="C409" s="1282"/>
      <c r="D409" s="1304"/>
      <c r="E409" s="41"/>
      <c r="F409" s="134"/>
      <c r="G409" s="101"/>
    </row>
    <row r="410" spans="1:7" x14ac:dyDescent="0.2">
      <c r="A410" s="2510"/>
      <c r="B410" s="38"/>
      <c r="C410" s="1282"/>
      <c r="D410" s="1304"/>
      <c r="E410" s="41"/>
      <c r="F410" s="134"/>
      <c r="G410" s="101"/>
    </row>
    <row r="411" spans="1:7" x14ac:dyDescent="0.2">
      <c r="A411" s="2510"/>
      <c r="B411" s="38"/>
      <c r="C411" s="1282"/>
      <c r="D411" s="1303"/>
      <c r="E411" s="41"/>
      <c r="F411" s="136"/>
      <c r="G411" s="101"/>
    </row>
    <row r="412" spans="1:7" x14ac:dyDescent="0.2">
      <c r="A412" s="2510"/>
      <c r="B412" s="38"/>
      <c r="C412" s="1282"/>
      <c r="D412" s="1304"/>
      <c r="E412" s="38"/>
      <c r="F412" s="137"/>
      <c r="G412" s="101"/>
    </row>
    <row r="413" spans="1:7" x14ac:dyDescent="0.2">
      <c r="A413" s="917"/>
      <c r="B413" s="280"/>
      <c r="C413" s="1283"/>
      <c r="D413" s="1295"/>
      <c r="E413" s="280"/>
      <c r="F413" s="137"/>
      <c r="G413" s="925"/>
    </row>
    <row r="414" spans="1:7" ht="13.5" thickBot="1" x14ac:dyDescent="0.25">
      <c r="A414" s="48"/>
      <c r="B414" s="49"/>
      <c r="C414" s="1284"/>
      <c r="D414" s="2171"/>
      <c r="E414" s="49"/>
      <c r="F414" s="52" t="s">
        <v>986</v>
      </c>
      <c r="G414" s="110">
        <f>SUM(G383:G413)</f>
        <v>51686</v>
      </c>
    </row>
    <row r="415" spans="1:7" ht="13.5" thickTop="1" x14ac:dyDescent="0.2">
      <c r="A415" s="3464" t="s">
        <v>4004</v>
      </c>
      <c r="B415" s="3465"/>
      <c r="C415" s="3465"/>
      <c r="D415" s="3465"/>
      <c r="E415" s="3465"/>
      <c r="F415" s="3465"/>
      <c r="G415" s="3466"/>
    </row>
    <row r="416" spans="1:7" ht="13.5" thickBot="1" x14ac:dyDescent="0.25">
      <c r="A416" s="56"/>
      <c r="B416" s="90"/>
      <c r="C416" s="1244"/>
      <c r="D416" s="1297"/>
      <c r="E416" s="90"/>
      <c r="F416" s="58"/>
      <c r="G416" s="59"/>
    </row>
    <row r="417" spans="1:7" ht="13.5" thickTop="1" x14ac:dyDescent="0.2">
      <c r="A417" s="3411"/>
      <c r="B417" s="3412"/>
      <c r="C417" s="3412"/>
      <c r="D417" s="1298" t="s">
        <v>18</v>
      </c>
      <c r="E417" s="3413" t="s">
        <v>19</v>
      </c>
      <c r="F417" s="3413"/>
      <c r="G417" s="3414"/>
    </row>
    <row r="418" spans="1:7" x14ac:dyDescent="0.2">
      <c r="A418" s="3400" t="s">
        <v>20</v>
      </c>
      <c r="B418" s="3401"/>
      <c r="C418" s="3401"/>
      <c r="D418" s="1299"/>
      <c r="E418" s="3402"/>
      <c r="F418" s="3403"/>
      <c r="G418" s="3404"/>
    </row>
    <row r="419" spans="1:7" x14ac:dyDescent="0.2">
      <c r="A419" s="3400" t="s">
        <v>21</v>
      </c>
      <c r="B419" s="3401"/>
      <c r="C419" s="3401"/>
      <c r="D419" s="263" t="s">
        <v>3438</v>
      </c>
      <c r="E419" s="3405" t="s">
        <v>25</v>
      </c>
      <c r="F419" s="3405"/>
      <c r="G419" s="3406"/>
    </row>
    <row r="420" spans="1:7" ht="13.5" thickBot="1" x14ac:dyDescent="0.25">
      <c r="A420" s="3407" t="s">
        <v>22</v>
      </c>
      <c r="B420" s="3408"/>
      <c r="C420" s="3408"/>
      <c r="D420" s="1288" t="s">
        <v>3439</v>
      </c>
      <c r="E420" s="3409" t="s">
        <v>23</v>
      </c>
      <c r="F420" s="3409"/>
      <c r="G420" s="3410"/>
    </row>
    <row r="421" spans="1:7" ht="16.5" x14ac:dyDescent="0.25">
      <c r="A421" s="3415" t="s">
        <v>0</v>
      </c>
      <c r="B421" s="3416"/>
      <c r="C421" s="3416"/>
      <c r="D421" s="3416"/>
      <c r="E421" s="3416"/>
      <c r="F421" s="3416"/>
      <c r="G421" s="3417"/>
    </row>
    <row r="422" spans="1:7" x14ac:dyDescent="0.2">
      <c r="A422" s="3418" t="s">
        <v>1</v>
      </c>
      <c r="B422" s="3419"/>
      <c r="C422" s="3419"/>
      <c r="D422" s="3419"/>
      <c r="E422" s="3419"/>
      <c r="F422" s="3419"/>
      <c r="G422" s="3420"/>
    </row>
    <row r="423" spans="1:7" x14ac:dyDescent="0.2">
      <c r="A423" s="3421" t="s">
        <v>2</v>
      </c>
      <c r="B423" s="3422"/>
      <c r="C423" s="3422"/>
      <c r="D423" s="3422"/>
      <c r="E423" s="3422"/>
      <c r="F423" s="3422"/>
      <c r="G423" s="3423"/>
    </row>
    <row r="424" spans="1:7" x14ac:dyDescent="0.2">
      <c r="A424" s="2"/>
      <c r="B424" s="3"/>
      <c r="C424" s="994"/>
      <c r="D424" s="1290"/>
      <c r="E424" s="3"/>
      <c r="F424" s="6"/>
      <c r="G424" s="7" t="s">
        <v>3</v>
      </c>
    </row>
    <row r="425" spans="1:7" x14ac:dyDescent="0.2">
      <c r="A425" s="8" t="s">
        <v>4</v>
      </c>
      <c r="B425" s="9"/>
      <c r="C425" s="1285" t="s">
        <v>43</v>
      </c>
      <c r="D425" s="991"/>
      <c r="E425" s="1277" t="s">
        <v>4162</v>
      </c>
      <c r="F425" s="1793"/>
      <c r="G425" s="1278" t="s">
        <v>4146</v>
      </c>
    </row>
    <row r="426" spans="1:7" x14ac:dyDescent="0.2">
      <c r="A426" s="14" t="s">
        <v>6</v>
      </c>
      <c r="B426" s="15"/>
      <c r="C426" s="1281"/>
      <c r="E426" s="3424"/>
      <c r="F426" s="3425"/>
      <c r="G426" s="17"/>
    </row>
    <row r="427" spans="1:7" x14ac:dyDescent="0.2">
      <c r="A427" s="2606" t="s">
        <v>7</v>
      </c>
      <c r="B427" s="19"/>
      <c r="E427" s="20" t="s">
        <v>8</v>
      </c>
      <c r="F427" s="21"/>
      <c r="G427" s="17" t="s">
        <v>9</v>
      </c>
    </row>
    <row r="428" spans="1:7" x14ac:dyDescent="0.2">
      <c r="A428" s="2"/>
      <c r="B428" s="3"/>
      <c r="C428" s="994"/>
      <c r="D428" s="1290"/>
      <c r="E428" s="3426"/>
      <c r="F428" s="3427"/>
      <c r="G428" s="22"/>
    </row>
    <row r="429" spans="1:7" ht="26.25" thickBot="1" x14ac:dyDescent="0.25">
      <c r="A429" s="23" t="s">
        <v>10</v>
      </c>
      <c r="B429" s="24" t="s">
        <v>11</v>
      </c>
      <c r="C429" s="26" t="s">
        <v>12</v>
      </c>
      <c r="D429" s="1291" t="s">
        <v>13</v>
      </c>
      <c r="E429" s="27" t="s">
        <v>14</v>
      </c>
      <c r="F429" s="28" t="s">
        <v>15</v>
      </c>
      <c r="G429" s="29" t="s">
        <v>16</v>
      </c>
    </row>
    <row r="430" spans="1:7" ht="13.5" thickTop="1" x14ac:dyDescent="0.2">
      <c r="A430" s="2602">
        <v>1</v>
      </c>
      <c r="B430" s="79"/>
      <c r="C430" s="410"/>
      <c r="D430" s="1304" t="s">
        <v>4147</v>
      </c>
      <c r="E430" s="80"/>
      <c r="F430" s="83"/>
      <c r="G430" s="1385">
        <v>52000</v>
      </c>
    </row>
    <row r="431" spans="1:7" x14ac:dyDescent="0.2">
      <c r="A431" s="2602"/>
      <c r="B431" s="79"/>
      <c r="C431" s="410"/>
      <c r="D431" s="1304" t="s">
        <v>4148</v>
      </c>
      <c r="E431" s="80"/>
      <c r="F431" s="83"/>
      <c r="G431" s="1385"/>
    </row>
    <row r="432" spans="1:7" x14ac:dyDescent="0.2">
      <c r="A432" s="2602"/>
      <c r="B432" s="79"/>
      <c r="C432" s="410"/>
      <c r="D432" s="1304" t="s">
        <v>4149</v>
      </c>
      <c r="E432" s="80"/>
      <c r="F432" s="83"/>
      <c r="G432" s="1385"/>
    </row>
    <row r="433" spans="1:7" x14ac:dyDescent="0.2">
      <c r="A433" s="2602"/>
      <c r="B433" s="79"/>
      <c r="C433" s="1282"/>
      <c r="D433" s="2244" t="s">
        <v>4150</v>
      </c>
      <c r="E433" s="80"/>
      <c r="F433" s="83"/>
      <c r="G433" s="125"/>
    </row>
    <row r="434" spans="1:7" x14ac:dyDescent="0.2">
      <c r="A434" s="2602"/>
      <c r="B434" s="79"/>
      <c r="C434" s="1282"/>
      <c r="D434" s="2244"/>
      <c r="E434" s="80"/>
      <c r="F434" s="83"/>
      <c r="G434" s="125"/>
    </row>
    <row r="435" spans="1:7" x14ac:dyDescent="0.2">
      <c r="A435" s="2602"/>
      <c r="B435" s="79"/>
      <c r="C435" s="410"/>
      <c r="D435" s="2244"/>
      <c r="E435" s="80"/>
      <c r="F435" s="83"/>
      <c r="G435" s="125"/>
    </row>
    <row r="436" spans="1:7" x14ac:dyDescent="0.2">
      <c r="A436" s="2602"/>
      <c r="B436" s="79"/>
      <c r="C436" s="410"/>
      <c r="D436" s="1304"/>
      <c r="E436" s="80"/>
      <c r="F436" s="83"/>
      <c r="G436" s="125"/>
    </row>
    <row r="437" spans="1:7" x14ac:dyDescent="0.2">
      <c r="A437" s="2602"/>
      <c r="B437" s="79"/>
      <c r="C437" s="410"/>
      <c r="D437" s="1304"/>
      <c r="E437" s="131"/>
      <c r="F437" s="132"/>
      <c r="G437" s="125"/>
    </row>
    <row r="438" spans="1:7" x14ac:dyDescent="0.2">
      <c r="A438" s="2602"/>
      <c r="B438" s="79"/>
      <c r="C438" s="410"/>
      <c r="D438" s="1304"/>
      <c r="E438" s="80"/>
      <c r="F438" s="83"/>
      <c r="G438" s="125"/>
    </row>
    <row r="439" spans="1:7" x14ac:dyDescent="0.2">
      <c r="A439" s="2602"/>
      <c r="B439" s="38"/>
      <c r="C439" s="410"/>
      <c r="D439" s="1304"/>
      <c r="E439" s="131"/>
      <c r="F439" s="132"/>
      <c r="G439" s="125"/>
    </row>
    <row r="440" spans="1:7" x14ac:dyDescent="0.2">
      <c r="A440" s="2602"/>
      <c r="B440" s="38"/>
      <c r="C440" s="1282"/>
      <c r="D440" s="1304"/>
      <c r="E440" s="131"/>
      <c r="F440" s="132"/>
      <c r="G440" s="125"/>
    </row>
    <row r="441" spans="1:7" x14ac:dyDescent="0.2">
      <c r="A441" s="2602"/>
      <c r="B441" s="38"/>
      <c r="C441" s="1282"/>
      <c r="D441" s="1304"/>
      <c r="E441" s="131"/>
      <c r="F441" s="132"/>
      <c r="G441" s="125"/>
    </row>
    <row r="442" spans="1:7" x14ac:dyDescent="0.2">
      <c r="A442" s="2602"/>
      <c r="B442" s="38"/>
      <c r="C442" s="1282"/>
      <c r="D442" s="1304"/>
      <c r="E442" s="224"/>
      <c r="F442" s="132"/>
      <c r="G442" s="125"/>
    </row>
    <row r="443" spans="1:7" x14ac:dyDescent="0.2">
      <c r="A443" s="2602"/>
      <c r="B443" s="38"/>
      <c r="C443" s="1282"/>
      <c r="D443" s="1304"/>
      <c r="E443" s="224"/>
      <c r="F443" s="132"/>
      <c r="G443" s="125"/>
    </row>
    <row r="444" spans="1:7" x14ac:dyDescent="0.2">
      <c r="A444" s="2602"/>
      <c r="B444" s="38"/>
      <c r="C444" s="1282"/>
      <c r="D444" s="852"/>
      <c r="E444" s="131"/>
      <c r="F444" s="132"/>
      <c r="G444" s="125"/>
    </row>
    <row r="445" spans="1:7" x14ac:dyDescent="0.2">
      <c r="A445" s="2602"/>
      <c r="B445" s="79"/>
      <c r="C445" s="410"/>
      <c r="D445" s="1304"/>
      <c r="E445" s="41"/>
      <c r="F445" s="105"/>
      <c r="G445" s="125"/>
    </row>
    <row r="446" spans="1:7" x14ac:dyDescent="0.2">
      <c r="A446" s="2602"/>
      <c r="B446" s="38"/>
      <c r="C446" s="1282"/>
      <c r="D446" s="1933"/>
      <c r="E446" s="131"/>
      <c r="F446" s="132"/>
      <c r="G446" s="125"/>
    </row>
    <row r="447" spans="1:7" x14ac:dyDescent="0.2">
      <c r="A447" s="2602"/>
      <c r="B447" s="38"/>
      <c r="C447" s="1282"/>
      <c r="D447" s="1933"/>
      <c r="E447" s="131"/>
      <c r="F447" s="132"/>
      <c r="G447" s="125"/>
    </row>
    <row r="448" spans="1:7" x14ac:dyDescent="0.2">
      <c r="A448" s="2602"/>
      <c r="B448" s="38"/>
      <c r="C448" s="1282"/>
      <c r="D448" s="2213"/>
      <c r="E448" s="131"/>
      <c r="F448" s="132"/>
      <c r="G448" s="125"/>
    </row>
    <row r="449" spans="1:7" x14ac:dyDescent="0.2">
      <c r="A449" s="2602"/>
      <c r="B449" s="38"/>
      <c r="C449" s="1282"/>
      <c r="D449" s="2141"/>
      <c r="E449" s="131"/>
      <c r="F449" s="132"/>
      <c r="G449" s="125"/>
    </row>
    <row r="450" spans="1:7" x14ac:dyDescent="0.2">
      <c r="A450" s="2602"/>
      <c r="B450" s="38"/>
      <c r="C450" s="1282"/>
      <c r="D450" s="1304"/>
      <c r="E450" s="131"/>
      <c r="F450" s="132"/>
      <c r="G450" s="125"/>
    </row>
    <row r="451" spans="1:7" x14ac:dyDescent="0.2">
      <c r="A451" s="2602"/>
      <c r="B451" s="38"/>
      <c r="C451" s="1282"/>
      <c r="D451" s="1304"/>
      <c r="E451" s="131"/>
      <c r="F451" s="105"/>
      <c r="G451" s="125"/>
    </row>
    <row r="452" spans="1:7" x14ac:dyDescent="0.2">
      <c r="A452" s="2602"/>
      <c r="B452" s="38"/>
      <c r="C452" s="1282"/>
      <c r="D452" s="1304"/>
      <c r="E452" s="41"/>
      <c r="F452" s="105"/>
      <c r="G452" s="125"/>
    </row>
    <row r="453" spans="1:7" x14ac:dyDescent="0.2">
      <c r="A453" s="2602"/>
      <c r="B453" s="38"/>
      <c r="C453" s="1282"/>
      <c r="D453" s="981"/>
      <c r="E453" s="41"/>
      <c r="F453" s="105"/>
      <c r="G453" s="101"/>
    </row>
    <row r="454" spans="1:7" x14ac:dyDescent="0.2">
      <c r="A454" s="2602"/>
      <c r="B454" s="38"/>
      <c r="C454" s="1282"/>
      <c r="D454" s="1303"/>
      <c r="E454" s="41"/>
      <c r="F454" s="105"/>
      <c r="G454" s="101"/>
    </row>
    <row r="455" spans="1:7" x14ac:dyDescent="0.2">
      <c r="A455" s="2602"/>
      <c r="B455" s="38"/>
      <c r="C455" s="1282"/>
      <c r="D455" s="981"/>
      <c r="E455" s="41"/>
      <c r="F455" s="105"/>
      <c r="G455" s="101"/>
    </row>
    <row r="456" spans="1:7" x14ac:dyDescent="0.2">
      <c r="A456" s="2602"/>
      <c r="B456" s="38"/>
      <c r="C456" s="1282"/>
      <c r="D456" s="1304"/>
      <c r="E456" s="41"/>
      <c r="F456" s="134"/>
      <c r="G456" s="101"/>
    </row>
    <row r="457" spans="1:7" x14ac:dyDescent="0.2">
      <c r="A457" s="2602"/>
      <c r="B457" s="38"/>
      <c r="C457" s="1282"/>
      <c r="D457" s="1304"/>
      <c r="E457" s="41"/>
      <c r="F457" s="134"/>
      <c r="G457" s="101"/>
    </row>
    <row r="458" spans="1:7" x14ac:dyDescent="0.2">
      <c r="A458" s="2602"/>
      <c r="B458" s="38"/>
      <c r="C458" s="1282"/>
      <c r="D458" s="1303"/>
      <c r="E458" s="41"/>
      <c r="F458" s="136"/>
      <c r="G458" s="101"/>
    </row>
    <row r="459" spans="1:7" x14ac:dyDescent="0.2">
      <c r="A459" s="2602"/>
      <c r="B459" s="38"/>
      <c r="C459" s="1282"/>
      <c r="D459" s="1304"/>
      <c r="E459" s="38"/>
      <c r="F459" s="137"/>
      <c r="G459" s="101"/>
    </row>
    <row r="460" spans="1:7" x14ac:dyDescent="0.2">
      <c r="A460" s="917"/>
      <c r="B460" s="280"/>
      <c r="C460" s="1283"/>
      <c r="D460" s="1295"/>
      <c r="E460" s="280"/>
      <c r="F460" s="137"/>
      <c r="G460" s="925"/>
    </row>
    <row r="461" spans="1:7" ht="13.5" thickBot="1" x14ac:dyDescent="0.25">
      <c r="A461" s="48"/>
      <c r="B461" s="49"/>
      <c r="C461" s="1284"/>
      <c r="D461" s="2171"/>
      <c r="E461" s="49"/>
      <c r="F461" s="52" t="s">
        <v>986</v>
      </c>
      <c r="G461" s="110">
        <f>SUM(G430:G460)</f>
        <v>52000</v>
      </c>
    </row>
    <row r="462" spans="1:7" ht="13.5" thickTop="1" x14ac:dyDescent="0.2">
      <c r="A462" s="3464" t="s">
        <v>4151</v>
      </c>
      <c r="B462" s="3465"/>
      <c r="C462" s="3465"/>
      <c r="D462" s="3465"/>
      <c r="E462" s="3465"/>
      <c r="F462" s="3465"/>
      <c r="G462" s="3466"/>
    </row>
    <row r="463" spans="1:7" ht="13.5" thickBot="1" x14ac:dyDescent="0.25">
      <c r="A463" s="56"/>
      <c r="B463" s="90"/>
      <c r="C463" s="1244"/>
      <c r="D463" s="1297"/>
      <c r="E463" s="90"/>
      <c r="F463" s="58"/>
      <c r="G463" s="59"/>
    </row>
    <row r="464" spans="1:7" ht="13.5" thickTop="1" x14ac:dyDescent="0.2">
      <c r="A464" s="3411"/>
      <c r="B464" s="3412"/>
      <c r="C464" s="3412"/>
      <c r="D464" s="1298" t="s">
        <v>18</v>
      </c>
      <c r="E464" s="3413" t="s">
        <v>19</v>
      </c>
      <c r="F464" s="3413"/>
      <c r="G464" s="3414"/>
    </row>
    <row r="465" spans="1:7" x14ac:dyDescent="0.2">
      <c r="A465" s="3400" t="s">
        <v>20</v>
      </c>
      <c r="B465" s="3401"/>
      <c r="C465" s="3401"/>
      <c r="D465" s="1299"/>
      <c r="E465" s="3402"/>
      <c r="F465" s="3403"/>
      <c r="G465" s="3404"/>
    </row>
    <row r="466" spans="1:7" x14ac:dyDescent="0.2">
      <c r="A466" s="3400" t="s">
        <v>21</v>
      </c>
      <c r="B466" s="3401"/>
      <c r="C466" s="3401"/>
      <c r="D466" s="263" t="s">
        <v>3438</v>
      </c>
      <c r="E466" s="3405" t="s">
        <v>25</v>
      </c>
      <c r="F466" s="3405"/>
      <c r="G466" s="3406"/>
    </row>
    <row r="467" spans="1:7" ht="13.5" thickBot="1" x14ac:dyDescent="0.25">
      <c r="A467" s="3407" t="s">
        <v>22</v>
      </c>
      <c r="B467" s="3408"/>
      <c r="C467" s="3408"/>
      <c r="D467" s="1288" t="s">
        <v>3439</v>
      </c>
      <c r="E467" s="3409" t="s">
        <v>23</v>
      </c>
      <c r="F467" s="3409"/>
      <c r="G467" s="3410"/>
    </row>
    <row r="468" spans="1:7" ht="16.5" x14ac:dyDescent="0.25">
      <c r="A468" s="3415" t="s">
        <v>0</v>
      </c>
      <c r="B468" s="3416"/>
      <c r="C468" s="3416"/>
      <c r="D468" s="3416"/>
      <c r="E468" s="3416"/>
      <c r="F468" s="3416"/>
      <c r="G468" s="3417"/>
    </row>
    <row r="469" spans="1:7" x14ac:dyDescent="0.2">
      <c r="A469" s="3418" t="s">
        <v>1</v>
      </c>
      <c r="B469" s="3419"/>
      <c r="C469" s="3419"/>
      <c r="D469" s="3419"/>
      <c r="E469" s="3419"/>
      <c r="F469" s="3419"/>
      <c r="G469" s="3420"/>
    </row>
    <row r="470" spans="1:7" x14ac:dyDescent="0.2">
      <c r="A470" s="3421" t="s">
        <v>2</v>
      </c>
      <c r="B470" s="3422"/>
      <c r="C470" s="3422"/>
      <c r="D470" s="3422"/>
      <c r="E470" s="3422"/>
      <c r="F470" s="3422"/>
      <c r="G470" s="3423"/>
    </row>
    <row r="471" spans="1:7" x14ac:dyDescent="0.2">
      <c r="A471" s="2"/>
      <c r="B471" s="3"/>
      <c r="C471" s="994"/>
      <c r="D471" s="1290"/>
      <c r="E471" s="3"/>
      <c r="F471" s="6"/>
      <c r="G471" s="7" t="s">
        <v>3</v>
      </c>
    </row>
    <row r="472" spans="1:7" x14ac:dyDescent="0.2">
      <c r="A472" s="8" t="s">
        <v>4</v>
      </c>
      <c r="B472" s="9"/>
      <c r="C472" s="1285" t="s">
        <v>43</v>
      </c>
      <c r="D472" s="991"/>
      <c r="E472" s="1277" t="s">
        <v>4161</v>
      </c>
      <c r="F472" s="1793"/>
      <c r="G472" s="1278" t="s">
        <v>4146</v>
      </c>
    </row>
    <row r="473" spans="1:7" x14ac:dyDescent="0.2">
      <c r="A473" s="14" t="s">
        <v>6</v>
      </c>
      <c r="B473" s="15"/>
      <c r="C473" s="1281"/>
      <c r="E473" s="3424"/>
      <c r="F473" s="3425"/>
      <c r="G473" s="17"/>
    </row>
    <row r="474" spans="1:7" x14ac:dyDescent="0.2">
      <c r="A474" s="2606" t="s">
        <v>7</v>
      </c>
      <c r="B474" s="19"/>
      <c r="E474" s="20" t="s">
        <v>8</v>
      </c>
      <c r="F474" s="21"/>
      <c r="G474" s="17" t="s">
        <v>9</v>
      </c>
    </row>
    <row r="475" spans="1:7" x14ac:dyDescent="0.2">
      <c r="A475" s="2"/>
      <c r="B475" s="3"/>
      <c r="C475" s="994"/>
      <c r="D475" s="1290"/>
      <c r="E475" s="3426"/>
      <c r="F475" s="3427"/>
      <c r="G475" s="22"/>
    </row>
    <row r="476" spans="1:7" ht="26.25" thickBot="1" x14ac:dyDescent="0.25">
      <c r="A476" s="23" t="s">
        <v>10</v>
      </c>
      <c r="B476" s="24" t="s">
        <v>11</v>
      </c>
      <c r="C476" s="26" t="s">
        <v>12</v>
      </c>
      <c r="D476" s="1291" t="s">
        <v>13</v>
      </c>
      <c r="E476" s="27" t="s">
        <v>14</v>
      </c>
      <c r="F476" s="28" t="s">
        <v>15</v>
      </c>
      <c r="G476" s="29" t="s">
        <v>16</v>
      </c>
    </row>
    <row r="477" spans="1:7" ht="13.5" thickTop="1" x14ac:dyDescent="0.2">
      <c r="A477" s="2602">
        <v>1</v>
      </c>
      <c r="B477" s="79"/>
      <c r="C477" s="410"/>
      <c r="D477" s="1304" t="s">
        <v>4164</v>
      </c>
      <c r="E477" s="80"/>
      <c r="F477" s="83"/>
      <c r="G477" s="1385">
        <v>32000</v>
      </c>
    </row>
    <row r="478" spans="1:7" x14ac:dyDescent="0.2">
      <c r="A478" s="2602"/>
      <c r="B478" s="79"/>
      <c r="C478" s="410"/>
      <c r="D478" s="1304" t="s">
        <v>4152</v>
      </c>
      <c r="E478" s="80"/>
      <c r="F478" s="83"/>
      <c r="G478" s="1385"/>
    </row>
    <row r="479" spans="1:7" x14ac:dyDescent="0.2">
      <c r="A479" s="2602"/>
      <c r="B479" s="79"/>
      <c r="C479" s="410"/>
      <c r="D479" s="1304" t="s">
        <v>4148</v>
      </c>
      <c r="E479" s="80"/>
      <c r="F479" s="83"/>
      <c r="G479" s="1385"/>
    </row>
    <row r="480" spans="1:7" x14ac:dyDescent="0.2">
      <c r="A480" s="2602"/>
      <c r="B480" s="79"/>
      <c r="C480" s="410"/>
      <c r="D480" s="1304" t="s">
        <v>4149</v>
      </c>
      <c r="E480" s="80"/>
      <c r="F480" s="83"/>
      <c r="G480" s="1385"/>
    </row>
    <row r="481" spans="1:7" x14ac:dyDescent="0.2">
      <c r="A481" s="2602"/>
      <c r="B481" s="79"/>
      <c r="C481" s="1282"/>
      <c r="D481" s="2244" t="s">
        <v>4150</v>
      </c>
      <c r="E481" s="80"/>
      <c r="F481" s="83"/>
      <c r="G481" s="125"/>
    </row>
    <row r="482" spans="1:7" x14ac:dyDescent="0.2">
      <c r="A482" s="2602"/>
      <c r="B482" s="79"/>
      <c r="C482" s="1282"/>
      <c r="D482" s="2244"/>
      <c r="E482" s="80"/>
      <c r="F482" s="83"/>
      <c r="G482" s="125"/>
    </row>
    <row r="483" spans="1:7" x14ac:dyDescent="0.2">
      <c r="A483" s="2602"/>
      <c r="B483" s="79"/>
      <c r="C483" s="410"/>
      <c r="D483" s="2244"/>
      <c r="E483" s="80"/>
      <c r="F483" s="83"/>
      <c r="G483" s="125"/>
    </row>
    <row r="484" spans="1:7" x14ac:dyDescent="0.2">
      <c r="A484" s="2602"/>
      <c r="B484" s="79"/>
      <c r="C484" s="410"/>
      <c r="D484" s="1304"/>
      <c r="E484" s="131"/>
      <c r="F484" s="132"/>
      <c r="G484" s="125"/>
    </row>
    <row r="485" spans="1:7" x14ac:dyDescent="0.2">
      <c r="A485" s="2602"/>
      <c r="B485" s="79"/>
      <c r="C485" s="410"/>
      <c r="D485" s="1304"/>
      <c r="E485" s="80"/>
      <c r="F485" s="83"/>
      <c r="G485" s="125"/>
    </row>
    <row r="486" spans="1:7" x14ac:dyDescent="0.2">
      <c r="A486" s="2602"/>
      <c r="B486" s="38"/>
      <c r="C486" s="410"/>
      <c r="D486" s="1304"/>
      <c r="E486" s="131"/>
      <c r="F486" s="132"/>
      <c r="G486" s="125"/>
    </row>
    <row r="487" spans="1:7" x14ac:dyDescent="0.2">
      <c r="A487" s="2602"/>
      <c r="B487" s="38"/>
      <c r="C487" s="1282"/>
      <c r="D487" s="1304"/>
      <c r="E487" s="131"/>
      <c r="F487" s="132"/>
      <c r="G487" s="125"/>
    </row>
    <row r="488" spans="1:7" x14ac:dyDescent="0.2">
      <c r="A488" s="2602"/>
      <c r="B488" s="38"/>
      <c r="C488" s="1282"/>
      <c r="D488" s="1304"/>
      <c r="E488" s="131"/>
      <c r="F488" s="132"/>
      <c r="G488" s="125"/>
    </row>
    <row r="489" spans="1:7" x14ac:dyDescent="0.2">
      <c r="A489" s="2602"/>
      <c r="B489" s="38"/>
      <c r="C489" s="1282"/>
      <c r="D489" s="1304"/>
      <c r="E489" s="224"/>
      <c r="F489" s="132"/>
      <c r="G489" s="125"/>
    </row>
    <row r="490" spans="1:7" x14ac:dyDescent="0.2">
      <c r="A490" s="2602"/>
      <c r="B490" s="38"/>
      <c r="C490" s="1282"/>
      <c r="D490" s="1304"/>
      <c r="E490" s="224"/>
      <c r="F490" s="132"/>
      <c r="G490" s="125"/>
    </row>
    <row r="491" spans="1:7" x14ac:dyDescent="0.2">
      <c r="A491" s="2602"/>
      <c r="B491" s="38"/>
      <c r="C491" s="1282"/>
      <c r="D491" s="852"/>
      <c r="E491" s="131"/>
      <c r="F491" s="132"/>
      <c r="G491" s="125"/>
    </row>
    <row r="492" spans="1:7" x14ac:dyDescent="0.2">
      <c r="A492" s="2602"/>
      <c r="B492" s="79"/>
      <c r="C492" s="410"/>
      <c r="D492" s="1304"/>
      <c r="E492" s="41"/>
      <c r="F492" s="105"/>
      <c r="G492" s="125"/>
    </row>
    <row r="493" spans="1:7" x14ac:dyDescent="0.2">
      <c r="A493" s="2602"/>
      <c r="B493" s="38"/>
      <c r="C493" s="1282"/>
      <c r="D493" s="1933"/>
      <c r="E493" s="131"/>
      <c r="F493" s="132"/>
      <c r="G493" s="125"/>
    </row>
    <row r="494" spans="1:7" x14ac:dyDescent="0.2">
      <c r="A494" s="2602"/>
      <c r="B494" s="38"/>
      <c r="C494" s="1282"/>
      <c r="D494" s="1933"/>
      <c r="E494" s="131"/>
      <c r="F494" s="132"/>
      <c r="G494" s="125"/>
    </row>
    <row r="495" spans="1:7" x14ac:dyDescent="0.2">
      <c r="A495" s="2602"/>
      <c r="B495" s="38"/>
      <c r="C495" s="1282"/>
      <c r="D495" s="2213"/>
      <c r="E495" s="131"/>
      <c r="F495" s="132"/>
      <c r="G495" s="125"/>
    </row>
    <row r="496" spans="1:7" x14ac:dyDescent="0.2">
      <c r="A496" s="2602"/>
      <c r="B496" s="38"/>
      <c r="C496" s="1282"/>
      <c r="D496" s="2141"/>
      <c r="E496" s="131"/>
      <c r="F496" s="132"/>
      <c r="G496" s="125"/>
    </row>
    <row r="497" spans="1:7" x14ac:dyDescent="0.2">
      <c r="A497" s="2602"/>
      <c r="B497" s="38"/>
      <c r="C497" s="1282"/>
      <c r="D497" s="1304"/>
      <c r="E497" s="131"/>
      <c r="F497" s="132"/>
      <c r="G497" s="125"/>
    </row>
    <row r="498" spans="1:7" x14ac:dyDescent="0.2">
      <c r="A498" s="2602"/>
      <c r="B498" s="38"/>
      <c r="C498" s="1282"/>
      <c r="D498" s="1304"/>
      <c r="E498" s="131"/>
      <c r="F498" s="105"/>
      <c r="G498" s="125"/>
    </row>
    <row r="499" spans="1:7" x14ac:dyDescent="0.2">
      <c r="A499" s="2602"/>
      <c r="B499" s="38"/>
      <c r="C499" s="1282"/>
      <c r="D499" s="1304"/>
      <c r="E499" s="41"/>
      <c r="F499" s="105"/>
      <c r="G499" s="125"/>
    </row>
    <row r="500" spans="1:7" x14ac:dyDescent="0.2">
      <c r="A500" s="2602"/>
      <c r="B500" s="38"/>
      <c r="C500" s="1282"/>
      <c r="D500" s="981"/>
      <c r="E500" s="41"/>
      <c r="F500" s="105"/>
      <c r="G500" s="101"/>
    </row>
    <row r="501" spans="1:7" x14ac:dyDescent="0.2">
      <c r="A501" s="2602"/>
      <c r="B501" s="38"/>
      <c r="C501" s="1282"/>
      <c r="D501" s="1303"/>
      <c r="E501" s="41"/>
      <c r="F501" s="105"/>
      <c r="G501" s="101"/>
    </row>
    <row r="502" spans="1:7" x14ac:dyDescent="0.2">
      <c r="A502" s="2602"/>
      <c r="B502" s="38"/>
      <c r="C502" s="1282"/>
      <c r="D502" s="981"/>
      <c r="E502" s="41"/>
      <c r="F502" s="105"/>
      <c r="G502" s="101"/>
    </row>
    <row r="503" spans="1:7" x14ac:dyDescent="0.2">
      <c r="A503" s="2602"/>
      <c r="B503" s="38"/>
      <c r="C503" s="1282"/>
      <c r="D503" s="1304"/>
      <c r="E503" s="41"/>
      <c r="F503" s="134"/>
      <c r="G503" s="101"/>
    </row>
    <row r="504" spans="1:7" x14ac:dyDescent="0.2">
      <c r="A504" s="2602"/>
      <c r="B504" s="38"/>
      <c r="C504" s="1282"/>
      <c r="D504" s="1304"/>
      <c r="E504" s="41"/>
      <c r="F504" s="134"/>
      <c r="G504" s="101"/>
    </row>
    <row r="505" spans="1:7" x14ac:dyDescent="0.2">
      <c r="A505" s="2602"/>
      <c r="B505" s="38"/>
      <c r="C505" s="1282"/>
      <c r="D505" s="1303"/>
      <c r="E505" s="41"/>
      <c r="F505" s="136"/>
      <c r="G505" s="101"/>
    </row>
    <row r="506" spans="1:7" x14ac:dyDescent="0.2">
      <c r="A506" s="2602"/>
      <c r="B506" s="38"/>
      <c r="C506" s="1282"/>
      <c r="D506" s="1304"/>
      <c r="E506" s="38"/>
      <c r="F506" s="137"/>
      <c r="G506" s="101"/>
    </row>
    <row r="507" spans="1:7" x14ac:dyDescent="0.2">
      <c r="A507" s="917"/>
      <c r="B507" s="280"/>
      <c r="C507" s="1283"/>
      <c r="D507" s="1295"/>
      <c r="E507" s="280"/>
      <c r="F507" s="137"/>
      <c r="G507" s="925"/>
    </row>
    <row r="508" spans="1:7" ht="13.5" thickBot="1" x14ac:dyDescent="0.25">
      <c r="A508" s="48"/>
      <c r="B508" s="49"/>
      <c r="C508" s="1284"/>
      <c r="D508" s="2171"/>
      <c r="E508" s="49"/>
      <c r="F508" s="52" t="s">
        <v>986</v>
      </c>
      <c r="G508" s="110">
        <f>SUM(G477:G507)</f>
        <v>32000</v>
      </c>
    </row>
    <row r="509" spans="1:7" ht="13.5" thickTop="1" x14ac:dyDescent="0.2">
      <c r="A509" s="3464" t="s">
        <v>4151</v>
      </c>
      <c r="B509" s="3465"/>
      <c r="C509" s="3465"/>
      <c r="D509" s="3465"/>
      <c r="E509" s="3465"/>
      <c r="F509" s="3465"/>
      <c r="G509" s="3466"/>
    </row>
    <row r="510" spans="1:7" ht="13.5" thickBot="1" x14ac:dyDescent="0.25">
      <c r="A510" s="56"/>
      <c r="B510" s="90"/>
      <c r="C510" s="1244"/>
      <c r="D510" s="1297"/>
      <c r="E510" s="90"/>
      <c r="F510" s="58"/>
      <c r="G510" s="59"/>
    </row>
    <row r="511" spans="1:7" ht="13.5" thickTop="1" x14ac:dyDescent="0.2">
      <c r="A511" s="3411"/>
      <c r="B511" s="3412"/>
      <c r="C511" s="3412"/>
      <c r="D511" s="1298" t="s">
        <v>18</v>
      </c>
      <c r="E511" s="3413" t="s">
        <v>19</v>
      </c>
      <c r="F511" s="3413"/>
      <c r="G511" s="3414"/>
    </row>
    <row r="512" spans="1:7" x14ac:dyDescent="0.2">
      <c r="A512" s="3400" t="s">
        <v>20</v>
      </c>
      <c r="B512" s="3401"/>
      <c r="C512" s="3401"/>
      <c r="D512" s="1299"/>
      <c r="E512" s="3402"/>
      <c r="F512" s="3403"/>
      <c r="G512" s="3404"/>
    </row>
    <row r="513" spans="1:7" x14ac:dyDescent="0.2">
      <c r="A513" s="3400" t="s">
        <v>21</v>
      </c>
      <c r="B513" s="3401"/>
      <c r="C513" s="3401"/>
      <c r="D513" s="263" t="s">
        <v>3438</v>
      </c>
      <c r="E513" s="3405" t="s">
        <v>25</v>
      </c>
      <c r="F513" s="3405"/>
      <c r="G513" s="3406"/>
    </row>
    <row r="514" spans="1:7" ht="13.5" thickBot="1" x14ac:dyDescent="0.25">
      <c r="A514" s="3407" t="s">
        <v>22</v>
      </c>
      <c r="B514" s="3408"/>
      <c r="C514" s="3408"/>
      <c r="D514" s="1288" t="s">
        <v>3439</v>
      </c>
      <c r="E514" s="3409" t="s">
        <v>23</v>
      </c>
      <c r="F514" s="3409"/>
      <c r="G514" s="3410"/>
    </row>
    <row r="515" spans="1:7" ht="16.5" x14ac:dyDescent="0.25">
      <c r="A515" s="3415" t="s">
        <v>0</v>
      </c>
      <c r="B515" s="3416"/>
      <c r="C515" s="3416"/>
      <c r="D515" s="3416"/>
      <c r="E515" s="3416"/>
      <c r="F515" s="3416"/>
      <c r="G515" s="3417"/>
    </row>
    <row r="516" spans="1:7" x14ac:dyDescent="0.2">
      <c r="A516" s="3418" t="s">
        <v>1</v>
      </c>
      <c r="B516" s="3419"/>
      <c r="C516" s="3419"/>
      <c r="D516" s="3419"/>
      <c r="E516" s="3419"/>
      <c r="F516" s="3419"/>
      <c r="G516" s="3420"/>
    </row>
    <row r="517" spans="1:7" x14ac:dyDescent="0.2">
      <c r="A517" s="3421" t="s">
        <v>2</v>
      </c>
      <c r="B517" s="3422"/>
      <c r="C517" s="3422"/>
      <c r="D517" s="3422"/>
      <c r="E517" s="3422"/>
      <c r="F517" s="3422"/>
      <c r="G517" s="3423"/>
    </row>
    <row r="518" spans="1:7" x14ac:dyDescent="0.2">
      <c r="A518" s="2"/>
      <c r="B518" s="3"/>
      <c r="C518" s="994"/>
      <c r="D518" s="1290"/>
      <c r="E518" s="3"/>
      <c r="F518" s="6"/>
      <c r="G518" s="7" t="s">
        <v>2331</v>
      </c>
    </row>
    <row r="519" spans="1:7" x14ac:dyDescent="0.2">
      <c r="A519" s="8" t="s">
        <v>4</v>
      </c>
      <c r="B519" s="9"/>
      <c r="C519" s="1285" t="s">
        <v>43</v>
      </c>
      <c r="D519" s="991"/>
      <c r="E519" s="1277" t="s">
        <v>4711</v>
      </c>
      <c r="F519" s="1793"/>
      <c r="G519" s="1278" t="s">
        <v>4597</v>
      </c>
    </row>
    <row r="520" spans="1:7" x14ac:dyDescent="0.2">
      <c r="A520" s="14" t="s">
        <v>6</v>
      </c>
      <c r="B520" s="15"/>
      <c r="C520" s="1281"/>
      <c r="E520" s="3424"/>
      <c r="F520" s="3425"/>
      <c r="G520" s="17"/>
    </row>
    <row r="521" spans="1:7" x14ac:dyDescent="0.2">
      <c r="A521" s="2647" t="s">
        <v>7</v>
      </c>
      <c r="B521" s="19"/>
      <c r="E521" s="20" t="s">
        <v>8</v>
      </c>
      <c r="F521" s="21"/>
      <c r="G521" s="17" t="s">
        <v>9</v>
      </c>
    </row>
    <row r="522" spans="1:7" x14ac:dyDescent="0.2">
      <c r="A522" s="2"/>
      <c r="B522" s="3"/>
      <c r="C522" s="994"/>
      <c r="D522" s="1290"/>
      <c r="E522" s="3426"/>
      <c r="F522" s="3427"/>
      <c r="G522" s="22"/>
    </row>
    <row r="523" spans="1:7" ht="26.25" thickBot="1" x14ac:dyDescent="0.25">
      <c r="A523" s="23" t="s">
        <v>10</v>
      </c>
      <c r="B523" s="24" t="s">
        <v>11</v>
      </c>
      <c r="C523" s="26" t="s">
        <v>12</v>
      </c>
      <c r="D523" s="1291" t="s">
        <v>13</v>
      </c>
      <c r="E523" s="27" t="s">
        <v>14</v>
      </c>
      <c r="F523" s="28" t="s">
        <v>15</v>
      </c>
      <c r="G523" s="29" t="s">
        <v>16</v>
      </c>
    </row>
    <row r="524" spans="1:7" ht="13.5" thickTop="1" x14ac:dyDescent="0.2">
      <c r="A524" s="2643">
        <v>1</v>
      </c>
      <c r="B524" s="79"/>
      <c r="C524" s="238" t="s">
        <v>276</v>
      </c>
      <c r="D524" s="2675" t="s">
        <v>1467</v>
      </c>
      <c r="E524" s="80">
        <v>3</v>
      </c>
      <c r="F524" s="83">
        <v>70</v>
      </c>
      <c r="G524" s="1385">
        <f t="shared" ref="G524:G553" si="9">F524*E524</f>
        <v>210</v>
      </c>
    </row>
    <row r="525" spans="1:7" x14ac:dyDescent="0.2">
      <c r="A525" s="2643">
        <v>2</v>
      </c>
      <c r="B525" s="79"/>
      <c r="C525" s="238" t="s">
        <v>875</v>
      </c>
      <c r="D525" s="2676" t="s">
        <v>1468</v>
      </c>
      <c r="E525" s="80">
        <v>2</v>
      </c>
      <c r="F525" s="83">
        <v>292</v>
      </c>
      <c r="G525" s="1385">
        <f t="shared" si="9"/>
        <v>584</v>
      </c>
    </row>
    <row r="526" spans="1:7" x14ac:dyDescent="0.2">
      <c r="A526" s="2643">
        <v>3</v>
      </c>
      <c r="B526" s="79"/>
      <c r="C526" s="238" t="s">
        <v>305</v>
      </c>
      <c r="D526" s="422" t="s">
        <v>4706</v>
      </c>
      <c r="E526" s="80">
        <v>15</v>
      </c>
      <c r="F526" s="83">
        <v>126</v>
      </c>
      <c r="G526" s="1385">
        <f t="shared" si="9"/>
        <v>1890</v>
      </c>
    </row>
    <row r="527" spans="1:7" x14ac:dyDescent="0.2">
      <c r="A527" s="2811">
        <v>4</v>
      </c>
      <c r="B527" s="79"/>
      <c r="C527" s="238" t="s">
        <v>276</v>
      </c>
      <c r="D527" s="2675" t="s">
        <v>1470</v>
      </c>
      <c r="E527" s="80">
        <v>15</v>
      </c>
      <c r="F527" s="83">
        <v>230</v>
      </c>
      <c r="G527" s="1385">
        <f t="shared" si="9"/>
        <v>3450</v>
      </c>
    </row>
    <row r="528" spans="1:7" x14ac:dyDescent="0.2">
      <c r="A528" s="2811">
        <v>5</v>
      </c>
      <c r="B528" s="79"/>
      <c r="C528" s="238" t="s">
        <v>276</v>
      </c>
      <c r="D528" s="2675" t="s">
        <v>1471</v>
      </c>
      <c r="E528" s="80">
        <v>5</v>
      </c>
      <c r="F528" s="83">
        <v>176</v>
      </c>
      <c r="G528" s="1385">
        <f t="shared" si="9"/>
        <v>880</v>
      </c>
    </row>
    <row r="529" spans="1:7" x14ac:dyDescent="0.2">
      <c r="A529" s="2811">
        <v>6</v>
      </c>
      <c r="B529" s="79"/>
      <c r="C529" s="238" t="s">
        <v>276</v>
      </c>
      <c r="D529" s="2675" t="s">
        <v>1472</v>
      </c>
      <c r="E529" s="80">
        <v>8</v>
      </c>
      <c r="F529" s="83">
        <v>201</v>
      </c>
      <c r="G529" s="1385">
        <f t="shared" si="9"/>
        <v>1608</v>
      </c>
    </row>
    <row r="530" spans="1:7" x14ac:dyDescent="0.2">
      <c r="A530" s="2811">
        <v>7</v>
      </c>
      <c r="B530" s="79"/>
      <c r="C530" s="238" t="s">
        <v>875</v>
      </c>
      <c r="D530" s="2677" t="s">
        <v>1474</v>
      </c>
      <c r="E530" s="131">
        <v>3</v>
      </c>
      <c r="F530" s="132">
        <v>76</v>
      </c>
      <c r="G530" s="1385">
        <f t="shared" si="9"/>
        <v>228</v>
      </c>
    </row>
    <row r="531" spans="1:7" x14ac:dyDescent="0.2">
      <c r="A531" s="2811">
        <v>8</v>
      </c>
      <c r="B531" s="79"/>
      <c r="C531" s="238" t="s">
        <v>276</v>
      </c>
      <c r="D531" s="952" t="s">
        <v>4712</v>
      </c>
      <c r="E531" s="80">
        <v>5</v>
      </c>
      <c r="F531" s="83">
        <v>64</v>
      </c>
      <c r="G531" s="1385">
        <f t="shared" si="9"/>
        <v>320</v>
      </c>
    </row>
    <row r="532" spans="1:7" x14ac:dyDescent="0.2">
      <c r="A532" s="2811"/>
      <c r="B532" s="79"/>
      <c r="C532" s="238"/>
      <c r="D532" s="952" t="s">
        <v>4713</v>
      </c>
      <c r="E532" s="80"/>
      <c r="F532" s="83"/>
      <c r="G532" s="1385"/>
    </row>
    <row r="533" spans="1:7" x14ac:dyDescent="0.2">
      <c r="A533" s="2643">
        <v>9</v>
      </c>
      <c r="B533" s="38"/>
      <c r="C533" s="238" t="s">
        <v>276</v>
      </c>
      <c r="D533" s="952" t="s">
        <v>4714</v>
      </c>
      <c r="E533" s="131">
        <v>5</v>
      </c>
      <c r="F533" s="132">
        <v>54</v>
      </c>
      <c r="G533" s="1385">
        <f t="shared" si="9"/>
        <v>270</v>
      </c>
    </row>
    <row r="534" spans="1:7" x14ac:dyDescent="0.2">
      <c r="A534" s="2811"/>
      <c r="B534" s="38"/>
      <c r="C534" s="238"/>
      <c r="D534" s="952" t="s">
        <v>4713</v>
      </c>
      <c r="E534" s="131"/>
      <c r="F534" s="132"/>
      <c r="G534" s="1385"/>
    </row>
    <row r="535" spans="1:7" x14ac:dyDescent="0.2">
      <c r="A535" s="2643">
        <v>10</v>
      </c>
      <c r="B535" s="38"/>
      <c r="C535" s="238" t="s">
        <v>1466</v>
      </c>
      <c r="D535" s="2677" t="s">
        <v>1477</v>
      </c>
      <c r="E535" s="131">
        <v>15</v>
      </c>
      <c r="F535" s="132">
        <v>406</v>
      </c>
      <c r="G535" s="1385">
        <f t="shared" si="9"/>
        <v>6090</v>
      </c>
    </row>
    <row r="536" spans="1:7" x14ac:dyDescent="0.2">
      <c r="A536" s="2643">
        <v>11</v>
      </c>
      <c r="B536" s="38"/>
      <c r="C536" s="238" t="s">
        <v>1466</v>
      </c>
      <c r="D536" s="2677" t="s">
        <v>1478</v>
      </c>
      <c r="E536" s="131">
        <v>30</v>
      </c>
      <c r="F536" s="132">
        <v>462</v>
      </c>
      <c r="G536" s="1385">
        <f t="shared" si="9"/>
        <v>13860</v>
      </c>
    </row>
    <row r="537" spans="1:7" x14ac:dyDescent="0.2">
      <c r="A537" s="2643">
        <v>12</v>
      </c>
      <c r="B537" s="38"/>
      <c r="C537" s="238" t="s">
        <v>1466</v>
      </c>
      <c r="D537" s="2677" t="s">
        <v>1479</v>
      </c>
      <c r="E537" s="224">
        <v>30</v>
      </c>
      <c r="F537" s="132">
        <v>392</v>
      </c>
      <c r="G537" s="1385">
        <f t="shared" si="9"/>
        <v>11760</v>
      </c>
    </row>
    <row r="538" spans="1:7" x14ac:dyDescent="0.2">
      <c r="A538" s="2811">
        <v>13</v>
      </c>
      <c r="B538" s="38"/>
      <c r="C538" s="238" t="s">
        <v>875</v>
      </c>
      <c r="D538" s="2677" t="s">
        <v>1533</v>
      </c>
      <c r="E538" s="224">
        <v>1</v>
      </c>
      <c r="F538" s="132">
        <v>1340</v>
      </c>
      <c r="G538" s="1385">
        <f t="shared" si="9"/>
        <v>1340</v>
      </c>
    </row>
    <row r="539" spans="1:7" x14ac:dyDescent="0.2">
      <c r="A539" s="2811">
        <v>14</v>
      </c>
      <c r="B539" s="38"/>
      <c r="C539" s="238" t="s">
        <v>875</v>
      </c>
      <c r="D539" s="2678" t="s">
        <v>1484</v>
      </c>
      <c r="E539" s="131">
        <v>4</v>
      </c>
      <c r="F539" s="132">
        <v>75</v>
      </c>
      <c r="G539" s="1385">
        <f t="shared" si="9"/>
        <v>300</v>
      </c>
    </row>
    <row r="540" spans="1:7" x14ac:dyDescent="0.2">
      <c r="A540" s="2811">
        <v>15</v>
      </c>
      <c r="B540" s="79"/>
      <c r="C540" s="238" t="s">
        <v>875</v>
      </c>
      <c r="D540" s="504" t="s">
        <v>1485</v>
      </c>
      <c r="E540" s="41">
        <v>50</v>
      </c>
      <c r="F540" s="105">
        <v>65</v>
      </c>
      <c r="G540" s="1385">
        <f t="shared" si="9"/>
        <v>3250</v>
      </c>
    </row>
    <row r="541" spans="1:7" x14ac:dyDescent="0.2">
      <c r="A541" s="2811">
        <v>16</v>
      </c>
      <c r="B541" s="38"/>
      <c r="C541" s="238" t="s">
        <v>875</v>
      </c>
      <c r="D541" s="504" t="s">
        <v>1486</v>
      </c>
      <c r="E541" s="131">
        <v>3</v>
      </c>
      <c r="F541" s="132">
        <v>150</v>
      </c>
      <c r="G541" s="1385">
        <f t="shared" si="9"/>
        <v>450</v>
      </c>
    </row>
    <row r="542" spans="1:7" x14ac:dyDescent="0.2">
      <c r="A542" s="2811">
        <v>17</v>
      </c>
      <c r="B542" s="38"/>
      <c r="C542" s="238" t="s">
        <v>875</v>
      </c>
      <c r="D542" s="2679" t="s">
        <v>1487</v>
      </c>
      <c r="E542" s="131">
        <v>15</v>
      </c>
      <c r="F542" s="132">
        <v>80</v>
      </c>
      <c r="G542" s="1385">
        <f t="shared" si="9"/>
        <v>1200</v>
      </c>
    </row>
    <row r="543" spans="1:7" x14ac:dyDescent="0.2">
      <c r="A543" s="2811">
        <v>18</v>
      </c>
      <c r="B543" s="38"/>
      <c r="C543" s="238" t="s">
        <v>875</v>
      </c>
      <c r="D543" s="504" t="s">
        <v>1488</v>
      </c>
      <c r="E543" s="131">
        <v>50</v>
      </c>
      <c r="F543" s="132">
        <v>6.5</v>
      </c>
      <c r="G543" s="1385">
        <f t="shared" si="9"/>
        <v>325</v>
      </c>
    </row>
    <row r="544" spans="1:7" x14ac:dyDescent="0.2">
      <c r="A544" s="2811">
        <v>19</v>
      </c>
      <c r="B544" s="38"/>
      <c r="C544" s="238" t="s">
        <v>875</v>
      </c>
      <c r="D544" s="504" t="s">
        <v>1489</v>
      </c>
      <c r="E544" s="131">
        <v>50</v>
      </c>
      <c r="F544" s="132">
        <v>5</v>
      </c>
      <c r="G544" s="1385">
        <f t="shared" si="9"/>
        <v>250</v>
      </c>
    </row>
    <row r="545" spans="1:7" x14ac:dyDescent="0.2">
      <c r="A545" s="2811">
        <v>20</v>
      </c>
      <c r="B545" s="38"/>
      <c r="C545" s="238" t="s">
        <v>158</v>
      </c>
      <c r="D545" s="504" t="s">
        <v>4310</v>
      </c>
      <c r="E545" s="131">
        <v>20</v>
      </c>
      <c r="F545" s="105">
        <v>444</v>
      </c>
      <c r="G545" s="1385">
        <f t="shared" si="9"/>
        <v>8880</v>
      </c>
    </row>
    <row r="546" spans="1:7" x14ac:dyDescent="0.2">
      <c r="A546" s="2811">
        <v>21</v>
      </c>
      <c r="B546" s="38"/>
      <c r="C546" s="238" t="s">
        <v>158</v>
      </c>
      <c r="D546" s="504" t="s">
        <v>4311</v>
      </c>
      <c r="E546" s="41">
        <v>10</v>
      </c>
      <c r="F546" s="105">
        <v>458</v>
      </c>
      <c r="G546" s="1385">
        <f t="shared" si="9"/>
        <v>4580</v>
      </c>
    </row>
    <row r="547" spans="1:7" x14ac:dyDescent="0.2">
      <c r="A547" s="2811">
        <v>22</v>
      </c>
      <c r="B547" s="38"/>
      <c r="C547" s="238" t="s">
        <v>158</v>
      </c>
      <c r="D547" s="504" t="s">
        <v>4312</v>
      </c>
      <c r="E547" s="41">
        <v>10</v>
      </c>
      <c r="F547" s="105">
        <v>458</v>
      </c>
      <c r="G547" s="1385">
        <f t="shared" si="9"/>
        <v>4580</v>
      </c>
    </row>
    <row r="548" spans="1:7" x14ac:dyDescent="0.2">
      <c r="A548" s="2811">
        <v>23</v>
      </c>
      <c r="B548" s="38"/>
      <c r="C548" s="238" t="s">
        <v>158</v>
      </c>
      <c r="D548" s="504" t="s">
        <v>4313</v>
      </c>
      <c r="E548" s="41">
        <v>10</v>
      </c>
      <c r="F548" s="105">
        <v>458</v>
      </c>
      <c r="G548" s="1385">
        <f t="shared" si="9"/>
        <v>4580</v>
      </c>
    </row>
    <row r="549" spans="1:7" x14ac:dyDescent="0.2">
      <c r="A549" s="2811">
        <v>24</v>
      </c>
      <c r="B549" s="38"/>
      <c r="C549" s="238" t="s">
        <v>158</v>
      </c>
      <c r="D549" s="504" t="s">
        <v>4314</v>
      </c>
      <c r="E549" s="41">
        <v>5</v>
      </c>
      <c r="F549" s="105">
        <v>453</v>
      </c>
      <c r="G549" s="1385">
        <f t="shared" si="9"/>
        <v>2265</v>
      </c>
    </row>
    <row r="550" spans="1:7" x14ac:dyDescent="0.2">
      <c r="A550" s="2811">
        <v>25</v>
      </c>
      <c r="B550" s="38"/>
      <c r="C550" s="238" t="s">
        <v>158</v>
      </c>
      <c r="D550" s="504" t="s">
        <v>4315</v>
      </c>
      <c r="E550" s="41">
        <v>5</v>
      </c>
      <c r="F550" s="134">
        <v>468</v>
      </c>
      <c r="G550" s="1385">
        <f t="shared" si="9"/>
        <v>2340</v>
      </c>
    </row>
    <row r="551" spans="1:7" x14ac:dyDescent="0.2">
      <c r="A551" s="2811">
        <v>26</v>
      </c>
      <c r="B551" s="38"/>
      <c r="C551" s="238" t="s">
        <v>158</v>
      </c>
      <c r="D551" s="504" t="s">
        <v>4316</v>
      </c>
      <c r="E551" s="41">
        <v>5</v>
      </c>
      <c r="F551" s="134">
        <v>468</v>
      </c>
      <c r="G551" s="1385">
        <f t="shared" si="9"/>
        <v>2340</v>
      </c>
    </row>
    <row r="552" spans="1:7" x14ac:dyDescent="0.2">
      <c r="A552" s="2811">
        <v>27</v>
      </c>
      <c r="B552" s="38"/>
      <c r="C552" s="238" t="s">
        <v>158</v>
      </c>
      <c r="D552" s="504" t="s">
        <v>4317</v>
      </c>
      <c r="E552" s="41">
        <v>5</v>
      </c>
      <c r="F552" s="136">
        <v>468</v>
      </c>
      <c r="G552" s="1385">
        <f t="shared" si="9"/>
        <v>2340</v>
      </c>
    </row>
    <row r="553" spans="1:7" x14ac:dyDescent="0.2">
      <c r="A553" s="2811">
        <v>28</v>
      </c>
      <c r="B553" s="38"/>
      <c r="C553" s="238" t="s">
        <v>158</v>
      </c>
      <c r="D553" s="504" t="s">
        <v>4318</v>
      </c>
      <c r="E553" s="41">
        <v>3</v>
      </c>
      <c r="F553" s="137">
        <v>836</v>
      </c>
      <c r="G553" s="1385">
        <f t="shared" si="9"/>
        <v>2508</v>
      </c>
    </row>
    <row r="554" spans="1:7" x14ac:dyDescent="0.2">
      <c r="A554" s="917"/>
      <c r="B554" s="280"/>
      <c r="C554" s="1283"/>
      <c r="D554" s="1295"/>
      <c r="E554" s="280"/>
      <c r="F554" s="137"/>
      <c r="G554" s="925"/>
    </row>
    <row r="555" spans="1:7" ht="13.5" thickBot="1" x14ac:dyDescent="0.25">
      <c r="A555" s="48"/>
      <c r="B555" s="49"/>
      <c r="C555" s="1284"/>
      <c r="D555" s="2171"/>
      <c r="E555" s="49"/>
      <c r="F555" s="52" t="s">
        <v>985</v>
      </c>
      <c r="G555" s="110">
        <f>SUM(G524:G554)</f>
        <v>82678</v>
      </c>
    </row>
    <row r="556" spans="1:7" ht="13.5" thickTop="1" x14ac:dyDescent="0.2">
      <c r="A556" s="3464" t="s">
        <v>4309</v>
      </c>
      <c r="B556" s="3465"/>
      <c r="C556" s="3465"/>
      <c r="D556" s="3465"/>
      <c r="E556" s="3465"/>
      <c r="F556" s="3465"/>
      <c r="G556" s="3466"/>
    </row>
    <row r="557" spans="1:7" ht="13.5" thickBot="1" x14ac:dyDescent="0.25">
      <c r="A557" s="56"/>
      <c r="B557" s="90"/>
      <c r="C557" s="1244"/>
      <c r="D557" s="1297"/>
      <c r="E557" s="90"/>
      <c r="F557" s="58"/>
      <c r="G557" s="59"/>
    </row>
    <row r="558" spans="1:7" ht="13.5" thickTop="1" x14ac:dyDescent="0.2">
      <c r="A558" s="3411"/>
      <c r="B558" s="3412"/>
      <c r="C558" s="3412"/>
      <c r="D558" s="1298" t="s">
        <v>18</v>
      </c>
      <c r="E558" s="3413" t="s">
        <v>19</v>
      </c>
      <c r="F558" s="3413"/>
      <c r="G558" s="3414"/>
    </row>
    <row r="559" spans="1:7" x14ac:dyDescent="0.2">
      <c r="A559" s="3400" t="s">
        <v>20</v>
      </c>
      <c r="B559" s="3401"/>
      <c r="C559" s="3401"/>
      <c r="D559" s="1299"/>
      <c r="E559" s="3402"/>
      <c r="F559" s="3403"/>
      <c r="G559" s="3404"/>
    </row>
    <row r="560" spans="1:7" x14ac:dyDescent="0.2">
      <c r="A560" s="3400" t="s">
        <v>21</v>
      </c>
      <c r="B560" s="3401"/>
      <c r="C560" s="3401"/>
      <c r="D560" s="263" t="s">
        <v>3438</v>
      </c>
      <c r="E560" s="3405" t="s">
        <v>25</v>
      </c>
      <c r="F560" s="3405"/>
      <c r="G560" s="3406"/>
    </row>
    <row r="561" spans="1:7" ht="13.5" thickBot="1" x14ac:dyDescent="0.25">
      <c r="A561" s="3407" t="s">
        <v>22</v>
      </c>
      <c r="B561" s="3408"/>
      <c r="C561" s="3408"/>
      <c r="D561" s="1288" t="s">
        <v>3439</v>
      </c>
      <c r="E561" s="3409" t="s">
        <v>23</v>
      </c>
      <c r="F561" s="3409"/>
      <c r="G561" s="3410"/>
    </row>
    <row r="562" spans="1:7" ht="16.5" x14ac:dyDescent="0.25">
      <c r="A562" s="3415" t="s">
        <v>0</v>
      </c>
      <c r="B562" s="3416"/>
      <c r="C562" s="3416"/>
      <c r="D562" s="3416"/>
      <c r="E562" s="3416"/>
      <c r="F562" s="3416"/>
      <c r="G562" s="3417"/>
    </row>
    <row r="563" spans="1:7" x14ac:dyDescent="0.2">
      <c r="A563" s="3418" t="s">
        <v>1</v>
      </c>
      <c r="B563" s="3419"/>
      <c r="C563" s="3419"/>
      <c r="D563" s="3419"/>
      <c r="E563" s="3419"/>
      <c r="F563" s="3419"/>
      <c r="G563" s="3420"/>
    </row>
    <row r="564" spans="1:7" x14ac:dyDescent="0.2">
      <c r="A564" s="3421" t="s">
        <v>2</v>
      </c>
      <c r="B564" s="3422"/>
      <c r="C564" s="3422"/>
      <c r="D564" s="3422"/>
      <c r="E564" s="3422"/>
      <c r="F564" s="3422"/>
      <c r="G564" s="3423"/>
    </row>
    <row r="565" spans="1:7" x14ac:dyDescent="0.2">
      <c r="A565" s="2"/>
      <c r="B565" s="3"/>
      <c r="C565" s="994"/>
      <c r="D565" s="1290"/>
      <c r="E565" s="3"/>
      <c r="F565" s="6"/>
      <c r="G565" s="7" t="s">
        <v>2330</v>
      </c>
    </row>
    <row r="566" spans="1:7" x14ac:dyDescent="0.2">
      <c r="A566" s="8" t="s">
        <v>4</v>
      </c>
      <c r="B566" s="9"/>
      <c r="C566" s="1285" t="s">
        <v>43</v>
      </c>
      <c r="D566" s="991"/>
      <c r="E566" s="1277" t="s">
        <v>4711</v>
      </c>
      <c r="F566" s="1793"/>
      <c r="G566" s="1278" t="s">
        <v>4597</v>
      </c>
    </row>
    <row r="567" spans="1:7" x14ac:dyDescent="0.2">
      <c r="A567" s="14" t="s">
        <v>6</v>
      </c>
      <c r="B567" s="15"/>
      <c r="C567" s="1281"/>
      <c r="E567" s="3424"/>
      <c r="F567" s="3425"/>
      <c r="G567" s="17"/>
    </row>
    <row r="568" spans="1:7" x14ac:dyDescent="0.2">
      <c r="A568" s="2647" t="s">
        <v>7</v>
      </c>
      <c r="B568" s="19"/>
      <c r="E568" s="20" t="s">
        <v>8</v>
      </c>
      <c r="F568" s="21"/>
      <c r="G568" s="17" t="s">
        <v>9</v>
      </c>
    </row>
    <row r="569" spans="1:7" x14ac:dyDescent="0.2">
      <c r="A569" s="2"/>
      <c r="B569" s="3"/>
      <c r="C569" s="994"/>
      <c r="D569" s="1290"/>
      <c r="E569" s="3426"/>
      <c r="F569" s="3427"/>
      <c r="G569" s="22"/>
    </row>
    <row r="570" spans="1:7" ht="26.25" thickBot="1" x14ac:dyDescent="0.25">
      <c r="A570" s="23" t="s">
        <v>10</v>
      </c>
      <c r="B570" s="24" t="s">
        <v>11</v>
      </c>
      <c r="C570" s="26" t="s">
        <v>12</v>
      </c>
      <c r="D570" s="1291" t="s">
        <v>13</v>
      </c>
      <c r="E570" s="27" t="s">
        <v>14</v>
      </c>
      <c r="F570" s="28" t="s">
        <v>15</v>
      </c>
      <c r="G570" s="29" t="s">
        <v>16</v>
      </c>
    </row>
    <row r="571" spans="1:7" ht="13.5" thickTop="1" x14ac:dyDescent="0.2">
      <c r="A571" s="2643"/>
      <c r="B571" s="79"/>
      <c r="C571" s="238"/>
      <c r="D571" s="1067" t="s">
        <v>193</v>
      </c>
      <c r="E571" s="80"/>
      <c r="F571" s="83"/>
      <c r="G571" s="1308">
        <f>G555</f>
        <v>82678</v>
      </c>
    </row>
    <row r="572" spans="1:7" x14ac:dyDescent="0.2">
      <c r="A572" s="2643">
        <v>29</v>
      </c>
      <c r="B572" s="79"/>
      <c r="C572" s="238" t="s">
        <v>158</v>
      </c>
      <c r="D572" s="422" t="s">
        <v>4319</v>
      </c>
      <c r="E572" s="80">
        <v>3</v>
      </c>
      <c r="F572" s="83">
        <v>1434</v>
      </c>
      <c r="G572" s="1385">
        <f>F572*E572</f>
        <v>4302</v>
      </c>
    </row>
    <row r="573" spans="1:7" x14ac:dyDescent="0.2">
      <c r="A573" s="2643">
        <v>30</v>
      </c>
      <c r="B573" s="79"/>
      <c r="C573" s="238" t="s">
        <v>158</v>
      </c>
      <c r="D573" s="504" t="s">
        <v>4320</v>
      </c>
      <c r="E573" s="80">
        <v>10</v>
      </c>
      <c r="F573" s="83">
        <v>975</v>
      </c>
      <c r="G573" s="1385">
        <f t="shared" ref="G573:G600" si="10">F573*E573</f>
        <v>9750</v>
      </c>
    </row>
    <row r="574" spans="1:7" x14ac:dyDescent="0.2">
      <c r="A574" s="2643">
        <v>31</v>
      </c>
      <c r="B574" s="79"/>
      <c r="C574" s="238" t="s">
        <v>158</v>
      </c>
      <c r="D574" s="504" t="s">
        <v>4321</v>
      </c>
      <c r="E574" s="80">
        <v>3</v>
      </c>
      <c r="F574" s="83">
        <v>975</v>
      </c>
      <c r="G574" s="1385">
        <f t="shared" si="10"/>
        <v>2925</v>
      </c>
    </row>
    <row r="575" spans="1:7" x14ac:dyDescent="0.2">
      <c r="A575" s="2811">
        <v>32</v>
      </c>
      <c r="B575" s="79"/>
      <c r="C575" s="238" t="s">
        <v>158</v>
      </c>
      <c r="D575" s="504" t="s">
        <v>4322</v>
      </c>
      <c r="E575" s="80">
        <v>3</v>
      </c>
      <c r="F575" s="83">
        <v>975</v>
      </c>
      <c r="G575" s="1385">
        <f t="shared" si="10"/>
        <v>2925</v>
      </c>
    </row>
    <row r="576" spans="1:7" x14ac:dyDescent="0.2">
      <c r="A576" s="2811">
        <v>33</v>
      </c>
      <c r="B576" s="79"/>
      <c r="C576" s="238" t="s">
        <v>158</v>
      </c>
      <c r="D576" s="504" t="s">
        <v>4323</v>
      </c>
      <c r="E576" s="80">
        <v>3</v>
      </c>
      <c r="F576" s="83">
        <v>975</v>
      </c>
      <c r="G576" s="1385">
        <f t="shared" si="10"/>
        <v>2925</v>
      </c>
    </row>
    <row r="577" spans="1:7" x14ac:dyDescent="0.2">
      <c r="A577" s="2811">
        <v>34</v>
      </c>
      <c r="B577" s="79"/>
      <c r="C577" s="238" t="s">
        <v>158</v>
      </c>
      <c r="D577" s="504" t="s">
        <v>4324</v>
      </c>
      <c r="E577" s="80">
        <v>3</v>
      </c>
      <c r="F577" s="83">
        <v>975</v>
      </c>
      <c r="G577" s="1385">
        <f t="shared" si="10"/>
        <v>2925</v>
      </c>
    </row>
    <row r="578" spans="1:7" x14ac:dyDescent="0.2">
      <c r="A578" s="2811">
        <v>35</v>
      </c>
      <c r="B578" s="79"/>
      <c r="C578" s="238" t="s">
        <v>158</v>
      </c>
      <c r="D578" s="504" t="s">
        <v>4325</v>
      </c>
      <c r="E578" s="131">
        <v>3</v>
      </c>
      <c r="F578" s="132">
        <v>975</v>
      </c>
      <c r="G578" s="1385">
        <f t="shared" si="10"/>
        <v>2925</v>
      </c>
    </row>
    <row r="579" spans="1:7" x14ac:dyDescent="0.2">
      <c r="A579" s="2811">
        <v>36</v>
      </c>
      <c r="B579" s="79"/>
      <c r="C579" s="238" t="s">
        <v>875</v>
      </c>
      <c r="D579" s="504" t="s">
        <v>4326</v>
      </c>
      <c r="E579" s="80">
        <v>3</v>
      </c>
      <c r="F579" s="83">
        <v>4050</v>
      </c>
      <c r="G579" s="1385">
        <f t="shared" si="10"/>
        <v>12150</v>
      </c>
    </row>
    <row r="580" spans="1:7" x14ac:dyDescent="0.2">
      <c r="A580" s="2811">
        <v>37</v>
      </c>
      <c r="B580" s="38"/>
      <c r="C580" s="238" t="s">
        <v>875</v>
      </c>
      <c r="D580" s="504" t="s">
        <v>4327</v>
      </c>
      <c r="E580" s="131">
        <v>3</v>
      </c>
      <c r="F580" s="132">
        <v>4050</v>
      </c>
      <c r="G580" s="1385">
        <f t="shared" si="10"/>
        <v>12150</v>
      </c>
    </row>
    <row r="581" spans="1:7" x14ac:dyDescent="0.2">
      <c r="A581" s="2811">
        <v>38</v>
      </c>
      <c r="B581" s="38"/>
      <c r="C581" s="238" t="s">
        <v>875</v>
      </c>
      <c r="D581" s="2679" t="s">
        <v>4328</v>
      </c>
      <c r="E581" s="131">
        <v>3</v>
      </c>
      <c r="F581" s="132">
        <v>4050</v>
      </c>
      <c r="G581" s="1385">
        <f t="shared" si="10"/>
        <v>12150</v>
      </c>
    </row>
    <row r="582" spans="1:7" x14ac:dyDescent="0.2">
      <c r="A582" s="2811">
        <v>39</v>
      </c>
      <c r="B582" s="38"/>
      <c r="C582" s="238" t="s">
        <v>875</v>
      </c>
      <c r="D582" s="504" t="s">
        <v>4329</v>
      </c>
      <c r="E582" s="131">
        <v>3</v>
      </c>
      <c r="F582" s="132">
        <v>4050</v>
      </c>
      <c r="G582" s="1385">
        <f t="shared" si="10"/>
        <v>12150</v>
      </c>
    </row>
    <row r="583" spans="1:7" x14ac:dyDescent="0.2">
      <c r="A583" s="2811">
        <v>40</v>
      </c>
      <c r="B583" s="38"/>
      <c r="C583" s="238" t="s">
        <v>875</v>
      </c>
      <c r="D583" s="2679" t="s">
        <v>4330</v>
      </c>
      <c r="E583" s="224">
        <v>4</v>
      </c>
      <c r="F583" s="132">
        <v>554</v>
      </c>
      <c r="G583" s="1385">
        <f t="shared" si="10"/>
        <v>2216</v>
      </c>
    </row>
    <row r="584" spans="1:7" x14ac:dyDescent="0.2">
      <c r="A584" s="2811">
        <v>41</v>
      </c>
      <c r="B584" s="38"/>
      <c r="C584" s="238" t="s">
        <v>875</v>
      </c>
      <c r="D584" s="952" t="s">
        <v>4339</v>
      </c>
      <c r="E584" s="224">
        <v>10</v>
      </c>
      <c r="F584" s="132">
        <v>64</v>
      </c>
      <c r="G584" s="1385">
        <f t="shared" si="10"/>
        <v>640</v>
      </c>
    </row>
    <row r="585" spans="1:7" x14ac:dyDescent="0.2">
      <c r="A585" s="2811">
        <v>42</v>
      </c>
      <c r="B585" s="38"/>
      <c r="C585" s="238" t="s">
        <v>875</v>
      </c>
      <c r="D585" s="2679" t="s">
        <v>4331</v>
      </c>
      <c r="E585" s="131">
        <v>20</v>
      </c>
      <c r="F585" s="132">
        <v>48</v>
      </c>
      <c r="G585" s="1385">
        <f t="shared" si="10"/>
        <v>960</v>
      </c>
    </row>
    <row r="586" spans="1:7" x14ac:dyDescent="0.2">
      <c r="A586" s="2811">
        <v>43</v>
      </c>
      <c r="B586" s="79"/>
      <c r="C586" s="238" t="s">
        <v>875</v>
      </c>
      <c r="D586" s="2679" t="s">
        <v>1492</v>
      </c>
      <c r="E586" s="41">
        <v>50</v>
      </c>
      <c r="F586" s="105">
        <v>11</v>
      </c>
      <c r="G586" s="1385">
        <f t="shared" si="10"/>
        <v>550</v>
      </c>
    </row>
    <row r="587" spans="1:7" x14ac:dyDescent="0.2">
      <c r="A587" s="2811">
        <v>44</v>
      </c>
      <c r="B587" s="38"/>
      <c r="C587" s="238" t="s">
        <v>875</v>
      </c>
      <c r="D587" s="2679" t="s">
        <v>1493</v>
      </c>
      <c r="E587" s="131">
        <v>50</v>
      </c>
      <c r="F587" s="132">
        <v>8</v>
      </c>
      <c r="G587" s="1385">
        <f t="shared" si="10"/>
        <v>400</v>
      </c>
    </row>
    <row r="588" spans="1:7" x14ac:dyDescent="0.2">
      <c r="A588" s="2811">
        <v>45</v>
      </c>
      <c r="B588" s="38"/>
      <c r="C588" s="238" t="s">
        <v>875</v>
      </c>
      <c r="D588" s="2679" t="s">
        <v>1494</v>
      </c>
      <c r="E588" s="131">
        <v>2</v>
      </c>
      <c r="F588" s="132">
        <v>86</v>
      </c>
      <c r="G588" s="1385">
        <f t="shared" si="10"/>
        <v>172</v>
      </c>
    </row>
    <row r="589" spans="1:7" x14ac:dyDescent="0.2">
      <c r="A589" s="2811">
        <v>46</v>
      </c>
      <c r="B589" s="38"/>
      <c r="C589" s="238" t="s">
        <v>875</v>
      </c>
      <c r="D589" s="2680" t="s">
        <v>1495</v>
      </c>
      <c r="E589" s="224">
        <v>1</v>
      </c>
      <c r="F589" s="132">
        <v>150</v>
      </c>
      <c r="G589" s="1385">
        <f t="shared" si="10"/>
        <v>150</v>
      </c>
    </row>
    <row r="590" spans="1:7" x14ac:dyDescent="0.2">
      <c r="A590" s="2811">
        <v>47</v>
      </c>
      <c r="B590" s="38"/>
      <c r="C590" s="404" t="s">
        <v>1496</v>
      </c>
      <c r="D590" s="504" t="s">
        <v>4332</v>
      </c>
      <c r="E590" s="131">
        <v>4</v>
      </c>
      <c r="F590" s="132">
        <v>10200</v>
      </c>
      <c r="G590" s="1385">
        <f t="shared" si="10"/>
        <v>40800</v>
      </c>
    </row>
    <row r="591" spans="1:7" x14ac:dyDescent="0.2">
      <c r="A591" s="2811">
        <v>48</v>
      </c>
      <c r="B591" s="38"/>
      <c r="C591" s="238" t="s">
        <v>1496</v>
      </c>
      <c r="D591" s="2681" t="s">
        <v>4333</v>
      </c>
      <c r="E591" s="131">
        <v>2</v>
      </c>
      <c r="F591" s="132">
        <v>10200</v>
      </c>
      <c r="G591" s="1385">
        <f t="shared" si="10"/>
        <v>20400</v>
      </c>
    </row>
    <row r="592" spans="1:7" x14ac:dyDescent="0.2">
      <c r="A592" s="2811">
        <v>49</v>
      </c>
      <c r="B592" s="38"/>
      <c r="C592" s="238" t="s">
        <v>1496</v>
      </c>
      <c r="D592" s="504" t="s">
        <v>4334</v>
      </c>
      <c r="E592" s="131">
        <v>2</v>
      </c>
      <c r="F592" s="105">
        <v>10200</v>
      </c>
      <c r="G592" s="1385">
        <f t="shared" si="10"/>
        <v>20400</v>
      </c>
    </row>
    <row r="593" spans="1:7" x14ac:dyDescent="0.2">
      <c r="A593" s="2811">
        <v>50</v>
      </c>
      <c r="B593" s="38"/>
      <c r="C593" s="238" t="s">
        <v>1496</v>
      </c>
      <c r="D593" s="504" t="s">
        <v>4335</v>
      </c>
      <c r="E593" s="41">
        <v>2</v>
      </c>
      <c r="F593" s="105">
        <v>10200</v>
      </c>
      <c r="G593" s="1385">
        <f t="shared" si="10"/>
        <v>20400</v>
      </c>
    </row>
    <row r="594" spans="1:7" x14ac:dyDescent="0.2">
      <c r="A594" s="2811">
        <v>51</v>
      </c>
      <c r="B594" s="38"/>
      <c r="C594" s="238" t="s">
        <v>276</v>
      </c>
      <c r="D594" s="2679" t="s">
        <v>1497</v>
      </c>
      <c r="E594" s="41">
        <v>2</v>
      </c>
      <c r="F594" s="105">
        <v>70</v>
      </c>
      <c r="G594" s="1385">
        <f t="shared" si="10"/>
        <v>140</v>
      </c>
    </row>
    <row r="595" spans="1:7" x14ac:dyDescent="0.2">
      <c r="A595" s="2811">
        <v>52</v>
      </c>
      <c r="B595" s="38"/>
      <c r="C595" s="238" t="s">
        <v>305</v>
      </c>
      <c r="D595" s="2682" t="s">
        <v>4336</v>
      </c>
      <c r="E595" s="41">
        <v>1</v>
      </c>
      <c r="F595" s="105">
        <v>60</v>
      </c>
      <c r="G595" s="1385">
        <f t="shared" si="10"/>
        <v>60</v>
      </c>
    </row>
    <row r="596" spans="1:7" x14ac:dyDescent="0.2">
      <c r="A596" s="2811">
        <v>53</v>
      </c>
      <c r="B596" s="38"/>
      <c r="C596" s="238" t="s">
        <v>199</v>
      </c>
      <c r="D596" s="2679" t="s">
        <v>886</v>
      </c>
      <c r="E596" s="41">
        <v>10</v>
      </c>
      <c r="F596" s="105">
        <v>147</v>
      </c>
      <c r="G596" s="1385">
        <f t="shared" si="10"/>
        <v>1470</v>
      </c>
    </row>
    <row r="597" spans="1:7" x14ac:dyDescent="0.2">
      <c r="A597" s="2811">
        <v>54</v>
      </c>
      <c r="B597" s="38"/>
      <c r="C597" s="238" t="s">
        <v>199</v>
      </c>
      <c r="D597" s="2679" t="s">
        <v>887</v>
      </c>
      <c r="E597" s="41">
        <v>5</v>
      </c>
      <c r="F597" s="134">
        <v>230</v>
      </c>
      <c r="G597" s="1385">
        <f t="shared" si="10"/>
        <v>1150</v>
      </c>
    </row>
    <row r="598" spans="1:7" x14ac:dyDescent="0.2">
      <c r="A598" s="2811">
        <v>55</v>
      </c>
      <c r="B598" s="38"/>
      <c r="C598" s="238" t="s">
        <v>342</v>
      </c>
      <c r="D598" s="2683" t="s">
        <v>1499</v>
      </c>
      <c r="E598" s="41">
        <v>5</v>
      </c>
      <c r="F598" s="134">
        <v>68</v>
      </c>
      <c r="G598" s="1385">
        <f t="shared" si="10"/>
        <v>340</v>
      </c>
    </row>
    <row r="599" spans="1:7" x14ac:dyDescent="0.2">
      <c r="A599" s="2811">
        <v>56</v>
      </c>
      <c r="B599" s="38"/>
      <c r="C599" s="238" t="s">
        <v>305</v>
      </c>
      <c r="D599" s="2678" t="s">
        <v>1500</v>
      </c>
      <c r="E599" s="41">
        <v>6</v>
      </c>
      <c r="F599" s="136">
        <v>64</v>
      </c>
      <c r="G599" s="1385">
        <f t="shared" si="10"/>
        <v>384</v>
      </c>
    </row>
    <row r="600" spans="1:7" x14ac:dyDescent="0.2">
      <c r="A600" s="2811">
        <v>57</v>
      </c>
      <c r="B600" s="38"/>
      <c r="C600" s="238" t="s">
        <v>305</v>
      </c>
      <c r="D600" s="422" t="s">
        <v>1501</v>
      </c>
      <c r="E600" s="41">
        <v>5</v>
      </c>
      <c r="F600" s="137">
        <v>145</v>
      </c>
      <c r="G600" s="1385">
        <f t="shared" si="10"/>
        <v>725</v>
      </c>
    </row>
    <row r="601" spans="1:7" x14ac:dyDescent="0.2">
      <c r="A601" s="917"/>
      <c r="B601" s="280"/>
      <c r="C601" s="1283"/>
      <c r="D601" s="1295"/>
      <c r="E601" s="280"/>
      <c r="F601" s="137"/>
      <c r="G601" s="925"/>
    </row>
    <row r="602" spans="1:7" ht="13.5" thickBot="1" x14ac:dyDescent="0.25">
      <c r="A602" s="48"/>
      <c r="B602" s="49"/>
      <c r="C602" s="1284"/>
      <c r="D602" s="2171"/>
      <c r="E602" s="49"/>
      <c r="F602" s="52" t="s">
        <v>985</v>
      </c>
      <c r="G602" s="110">
        <f>SUM(G571:G601)</f>
        <v>271312</v>
      </c>
    </row>
    <row r="603" spans="1:7" ht="13.5" thickTop="1" x14ac:dyDescent="0.2">
      <c r="A603" s="3464" t="s">
        <v>4309</v>
      </c>
      <c r="B603" s="3465"/>
      <c r="C603" s="3465"/>
      <c r="D603" s="3465"/>
      <c r="E603" s="3465"/>
      <c r="F603" s="3465"/>
      <c r="G603" s="3466"/>
    </row>
    <row r="604" spans="1:7" ht="13.5" thickBot="1" x14ac:dyDescent="0.25">
      <c r="A604" s="56"/>
      <c r="B604" s="90"/>
      <c r="C604" s="1244"/>
      <c r="D604" s="1297"/>
      <c r="E604" s="90"/>
      <c r="F604" s="58"/>
      <c r="G604" s="59"/>
    </row>
    <row r="605" spans="1:7" ht="13.5" thickTop="1" x14ac:dyDescent="0.2">
      <c r="A605" s="3411"/>
      <c r="B605" s="3412"/>
      <c r="C605" s="3412"/>
      <c r="D605" s="1298" t="s">
        <v>18</v>
      </c>
      <c r="E605" s="3413" t="s">
        <v>19</v>
      </c>
      <c r="F605" s="3413"/>
      <c r="G605" s="3414"/>
    </row>
    <row r="606" spans="1:7" x14ac:dyDescent="0.2">
      <c r="A606" s="3400" t="s">
        <v>20</v>
      </c>
      <c r="B606" s="3401"/>
      <c r="C606" s="3401"/>
      <c r="D606" s="1299"/>
      <c r="E606" s="3402"/>
      <c r="F606" s="3403"/>
      <c r="G606" s="3404"/>
    </row>
    <row r="607" spans="1:7" x14ac:dyDescent="0.2">
      <c r="A607" s="3400" t="s">
        <v>21</v>
      </c>
      <c r="B607" s="3401"/>
      <c r="C607" s="3401"/>
      <c r="D607" s="263" t="s">
        <v>3438</v>
      </c>
      <c r="E607" s="3405" t="s">
        <v>25</v>
      </c>
      <c r="F607" s="3405"/>
      <c r="G607" s="3406"/>
    </row>
    <row r="608" spans="1:7" ht="13.5" thickBot="1" x14ac:dyDescent="0.25">
      <c r="A608" s="3407" t="s">
        <v>22</v>
      </c>
      <c r="B608" s="3408"/>
      <c r="C608" s="3408"/>
      <c r="D608" s="1288" t="s">
        <v>3439</v>
      </c>
      <c r="E608" s="3409" t="s">
        <v>23</v>
      </c>
      <c r="F608" s="3409"/>
      <c r="G608" s="3410"/>
    </row>
    <row r="609" spans="1:7" ht="16.5" x14ac:dyDescent="0.25">
      <c r="A609" s="3415" t="s">
        <v>0</v>
      </c>
      <c r="B609" s="3416"/>
      <c r="C609" s="3416"/>
      <c r="D609" s="3416"/>
      <c r="E609" s="3416"/>
      <c r="F609" s="3416"/>
      <c r="G609" s="3417"/>
    </row>
    <row r="610" spans="1:7" x14ac:dyDescent="0.2">
      <c r="A610" s="3418" t="s">
        <v>1</v>
      </c>
      <c r="B610" s="3419"/>
      <c r="C610" s="3419"/>
      <c r="D610" s="3419"/>
      <c r="E610" s="3419"/>
      <c r="F610" s="3419"/>
      <c r="G610" s="3420"/>
    </row>
    <row r="611" spans="1:7" x14ac:dyDescent="0.2">
      <c r="A611" s="3421" t="s">
        <v>2</v>
      </c>
      <c r="B611" s="3422"/>
      <c r="C611" s="3422"/>
      <c r="D611" s="3422"/>
      <c r="E611" s="3422"/>
      <c r="F611" s="3422"/>
      <c r="G611" s="3423"/>
    </row>
    <row r="612" spans="1:7" x14ac:dyDescent="0.2">
      <c r="A612" s="2"/>
      <c r="B612" s="3"/>
      <c r="C612" s="994"/>
      <c r="D612" s="1290"/>
      <c r="E612" s="3"/>
      <c r="F612" s="6"/>
      <c r="G612" s="7" t="s">
        <v>2332</v>
      </c>
    </row>
    <row r="613" spans="1:7" x14ac:dyDescent="0.2">
      <c r="A613" s="8" t="s">
        <v>4</v>
      </c>
      <c r="B613" s="9"/>
      <c r="C613" s="1285" t="s">
        <v>43</v>
      </c>
      <c r="D613" s="991"/>
      <c r="E613" s="1277" t="s">
        <v>4711</v>
      </c>
      <c r="F613" s="1793"/>
      <c r="G613" s="1278" t="s">
        <v>4597</v>
      </c>
    </row>
    <row r="614" spans="1:7" x14ac:dyDescent="0.2">
      <c r="A614" s="14" t="s">
        <v>6</v>
      </c>
      <c r="B614" s="15"/>
      <c r="C614" s="1281"/>
      <c r="E614" s="3424"/>
      <c r="F614" s="3425"/>
      <c r="G614" s="17"/>
    </row>
    <row r="615" spans="1:7" x14ac:dyDescent="0.2">
      <c r="A615" s="2647" t="s">
        <v>7</v>
      </c>
      <c r="B615" s="19"/>
      <c r="E615" s="20" t="s">
        <v>8</v>
      </c>
      <c r="F615" s="21"/>
      <c r="G615" s="17" t="s">
        <v>9</v>
      </c>
    </row>
    <row r="616" spans="1:7" x14ac:dyDescent="0.2">
      <c r="A616" s="2"/>
      <c r="B616" s="3"/>
      <c r="C616" s="994"/>
      <c r="D616" s="1290"/>
      <c r="E616" s="3426"/>
      <c r="F616" s="3427"/>
      <c r="G616" s="22"/>
    </row>
    <row r="617" spans="1:7" ht="26.25" thickBot="1" x14ac:dyDescent="0.25">
      <c r="A617" s="23" t="s">
        <v>10</v>
      </c>
      <c r="B617" s="24" t="s">
        <v>11</v>
      </c>
      <c r="C617" s="26" t="s">
        <v>12</v>
      </c>
      <c r="D617" s="1291" t="s">
        <v>13</v>
      </c>
      <c r="E617" s="27" t="s">
        <v>14</v>
      </c>
      <c r="F617" s="28" t="s">
        <v>15</v>
      </c>
      <c r="G617" s="29" t="s">
        <v>16</v>
      </c>
    </row>
    <row r="618" spans="1:7" ht="13.5" thickTop="1" x14ac:dyDescent="0.2">
      <c r="A618" s="2643"/>
      <c r="B618" s="79"/>
      <c r="C618" s="238"/>
      <c r="D618" s="1067" t="s">
        <v>193</v>
      </c>
      <c r="E618" s="80"/>
      <c r="F618" s="83"/>
      <c r="G618" s="1308">
        <f>G602</f>
        <v>271312</v>
      </c>
    </row>
    <row r="619" spans="1:7" x14ac:dyDescent="0.2">
      <c r="A619" s="2643">
        <v>58</v>
      </c>
      <c r="B619" s="79"/>
      <c r="C619" s="238" t="s">
        <v>305</v>
      </c>
      <c r="D619" s="2684" t="s">
        <v>1502</v>
      </c>
      <c r="E619" s="348">
        <v>2</v>
      </c>
      <c r="F619" s="83">
        <v>173</v>
      </c>
      <c r="G619" s="1385">
        <f>F619*E619</f>
        <v>346</v>
      </c>
    </row>
    <row r="620" spans="1:7" x14ac:dyDescent="0.2">
      <c r="A620" s="2643">
        <v>59</v>
      </c>
      <c r="B620" s="79"/>
      <c r="C620" s="238" t="s">
        <v>875</v>
      </c>
      <c r="D620" s="2684" t="s">
        <v>1503</v>
      </c>
      <c r="E620" s="348">
        <v>10</v>
      </c>
      <c r="F620" s="83">
        <v>56</v>
      </c>
      <c r="G620" s="1385">
        <f t="shared" ref="G620:G639" si="11">F620*E620</f>
        <v>560</v>
      </c>
    </row>
    <row r="621" spans="1:7" x14ac:dyDescent="0.2">
      <c r="A621" s="2643">
        <v>60</v>
      </c>
      <c r="B621" s="79"/>
      <c r="C621" s="238" t="s">
        <v>276</v>
      </c>
      <c r="D621" s="1008" t="s">
        <v>1504</v>
      </c>
      <c r="E621" s="348">
        <v>2</v>
      </c>
      <c r="F621" s="83">
        <v>160</v>
      </c>
      <c r="G621" s="1385">
        <f t="shared" si="11"/>
        <v>320</v>
      </c>
    </row>
    <row r="622" spans="1:7" x14ac:dyDescent="0.2">
      <c r="A622" s="2811">
        <v>61</v>
      </c>
      <c r="B622" s="79"/>
      <c r="C622" s="238" t="s">
        <v>276</v>
      </c>
      <c r="D622" s="1008" t="s">
        <v>1505</v>
      </c>
      <c r="E622" s="348">
        <v>5</v>
      </c>
      <c r="F622" s="83">
        <v>250</v>
      </c>
      <c r="G622" s="1385">
        <f t="shared" si="11"/>
        <v>1250</v>
      </c>
    </row>
    <row r="623" spans="1:7" x14ac:dyDescent="0.2">
      <c r="A623" s="2811">
        <v>62</v>
      </c>
      <c r="B623" s="79"/>
      <c r="C623" s="238" t="s">
        <v>276</v>
      </c>
      <c r="D623" s="816" t="s">
        <v>1506</v>
      </c>
      <c r="E623" s="348">
        <v>5</v>
      </c>
      <c r="F623" s="83">
        <v>510</v>
      </c>
      <c r="G623" s="1385">
        <f t="shared" si="11"/>
        <v>2550</v>
      </c>
    </row>
    <row r="624" spans="1:7" x14ac:dyDescent="0.2">
      <c r="A624" s="2811">
        <v>63</v>
      </c>
      <c r="B624" s="79"/>
      <c r="C624" s="238" t="s">
        <v>276</v>
      </c>
      <c r="D624" s="2684" t="s">
        <v>1507</v>
      </c>
      <c r="E624" s="348">
        <v>5</v>
      </c>
      <c r="F624" s="83">
        <v>60</v>
      </c>
      <c r="G624" s="1385">
        <f t="shared" si="11"/>
        <v>300</v>
      </c>
    </row>
    <row r="625" spans="1:7" x14ac:dyDescent="0.2">
      <c r="A625" s="2811">
        <v>64</v>
      </c>
      <c r="B625" s="79"/>
      <c r="C625" s="238" t="s">
        <v>276</v>
      </c>
      <c r="D625" s="1602" t="s">
        <v>4337</v>
      </c>
      <c r="E625" s="224">
        <v>1</v>
      </c>
      <c r="F625" s="132">
        <v>1250</v>
      </c>
      <c r="G625" s="1385">
        <f t="shared" si="11"/>
        <v>1250</v>
      </c>
    </row>
    <row r="626" spans="1:7" x14ac:dyDescent="0.2">
      <c r="A626" s="2811">
        <v>65</v>
      </c>
      <c r="B626" s="79"/>
      <c r="C626" s="238" t="s">
        <v>1510</v>
      </c>
      <c r="D626" s="1008" t="s">
        <v>1511</v>
      </c>
      <c r="E626" s="348">
        <v>3</v>
      </c>
      <c r="F626" s="83">
        <v>141</v>
      </c>
      <c r="G626" s="1385">
        <f t="shared" si="11"/>
        <v>423</v>
      </c>
    </row>
    <row r="627" spans="1:7" x14ac:dyDescent="0.2">
      <c r="A627" s="2811">
        <v>66</v>
      </c>
      <c r="B627" s="38"/>
      <c r="C627" s="238" t="s">
        <v>1510</v>
      </c>
      <c r="D627" s="2684" t="s">
        <v>1512</v>
      </c>
      <c r="E627" s="224">
        <v>1</v>
      </c>
      <c r="F627" s="132">
        <v>195</v>
      </c>
      <c r="G627" s="1385">
        <f t="shared" si="11"/>
        <v>195</v>
      </c>
    </row>
    <row r="628" spans="1:7" x14ac:dyDescent="0.2">
      <c r="A628" s="2811">
        <v>67</v>
      </c>
      <c r="B628" s="38"/>
      <c r="C628" s="238" t="s">
        <v>875</v>
      </c>
      <c r="D628" s="2684" t="s">
        <v>1513</v>
      </c>
      <c r="E628" s="224">
        <v>5</v>
      </c>
      <c r="F628" s="132">
        <v>205</v>
      </c>
      <c r="G628" s="1385">
        <f t="shared" si="11"/>
        <v>1025</v>
      </c>
    </row>
    <row r="629" spans="1:7" x14ac:dyDescent="0.2">
      <c r="A629" s="2811">
        <v>68</v>
      </c>
      <c r="B629" s="38"/>
      <c r="C629" s="238" t="s">
        <v>875</v>
      </c>
      <c r="D629" s="2684" t="s">
        <v>1515</v>
      </c>
      <c r="E629" s="224">
        <v>10</v>
      </c>
      <c r="F629" s="132">
        <v>98</v>
      </c>
      <c r="G629" s="1385">
        <f t="shared" si="11"/>
        <v>980</v>
      </c>
    </row>
    <row r="630" spans="1:7" x14ac:dyDescent="0.2">
      <c r="A630" s="2811">
        <v>69</v>
      </c>
      <c r="B630" s="38"/>
      <c r="C630" s="238" t="s">
        <v>875</v>
      </c>
      <c r="D630" s="2684" t="s">
        <v>1516</v>
      </c>
      <c r="E630" s="224">
        <v>15</v>
      </c>
      <c r="F630" s="132">
        <v>146</v>
      </c>
      <c r="G630" s="1385">
        <f t="shared" si="11"/>
        <v>2190</v>
      </c>
    </row>
    <row r="631" spans="1:7" x14ac:dyDescent="0.2">
      <c r="A631" s="2811">
        <v>70</v>
      </c>
      <c r="B631" s="38"/>
      <c r="C631" s="238" t="s">
        <v>158</v>
      </c>
      <c r="D631" s="2684" t="s">
        <v>1521</v>
      </c>
      <c r="E631" s="224">
        <v>1</v>
      </c>
      <c r="F631" s="132">
        <v>59</v>
      </c>
      <c r="G631" s="1385">
        <f t="shared" si="11"/>
        <v>59</v>
      </c>
    </row>
    <row r="632" spans="1:7" x14ac:dyDescent="0.2">
      <c r="A632" s="2811">
        <v>71</v>
      </c>
      <c r="B632" s="38"/>
      <c r="C632" s="238" t="s">
        <v>875</v>
      </c>
      <c r="D632" s="2684" t="s">
        <v>1523</v>
      </c>
      <c r="E632" s="224">
        <v>3</v>
      </c>
      <c r="F632" s="132">
        <v>845</v>
      </c>
      <c r="G632" s="1385">
        <f t="shared" si="11"/>
        <v>2535</v>
      </c>
    </row>
    <row r="633" spans="1:7" x14ac:dyDescent="0.2">
      <c r="A633" s="2811">
        <v>72</v>
      </c>
      <c r="B633" s="79"/>
      <c r="C633" s="238" t="s">
        <v>305</v>
      </c>
      <c r="D633" s="2684" t="s">
        <v>1522</v>
      </c>
      <c r="E633" s="537">
        <v>5</v>
      </c>
      <c r="F633" s="105">
        <v>118</v>
      </c>
      <c r="G633" s="1385">
        <f t="shared" si="11"/>
        <v>590</v>
      </c>
    </row>
    <row r="634" spans="1:7" x14ac:dyDescent="0.2">
      <c r="A634" s="2811">
        <v>73</v>
      </c>
      <c r="B634" s="38"/>
      <c r="C634" s="238" t="s">
        <v>875</v>
      </c>
      <c r="D634" s="1274" t="s">
        <v>1524</v>
      </c>
      <c r="E634" s="224">
        <v>3</v>
      </c>
      <c r="F634" s="132">
        <v>60</v>
      </c>
      <c r="G634" s="1385">
        <f t="shared" si="11"/>
        <v>180</v>
      </c>
    </row>
    <row r="635" spans="1:7" x14ac:dyDescent="0.2">
      <c r="A635" s="2811">
        <v>74</v>
      </c>
      <c r="B635" s="38"/>
      <c r="C635" s="238" t="s">
        <v>199</v>
      </c>
      <c r="D635" s="2684" t="s">
        <v>1525</v>
      </c>
      <c r="E635" s="224">
        <v>2</v>
      </c>
      <c r="F635" s="132">
        <v>132</v>
      </c>
      <c r="G635" s="1385">
        <f t="shared" si="11"/>
        <v>264</v>
      </c>
    </row>
    <row r="636" spans="1:7" x14ac:dyDescent="0.2">
      <c r="A636" s="2811">
        <v>75</v>
      </c>
      <c r="B636" s="38"/>
      <c r="C636" s="238" t="s">
        <v>875</v>
      </c>
      <c r="D636" s="2685" t="s">
        <v>4338</v>
      </c>
      <c r="E636" s="224">
        <v>1</v>
      </c>
      <c r="F636" s="132">
        <v>1085</v>
      </c>
      <c r="G636" s="1385">
        <f t="shared" si="11"/>
        <v>1085</v>
      </c>
    </row>
    <row r="637" spans="1:7" x14ac:dyDescent="0.2">
      <c r="A637" s="2811">
        <v>76</v>
      </c>
      <c r="B637" s="38"/>
      <c r="C637" s="238" t="s">
        <v>875</v>
      </c>
      <c r="D637" s="2684" t="s">
        <v>1527</v>
      </c>
      <c r="E637" s="224">
        <v>10</v>
      </c>
      <c r="F637" s="132">
        <v>930</v>
      </c>
      <c r="G637" s="1385">
        <f t="shared" si="11"/>
        <v>9300</v>
      </c>
    </row>
    <row r="638" spans="1:7" x14ac:dyDescent="0.2">
      <c r="A638" s="2811">
        <v>77</v>
      </c>
      <c r="B638" s="38"/>
      <c r="C638" s="238" t="s">
        <v>305</v>
      </c>
      <c r="D638" s="838" t="s">
        <v>1532</v>
      </c>
      <c r="E638" s="224">
        <v>2</v>
      </c>
      <c r="F638" s="105">
        <v>12500</v>
      </c>
      <c r="G638" s="1385">
        <f t="shared" si="11"/>
        <v>25000</v>
      </c>
    </row>
    <row r="639" spans="1:7" x14ac:dyDescent="0.2">
      <c r="A639" s="2811">
        <v>78</v>
      </c>
      <c r="B639" s="38"/>
      <c r="C639" s="238" t="s">
        <v>305</v>
      </c>
      <c r="D639" s="1602" t="s">
        <v>1528</v>
      </c>
      <c r="E639" s="537">
        <v>2</v>
      </c>
      <c r="F639" s="105">
        <v>650</v>
      </c>
      <c r="G639" s="1385">
        <f t="shared" si="11"/>
        <v>1300</v>
      </c>
    </row>
    <row r="640" spans="1:7" x14ac:dyDescent="0.2">
      <c r="A640" s="2643"/>
      <c r="B640" s="38"/>
      <c r="C640" s="238"/>
      <c r="D640" s="2684"/>
      <c r="E640" s="537"/>
      <c r="F640" s="105"/>
      <c r="G640" s="101"/>
    </row>
    <row r="641" spans="1:7" x14ac:dyDescent="0.2">
      <c r="A641" s="2811"/>
      <c r="B641" s="38"/>
      <c r="C641" s="238"/>
      <c r="D641" s="2684"/>
      <c r="E641" s="537"/>
      <c r="F641" s="105"/>
      <c r="G641" s="101"/>
    </row>
    <row r="642" spans="1:7" x14ac:dyDescent="0.2">
      <c r="A642" s="2643"/>
      <c r="B642" s="38"/>
      <c r="C642" s="238"/>
      <c r="D642" s="2682"/>
      <c r="E642" s="41"/>
      <c r="F642" s="105"/>
      <c r="G642" s="101"/>
    </row>
    <row r="643" spans="1:7" x14ac:dyDescent="0.2">
      <c r="A643" s="2643"/>
      <c r="B643" s="38"/>
      <c r="C643" s="238"/>
      <c r="D643" s="2684"/>
      <c r="E643" s="41"/>
      <c r="F643" s="105"/>
      <c r="G643" s="101"/>
    </row>
    <row r="644" spans="1:7" x14ac:dyDescent="0.2">
      <c r="A644" s="2643"/>
      <c r="B644" s="38"/>
      <c r="C644" s="238"/>
      <c r="D644" s="2679"/>
      <c r="E644" s="41"/>
      <c r="F644" s="134"/>
      <c r="G644" s="101"/>
    </row>
    <row r="645" spans="1:7" x14ac:dyDescent="0.2">
      <c r="A645" s="2643"/>
      <c r="B645" s="38"/>
      <c r="C645" s="238"/>
      <c r="D645" s="2684"/>
      <c r="E645" s="41"/>
      <c r="F645" s="134"/>
      <c r="G645" s="101"/>
    </row>
    <row r="646" spans="1:7" x14ac:dyDescent="0.2">
      <c r="A646" s="2643"/>
      <c r="B646" s="38"/>
      <c r="C646" s="238"/>
      <c r="D646" s="2678"/>
      <c r="E646" s="41"/>
      <c r="F646" s="136"/>
      <c r="G646" s="101"/>
    </row>
    <row r="647" spans="1:7" x14ac:dyDescent="0.2">
      <c r="A647" s="2643"/>
      <c r="B647" s="38"/>
      <c r="C647" s="238"/>
      <c r="D647" s="504"/>
      <c r="E647" s="38"/>
      <c r="F647" s="137"/>
      <c r="G647" s="101"/>
    </row>
    <row r="648" spans="1:7" x14ac:dyDescent="0.2">
      <c r="A648" s="917"/>
      <c r="B648" s="280"/>
      <c r="C648" s="1283"/>
      <c r="D648" s="1295"/>
      <c r="E648" s="280"/>
      <c r="F648" s="137"/>
      <c r="G648" s="925"/>
    </row>
    <row r="649" spans="1:7" ht="13.5" thickBot="1" x14ac:dyDescent="0.25">
      <c r="A649" s="48"/>
      <c r="B649" s="49"/>
      <c r="C649" s="1284"/>
      <c r="D649" s="2171"/>
      <c r="E649" s="49"/>
      <c r="F649" s="52" t="s">
        <v>17</v>
      </c>
      <c r="G649" s="110">
        <f>SUM(G618:G648)</f>
        <v>323014</v>
      </c>
    </row>
    <row r="650" spans="1:7" ht="13.5" thickTop="1" x14ac:dyDescent="0.2">
      <c r="A650" s="3464" t="s">
        <v>4309</v>
      </c>
      <c r="B650" s="3465"/>
      <c r="C650" s="3465"/>
      <c r="D650" s="3465"/>
      <c r="E650" s="3465"/>
      <c r="F650" s="3465"/>
      <c r="G650" s="3466"/>
    </row>
    <row r="651" spans="1:7" ht="13.5" thickBot="1" x14ac:dyDescent="0.25">
      <c r="A651" s="56"/>
      <c r="B651" s="90"/>
      <c r="C651" s="1244"/>
      <c r="D651" s="1297"/>
      <c r="E651" s="90"/>
      <c r="F651" s="58"/>
      <c r="G651" s="59"/>
    </row>
    <row r="652" spans="1:7" ht="13.5" thickTop="1" x14ac:dyDescent="0.2">
      <c r="A652" s="3411"/>
      <c r="B652" s="3412"/>
      <c r="C652" s="3412"/>
      <c r="D652" s="1298" t="s">
        <v>18</v>
      </c>
      <c r="E652" s="3413" t="s">
        <v>19</v>
      </c>
      <c r="F652" s="3413"/>
      <c r="G652" s="3414"/>
    </row>
    <row r="653" spans="1:7" x14ac:dyDescent="0.2">
      <c r="A653" s="3400" t="s">
        <v>20</v>
      </c>
      <c r="B653" s="3401"/>
      <c r="C653" s="3401"/>
      <c r="D653" s="1299"/>
      <c r="E653" s="3402"/>
      <c r="F653" s="3403"/>
      <c r="G653" s="3404"/>
    </row>
    <row r="654" spans="1:7" x14ac:dyDescent="0.2">
      <c r="A654" s="3400" t="s">
        <v>21</v>
      </c>
      <c r="B654" s="3401"/>
      <c r="C654" s="3401"/>
      <c r="D654" s="263" t="s">
        <v>3438</v>
      </c>
      <c r="E654" s="3405" t="s">
        <v>25</v>
      </c>
      <c r="F654" s="3405"/>
      <c r="G654" s="3406"/>
    </row>
    <row r="655" spans="1:7" ht="13.5" thickBot="1" x14ac:dyDescent="0.25">
      <c r="A655" s="3407" t="s">
        <v>22</v>
      </c>
      <c r="B655" s="3408"/>
      <c r="C655" s="3408"/>
      <c r="D655" s="1288" t="s">
        <v>3439</v>
      </c>
      <c r="E655" s="3409" t="s">
        <v>23</v>
      </c>
      <c r="F655" s="3409"/>
      <c r="G655" s="3410"/>
    </row>
    <row r="656" spans="1:7" ht="16.5" x14ac:dyDescent="0.25">
      <c r="A656" s="3415" t="s">
        <v>0</v>
      </c>
      <c r="B656" s="3416"/>
      <c r="C656" s="3416"/>
      <c r="D656" s="3416"/>
      <c r="E656" s="3416"/>
      <c r="F656" s="3416"/>
      <c r="G656" s="3417"/>
    </row>
    <row r="657" spans="1:7" x14ac:dyDescent="0.2">
      <c r="A657" s="3418" t="s">
        <v>1</v>
      </c>
      <c r="B657" s="3419"/>
      <c r="C657" s="3419"/>
      <c r="D657" s="3419"/>
      <c r="E657" s="3419"/>
      <c r="F657" s="3419"/>
      <c r="G657" s="3420"/>
    </row>
    <row r="658" spans="1:7" x14ac:dyDescent="0.2">
      <c r="A658" s="3421" t="s">
        <v>2</v>
      </c>
      <c r="B658" s="3422"/>
      <c r="C658" s="3422"/>
      <c r="D658" s="3422"/>
      <c r="E658" s="3422"/>
      <c r="F658" s="3422"/>
      <c r="G658" s="3423"/>
    </row>
    <row r="659" spans="1:7" x14ac:dyDescent="0.2">
      <c r="A659" s="2"/>
      <c r="B659" s="3"/>
      <c r="C659" s="994"/>
      <c r="D659" s="1290"/>
      <c r="E659" s="3"/>
      <c r="F659" s="6"/>
      <c r="G659" s="7" t="s">
        <v>3</v>
      </c>
    </row>
    <row r="660" spans="1:7" x14ac:dyDescent="0.2">
      <c r="A660" s="8" t="s">
        <v>4</v>
      </c>
      <c r="B660" s="9"/>
      <c r="C660" s="1285" t="s">
        <v>43</v>
      </c>
      <c r="D660" s="991"/>
      <c r="E660" s="1277" t="s">
        <v>5630</v>
      </c>
      <c r="F660" s="689"/>
      <c r="G660" s="739" t="s">
        <v>5624</v>
      </c>
    </row>
    <row r="661" spans="1:7" x14ac:dyDescent="0.2">
      <c r="A661" s="14" t="s">
        <v>6</v>
      </c>
      <c r="B661" s="15"/>
      <c r="C661" s="1281"/>
      <c r="E661" s="3424"/>
      <c r="F661" s="3425"/>
      <c r="G661" s="17"/>
    </row>
    <row r="662" spans="1:7" x14ac:dyDescent="0.2">
      <c r="A662" s="3154" t="s">
        <v>7</v>
      </c>
      <c r="B662" s="19"/>
      <c r="E662" s="20" t="s">
        <v>8</v>
      </c>
      <c r="F662" s="21"/>
      <c r="G662" s="17" t="s">
        <v>9</v>
      </c>
    </row>
    <row r="663" spans="1:7" x14ac:dyDescent="0.2">
      <c r="A663" s="2"/>
      <c r="B663" s="3"/>
      <c r="C663" s="994"/>
      <c r="D663" s="1290"/>
      <c r="E663" s="3426"/>
      <c r="F663" s="3427"/>
      <c r="G663" s="22"/>
    </row>
    <row r="664" spans="1:7" ht="26.25" thickBot="1" x14ac:dyDescent="0.25">
      <c r="A664" s="23" t="s">
        <v>10</v>
      </c>
      <c r="B664" s="24" t="s">
        <v>11</v>
      </c>
      <c r="C664" s="26" t="s">
        <v>12</v>
      </c>
      <c r="D664" s="1291" t="s">
        <v>13</v>
      </c>
      <c r="E664" s="27" t="s">
        <v>14</v>
      </c>
      <c r="F664" s="28" t="s">
        <v>15</v>
      </c>
      <c r="G664" s="29" t="s">
        <v>16</v>
      </c>
    </row>
    <row r="665" spans="1:7" ht="13.5" thickTop="1" x14ac:dyDescent="0.2">
      <c r="A665" s="3150">
        <v>1</v>
      </c>
      <c r="B665" s="79"/>
      <c r="C665" s="404" t="s">
        <v>59</v>
      </c>
      <c r="D665" s="422" t="s">
        <v>5448</v>
      </c>
      <c r="E665" s="80">
        <v>80</v>
      </c>
      <c r="F665" s="83">
        <v>500</v>
      </c>
      <c r="G665" s="1385">
        <f>F665*E665</f>
        <v>40000</v>
      </c>
    </row>
    <row r="666" spans="1:7" x14ac:dyDescent="0.2">
      <c r="A666" s="3150"/>
      <c r="B666" s="79"/>
      <c r="C666" s="238"/>
      <c r="D666" s="2676"/>
      <c r="E666" s="80"/>
      <c r="F666" s="83"/>
      <c r="G666" s="1385"/>
    </row>
    <row r="667" spans="1:7" x14ac:dyDescent="0.2">
      <c r="A667" s="3150"/>
      <c r="B667" s="79"/>
      <c r="C667" s="238"/>
      <c r="D667" s="422"/>
      <c r="E667" s="80"/>
      <c r="F667" s="83"/>
      <c r="G667" s="1385"/>
    </row>
    <row r="668" spans="1:7" x14ac:dyDescent="0.2">
      <c r="A668" s="3150"/>
      <c r="B668" s="79"/>
      <c r="C668" s="238"/>
      <c r="D668" s="2675"/>
      <c r="E668" s="80"/>
      <c r="F668" s="83"/>
      <c r="G668" s="1385"/>
    </row>
    <row r="669" spans="1:7" x14ac:dyDescent="0.2">
      <c r="A669" s="3150"/>
      <c r="B669" s="79"/>
      <c r="C669" s="238"/>
      <c r="D669" s="2675"/>
      <c r="E669" s="80"/>
      <c r="F669" s="83"/>
      <c r="G669" s="1385"/>
    </row>
    <row r="670" spans="1:7" x14ac:dyDescent="0.2">
      <c r="A670" s="3150"/>
      <c r="B670" s="79"/>
      <c r="C670" s="238"/>
      <c r="D670" s="2675"/>
      <c r="E670" s="80"/>
      <c r="F670" s="83"/>
      <c r="G670" s="1385"/>
    </row>
    <row r="671" spans="1:7" x14ac:dyDescent="0.2">
      <c r="A671" s="3150"/>
      <c r="B671" s="79"/>
      <c r="C671" s="238"/>
      <c r="D671" s="2677"/>
      <c r="E671" s="131"/>
      <c r="F671" s="132"/>
      <c r="G671" s="1385"/>
    </row>
    <row r="672" spans="1:7" x14ac:dyDescent="0.2">
      <c r="A672" s="3150"/>
      <c r="B672" s="79"/>
      <c r="C672" s="238"/>
      <c r="D672" s="952"/>
      <c r="E672" s="80"/>
      <c r="F672" s="83"/>
      <c r="G672" s="1385"/>
    </row>
    <row r="673" spans="1:7" x14ac:dyDescent="0.2">
      <c r="A673" s="3150"/>
      <c r="B673" s="79"/>
      <c r="C673" s="238"/>
      <c r="D673" s="952"/>
      <c r="E673" s="80"/>
      <c r="F673" s="83"/>
      <c r="G673" s="1385"/>
    </row>
    <row r="674" spans="1:7" x14ac:dyDescent="0.2">
      <c r="A674" s="3150"/>
      <c r="B674" s="38"/>
      <c r="C674" s="238"/>
      <c r="D674" s="952"/>
      <c r="E674" s="131"/>
      <c r="F674" s="132"/>
      <c r="G674" s="1385"/>
    </row>
    <row r="675" spans="1:7" x14ac:dyDescent="0.2">
      <c r="A675" s="3150"/>
      <c r="B675" s="38"/>
      <c r="C675" s="238"/>
      <c r="D675" s="952"/>
      <c r="E675" s="131"/>
      <c r="F675" s="132"/>
      <c r="G675" s="1385"/>
    </row>
    <row r="676" spans="1:7" x14ac:dyDescent="0.2">
      <c r="A676" s="3150"/>
      <c r="B676" s="38"/>
      <c r="C676" s="238"/>
      <c r="D676" s="2677"/>
      <c r="E676" s="131"/>
      <c r="F676" s="132"/>
      <c r="G676" s="1385"/>
    </row>
    <row r="677" spans="1:7" x14ac:dyDescent="0.2">
      <c r="A677" s="3150"/>
      <c r="B677" s="38"/>
      <c r="C677" s="238"/>
      <c r="D677" s="2677"/>
      <c r="E677" s="131"/>
      <c r="F677" s="132"/>
      <c r="G677" s="1385"/>
    </row>
    <row r="678" spans="1:7" x14ac:dyDescent="0.2">
      <c r="A678" s="3150"/>
      <c r="B678" s="38"/>
      <c r="C678" s="238"/>
      <c r="D678" s="2677"/>
      <c r="E678" s="224"/>
      <c r="F678" s="132"/>
      <c r="G678" s="1385"/>
    </row>
    <row r="679" spans="1:7" x14ac:dyDescent="0.2">
      <c r="A679" s="3150"/>
      <c r="B679" s="38"/>
      <c r="C679" s="238"/>
      <c r="D679" s="2677"/>
      <c r="E679" s="224"/>
      <c r="F679" s="132"/>
      <c r="G679" s="1385"/>
    </row>
    <row r="680" spans="1:7" x14ac:dyDescent="0.2">
      <c r="A680" s="3150"/>
      <c r="B680" s="38"/>
      <c r="C680" s="238"/>
      <c r="D680" s="2678"/>
      <c r="E680" s="131"/>
      <c r="F680" s="132"/>
      <c r="G680" s="1385"/>
    </row>
    <row r="681" spans="1:7" x14ac:dyDescent="0.2">
      <c r="A681" s="3150"/>
      <c r="B681" s="79"/>
      <c r="C681" s="238"/>
      <c r="D681" s="504"/>
      <c r="E681" s="41"/>
      <c r="F681" s="105"/>
      <c r="G681" s="1385"/>
    </row>
    <row r="682" spans="1:7" x14ac:dyDescent="0.2">
      <c r="A682" s="3150"/>
      <c r="B682" s="38"/>
      <c r="C682" s="238"/>
      <c r="D682" s="504"/>
      <c r="E682" s="131"/>
      <c r="F682" s="132"/>
      <c r="G682" s="1385"/>
    </row>
    <row r="683" spans="1:7" x14ac:dyDescent="0.2">
      <c r="A683" s="3150"/>
      <c r="B683" s="38"/>
      <c r="C683" s="238"/>
      <c r="D683" s="2679"/>
      <c r="E683" s="131"/>
      <c r="F683" s="132"/>
      <c r="G683" s="1385"/>
    </row>
    <row r="684" spans="1:7" x14ac:dyDescent="0.2">
      <c r="A684" s="3150"/>
      <c r="B684" s="38"/>
      <c r="C684" s="238"/>
      <c r="D684" s="504"/>
      <c r="E684" s="131"/>
      <c r="F684" s="132"/>
      <c r="G684" s="1385"/>
    </row>
    <row r="685" spans="1:7" x14ac:dyDescent="0.2">
      <c r="A685" s="3150"/>
      <c r="B685" s="38"/>
      <c r="C685" s="238"/>
      <c r="D685" s="504"/>
      <c r="E685" s="131"/>
      <c r="F685" s="132"/>
      <c r="G685" s="1385"/>
    </row>
    <row r="686" spans="1:7" x14ac:dyDescent="0.2">
      <c r="A686" s="3150"/>
      <c r="B686" s="38"/>
      <c r="C686" s="238"/>
      <c r="D686" s="504"/>
      <c r="E686" s="131"/>
      <c r="F686" s="105"/>
      <c r="G686" s="1385"/>
    </row>
    <row r="687" spans="1:7" x14ac:dyDescent="0.2">
      <c r="A687" s="3150"/>
      <c r="B687" s="38"/>
      <c r="C687" s="238"/>
      <c r="D687" s="504"/>
      <c r="E687" s="41"/>
      <c r="F687" s="105"/>
      <c r="G687" s="1385"/>
    </row>
    <row r="688" spans="1:7" x14ac:dyDescent="0.2">
      <c r="A688" s="3150"/>
      <c r="B688" s="38"/>
      <c r="C688" s="238"/>
      <c r="D688" s="504"/>
      <c r="E688" s="41"/>
      <c r="F688" s="105"/>
      <c r="G688" s="1385"/>
    </row>
    <row r="689" spans="1:7" x14ac:dyDescent="0.2">
      <c r="A689" s="3150"/>
      <c r="B689" s="38"/>
      <c r="C689" s="238"/>
      <c r="D689" s="504"/>
      <c r="E689" s="41"/>
      <c r="F689" s="105"/>
      <c r="G689" s="1385"/>
    </row>
    <row r="690" spans="1:7" x14ac:dyDescent="0.2">
      <c r="A690" s="3150"/>
      <c r="B690" s="38"/>
      <c r="C690" s="238"/>
      <c r="D690" s="504"/>
      <c r="E690" s="41"/>
      <c r="F690" s="105"/>
      <c r="G690" s="1385"/>
    </row>
    <row r="691" spans="1:7" x14ac:dyDescent="0.2">
      <c r="A691" s="3150"/>
      <c r="B691" s="38"/>
      <c r="C691" s="238"/>
      <c r="D691" s="504"/>
      <c r="E691" s="41"/>
      <c r="F691" s="134"/>
      <c r="G691" s="1385"/>
    </row>
    <row r="692" spans="1:7" x14ac:dyDescent="0.2">
      <c r="A692" s="3150"/>
      <c r="B692" s="38"/>
      <c r="C692" s="238"/>
      <c r="D692" s="504"/>
      <c r="E692" s="41"/>
      <c r="F692" s="134"/>
      <c r="G692" s="1385"/>
    </row>
    <row r="693" spans="1:7" x14ac:dyDescent="0.2">
      <c r="A693" s="3150"/>
      <c r="B693" s="38"/>
      <c r="C693" s="238"/>
      <c r="D693" s="504"/>
      <c r="E693" s="41"/>
      <c r="F693" s="136"/>
      <c r="G693" s="1385"/>
    </row>
    <row r="694" spans="1:7" x14ac:dyDescent="0.2">
      <c r="A694" s="3150"/>
      <c r="B694" s="38"/>
      <c r="C694" s="238"/>
      <c r="D694" s="504"/>
      <c r="E694" s="41"/>
      <c r="F694" s="137"/>
      <c r="G694" s="1385"/>
    </row>
    <row r="695" spans="1:7" x14ac:dyDescent="0.2">
      <c r="A695" s="917"/>
      <c r="B695" s="280"/>
      <c r="C695" s="1283"/>
      <c r="D695" s="1295"/>
      <c r="E695" s="280"/>
      <c r="F695" s="137"/>
      <c r="G695" s="925"/>
    </row>
    <row r="696" spans="1:7" ht="13.5" thickBot="1" x14ac:dyDescent="0.25">
      <c r="A696" s="48"/>
      <c r="B696" s="49"/>
      <c r="C696" s="1284"/>
      <c r="D696" s="2171"/>
      <c r="E696" s="49"/>
      <c r="F696" s="52" t="s">
        <v>17</v>
      </c>
      <c r="G696" s="110">
        <f>SUM(G665:G695)</f>
        <v>40000</v>
      </c>
    </row>
    <row r="697" spans="1:7" ht="13.5" thickTop="1" x14ac:dyDescent="0.2">
      <c r="A697" s="3464" t="s">
        <v>5447</v>
      </c>
      <c r="B697" s="3465"/>
      <c r="C697" s="3465"/>
      <c r="D697" s="3465"/>
      <c r="E697" s="3465"/>
      <c r="F697" s="3465"/>
      <c r="G697" s="3466"/>
    </row>
    <row r="698" spans="1:7" ht="13.5" thickBot="1" x14ac:dyDescent="0.25">
      <c r="A698" s="56"/>
      <c r="B698" s="90"/>
      <c r="C698" s="1244"/>
      <c r="D698" s="1297"/>
      <c r="E698" s="90"/>
      <c r="F698" s="58"/>
      <c r="G698" s="59"/>
    </row>
    <row r="699" spans="1:7" ht="13.5" thickTop="1" x14ac:dyDescent="0.2">
      <c r="A699" s="3411"/>
      <c r="B699" s="3412"/>
      <c r="C699" s="3412"/>
      <c r="D699" s="1298" t="s">
        <v>18</v>
      </c>
      <c r="E699" s="3413" t="s">
        <v>19</v>
      </c>
      <c r="F699" s="3413"/>
      <c r="G699" s="3414"/>
    </row>
    <row r="700" spans="1:7" x14ac:dyDescent="0.2">
      <c r="A700" s="3400" t="s">
        <v>20</v>
      </c>
      <c r="B700" s="3401"/>
      <c r="C700" s="3401"/>
      <c r="D700" s="1299"/>
      <c r="E700" s="3402"/>
      <c r="F700" s="3403"/>
      <c r="G700" s="3404"/>
    </row>
    <row r="701" spans="1:7" x14ac:dyDescent="0.2">
      <c r="A701" s="3400" t="s">
        <v>21</v>
      </c>
      <c r="B701" s="3401"/>
      <c r="C701" s="3401"/>
      <c r="D701" s="263" t="s">
        <v>3438</v>
      </c>
      <c r="E701" s="3676" t="s">
        <v>25</v>
      </c>
      <c r="F701" s="3676"/>
      <c r="G701" s="3677"/>
    </row>
    <row r="702" spans="1:7" ht="13.5" thickBot="1" x14ac:dyDescent="0.25">
      <c r="A702" s="3407" t="s">
        <v>22</v>
      </c>
      <c r="B702" s="3408"/>
      <c r="C702" s="3408"/>
      <c r="D702" s="1288" t="s">
        <v>3439</v>
      </c>
      <c r="E702" s="3679" t="s">
        <v>23</v>
      </c>
      <c r="F702" s="3679"/>
      <c r="G702" s="3680"/>
    </row>
    <row r="703" spans="1:7" ht="16.5" x14ac:dyDescent="0.25">
      <c r="A703" s="3415" t="s">
        <v>0</v>
      </c>
      <c r="B703" s="3416"/>
      <c r="C703" s="3416"/>
      <c r="D703" s="3416"/>
      <c r="E703" s="3416"/>
      <c r="F703" s="3416"/>
      <c r="G703" s="3417"/>
    </row>
    <row r="704" spans="1:7" x14ac:dyDescent="0.2">
      <c r="A704" s="3418" t="s">
        <v>1</v>
      </c>
      <c r="B704" s="3419"/>
      <c r="C704" s="3419"/>
      <c r="D704" s="3419"/>
      <c r="E704" s="3419"/>
      <c r="F704" s="3419"/>
      <c r="G704" s="3420"/>
    </row>
    <row r="705" spans="1:9" x14ac:dyDescent="0.2">
      <c r="A705" s="3421" t="s">
        <v>2</v>
      </c>
      <c r="B705" s="3422"/>
      <c r="C705" s="3422"/>
      <c r="D705" s="3422"/>
      <c r="E705" s="3422"/>
      <c r="F705" s="3422"/>
      <c r="G705" s="3423"/>
    </row>
    <row r="706" spans="1:9" x14ac:dyDescent="0.2">
      <c r="A706" s="2"/>
      <c r="B706" s="3"/>
      <c r="C706" s="994"/>
      <c r="D706" s="1290"/>
      <c r="E706" s="3"/>
      <c r="F706" s="6"/>
      <c r="G706" s="7" t="s">
        <v>3</v>
      </c>
    </row>
    <row r="707" spans="1:9" x14ac:dyDescent="0.2">
      <c r="A707" s="8" t="s">
        <v>4</v>
      </c>
      <c r="B707" s="9"/>
      <c r="C707" s="1285" t="s">
        <v>43</v>
      </c>
      <c r="D707" s="991"/>
      <c r="E707" s="1277" t="s">
        <v>5547</v>
      </c>
      <c r="F707" s="689"/>
      <c r="G707" s="739" t="s">
        <v>5548</v>
      </c>
    </row>
    <row r="708" spans="1:9" x14ac:dyDescent="0.2">
      <c r="A708" s="14" t="s">
        <v>6</v>
      </c>
      <c r="B708" s="15"/>
      <c r="C708" s="1281"/>
      <c r="E708" s="3424"/>
      <c r="F708" s="3425"/>
      <c r="G708" s="17"/>
    </row>
    <row r="709" spans="1:9" x14ac:dyDescent="0.2">
      <c r="A709" s="3164" t="s">
        <v>7</v>
      </c>
      <c r="B709" s="19"/>
      <c r="E709" s="20" t="s">
        <v>8</v>
      </c>
      <c r="F709" s="21"/>
      <c r="G709" s="17" t="s">
        <v>9</v>
      </c>
    </row>
    <row r="710" spans="1:9" x14ac:dyDescent="0.2">
      <c r="A710" s="2"/>
      <c r="B710" s="3"/>
      <c r="C710" s="994"/>
      <c r="D710" s="1290"/>
      <c r="E710" s="3426"/>
      <c r="F710" s="3427"/>
      <c r="G710" s="22"/>
    </row>
    <row r="711" spans="1:9" ht="26.25" thickBot="1" x14ac:dyDescent="0.25">
      <c r="A711" s="23" t="s">
        <v>10</v>
      </c>
      <c r="B711" s="24" t="s">
        <v>11</v>
      </c>
      <c r="C711" s="26" t="s">
        <v>12</v>
      </c>
      <c r="D711" s="1291" t="s">
        <v>13</v>
      </c>
      <c r="E711" s="27" t="s">
        <v>14</v>
      </c>
      <c r="F711" s="28" t="s">
        <v>15</v>
      </c>
      <c r="G711" s="29" t="s">
        <v>16</v>
      </c>
    </row>
    <row r="712" spans="1:9" ht="13.5" thickTop="1" x14ac:dyDescent="0.2">
      <c r="A712" s="3161">
        <v>1</v>
      </c>
      <c r="B712" s="79"/>
      <c r="C712" s="404"/>
      <c r="D712" s="422" t="s">
        <v>4147</v>
      </c>
      <c r="E712" s="80"/>
      <c r="F712" s="83"/>
      <c r="G712" s="1385">
        <v>52000</v>
      </c>
      <c r="I712" s="190">
        <v>1</v>
      </c>
    </row>
    <row r="713" spans="1:9" x14ac:dyDescent="0.2">
      <c r="A713" s="3161"/>
      <c r="B713" s="79"/>
      <c r="C713" s="238"/>
      <c r="D713" s="3174" t="s">
        <v>5467</v>
      </c>
      <c r="E713" s="80"/>
      <c r="F713" s="83"/>
      <c r="G713" s="1385"/>
    </row>
    <row r="714" spans="1:9" x14ac:dyDescent="0.2">
      <c r="A714" s="3161"/>
      <c r="B714" s="79"/>
      <c r="C714" s="238"/>
      <c r="D714" s="422" t="s">
        <v>5468</v>
      </c>
      <c r="E714" s="80"/>
      <c r="F714" s="83"/>
      <c r="G714" s="1385"/>
    </row>
    <row r="715" spans="1:9" x14ac:dyDescent="0.2">
      <c r="A715" s="3161"/>
      <c r="B715" s="79"/>
      <c r="C715" s="238"/>
      <c r="D715" s="422" t="s">
        <v>5469</v>
      </c>
      <c r="E715" s="80"/>
      <c r="F715" s="83"/>
      <c r="G715" s="1385"/>
    </row>
    <row r="716" spans="1:9" x14ac:dyDescent="0.2">
      <c r="A716" s="3161"/>
      <c r="B716" s="79"/>
      <c r="C716" s="238"/>
      <c r="D716" s="2675"/>
      <c r="E716" s="80"/>
      <c r="F716" s="83"/>
      <c r="G716" s="1385"/>
    </row>
    <row r="717" spans="1:9" x14ac:dyDescent="0.2">
      <c r="A717" s="3161"/>
      <c r="B717" s="79"/>
      <c r="C717" s="238"/>
      <c r="D717" s="2675"/>
      <c r="E717" s="80"/>
      <c r="F717" s="83"/>
      <c r="G717" s="1385"/>
    </row>
    <row r="718" spans="1:9" x14ac:dyDescent="0.2">
      <c r="A718" s="3161"/>
      <c r="B718" s="79"/>
      <c r="C718" s="238"/>
      <c r="D718" s="2677"/>
      <c r="E718" s="131"/>
      <c r="F718" s="132"/>
      <c r="G718" s="1385"/>
    </row>
    <row r="719" spans="1:9" x14ac:dyDescent="0.2">
      <c r="A719" s="3161"/>
      <c r="B719" s="79"/>
      <c r="C719" s="238"/>
      <c r="D719" s="952"/>
      <c r="E719" s="80"/>
      <c r="F719" s="83"/>
      <c r="G719" s="1385"/>
    </row>
    <row r="720" spans="1:9" x14ac:dyDescent="0.2">
      <c r="A720" s="3161"/>
      <c r="B720" s="79"/>
      <c r="C720" s="238"/>
      <c r="D720" s="952"/>
      <c r="E720" s="80"/>
      <c r="F720" s="83"/>
      <c r="G720" s="1385"/>
    </row>
    <row r="721" spans="1:7" x14ac:dyDescent="0.2">
      <c r="A721" s="3161"/>
      <c r="B721" s="38"/>
      <c r="C721" s="238"/>
      <c r="D721" s="952"/>
      <c r="E721" s="131"/>
      <c r="F721" s="132"/>
      <c r="G721" s="1385"/>
    </row>
    <row r="722" spans="1:7" x14ac:dyDescent="0.2">
      <c r="A722" s="3161"/>
      <c r="B722" s="38"/>
      <c r="C722" s="238"/>
      <c r="D722" s="952"/>
      <c r="E722" s="131"/>
      <c r="F722" s="132"/>
      <c r="G722" s="1385"/>
    </row>
    <row r="723" spans="1:7" x14ac:dyDescent="0.2">
      <c r="A723" s="3161"/>
      <c r="B723" s="38"/>
      <c r="C723" s="238"/>
      <c r="D723" s="2677"/>
      <c r="E723" s="131"/>
      <c r="F723" s="132"/>
      <c r="G723" s="1385"/>
    </row>
    <row r="724" spans="1:7" x14ac:dyDescent="0.2">
      <c r="A724" s="3161"/>
      <c r="B724" s="38"/>
      <c r="C724" s="238"/>
      <c r="D724" s="2677"/>
      <c r="E724" s="131"/>
      <c r="F724" s="132"/>
      <c r="G724" s="1385"/>
    </row>
    <row r="725" spans="1:7" x14ac:dyDescent="0.2">
      <c r="A725" s="3161"/>
      <c r="B725" s="38"/>
      <c r="C725" s="238"/>
      <c r="D725" s="2677"/>
      <c r="E725" s="224"/>
      <c r="F725" s="132"/>
      <c r="G725" s="1385"/>
    </row>
    <row r="726" spans="1:7" x14ac:dyDescent="0.2">
      <c r="A726" s="3161"/>
      <c r="B726" s="38"/>
      <c r="C726" s="238"/>
      <c r="D726" s="2677"/>
      <c r="E726" s="224"/>
      <c r="F726" s="132"/>
      <c r="G726" s="1385"/>
    </row>
    <row r="727" spans="1:7" x14ac:dyDescent="0.2">
      <c r="A727" s="3161"/>
      <c r="B727" s="38"/>
      <c r="C727" s="238"/>
      <c r="D727" s="2678"/>
      <c r="E727" s="131"/>
      <c r="F727" s="132"/>
      <c r="G727" s="1385"/>
    </row>
    <row r="728" spans="1:7" x14ac:dyDescent="0.2">
      <c r="A728" s="3161"/>
      <c r="B728" s="79"/>
      <c r="C728" s="238"/>
      <c r="D728" s="504"/>
      <c r="E728" s="41"/>
      <c r="F728" s="105"/>
      <c r="G728" s="1385"/>
    </row>
    <row r="729" spans="1:7" x14ac:dyDescent="0.2">
      <c r="A729" s="3161"/>
      <c r="B729" s="38"/>
      <c r="C729" s="238"/>
      <c r="D729" s="504"/>
      <c r="E729" s="131"/>
      <c r="F729" s="132"/>
      <c r="G729" s="1385"/>
    </row>
    <row r="730" spans="1:7" x14ac:dyDescent="0.2">
      <c r="A730" s="3161"/>
      <c r="B730" s="38"/>
      <c r="C730" s="238"/>
      <c r="D730" s="2679"/>
      <c r="E730" s="131"/>
      <c r="F730" s="132"/>
      <c r="G730" s="1385"/>
    </row>
    <row r="731" spans="1:7" x14ac:dyDescent="0.2">
      <c r="A731" s="3161"/>
      <c r="B731" s="38"/>
      <c r="C731" s="238"/>
      <c r="D731" s="504"/>
      <c r="E731" s="131"/>
      <c r="F731" s="132"/>
      <c r="G731" s="1385"/>
    </row>
    <row r="732" spans="1:7" x14ac:dyDescent="0.2">
      <c r="A732" s="3161"/>
      <c r="B732" s="38"/>
      <c r="C732" s="238"/>
      <c r="D732" s="504"/>
      <c r="E732" s="131"/>
      <c r="F732" s="132"/>
      <c r="G732" s="1385"/>
    </row>
    <row r="733" spans="1:7" x14ac:dyDescent="0.2">
      <c r="A733" s="3161"/>
      <c r="B733" s="38"/>
      <c r="C733" s="238"/>
      <c r="D733" s="504"/>
      <c r="E733" s="131"/>
      <c r="F733" s="105"/>
      <c r="G733" s="1385"/>
    </row>
    <row r="734" spans="1:7" x14ac:dyDescent="0.2">
      <c r="A734" s="3161"/>
      <c r="B734" s="38"/>
      <c r="C734" s="238"/>
      <c r="D734" s="504"/>
      <c r="E734" s="41"/>
      <c r="F734" s="105"/>
      <c r="G734" s="1385"/>
    </row>
    <row r="735" spans="1:7" x14ac:dyDescent="0.2">
      <c r="A735" s="3161"/>
      <c r="B735" s="38"/>
      <c r="C735" s="238"/>
      <c r="D735" s="504"/>
      <c r="E735" s="41"/>
      <c r="F735" s="105"/>
      <c r="G735" s="1385"/>
    </row>
    <row r="736" spans="1:7" x14ac:dyDescent="0.2">
      <c r="A736" s="3161"/>
      <c r="B736" s="38"/>
      <c r="C736" s="238"/>
      <c r="D736" s="504"/>
      <c r="E736" s="41"/>
      <c r="F736" s="105"/>
      <c r="G736" s="1385"/>
    </row>
    <row r="737" spans="1:7" x14ac:dyDescent="0.2">
      <c r="A737" s="3161"/>
      <c r="B737" s="38"/>
      <c r="C737" s="238"/>
      <c r="D737" s="504"/>
      <c r="E737" s="41"/>
      <c r="F737" s="105"/>
      <c r="G737" s="1385"/>
    </row>
    <row r="738" spans="1:7" x14ac:dyDescent="0.2">
      <c r="A738" s="3161"/>
      <c r="B738" s="38"/>
      <c r="C738" s="238"/>
      <c r="D738" s="504"/>
      <c r="E738" s="41"/>
      <c r="F738" s="134"/>
      <c r="G738" s="1385"/>
    </row>
    <row r="739" spans="1:7" x14ac:dyDescent="0.2">
      <c r="A739" s="3161"/>
      <c r="B739" s="38"/>
      <c r="C739" s="238"/>
      <c r="D739" s="504"/>
      <c r="E739" s="41"/>
      <c r="F739" s="134"/>
      <c r="G739" s="1385"/>
    </row>
    <row r="740" spans="1:7" x14ac:dyDescent="0.2">
      <c r="A740" s="3161"/>
      <c r="B740" s="38"/>
      <c r="C740" s="238"/>
      <c r="D740" s="504"/>
      <c r="E740" s="41"/>
      <c r="F740" s="136"/>
      <c r="G740" s="1385"/>
    </row>
    <row r="741" spans="1:7" x14ac:dyDescent="0.2">
      <c r="A741" s="3161"/>
      <c r="B741" s="38"/>
      <c r="C741" s="238"/>
      <c r="D741" s="504"/>
      <c r="E741" s="41"/>
      <c r="F741" s="137"/>
      <c r="G741" s="1385"/>
    </row>
    <row r="742" spans="1:7" x14ac:dyDescent="0.2">
      <c r="A742" s="917"/>
      <c r="B742" s="280"/>
      <c r="C742" s="1283"/>
      <c r="D742" s="1295"/>
      <c r="E742" s="280"/>
      <c r="F742" s="137"/>
      <c r="G742" s="925"/>
    </row>
    <row r="743" spans="1:7" ht="13.5" thickBot="1" x14ac:dyDescent="0.25">
      <c r="A743" s="48"/>
      <c r="B743" s="49"/>
      <c r="C743" s="1284"/>
      <c r="D743" s="2171"/>
      <c r="E743" s="49"/>
      <c r="F743" s="52" t="s">
        <v>17</v>
      </c>
      <c r="G743" s="110">
        <f>SUM(G712:G742)</f>
        <v>52000</v>
      </c>
    </row>
    <row r="744" spans="1:7" ht="13.5" thickTop="1" x14ac:dyDescent="0.2">
      <c r="A744" s="3464" t="s">
        <v>5470</v>
      </c>
      <c r="B744" s="3465"/>
      <c r="C744" s="3465"/>
      <c r="D744" s="3465"/>
      <c r="E744" s="3465"/>
      <c r="F744" s="3465"/>
      <c r="G744" s="3466"/>
    </row>
    <row r="745" spans="1:7" ht="13.5" thickBot="1" x14ac:dyDescent="0.25">
      <c r="A745" s="56"/>
      <c r="B745" s="90"/>
      <c r="C745" s="1244"/>
      <c r="D745" s="1297"/>
      <c r="E745" s="90"/>
      <c r="F745" s="58"/>
      <c r="G745" s="59"/>
    </row>
    <row r="746" spans="1:7" ht="13.5" thickTop="1" x14ac:dyDescent="0.2">
      <c r="A746" s="3411"/>
      <c r="B746" s="3412"/>
      <c r="C746" s="3412"/>
      <c r="D746" s="1298" t="s">
        <v>18</v>
      </c>
      <c r="E746" s="3413" t="s">
        <v>19</v>
      </c>
      <c r="F746" s="3413"/>
      <c r="G746" s="3414"/>
    </row>
    <row r="747" spans="1:7" x14ac:dyDescent="0.2">
      <c r="A747" s="3400" t="s">
        <v>20</v>
      </c>
      <c r="B747" s="3401"/>
      <c r="C747" s="3401"/>
      <c r="D747" s="1299"/>
      <c r="E747" s="3402"/>
      <c r="F747" s="3403"/>
      <c r="G747" s="3404"/>
    </row>
    <row r="748" spans="1:7" x14ac:dyDescent="0.2">
      <c r="A748" s="3400" t="s">
        <v>21</v>
      </c>
      <c r="B748" s="3401"/>
      <c r="C748" s="3401"/>
      <c r="D748" s="263" t="s">
        <v>3438</v>
      </c>
      <c r="E748" s="3676" t="s">
        <v>25</v>
      </c>
      <c r="F748" s="3676"/>
      <c r="G748" s="3677"/>
    </row>
    <row r="749" spans="1:7" ht="13.5" thickBot="1" x14ac:dyDescent="0.25">
      <c r="A749" s="3407" t="s">
        <v>22</v>
      </c>
      <c r="B749" s="3408"/>
      <c r="C749" s="3408"/>
      <c r="D749" s="1288" t="s">
        <v>3439</v>
      </c>
      <c r="E749" s="3679" t="s">
        <v>23</v>
      </c>
      <c r="F749" s="3679"/>
      <c r="G749" s="3680"/>
    </row>
    <row r="750" spans="1:7" ht="16.5" x14ac:dyDescent="0.25">
      <c r="A750" s="3415" t="s">
        <v>0</v>
      </c>
      <c r="B750" s="3416"/>
      <c r="C750" s="3416"/>
      <c r="D750" s="3416"/>
      <c r="E750" s="3416"/>
      <c r="F750" s="3416"/>
      <c r="G750" s="3417"/>
    </row>
    <row r="751" spans="1:7" x14ac:dyDescent="0.2">
      <c r="A751" s="3418" t="s">
        <v>1</v>
      </c>
      <c r="B751" s="3419"/>
      <c r="C751" s="3419"/>
      <c r="D751" s="3419"/>
      <c r="E751" s="3419"/>
      <c r="F751" s="3419"/>
      <c r="G751" s="3420"/>
    </row>
    <row r="752" spans="1:7" x14ac:dyDescent="0.2">
      <c r="A752" s="3421" t="s">
        <v>2</v>
      </c>
      <c r="B752" s="3422"/>
      <c r="C752" s="3422"/>
      <c r="D752" s="3422"/>
      <c r="E752" s="3422"/>
      <c r="F752" s="3422"/>
      <c r="G752" s="3423"/>
    </row>
    <row r="753" spans="1:9" x14ac:dyDescent="0.2">
      <c r="A753" s="2"/>
      <c r="B753" s="3"/>
      <c r="C753" s="994"/>
      <c r="D753" s="1290"/>
      <c r="E753" s="3"/>
      <c r="F753" s="6"/>
      <c r="G753" s="7" t="s">
        <v>3</v>
      </c>
    </row>
    <row r="754" spans="1:9" x14ac:dyDescent="0.2">
      <c r="A754" s="3188" t="s">
        <v>4</v>
      </c>
      <c r="B754" s="1627"/>
      <c r="C754" s="3189" t="s">
        <v>43</v>
      </c>
      <c r="D754" s="3190"/>
      <c r="E754" s="1277" t="s">
        <v>5549</v>
      </c>
      <c r="F754" s="1793"/>
      <c r="G754" s="1278" t="s">
        <v>5548</v>
      </c>
      <c r="H754" s="3062"/>
    </row>
    <row r="755" spans="1:9" x14ac:dyDescent="0.2">
      <c r="A755" s="3191" t="s">
        <v>6</v>
      </c>
      <c r="B755" s="139"/>
      <c r="C755" s="3192"/>
      <c r="D755" s="3193"/>
      <c r="E755" s="3786"/>
      <c r="F755" s="3787"/>
      <c r="G755" s="3194"/>
      <c r="H755" s="3062"/>
    </row>
    <row r="756" spans="1:9" x14ac:dyDescent="0.2">
      <c r="A756" s="3195" t="s">
        <v>7</v>
      </c>
      <c r="B756" s="1628"/>
      <c r="C756" s="3196"/>
      <c r="D756" s="3193"/>
      <c r="E756" s="1629" t="s">
        <v>8</v>
      </c>
      <c r="F756" s="3197"/>
      <c r="G756" s="3194" t="s">
        <v>9</v>
      </c>
      <c r="H756" s="3062"/>
    </row>
    <row r="757" spans="1:9" x14ac:dyDescent="0.2">
      <c r="A757" s="3198"/>
      <c r="B757" s="69"/>
      <c r="C757" s="3199"/>
      <c r="D757" s="3200"/>
      <c r="E757" s="3788"/>
      <c r="F757" s="3789"/>
      <c r="G757" s="3201"/>
      <c r="H757" s="3062"/>
    </row>
    <row r="758" spans="1:9" ht="26.25" thickBot="1" x14ac:dyDescent="0.25">
      <c r="A758" s="3202" t="s">
        <v>10</v>
      </c>
      <c r="B758" s="140" t="s">
        <v>11</v>
      </c>
      <c r="C758" s="1631" t="s">
        <v>12</v>
      </c>
      <c r="D758" s="3203" t="s">
        <v>13</v>
      </c>
      <c r="E758" s="141" t="s">
        <v>14</v>
      </c>
      <c r="F758" s="3204" t="s">
        <v>15</v>
      </c>
      <c r="G758" s="3205" t="s">
        <v>16</v>
      </c>
      <c r="H758" s="3062"/>
    </row>
    <row r="759" spans="1:9" ht="13.5" thickTop="1" x14ac:dyDescent="0.2">
      <c r="A759" s="3206">
        <v>1</v>
      </c>
      <c r="B759" s="676"/>
      <c r="C759" s="411"/>
      <c r="D759" s="2470" t="s">
        <v>4164</v>
      </c>
      <c r="E759" s="82"/>
      <c r="F759" s="83"/>
      <c r="G759" s="1396">
        <v>32000</v>
      </c>
      <c r="H759" s="3062"/>
      <c r="I759" s="190">
        <v>2</v>
      </c>
    </row>
    <row r="760" spans="1:9" x14ac:dyDescent="0.2">
      <c r="A760" s="3206"/>
      <c r="B760" s="676"/>
      <c r="C760" s="3207"/>
      <c r="D760" s="3208" t="s">
        <v>5471</v>
      </c>
      <c r="E760" s="82"/>
      <c r="F760" s="83"/>
      <c r="G760" s="1396"/>
      <c r="H760" s="3062"/>
    </row>
    <row r="761" spans="1:9" x14ac:dyDescent="0.2">
      <c r="A761" s="3206"/>
      <c r="B761" s="676"/>
      <c r="C761" s="3207"/>
      <c r="D761" s="2470" t="s">
        <v>5472</v>
      </c>
      <c r="E761" s="82"/>
      <c r="F761" s="83"/>
      <c r="G761" s="1396"/>
      <c r="H761" s="3062"/>
    </row>
    <row r="762" spans="1:9" x14ac:dyDescent="0.2">
      <c r="A762" s="3206"/>
      <c r="B762" s="676"/>
      <c r="C762" s="3207"/>
      <c r="D762" s="2470" t="s">
        <v>5473</v>
      </c>
      <c r="E762" s="82"/>
      <c r="F762" s="83"/>
      <c r="G762" s="1396"/>
      <c r="H762" s="3062"/>
    </row>
    <row r="763" spans="1:9" x14ac:dyDescent="0.2">
      <c r="A763" s="3206"/>
      <c r="B763" s="676"/>
      <c r="C763" s="3207"/>
      <c r="D763" s="3209"/>
      <c r="E763" s="82"/>
      <c r="F763" s="83"/>
      <c r="G763" s="1396"/>
      <c r="H763" s="3062"/>
    </row>
    <row r="764" spans="1:9" x14ac:dyDescent="0.2">
      <c r="A764" s="3206"/>
      <c r="B764" s="676"/>
      <c r="C764" s="3207"/>
      <c r="D764" s="3209"/>
      <c r="E764" s="82"/>
      <c r="F764" s="83"/>
      <c r="G764" s="1396"/>
      <c r="H764" s="3062"/>
    </row>
    <row r="765" spans="1:9" x14ac:dyDescent="0.2">
      <c r="A765" s="3206"/>
      <c r="B765" s="676"/>
      <c r="C765" s="3207"/>
      <c r="D765" s="3209"/>
      <c r="E765" s="3210"/>
      <c r="F765" s="148"/>
      <c r="G765" s="1396"/>
      <c r="H765" s="3062"/>
    </row>
    <row r="766" spans="1:9" x14ac:dyDescent="0.2">
      <c r="A766" s="3206"/>
      <c r="B766" s="676"/>
      <c r="C766" s="3207"/>
      <c r="D766" s="2470"/>
      <c r="E766" s="82"/>
      <c r="F766" s="83"/>
      <c r="G766" s="1396"/>
      <c r="H766" s="3062"/>
    </row>
    <row r="767" spans="1:9" x14ac:dyDescent="0.2">
      <c r="A767" s="3206"/>
      <c r="B767" s="676"/>
      <c r="C767" s="3207"/>
      <c r="D767" s="2470"/>
      <c r="E767" s="82"/>
      <c r="F767" s="83"/>
      <c r="G767" s="1396"/>
      <c r="H767" s="3062"/>
    </row>
    <row r="768" spans="1:9" x14ac:dyDescent="0.2">
      <c r="A768" s="3206"/>
      <c r="B768" s="147"/>
      <c r="C768" s="3207"/>
      <c r="D768" s="2470"/>
      <c r="E768" s="3210"/>
      <c r="F768" s="148"/>
      <c r="G768" s="1396"/>
      <c r="H768" s="3062"/>
    </row>
    <row r="769" spans="1:8" x14ac:dyDescent="0.2">
      <c r="A769" s="3206"/>
      <c r="B769" s="147"/>
      <c r="C769" s="3207"/>
      <c r="D769" s="2470"/>
      <c r="E769" s="3210"/>
      <c r="F769" s="148"/>
      <c r="G769" s="1396"/>
      <c r="H769" s="3062"/>
    </row>
    <row r="770" spans="1:8" x14ac:dyDescent="0.2">
      <c r="A770" s="3206"/>
      <c r="B770" s="147"/>
      <c r="C770" s="3207"/>
      <c r="D770" s="3209"/>
      <c r="E770" s="3210"/>
      <c r="F770" s="148"/>
      <c r="G770" s="1396"/>
      <c r="H770" s="3062"/>
    </row>
    <row r="771" spans="1:8" x14ac:dyDescent="0.2">
      <c r="A771" s="3206"/>
      <c r="B771" s="147"/>
      <c r="C771" s="3207"/>
      <c r="D771" s="3209"/>
      <c r="E771" s="3210"/>
      <c r="F771" s="148"/>
      <c r="G771" s="1396"/>
      <c r="H771" s="3062"/>
    </row>
    <row r="772" spans="1:8" x14ac:dyDescent="0.2">
      <c r="A772" s="3206"/>
      <c r="B772" s="147"/>
      <c r="C772" s="3207"/>
      <c r="D772" s="3209"/>
      <c r="E772" s="3211"/>
      <c r="F772" s="148"/>
      <c r="G772" s="1396"/>
      <c r="H772" s="3062"/>
    </row>
    <row r="773" spans="1:8" x14ac:dyDescent="0.2">
      <c r="A773" s="3206"/>
      <c r="B773" s="147"/>
      <c r="C773" s="3207"/>
      <c r="D773" s="3209"/>
      <c r="E773" s="3211"/>
      <c r="F773" s="148"/>
      <c r="G773" s="1396"/>
      <c r="H773" s="3062"/>
    </row>
    <row r="774" spans="1:8" x14ac:dyDescent="0.2">
      <c r="A774" s="3206"/>
      <c r="B774" s="147"/>
      <c r="C774" s="3207"/>
      <c r="D774" s="3212"/>
      <c r="E774" s="3210"/>
      <c r="F774" s="148"/>
      <c r="G774" s="1396"/>
      <c r="H774" s="3062"/>
    </row>
    <row r="775" spans="1:8" x14ac:dyDescent="0.2">
      <c r="A775" s="3206"/>
      <c r="B775" s="676"/>
      <c r="C775" s="3207"/>
      <c r="D775" s="3213"/>
      <c r="E775" s="153"/>
      <c r="F775" s="156"/>
      <c r="G775" s="1396"/>
      <c r="H775" s="3062"/>
    </row>
    <row r="776" spans="1:8" x14ac:dyDescent="0.2">
      <c r="A776" s="3206"/>
      <c r="B776" s="147"/>
      <c r="C776" s="3207"/>
      <c r="D776" s="3213"/>
      <c r="E776" s="3210"/>
      <c r="F776" s="148"/>
      <c r="G776" s="1396"/>
      <c r="H776" s="3062"/>
    </row>
    <row r="777" spans="1:8" x14ac:dyDescent="0.2">
      <c r="A777" s="3206"/>
      <c r="B777" s="147"/>
      <c r="C777" s="3207"/>
      <c r="D777" s="3213"/>
      <c r="E777" s="3210"/>
      <c r="F777" s="148"/>
      <c r="G777" s="1396"/>
      <c r="H777" s="3062"/>
    </row>
    <row r="778" spans="1:8" x14ac:dyDescent="0.2">
      <c r="A778" s="3206"/>
      <c r="B778" s="147"/>
      <c r="C778" s="3207"/>
      <c r="D778" s="3213"/>
      <c r="E778" s="3210"/>
      <c r="F778" s="148"/>
      <c r="G778" s="1396"/>
      <c r="H778" s="3062"/>
    </row>
    <row r="779" spans="1:8" x14ac:dyDescent="0.2">
      <c r="A779" s="3206"/>
      <c r="B779" s="147"/>
      <c r="C779" s="3207"/>
      <c r="D779" s="3213"/>
      <c r="E779" s="3210"/>
      <c r="F779" s="148"/>
      <c r="G779" s="1396"/>
      <c r="H779" s="3062"/>
    </row>
    <row r="780" spans="1:8" x14ac:dyDescent="0.2">
      <c r="A780" s="3206"/>
      <c r="B780" s="147"/>
      <c r="C780" s="3207"/>
      <c r="D780" s="3213"/>
      <c r="E780" s="3210"/>
      <c r="F780" s="156"/>
      <c r="G780" s="1396"/>
      <c r="H780" s="3062"/>
    </row>
    <row r="781" spans="1:8" x14ac:dyDescent="0.2">
      <c r="A781" s="3206"/>
      <c r="B781" s="147"/>
      <c r="C781" s="3207"/>
      <c r="D781" s="3213"/>
      <c r="E781" s="153"/>
      <c r="F781" s="156"/>
      <c r="G781" s="1396"/>
      <c r="H781" s="3062"/>
    </row>
    <row r="782" spans="1:8" x14ac:dyDescent="0.2">
      <c r="A782" s="3206"/>
      <c r="B782" s="147"/>
      <c r="C782" s="3207"/>
      <c r="D782" s="3213"/>
      <c r="E782" s="153"/>
      <c r="F782" s="156"/>
      <c r="G782" s="1396"/>
      <c r="H782" s="3062"/>
    </row>
    <row r="783" spans="1:8" x14ac:dyDescent="0.2">
      <c r="A783" s="3206"/>
      <c r="B783" s="147"/>
      <c r="C783" s="3207"/>
      <c r="D783" s="3213"/>
      <c r="E783" s="153"/>
      <c r="F783" s="156"/>
      <c r="G783" s="1396"/>
      <c r="H783" s="3062"/>
    </row>
    <row r="784" spans="1:8" x14ac:dyDescent="0.2">
      <c r="A784" s="3206"/>
      <c r="B784" s="147"/>
      <c r="C784" s="3207"/>
      <c r="D784" s="3213"/>
      <c r="E784" s="153"/>
      <c r="F784" s="156"/>
      <c r="G784" s="1396"/>
      <c r="H784" s="3062"/>
    </row>
    <row r="785" spans="1:8" x14ac:dyDescent="0.2">
      <c r="A785" s="3206"/>
      <c r="B785" s="147"/>
      <c r="C785" s="3207"/>
      <c r="D785" s="3213"/>
      <c r="E785" s="153"/>
      <c r="F785" s="1135"/>
      <c r="G785" s="1396"/>
      <c r="H785" s="3062"/>
    </row>
    <row r="786" spans="1:8" x14ac:dyDescent="0.2">
      <c r="A786" s="3206"/>
      <c r="B786" s="147"/>
      <c r="C786" s="3207"/>
      <c r="D786" s="3213"/>
      <c r="E786" s="153"/>
      <c r="F786" s="1135"/>
      <c r="G786" s="1396"/>
      <c r="H786" s="3062"/>
    </row>
    <row r="787" spans="1:8" x14ac:dyDescent="0.2">
      <c r="A787" s="3206"/>
      <c r="B787" s="147"/>
      <c r="C787" s="3207"/>
      <c r="D787" s="3213"/>
      <c r="E787" s="153"/>
      <c r="F787" s="1339"/>
      <c r="G787" s="1396"/>
      <c r="H787" s="3062"/>
    </row>
    <row r="788" spans="1:8" x14ac:dyDescent="0.2">
      <c r="A788" s="3206"/>
      <c r="B788" s="147"/>
      <c r="C788" s="3207"/>
      <c r="D788" s="3213"/>
      <c r="E788" s="153"/>
      <c r="F788" s="1058"/>
      <c r="G788" s="1396"/>
      <c r="H788" s="3062"/>
    </row>
    <row r="789" spans="1:8" x14ac:dyDescent="0.2">
      <c r="A789" s="3214"/>
      <c r="B789" s="1491"/>
      <c r="C789" s="3215"/>
      <c r="D789" s="3216"/>
      <c r="E789" s="1491"/>
      <c r="F789" s="1058"/>
      <c r="G789" s="3217"/>
      <c r="H789" s="3062"/>
    </row>
    <row r="790" spans="1:8" ht="13.5" thickBot="1" x14ac:dyDescent="0.25">
      <c r="A790" s="3218"/>
      <c r="B790" s="163"/>
      <c r="C790" s="3219"/>
      <c r="D790" s="3220"/>
      <c r="E790" s="163"/>
      <c r="F790" s="1807" t="s">
        <v>17</v>
      </c>
      <c r="G790" s="1781">
        <f>SUM(G759:G789)</f>
        <v>32000</v>
      </c>
      <c r="H790" s="3062"/>
    </row>
    <row r="791" spans="1:8" ht="13.5" thickTop="1" x14ac:dyDescent="0.2">
      <c r="A791" s="3652" t="s">
        <v>5470</v>
      </c>
      <c r="B791" s="3653"/>
      <c r="C791" s="3653"/>
      <c r="D791" s="3653"/>
      <c r="E791" s="3653"/>
      <c r="F791" s="3653"/>
      <c r="G791" s="3654"/>
      <c r="H791" s="3062"/>
    </row>
    <row r="792" spans="1:8" ht="13.5" thickBot="1" x14ac:dyDescent="0.25">
      <c r="A792" s="3221"/>
      <c r="B792" s="73"/>
      <c r="C792" s="3222"/>
      <c r="D792" s="3223"/>
      <c r="E792" s="73"/>
      <c r="F792" s="3224"/>
      <c r="G792" s="3225"/>
      <c r="H792" s="3062"/>
    </row>
    <row r="793" spans="1:8" ht="13.5" thickTop="1" x14ac:dyDescent="0.2">
      <c r="A793" s="3790"/>
      <c r="B793" s="3791"/>
      <c r="C793" s="3791"/>
      <c r="D793" s="3226" t="s">
        <v>18</v>
      </c>
      <c r="E793" s="3792" t="s">
        <v>19</v>
      </c>
      <c r="F793" s="3792"/>
      <c r="G793" s="3793"/>
      <c r="H793" s="3062"/>
    </row>
    <row r="794" spans="1:8" x14ac:dyDescent="0.2">
      <c r="A794" s="3794" t="s">
        <v>20</v>
      </c>
      <c r="B794" s="3795"/>
      <c r="C794" s="3795"/>
      <c r="D794" s="3227"/>
      <c r="E794" s="3558"/>
      <c r="F794" s="3559"/>
      <c r="G794" s="3560"/>
      <c r="H794" s="3062"/>
    </row>
    <row r="795" spans="1:8" x14ac:dyDescent="0.2">
      <c r="A795" s="3794" t="s">
        <v>21</v>
      </c>
      <c r="B795" s="3795"/>
      <c r="C795" s="3795"/>
      <c r="D795" s="3228" t="s">
        <v>3438</v>
      </c>
      <c r="E795" s="3676" t="s">
        <v>25</v>
      </c>
      <c r="F795" s="3676"/>
      <c r="G795" s="3677"/>
      <c r="H795" s="3062"/>
    </row>
    <row r="796" spans="1:8" ht="13.5" thickBot="1" x14ac:dyDescent="0.25">
      <c r="A796" s="3796" t="s">
        <v>22</v>
      </c>
      <c r="B796" s="3797"/>
      <c r="C796" s="3797"/>
      <c r="D796" s="3229" t="s">
        <v>3439</v>
      </c>
      <c r="E796" s="3679" t="s">
        <v>23</v>
      </c>
      <c r="F796" s="3679"/>
      <c r="G796" s="3680"/>
      <c r="H796" s="3062"/>
    </row>
    <row r="797" spans="1:8" ht="16.5" x14ac:dyDescent="0.25">
      <c r="A797" s="3697" t="s">
        <v>0</v>
      </c>
      <c r="B797" s="3698"/>
      <c r="C797" s="3698"/>
      <c r="D797" s="3698"/>
      <c r="E797" s="3698"/>
      <c r="F797" s="3698"/>
      <c r="G797" s="3699"/>
      <c r="H797" s="3062"/>
    </row>
    <row r="798" spans="1:8" x14ac:dyDescent="0.2">
      <c r="A798" s="3798" t="s">
        <v>1</v>
      </c>
      <c r="B798" s="3799"/>
      <c r="C798" s="3799"/>
      <c r="D798" s="3799"/>
      <c r="E798" s="3799"/>
      <c r="F798" s="3799"/>
      <c r="G798" s="3800"/>
      <c r="H798" s="3062"/>
    </row>
    <row r="799" spans="1:8" x14ac:dyDescent="0.2">
      <c r="A799" s="3801" t="s">
        <v>2</v>
      </c>
      <c r="B799" s="3802"/>
      <c r="C799" s="3802"/>
      <c r="D799" s="3802"/>
      <c r="E799" s="3802"/>
      <c r="F799" s="3802"/>
      <c r="G799" s="3803"/>
      <c r="H799" s="3062"/>
    </row>
    <row r="800" spans="1:8" x14ac:dyDescent="0.2">
      <c r="A800" s="3198"/>
      <c r="B800" s="69"/>
      <c r="C800" s="3199"/>
      <c r="D800" s="3200"/>
      <c r="E800" s="69"/>
      <c r="F800" s="3230"/>
      <c r="G800" s="3231" t="s">
        <v>3</v>
      </c>
      <c r="H800" s="3062"/>
    </row>
    <row r="801" spans="1:9" x14ac:dyDescent="0.2">
      <c r="A801" s="3188" t="s">
        <v>4</v>
      </c>
      <c r="B801" s="1627"/>
      <c r="C801" s="3189" t="s">
        <v>43</v>
      </c>
      <c r="D801" s="3190"/>
      <c r="E801" s="1277" t="s">
        <v>5550</v>
      </c>
      <c r="F801" s="1793"/>
      <c r="G801" s="1278" t="s">
        <v>5548</v>
      </c>
      <c r="H801" s="3062"/>
    </row>
    <row r="802" spans="1:9" x14ac:dyDescent="0.2">
      <c r="A802" s="3191" t="s">
        <v>6</v>
      </c>
      <c r="B802" s="139"/>
      <c r="C802" s="3192"/>
      <c r="D802" s="3193"/>
      <c r="E802" s="3786"/>
      <c r="F802" s="3787"/>
      <c r="G802" s="3194"/>
      <c r="H802" s="3062"/>
    </row>
    <row r="803" spans="1:9" x14ac:dyDescent="0.2">
      <c r="A803" s="3195" t="s">
        <v>7</v>
      </c>
      <c r="B803" s="1628"/>
      <c r="C803" s="3196"/>
      <c r="D803" s="3193"/>
      <c r="E803" s="1629" t="s">
        <v>8</v>
      </c>
      <c r="F803" s="3197"/>
      <c r="G803" s="3194" t="s">
        <v>9</v>
      </c>
      <c r="H803" s="3062"/>
    </row>
    <row r="804" spans="1:9" x14ac:dyDescent="0.2">
      <c r="A804" s="3198"/>
      <c r="B804" s="69"/>
      <c r="C804" s="3199"/>
      <c r="D804" s="3200"/>
      <c r="E804" s="3788"/>
      <c r="F804" s="3789"/>
      <c r="G804" s="3201"/>
      <c r="H804" s="3062"/>
    </row>
    <row r="805" spans="1:9" ht="26.25" thickBot="1" x14ac:dyDescent="0.25">
      <c r="A805" s="3202" t="s">
        <v>10</v>
      </c>
      <c r="B805" s="140" t="s">
        <v>11</v>
      </c>
      <c r="C805" s="1631" t="s">
        <v>12</v>
      </c>
      <c r="D805" s="3203" t="s">
        <v>13</v>
      </c>
      <c r="E805" s="141" t="s">
        <v>14</v>
      </c>
      <c r="F805" s="3204" t="s">
        <v>15</v>
      </c>
      <c r="G805" s="3205" t="s">
        <v>16</v>
      </c>
      <c r="H805" s="3062"/>
    </row>
    <row r="806" spans="1:9" ht="13.5" thickTop="1" x14ac:dyDescent="0.2">
      <c r="A806" s="3206">
        <v>1</v>
      </c>
      <c r="B806" s="676"/>
      <c r="C806" s="411"/>
      <c r="D806" s="2470" t="s">
        <v>4147</v>
      </c>
      <c r="E806" s="82"/>
      <c r="F806" s="83"/>
      <c r="G806" s="1396">
        <v>52000</v>
      </c>
      <c r="H806" s="3062"/>
      <c r="I806" s="190">
        <v>3</v>
      </c>
    </row>
    <row r="807" spans="1:9" x14ac:dyDescent="0.2">
      <c r="A807" s="3206"/>
      <c r="B807" s="676"/>
      <c r="C807" s="3207"/>
      <c r="D807" s="3232" t="s">
        <v>5467</v>
      </c>
      <c r="E807" s="82"/>
      <c r="F807" s="83"/>
      <c r="G807" s="1396"/>
      <c r="H807" s="3062"/>
    </row>
    <row r="808" spans="1:9" x14ac:dyDescent="0.2">
      <c r="A808" s="3206"/>
      <c r="B808" s="676"/>
      <c r="C808" s="3207"/>
      <c r="D808" s="2470" t="s">
        <v>5468</v>
      </c>
      <c r="E808" s="82"/>
      <c r="F808" s="83"/>
      <c r="G808" s="1396"/>
      <c r="H808" s="3062"/>
    </row>
    <row r="809" spans="1:9" x14ac:dyDescent="0.2">
      <c r="A809" s="3206"/>
      <c r="B809" s="676"/>
      <c r="C809" s="3207"/>
      <c r="D809" s="2470" t="s">
        <v>5474</v>
      </c>
      <c r="E809" s="82"/>
      <c r="F809" s="83"/>
      <c r="G809" s="1396"/>
      <c r="H809" s="3062"/>
    </row>
    <row r="810" spans="1:9" x14ac:dyDescent="0.2">
      <c r="A810" s="3206"/>
      <c r="B810" s="676"/>
      <c r="C810" s="3207"/>
      <c r="D810" s="3209"/>
      <c r="E810" s="82"/>
      <c r="F810" s="83"/>
      <c r="G810" s="1396"/>
      <c r="H810" s="3062"/>
    </row>
    <row r="811" spans="1:9" x14ac:dyDescent="0.2">
      <c r="A811" s="3206"/>
      <c r="B811" s="676"/>
      <c r="C811" s="3207"/>
      <c r="D811" s="3209"/>
      <c r="E811" s="82"/>
      <c r="F811" s="83"/>
      <c r="G811" s="1396"/>
      <c r="H811" s="3062"/>
    </row>
    <row r="812" spans="1:9" x14ac:dyDescent="0.2">
      <c r="A812" s="3206"/>
      <c r="B812" s="676"/>
      <c r="C812" s="3207"/>
      <c r="D812" s="3209"/>
      <c r="E812" s="3210"/>
      <c r="F812" s="148"/>
      <c r="G812" s="1396"/>
      <c r="H812" s="3062"/>
    </row>
    <row r="813" spans="1:9" x14ac:dyDescent="0.2">
      <c r="A813" s="3206"/>
      <c r="B813" s="676"/>
      <c r="C813" s="3207"/>
      <c r="D813" s="2470"/>
      <c r="E813" s="82"/>
      <c r="F813" s="83"/>
      <c r="G813" s="1396"/>
      <c r="H813" s="3062"/>
    </row>
    <row r="814" spans="1:9" x14ac:dyDescent="0.2">
      <c r="A814" s="3206"/>
      <c r="B814" s="676"/>
      <c r="C814" s="3207"/>
      <c r="D814" s="2470"/>
      <c r="E814" s="82"/>
      <c r="F814" s="83"/>
      <c r="G814" s="1396"/>
      <c r="H814" s="3062"/>
    </row>
    <row r="815" spans="1:9" x14ac:dyDescent="0.2">
      <c r="A815" s="3206"/>
      <c r="B815" s="147"/>
      <c r="C815" s="3207"/>
      <c r="D815" s="2470"/>
      <c r="E815" s="3210"/>
      <c r="F815" s="148"/>
      <c r="G815" s="1396"/>
      <c r="H815" s="3062"/>
    </row>
    <row r="816" spans="1:9" x14ac:dyDescent="0.2">
      <c r="A816" s="3206"/>
      <c r="B816" s="147"/>
      <c r="C816" s="3207"/>
      <c r="D816" s="2470"/>
      <c r="E816" s="3210"/>
      <c r="F816" s="148"/>
      <c r="G816" s="1396"/>
      <c r="H816" s="3062"/>
    </row>
    <row r="817" spans="1:8" x14ac:dyDescent="0.2">
      <c r="A817" s="3206"/>
      <c r="B817" s="147"/>
      <c r="C817" s="3207"/>
      <c r="D817" s="3209"/>
      <c r="E817" s="3210"/>
      <c r="F817" s="148"/>
      <c r="G817" s="1396"/>
      <c r="H817" s="3062"/>
    </row>
    <row r="818" spans="1:8" x14ac:dyDescent="0.2">
      <c r="A818" s="3206"/>
      <c r="B818" s="147"/>
      <c r="C818" s="3207"/>
      <c r="D818" s="3209"/>
      <c r="E818" s="3210"/>
      <c r="F818" s="148"/>
      <c r="G818" s="1396"/>
      <c r="H818" s="3062"/>
    </row>
    <row r="819" spans="1:8" x14ac:dyDescent="0.2">
      <c r="A819" s="3206"/>
      <c r="B819" s="147"/>
      <c r="C819" s="3207"/>
      <c r="D819" s="3209"/>
      <c r="E819" s="3211"/>
      <c r="F819" s="148"/>
      <c r="G819" s="1396"/>
      <c r="H819" s="3062"/>
    </row>
    <row r="820" spans="1:8" x14ac:dyDescent="0.2">
      <c r="A820" s="3206"/>
      <c r="B820" s="147"/>
      <c r="C820" s="3207"/>
      <c r="D820" s="3209"/>
      <c r="E820" s="3211"/>
      <c r="F820" s="148"/>
      <c r="G820" s="1396"/>
      <c r="H820" s="3062"/>
    </row>
    <row r="821" spans="1:8" x14ac:dyDescent="0.2">
      <c r="A821" s="3206"/>
      <c r="B821" s="147"/>
      <c r="C821" s="3207"/>
      <c r="D821" s="3212"/>
      <c r="E821" s="3210"/>
      <c r="F821" s="148"/>
      <c r="G821" s="1396"/>
      <c r="H821" s="3062"/>
    </row>
    <row r="822" spans="1:8" x14ac:dyDescent="0.2">
      <c r="A822" s="3206"/>
      <c r="B822" s="676"/>
      <c r="C822" s="3207"/>
      <c r="D822" s="3213"/>
      <c r="E822" s="153"/>
      <c r="F822" s="156"/>
      <c r="G822" s="1396"/>
      <c r="H822" s="3062"/>
    </row>
    <row r="823" spans="1:8" x14ac:dyDescent="0.2">
      <c r="A823" s="3206"/>
      <c r="B823" s="147"/>
      <c r="C823" s="3207"/>
      <c r="D823" s="3213"/>
      <c r="E823" s="3210"/>
      <c r="F823" s="148"/>
      <c r="G823" s="1396"/>
      <c r="H823" s="3062"/>
    </row>
    <row r="824" spans="1:8" x14ac:dyDescent="0.2">
      <c r="A824" s="3206"/>
      <c r="B824" s="147"/>
      <c r="C824" s="3207"/>
      <c r="D824" s="3213"/>
      <c r="E824" s="3210"/>
      <c r="F824" s="148"/>
      <c r="G824" s="1396"/>
      <c r="H824" s="3062"/>
    </row>
    <row r="825" spans="1:8" x14ac:dyDescent="0.2">
      <c r="A825" s="3206"/>
      <c r="B825" s="147"/>
      <c r="C825" s="3207"/>
      <c r="D825" s="3213"/>
      <c r="E825" s="3210"/>
      <c r="F825" s="148"/>
      <c r="G825" s="1396"/>
      <c r="H825" s="3062"/>
    </row>
    <row r="826" spans="1:8" x14ac:dyDescent="0.2">
      <c r="A826" s="3206"/>
      <c r="B826" s="147"/>
      <c r="C826" s="3207"/>
      <c r="D826" s="3213"/>
      <c r="E826" s="3210"/>
      <c r="F826" s="148"/>
      <c r="G826" s="1396"/>
      <c r="H826" s="3062"/>
    </row>
    <row r="827" spans="1:8" x14ac:dyDescent="0.2">
      <c r="A827" s="3206"/>
      <c r="B827" s="147"/>
      <c r="C827" s="3207"/>
      <c r="D827" s="3213"/>
      <c r="E827" s="3210"/>
      <c r="F827" s="156"/>
      <c r="G827" s="1396"/>
      <c r="H827" s="3062"/>
    </row>
    <row r="828" spans="1:8" x14ac:dyDescent="0.2">
      <c r="A828" s="3206"/>
      <c r="B828" s="147"/>
      <c r="C828" s="3207"/>
      <c r="D828" s="3213"/>
      <c r="E828" s="153"/>
      <c r="F828" s="156"/>
      <c r="G828" s="1396"/>
      <c r="H828" s="3062"/>
    </row>
    <row r="829" spans="1:8" x14ac:dyDescent="0.2">
      <c r="A829" s="3206"/>
      <c r="B829" s="147"/>
      <c r="C829" s="3207"/>
      <c r="D829" s="3213"/>
      <c r="E829" s="153"/>
      <c r="F829" s="156"/>
      <c r="G829" s="1396"/>
      <c r="H829" s="3062"/>
    </row>
    <row r="830" spans="1:8" x14ac:dyDescent="0.2">
      <c r="A830" s="3206"/>
      <c r="B830" s="147"/>
      <c r="C830" s="3207"/>
      <c r="D830" s="3213"/>
      <c r="E830" s="153"/>
      <c r="F830" s="156"/>
      <c r="G830" s="1396"/>
      <c r="H830" s="3062"/>
    </row>
    <row r="831" spans="1:8" x14ac:dyDescent="0.2">
      <c r="A831" s="3206"/>
      <c r="B831" s="147"/>
      <c r="C831" s="3207"/>
      <c r="D831" s="3213"/>
      <c r="E831" s="153"/>
      <c r="F831" s="156"/>
      <c r="G831" s="1396"/>
      <c r="H831" s="3062"/>
    </row>
    <row r="832" spans="1:8" x14ac:dyDescent="0.2">
      <c r="A832" s="3206"/>
      <c r="B832" s="147"/>
      <c r="C832" s="3207"/>
      <c r="D832" s="3213"/>
      <c r="E832" s="153"/>
      <c r="F832" s="1135"/>
      <c r="G832" s="1396"/>
      <c r="H832" s="3062"/>
    </row>
    <row r="833" spans="1:8" x14ac:dyDescent="0.2">
      <c r="A833" s="3206"/>
      <c r="B833" s="147"/>
      <c r="C833" s="3207"/>
      <c r="D833" s="3213"/>
      <c r="E833" s="153"/>
      <c r="F833" s="1135"/>
      <c r="G833" s="1396"/>
      <c r="H833" s="3062"/>
    </row>
    <row r="834" spans="1:8" x14ac:dyDescent="0.2">
      <c r="A834" s="3206"/>
      <c r="B834" s="147"/>
      <c r="C834" s="3207"/>
      <c r="D834" s="3213"/>
      <c r="E834" s="153"/>
      <c r="F834" s="1339"/>
      <c r="G834" s="1396"/>
      <c r="H834" s="3062"/>
    </row>
    <row r="835" spans="1:8" x14ac:dyDescent="0.2">
      <c r="A835" s="3206"/>
      <c r="B835" s="147"/>
      <c r="C835" s="3207"/>
      <c r="D835" s="3213"/>
      <c r="E835" s="153"/>
      <c r="F835" s="1058"/>
      <c r="G835" s="1396"/>
      <c r="H835" s="3062"/>
    </row>
    <row r="836" spans="1:8" x14ac:dyDescent="0.2">
      <c r="A836" s="3214"/>
      <c r="B836" s="1491"/>
      <c r="C836" s="3215"/>
      <c r="D836" s="3216"/>
      <c r="E836" s="1491"/>
      <c r="F836" s="1058"/>
      <c r="G836" s="3217"/>
      <c r="H836" s="3062"/>
    </row>
    <row r="837" spans="1:8" ht="13.5" thickBot="1" x14ac:dyDescent="0.25">
      <c r="A837" s="3218"/>
      <c r="B837" s="163"/>
      <c r="C837" s="3219"/>
      <c r="D837" s="3220"/>
      <c r="E837" s="163"/>
      <c r="F837" s="1807" t="s">
        <v>17</v>
      </c>
      <c r="G837" s="1781">
        <f>SUM(G806:G836)</f>
        <v>52000</v>
      </c>
      <c r="H837" s="3062"/>
    </row>
    <row r="838" spans="1:8" ht="13.5" thickTop="1" x14ac:dyDescent="0.2">
      <c r="A838" s="3652" t="s">
        <v>5470</v>
      </c>
      <c r="B838" s="3653"/>
      <c r="C838" s="3653"/>
      <c r="D838" s="3653"/>
      <c r="E838" s="3653"/>
      <c r="F838" s="3653"/>
      <c r="G838" s="3654"/>
      <c r="H838" s="3062"/>
    </row>
    <row r="839" spans="1:8" ht="13.5" thickBot="1" x14ac:dyDescent="0.25">
      <c r="A839" s="3221"/>
      <c r="B839" s="73"/>
      <c r="C839" s="3222"/>
      <c r="D839" s="3223"/>
      <c r="E839" s="73"/>
      <c r="F839" s="3224"/>
      <c r="G839" s="3225"/>
      <c r="H839" s="3062"/>
    </row>
    <row r="840" spans="1:8" ht="13.5" thickTop="1" x14ac:dyDescent="0.2">
      <c r="A840" s="3790"/>
      <c r="B840" s="3791"/>
      <c r="C840" s="3791"/>
      <c r="D840" s="3226" t="s">
        <v>18</v>
      </c>
      <c r="E840" s="3792" t="s">
        <v>19</v>
      </c>
      <c r="F840" s="3792"/>
      <c r="G840" s="3793"/>
      <c r="H840" s="3062"/>
    </row>
    <row r="841" spans="1:8" x14ac:dyDescent="0.2">
      <c r="A841" s="3794" t="s">
        <v>20</v>
      </c>
      <c r="B841" s="3795"/>
      <c r="C841" s="3795"/>
      <c r="D841" s="3227"/>
      <c r="E841" s="3558"/>
      <c r="F841" s="3559"/>
      <c r="G841" s="3560"/>
      <c r="H841" s="3062"/>
    </row>
    <row r="842" spans="1:8" x14ac:dyDescent="0.2">
      <c r="A842" s="3794" t="s">
        <v>21</v>
      </c>
      <c r="B842" s="3795"/>
      <c r="C842" s="3795"/>
      <c r="D842" s="3228" t="s">
        <v>3438</v>
      </c>
      <c r="E842" s="3676" t="s">
        <v>25</v>
      </c>
      <c r="F842" s="3676"/>
      <c r="G842" s="3677"/>
      <c r="H842" s="3062"/>
    </row>
    <row r="843" spans="1:8" ht="13.5" thickBot="1" x14ac:dyDescent="0.25">
      <c r="A843" s="3796" t="s">
        <v>22</v>
      </c>
      <c r="B843" s="3797"/>
      <c r="C843" s="3797"/>
      <c r="D843" s="3229" t="s">
        <v>3439</v>
      </c>
      <c r="E843" s="3679" t="s">
        <v>23</v>
      </c>
      <c r="F843" s="3679"/>
      <c r="G843" s="3680"/>
      <c r="H843" s="3062"/>
    </row>
    <row r="844" spans="1:8" ht="16.5" x14ac:dyDescent="0.25">
      <c r="A844" s="3697" t="s">
        <v>0</v>
      </c>
      <c r="B844" s="3698"/>
      <c r="C844" s="3698"/>
      <c r="D844" s="3698"/>
      <c r="E844" s="3698"/>
      <c r="F844" s="3698"/>
      <c r="G844" s="3699"/>
      <c r="H844" s="3062"/>
    </row>
    <row r="845" spans="1:8" x14ac:dyDescent="0.2">
      <c r="A845" s="3798" t="s">
        <v>1</v>
      </c>
      <c r="B845" s="3799"/>
      <c r="C845" s="3799"/>
      <c r="D845" s="3799"/>
      <c r="E845" s="3799"/>
      <c r="F845" s="3799"/>
      <c r="G845" s="3800"/>
      <c r="H845" s="3062"/>
    </row>
    <row r="846" spans="1:8" x14ac:dyDescent="0.2">
      <c r="A846" s="3801" t="s">
        <v>2</v>
      </c>
      <c r="B846" s="3802"/>
      <c r="C846" s="3802"/>
      <c r="D846" s="3802"/>
      <c r="E846" s="3802"/>
      <c r="F846" s="3802"/>
      <c r="G846" s="3803"/>
      <c r="H846" s="3062"/>
    </row>
    <row r="847" spans="1:8" x14ac:dyDescent="0.2">
      <c r="A847" s="3198"/>
      <c r="B847" s="69"/>
      <c r="C847" s="3199"/>
      <c r="D847" s="3200"/>
      <c r="E847" s="69"/>
      <c r="F847" s="3230"/>
      <c r="G847" s="3231" t="s">
        <v>3</v>
      </c>
      <c r="H847" s="3062"/>
    </row>
    <row r="848" spans="1:8" x14ac:dyDescent="0.2">
      <c r="A848" s="3188" t="s">
        <v>4</v>
      </c>
      <c r="B848" s="1627"/>
      <c r="C848" s="3189" t="s">
        <v>43</v>
      </c>
      <c r="D848" s="3190"/>
      <c r="E848" s="1277" t="s">
        <v>5551</v>
      </c>
      <c r="F848" s="1793"/>
      <c r="G848" s="1278" t="s">
        <v>5548</v>
      </c>
      <c r="H848" s="3062"/>
    </row>
    <row r="849" spans="1:9" x14ac:dyDescent="0.2">
      <c r="A849" s="3191" t="s">
        <v>6</v>
      </c>
      <c r="B849" s="139"/>
      <c r="C849" s="3192"/>
      <c r="D849" s="3193"/>
      <c r="E849" s="3786"/>
      <c r="F849" s="3787"/>
      <c r="G849" s="3194"/>
      <c r="H849" s="3062"/>
    </row>
    <row r="850" spans="1:9" x14ac:dyDescent="0.2">
      <c r="A850" s="3195" t="s">
        <v>7</v>
      </c>
      <c r="B850" s="1628"/>
      <c r="C850" s="3196"/>
      <c r="D850" s="3193"/>
      <c r="E850" s="1629" t="s">
        <v>8</v>
      </c>
      <c r="F850" s="3197"/>
      <c r="G850" s="3194" t="s">
        <v>9</v>
      </c>
      <c r="H850" s="3062"/>
    </row>
    <row r="851" spans="1:9" x14ac:dyDescent="0.2">
      <c r="A851" s="3198"/>
      <c r="B851" s="69"/>
      <c r="C851" s="3199"/>
      <c r="D851" s="3200"/>
      <c r="E851" s="3788"/>
      <c r="F851" s="3789"/>
      <c r="G851" s="3201"/>
      <c r="H851" s="3062"/>
    </row>
    <row r="852" spans="1:9" ht="26.25" thickBot="1" x14ac:dyDescent="0.25">
      <c r="A852" s="3202" t="s">
        <v>10</v>
      </c>
      <c r="B852" s="140" t="s">
        <v>11</v>
      </c>
      <c r="C852" s="1631" t="s">
        <v>12</v>
      </c>
      <c r="D852" s="3203" t="s">
        <v>13</v>
      </c>
      <c r="E852" s="141" t="s">
        <v>14</v>
      </c>
      <c r="F852" s="3204" t="s">
        <v>15</v>
      </c>
      <c r="G852" s="3205" t="s">
        <v>16</v>
      </c>
      <c r="H852" s="3062"/>
    </row>
    <row r="853" spans="1:9" ht="13.5" thickTop="1" x14ac:dyDescent="0.2">
      <c r="A853" s="3206">
        <v>1</v>
      </c>
      <c r="B853" s="676"/>
      <c r="C853" s="411"/>
      <c r="D853" s="2470" t="s">
        <v>4164</v>
      </c>
      <c r="E853" s="82"/>
      <c r="F853" s="83"/>
      <c r="G853" s="1396">
        <v>32000</v>
      </c>
      <c r="H853" s="3062"/>
      <c r="I853" s="190">
        <v>4</v>
      </c>
    </row>
    <row r="854" spans="1:9" x14ac:dyDescent="0.2">
      <c r="A854" s="3206"/>
      <c r="B854" s="676"/>
      <c r="C854" s="3207"/>
      <c r="D854" s="3208" t="s">
        <v>5471</v>
      </c>
      <c r="E854" s="82"/>
      <c r="F854" s="83"/>
      <c r="G854" s="1396"/>
      <c r="H854" s="3062"/>
    </row>
    <row r="855" spans="1:9" x14ac:dyDescent="0.2">
      <c r="A855" s="3206"/>
      <c r="B855" s="676"/>
      <c r="C855" s="3207"/>
      <c r="D855" s="2470" t="s">
        <v>5472</v>
      </c>
      <c r="E855" s="82"/>
      <c r="F855" s="83"/>
      <c r="G855" s="1396"/>
      <c r="H855" s="3062"/>
    </row>
    <row r="856" spans="1:9" x14ac:dyDescent="0.2">
      <c r="A856" s="3206"/>
      <c r="B856" s="676"/>
      <c r="C856" s="3207"/>
      <c r="D856" s="2470" t="s">
        <v>5475</v>
      </c>
      <c r="E856" s="82"/>
      <c r="F856" s="83"/>
      <c r="G856" s="1396"/>
      <c r="H856" s="3062"/>
    </row>
    <row r="857" spans="1:9" x14ac:dyDescent="0.2">
      <c r="A857" s="3206"/>
      <c r="B857" s="676"/>
      <c r="C857" s="3207"/>
      <c r="D857" s="3209"/>
      <c r="E857" s="82"/>
      <c r="F857" s="83"/>
      <c r="G857" s="1396"/>
      <c r="H857" s="3062"/>
    </row>
    <row r="858" spans="1:9" x14ac:dyDescent="0.2">
      <c r="A858" s="3206"/>
      <c r="B858" s="676"/>
      <c r="C858" s="3207"/>
      <c r="D858" s="3209"/>
      <c r="E858" s="82"/>
      <c r="F858" s="83"/>
      <c r="G858" s="1396"/>
      <c r="H858" s="3062"/>
    </row>
    <row r="859" spans="1:9" x14ac:dyDescent="0.2">
      <c r="A859" s="3206"/>
      <c r="B859" s="676"/>
      <c r="C859" s="3207"/>
      <c r="D859" s="3209"/>
      <c r="E859" s="3210"/>
      <c r="F859" s="148"/>
      <c r="G859" s="1396"/>
      <c r="H859" s="3062"/>
    </row>
    <row r="860" spans="1:9" x14ac:dyDescent="0.2">
      <c r="A860" s="3206"/>
      <c r="B860" s="676"/>
      <c r="C860" s="3207"/>
      <c r="D860" s="2470"/>
      <c r="E860" s="82"/>
      <c r="F860" s="83"/>
      <c r="G860" s="1396"/>
      <c r="H860" s="3062"/>
    </row>
    <row r="861" spans="1:9" x14ac:dyDescent="0.2">
      <c r="A861" s="3206"/>
      <c r="B861" s="676"/>
      <c r="C861" s="3207"/>
      <c r="D861" s="2470"/>
      <c r="E861" s="82"/>
      <c r="F861" s="83"/>
      <c r="G861" s="1396"/>
      <c r="H861" s="3062"/>
    </row>
    <row r="862" spans="1:9" x14ac:dyDescent="0.2">
      <c r="A862" s="3206"/>
      <c r="B862" s="147"/>
      <c r="C862" s="3207"/>
      <c r="D862" s="2470"/>
      <c r="E862" s="3210"/>
      <c r="F862" s="148"/>
      <c r="G862" s="1396"/>
      <c r="H862" s="3062"/>
    </row>
    <row r="863" spans="1:9" x14ac:dyDescent="0.2">
      <c r="A863" s="3206"/>
      <c r="B863" s="147"/>
      <c r="C863" s="3207"/>
      <c r="D863" s="2470"/>
      <c r="E863" s="3210"/>
      <c r="F863" s="148"/>
      <c r="G863" s="1396"/>
      <c r="H863" s="3062"/>
    </row>
    <row r="864" spans="1:9" x14ac:dyDescent="0.2">
      <c r="A864" s="3206"/>
      <c r="B864" s="147"/>
      <c r="C864" s="3207"/>
      <c r="D864" s="3209"/>
      <c r="E864" s="3210"/>
      <c r="F864" s="148"/>
      <c r="G864" s="1396"/>
      <c r="H864" s="3062"/>
    </row>
    <row r="865" spans="1:8" x14ac:dyDescent="0.2">
      <c r="A865" s="3206"/>
      <c r="B865" s="147"/>
      <c r="C865" s="3207"/>
      <c r="D865" s="3209"/>
      <c r="E865" s="3210"/>
      <c r="F865" s="148"/>
      <c r="G865" s="1396"/>
      <c r="H865" s="3062"/>
    </row>
    <row r="866" spans="1:8" x14ac:dyDescent="0.2">
      <c r="A866" s="3206"/>
      <c r="B866" s="147"/>
      <c r="C866" s="3207"/>
      <c r="D866" s="3209"/>
      <c r="E866" s="3211"/>
      <c r="F866" s="148"/>
      <c r="G866" s="1396"/>
      <c r="H866" s="3062"/>
    </row>
    <row r="867" spans="1:8" x14ac:dyDescent="0.2">
      <c r="A867" s="3206"/>
      <c r="B867" s="147"/>
      <c r="C867" s="3207"/>
      <c r="D867" s="3209"/>
      <c r="E867" s="3211"/>
      <c r="F867" s="148"/>
      <c r="G867" s="1396"/>
      <c r="H867" s="3062"/>
    </row>
    <row r="868" spans="1:8" x14ac:dyDescent="0.2">
      <c r="A868" s="3206"/>
      <c r="B868" s="147"/>
      <c r="C868" s="3207"/>
      <c r="D868" s="3212"/>
      <c r="E868" s="3210"/>
      <c r="F868" s="148"/>
      <c r="G868" s="1396"/>
      <c r="H868" s="3062"/>
    </row>
    <row r="869" spans="1:8" x14ac:dyDescent="0.2">
      <c r="A869" s="3206"/>
      <c r="B869" s="676"/>
      <c r="C869" s="3207"/>
      <c r="D869" s="3213"/>
      <c r="E869" s="153"/>
      <c r="F869" s="156"/>
      <c r="G869" s="1396"/>
      <c r="H869" s="3062"/>
    </row>
    <row r="870" spans="1:8" x14ac:dyDescent="0.2">
      <c r="A870" s="3206"/>
      <c r="B870" s="147"/>
      <c r="C870" s="3207"/>
      <c r="D870" s="3213"/>
      <c r="E870" s="3210"/>
      <c r="F870" s="148"/>
      <c r="G870" s="1396"/>
      <c r="H870" s="3062"/>
    </row>
    <row r="871" spans="1:8" x14ac:dyDescent="0.2">
      <c r="A871" s="3206"/>
      <c r="B871" s="147"/>
      <c r="C871" s="3207"/>
      <c r="D871" s="3213"/>
      <c r="E871" s="3210"/>
      <c r="F871" s="148"/>
      <c r="G871" s="1396"/>
      <c r="H871" s="3062"/>
    </row>
    <row r="872" spans="1:8" x14ac:dyDescent="0.2">
      <c r="A872" s="3206"/>
      <c r="B872" s="147"/>
      <c r="C872" s="3207"/>
      <c r="D872" s="3213"/>
      <c r="E872" s="3210"/>
      <c r="F872" s="148"/>
      <c r="G872" s="1396"/>
      <c r="H872" s="3062"/>
    </row>
    <row r="873" spans="1:8" x14ac:dyDescent="0.2">
      <c r="A873" s="3206"/>
      <c r="B873" s="147"/>
      <c r="C873" s="3207"/>
      <c r="D873" s="3213"/>
      <c r="E873" s="3210"/>
      <c r="F873" s="148"/>
      <c r="G873" s="1396"/>
      <c r="H873" s="3062"/>
    </row>
    <row r="874" spans="1:8" x14ac:dyDescent="0.2">
      <c r="A874" s="3206"/>
      <c r="B874" s="147"/>
      <c r="C874" s="3207"/>
      <c r="D874" s="3213"/>
      <c r="E874" s="3210"/>
      <c r="F874" s="156"/>
      <c r="G874" s="1396"/>
      <c r="H874" s="3062"/>
    </row>
    <row r="875" spans="1:8" x14ac:dyDescent="0.2">
      <c r="A875" s="3206"/>
      <c r="B875" s="147"/>
      <c r="C875" s="3207"/>
      <c r="D875" s="3213"/>
      <c r="E875" s="153"/>
      <c r="F875" s="156"/>
      <c r="G875" s="1396"/>
      <c r="H875" s="3062"/>
    </row>
    <row r="876" spans="1:8" x14ac:dyDescent="0.2">
      <c r="A876" s="3206"/>
      <c r="B876" s="147"/>
      <c r="C876" s="3207"/>
      <c r="D876" s="3213"/>
      <c r="E876" s="153"/>
      <c r="F876" s="156"/>
      <c r="G876" s="1396"/>
      <c r="H876" s="3062"/>
    </row>
    <row r="877" spans="1:8" x14ac:dyDescent="0.2">
      <c r="A877" s="3206"/>
      <c r="B877" s="147"/>
      <c r="C877" s="3207"/>
      <c r="D877" s="3213"/>
      <c r="E877" s="153"/>
      <c r="F877" s="156"/>
      <c r="G877" s="1396"/>
      <c r="H877" s="3062"/>
    </row>
    <row r="878" spans="1:8" x14ac:dyDescent="0.2">
      <c r="A878" s="3206"/>
      <c r="B878" s="147"/>
      <c r="C878" s="3207"/>
      <c r="D878" s="3213"/>
      <c r="E878" s="153"/>
      <c r="F878" s="156"/>
      <c r="G878" s="1396"/>
      <c r="H878" s="3062"/>
    </row>
    <row r="879" spans="1:8" x14ac:dyDescent="0.2">
      <c r="A879" s="3206"/>
      <c r="B879" s="147"/>
      <c r="C879" s="3207"/>
      <c r="D879" s="3213"/>
      <c r="E879" s="153"/>
      <c r="F879" s="1135"/>
      <c r="G879" s="1396"/>
      <c r="H879" s="3062"/>
    </row>
    <row r="880" spans="1:8" x14ac:dyDescent="0.2">
      <c r="A880" s="3206"/>
      <c r="B880" s="147"/>
      <c r="C880" s="3207"/>
      <c r="D880" s="3213"/>
      <c r="E880" s="153"/>
      <c r="F880" s="1135"/>
      <c r="G880" s="1396"/>
      <c r="H880" s="3062"/>
    </row>
    <row r="881" spans="1:8" x14ac:dyDescent="0.2">
      <c r="A881" s="3206"/>
      <c r="B881" s="147"/>
      <c r="C881" s="3207"/>
      <c r="D881" s="3213"/>
      <c r="E881" s="153"/>
      <c r="F881" s="1339"/>
      <c r="G881" s="1396"/>
      <c r="H881" s="3062"/>
    </row>
    <row r="882" spans="1:8" x14ac:dyDescent="0.2">
      <c r="A882" s="3206"/>
      <c r="B882" s="147"/>
      <c r="C882" s="3207"/>
      <c r="D882" s="3213"/>
      <c r="E882" s="153"/>
      <c r="F882" s="1058"/>
      <c r="G882" s="1396"/>
      <c r="H882" s="3062"/>
    </row>
    <row r="883" spans="1:8" x14ac:dyDescent="0.2">
      <c r="A883" s="3214"/>
      <c r="B883" s="1491"/>
      <c r="C883" s="3215"/>
      <c r="D883" s="3216"/>
      <c r="E883" s="1491"/>
      <c r="F883" s="1058"/>
      <c r="G883" s="3217"/>
      <c r="H883" s="3062"/>
    </row>
    <row r="884" spans="1:8" ht="13.5" thickBot="1" x14ac:dyDescent="0.25">
      <c r="A884" s="3218"/>
      <c r="B884" s="163"/>
      <c r="C884" s="3219"/>
      <c r="D884" s="3220"/>
      <c r="E884" s="163"/>
      <c r="F884" s="1807" t="s">
        <v>17</v>
      </c>
      <c r="G884" s="1781">
        <f>SUM(G853:G883)</f>
        <v>32000</v>
      </c>
      <c r="H884" s="3062"/>
    </row>
    <row r="885" spans="1:8" ht="13.5" thickTop="1" x14ac:dyDescent="0.2">
      <c r="A885" s="3652" t="s">
        <v>5470</v>
      </c>
      <c r="B885" s="3653"/>
      <c r="C885" s="3653"/>
      <c r="D885" s="3653"/>
      <c r="E885" s="3653"/>
      <c r="F885" s="3653"/>
      <c r="G885" s="3654"/>
      <c r="H885" s="3062"/>
    </row>
    <row r="886" spans="1:8" ht="13.5" thickBot="1" x14ac:dyDescent="0.25">
      <c r="A886" s="3221"/>
      <c r="B886" s="73"/>
      <c r="C886" s="3222"/>
      <c r="D886" s="3223"/>
      <c r="E886" s="73"/>
      <c r="F886" s="3224"/>
      <c r="G886" s="3225"/>
      <c r="H886" s="3062"/>
    </row>
    <row r="887" spans="1:8" ht="13.5" thickTop="1" x14ac:dyDescent="0.2">
      <c r="A887" s="3790"/>
      <c r="B887" s="3791"/>
      <c r="C887" s="3791"/>
      <c r="D887" s="3226" t="s">
        <v>18</v>
      </c>
      <c r="E887" s="3792" t="s">
        <v>19</v>
      </c>
      <c r="F887" s="3792"/>
      <c r="G887" s="3793"/>
      <c r="H887" s="3062"/>
    </row>
    <row r="888" spans="1:8" x14ac:dyDescent="0.2">
      <c r="A888" s="3794" t="s">
        <v>20</v>
      </c>
      <c r="B888" s="3795"/>
      <c r="C888" s="3795"/>
      <c r="D888" s="3227"/>
      <c r="E888" s="3558"/>
      <c r="F888" s="3559"/>
      <c r="G888" s="3560"/>
      <c r="H888" s="3062"/>
    </row>
    <row r="889" spans="1:8" x14ac:dyDescent="0.2">
      <c r="A889" s="3794" t="s">
        <v>21</v>
      </c>
      <c r="B889" s="3795"/>
      <c r="C889" s="3795"/>
      <c r="D889" s="3228" t="s">
        <v>3438</v>
      </c>
      <c r="E889" s="3676" t="s">
        <v>25</v>
      </c>
      <c r="F889" s="3676"/>
      <c r="G889" s="3677"/>
      <c r="H889" s="3062"/>
    </row>
    <row r="890" spans="1:8" ht="13.5" thickBot="1" x14ac:dyDescent="0.25">
      <c r="A890" s="3796" t="s">
        <v>22</v>
      </c>
      <c r="B890" s="3797"/>
      <c r="C890" s="3797"/>
      <c r="D890" s="3229" t="s">
        <v>3439</v>
      </c>
      <c r="E890" s="3679" t="s">
        <v>23</v>
      </c>
      <c r="F890" s="3679"/>
      <c r="G890" s="3680"/>
      <c r="H890" s="3062"/>
    </row>
    <row r="891" spans="1:8" ht="16.5" x14ac:dyDescent="0.25">
      <c r="A891" s="3697" t="s">
        <v>0</v>
      </c>
      <c r="B891" s="3698"/>
      <c r="C891" s="3698"/>
      <c r="D891" s="3698"/>
      <c r="E891" s="3698"/>
      <c r="F891" s="3698"/>
      <c r="G891" s="3699"/>
      <c r="H891" s="3062"/>
    </row>
    <row r="892" spans="1:8" x14ac:dyDescent="0.2">
      <c r="A892" s="3798" t="s">
        <v>1</v>
      </c>
      <c r="B892" s="3799"/>
      <c r="C892" s="3799"/>
      <c r="D892" s="3799"/>
      <c r="E892" s="3799"/>
      <c r="F892" s="3799"/>
      <c r="G892" s="3800"/>
      <c r="H892" s="3062"/>
    </row>
    <row r="893" spans="1:8" x14ac:dyDescent="0.2">
      <c r="A893" s="3801" t="s">
        <v>2</v>
      </c>
      <c r="B893" s="3802"/>
      <c r="C893" s="3802"/>
      <c r="D893" s="3802"/>
      <c r="E893" s="3802"/>
      <c r="F893" s="3802"/>
      <c r="G893" s="3803"/>
      <c r="H893" s="3062"/>
    </row>
    <row r="894" spans="1:8" x14ac:dyDescent="0.2">
      <c r="A894" s="3198"/>
      <c r="B894" s="69"/>
      <c r="C894" s="3199"/>
      <c r="D894" s="3200"/>
      <c r="E894" s="69"/>
      <c r="F894" s="3230"/>
      <c r="G894" s="3231" t="s">
        <v>3</v>
      </c>
      <c r="H894" s="3062"/>
    </row>
    <row r="895" spans="1:8" x14ac:dyDescent="0.2">
      <c r="A895" s="3188" t="s">
        <v>4</v>
      </c>
      <c r="B895" s="1627"/>
      <c r="C895" s="3189" t="s">
        <v>43</v>
      </c>
      <c r="D895" s="3190"/>
      <c r="E895" s="1277" t="s">
        <v>5552</v>
      </c>
      <c r="F895" s="1793"/>
      <c r="G895" s="1278" t="s">
        <v>5548</v>
      </c>
      <c r="H895" s="3062"/>
    </row>
    <row r="896" spans="1:8" x14ac:dyDescent="0.2">
      <c r="A896" s="3191" t="s">
        <v>6</v>
      </c>
      <c r="B896" s="139"/>
      <c r="C896" s="3192"/>
      <c r="D896" s="3193"/>
      <c r="E896" s="3786"/>
      <c r="F896" s="3787"/>
      <c r="G896" s="3194"/>
      <c r="H896" s="3062"/>
    </row>
    <row r="897" spans="1:9" x14ac:dyDescent="0.2">
      <c r="A897" s="3195" t="s">
        <v>7</v>
      </c>
      <c r="B897" s="1628"/>
      <c r="C897" s="3196"/>
      <c r="D897" s="3193"/>
      <c r="E897" s="1629" t="s">
        <v>8</v>
      </c>
      <c r="F897" s="3197"/>
      <c r="G897" s="3194" t="s">
        <v>9</v>
      </c>
      <c r="H897" s="3062"/>
    </row>
    <row r="898" spans="1:9" x14ac:dyDescent="0.2">
      <c r="A898" s="3198"/>
      <c r="B898" s="69"/>
      <c r="C898" s="3199"/>
      <c r="D898" s="3200"/>
      <c r="E898" s="3788"/>
      <c r="F898" s="3789"/>
      <c r="G898" s="3201"/>
      <c r="H898" s="3062"/>
    </row>
    <row r="899" spans="1:9" ht="26.25" thickBot="1" x14ac:dyDescent="0.25">
      <c r="A899" s="3202" t="s">
        <v>10</v>
      </c>
      <c r="B899" s="140" t="s">
        <v>11</v>
      </c>
      <c r="C899" s="1631" t="s">
        <v>12</v>
      </c>
      <c r="D899" s="3203" t="s">
        <v>13</v>
      </c>
      <c r="E899" s="141" t="s">
        <v>14</v>
      </c>
      <c r="F899" s="3204" t="s">
        <v>15</v>
      </c>
      <c r="G899" s="3205" t="s">
        <v>16</v>
      </c>
      <c r="H899" s="3062"/>
    </row>
    <row r="900" spans="1:9" ht="13.5" thickTop="1" x14ac:dyDescent="0.2">
      <c r="A900" s="3206">
        <v>1</v>
      </c>
      <c r="B900" s="676"/>
      <c r="C900" s="411"/>
      <c r="D900" s="2470" t="s">
        <v>4147</v>
      </c>
      <c r="E900" s="82"/>
      <c r="F900" s="83"/>
      <c r="G900" s="1396">
        <v>52000</v>
      </c>
      <c r="H900" s="3062"/>
      <c r="I900" s="190">
        <v>5</v>
      </c>
    </row>
    <row r="901" spans="1:9" x14ac:dyDescent="0.2">
      <c r="A901" s="3206"/>
      <c r="B901" s="676"/>
      <c r="C901" s="3207"/>
      <c r="D901" s="3232" t="s">
        <v>5467</v>
      </c>
      <c r="E901" s="82"/>
      <c r="F901" s="83"/>
      <c r="G901" s="1396"/>
      <c r="H901" s="3062"/>
    </row>
    <row r="902" spans="1:9" x14ac:dyDescent="0.2">
      <c r="A902" s="3206"/>
      <c r="B902" s="676"/>
      <c r="C902" s="3207"/>
      <c r="D902" s="2470" t="s">
        <v>5468</v>
      </c>
      <c r="E902" s="82"/>
      <c r="F902" s="83"/>
      <c r="G902" s="1396"/>
      <c r="H902" s="3062"/>
    </row>
    <row r="903" spans="1:9" x14ac:dyDescent="0.2">
      <c r="A903" s="3206"/>
      <c r="B903" s="676"/>
      <c r="C903" s="3207"/>
      <c r="D903" s="2470" t="s">
        <v>5476</v>
      </c>
      <c r="E903" s="82"/>
      <c r="F903" s="83"/>
      <c r="G903" s="1396"/>
      <c r="H903" s="3062"/>
    </row>
    <row r="904" spans="1:9" x14ac:dyDescent="0.2">
      <c r="A904" s="3206"/>
      <c r="B904" s="676"/>
      <c r="C904" s="3207"/>
      <c r="D904" s="3209"/>
      <c r="E904" s="82"/>
      <c r="F904" s="83"/>
      <c r="G904" s="1396"/>
      <c r="H904" s="3062"/>
    </row>
    <row r="905" spans="1:9" x14ac:dyDescent="0.2">
      <c r="A905" s="3206"/>
      <c r="B905" s="676"/>
      <c r="C905" s="3207"/>
      <c r="D905" s="3209"/>
      <c r="E905" s="82"/>
      <c r="F905" s="83"/>
      <c r="G905" s="1396"/>
      <c r="H905" s="3062"/>
    </row>
    <row r="906" spans="1:9" x14ac:dyDescent="0.2">
      <c r="A906" s="3206"/>
      <c r="B906" s="676"/>
      <c r="C906" s="3207"/>
      <c r="D906" s="3209"/>
      <c r="E906" s="3210"/>
      <c r="F906" s="148"/>
      <c r="G906" s="1396"/>
      <c r="H906" s="3062"/>
    </row>
    <row r="907" spans="1:9" x14ac:dyDescent="0.2">
      <c r="A907" s="3206"/>
      <c r="B907" s="676"/>
      <c r="C907" s="3207"/>
      <c r="D907" s="2470"/>
      <c r="E907" s="82"/>
      <c r="F907" s="83"/>
      <c r="G907" s="1396"/>
      <c r="H907" s="3062"/>
    </row>
    <row r="908" spans="1:9" x14ac:dyDescent="0.2">
      <c r="A908" s="3206"/>
      <c r="B908" s="676"/>
      <c r="C908" s="3207"/>
      <c r="D908" s="2470"/>
      <c r="E908" s="82"/>
      <c r="F908" s="83"/>
      <c r="G908" s="1396"/>
      <c r="H908" s="3062"/>
    </row>
    <row r="909" spans="1:9" x14ac:dyDescent="0.2">
      <c r="A909" s="3206"/>
      <c r="B909" s="147"/>
      <c r="C909" s="3207"/>
      <c r="D909" s="2470"/>
      <c r="E909" s="3210"/>
      <c r="F909" s="148"/>
      <c r="G909" s="1396"/>
      <c r="H909" s="3062"/>
    </row>
    <row r="910" spans="1:9" x14ac:dyDescent="0.2">
      <c r="A910" s="3206"/>
      <c r="B910" s="147"/>
      <c r="C910" s="3207"/>
      <c r="D910" s="2470"/>
      <c r="E910" s="3210"/>
      <c r="F910" s="148"/>
      <c r="G910" s="1396"/>
      <c r="H910" s="3062"/>
    </row>
    <row r="911" spans="1:9" x14ac:dyDescent="0.2">
      <c r="A911" s="3206"/>
      <c r="B911" s="147"/>
      <c r="C911" s="3207"/>
      <c r="D911" s="3209"/>
      <c r="E911" s="3210"/>
      <c r="F911" s="148"/>
      <c r="G911" s="1396"/>
      <c r="H911" s="3062"/>
    </row>
    <row r="912" spans="1:9" x14ac:dyDescent="0.2">
      <c r="A912" s="3206"/>
      <c r="B912" s="147"/>
      <c r="C912" s="3207"/>
      <c r="D912" s="3209"/>
      <c r="E912" s="3210"/>
      <c r="F912" s="148"/>
      <c r="G912" s="1396"/>
      <c r="H912" s="3062"/>
    </row>
    <row r="913" spans="1:8" x14ac:dyDescent="0.2">
      <c r="A913" s="3206"/>
      <c r="B913" s="147"/>
      <c r="C913" s="3207"/>
      <c r="D913" s="3209"/>
      <c r="E913" s="3211"/>
      <c r="F913" s="148"/>
      <c r="G913" s="1396"/>
      <c r="H913" s="3062"/>
    </row>
    <row r="914" spans="1:8" x14ac:dyDescent="0.2">
      <c r="A914" s="3206"/>
      <c r="B914" s="147"/>
      <c r="C914" s="3207"/>
      <c r="D914" s="3209"/>
      <c r="E914" s="3211"/>
      <c r="F914" s="148"/>
      <c r="G914" s="1396"/>
      <c r="H914" s="3062"/>
    </row>
    <row r="915" spans="1:8" x14ac:dyDescent="0.2">
      <c r="A915" s="3206"/>
      <c r="B915" s="147"/>
      <c r="C915" s="3207"/>
      <c r="D915" s="3212"/>
      <c r="E915" s="3210"/>
      <c r="F915" s="148"/>
      <c r="G915" s="1396"/>
      <c r="H915" s="3062"/>
    </row>
    <row r="916" spans="1:8" x14ac:dyDescent="0.2">
      <c r="A916" s="3206"/>
      <c r="B916" s="676"/>
      <c r="C916" s="3207"/>
      <c r="D916" s="3213"/>
      <c r="E916" s="153"/>
      <c r="F916" s="156"/>
      <c r="G916" s="1396"/>
      <c r="H916" s="3062"/>
    </row>
    <row r="917" spans="1:8" x14ac:dyDescent="0.2">
      <c r="A917" s="3206"/>
      <c r="B917" s="147"/>
      <c r="C917" s="3207"/>
      <c r="D917" s="3213"/>
      <c r="E917" s="3210"/>
      <c r="F917" s="148"/>
      <c r="G917" s="1396"/>
      <c r="H917" s="3062"/>
    </row>
    <row r="918" spans="1:8" x14ac:dyDescent="0.2">
      <c r="A918" s="3206"/>
      <c r="B918" s="147"/>
      <c r="C918" s="3207"/>
      <c r="D918" s="3213"/>
      <c r="E918" s="3210"/>
      <c r="F918" s="148"/>
      <c r="G918" s="1396"/>
      <c r="H918" s="3062"/>
    </row>
    <row r="919" spans="1:8" x14ac:dyDescent="0.2">
      <c r="A919" s="3206"/>
      <c r="B919" s="147"/>
      <c r="C919" s="3207"/>
      <c r="D919" s="3213"/>
      <c r="E919" s="3210"/>
      <c r="F919" s="148"/>
      <c r="G919" s="1396"/>
      <c r="H919" s="3062"/>
    </row>
    <row r="920" spans="1:8" x14ac:dyDescent="0.2">
      <c r="A920" s="3206"/>
      <c r="B920" s="147"/>
      <c r="C920" s="3207"/>
      <c r="D920" s="3213"/>
      <c r="E920" s="3210"/>
      <c r="F920" s="148"/>
      <c r="G920" s="1396"/>
      <c r="H920" s="3062"/>
    </row>
    <row r="921" spans="1:8" x14ac:dyDescent="0.2">
      <c r="A921" s="3206"/>
      <c r="B921" s="147"/>
      <c r="C921" s="3207"/>
      <c r="D921" s="3213"/>
      <c r="E921" s="3210"/>
      <c r="F921" s="156"/>
      <c r="G921" s="1396"/>
      <c r="H921" s="3062"/>
    </row>
    <row r="922" spans="1:8" x14ac:dyDescent="0.2">
      <c r="A922" s="3206"/>
      <c r="B922" s="147"/>
      <c r="C922" s="3207"/>
      <c r="D922" s="3213"/>
      <c r="E922" s="153"/>
      <c r="F922" s="156"/>
      <c r="G922" s="1396"/>
      <c r="H922" s="3062"/>
    </row>
    <row r="923" spans="1:8" x14ac:dyDescent="0.2">
      <c r="A923" s="3206"/>
      <c r="B923" s="147"/>
      <c r="C923" s="3207"/>
      <c r="D923" s="3213"/>
      <c r="E923" s="153"/>
      <c r="F923" s="156"/>
      <c r="G923" s="1396"/>
      <c r="H923" s="3062"/>
    </row>
    <row r="924" spans="1:8" x14ac:dyDescent="0.2">
      <c r="A924" s="3206"/>
      <c r="B924" s="147"/>
      <c r="C924" s="3207"/>
      <c r="D924" s="3213"/>
      <c r="E924" s="153"/>
      <c r="F924" s="156"/>
      <c r="G924" s="1396"/>
      <c r="H924" s="3062"/>
    </row>
    <row r="925" spans="1:8" x14ac:dyDescent="0.2">
      <c r="A925" s="3206"/>
      <c r="B925" s="147"/>
      <c r="C925" s="3207"/>
      <c r="D925" s="3213"/>
      <c r="E925" s="153"/>
      <c r="F925" s="156"/>
      <c r="G925" s="1396"/>
      <c r="H925" s="3062"/>
    </row>
    <row r="926" spans="1:8" x14ac:dyDescent="0.2">
      <c r="A926" s="3206"/>
      <c r="B926" s="147"/>
      <c r="C926" s="3207"/>
      <c r="D926" s="3213"/>
      <c r="E926" s="153"/>
      <c r="F926" s="1135"/>
      <c r="G926" s="1396"/>
      <c r="H926" s="3062"/>
    </row>
    <row r="927" spans="1:8" x14ac:dyDescent="0.2">
      <c r="A927" s="3206"/>
      <c r="B927" s="147"/>
      <c r="C927" s="3207"/>
      <c r="D927" s="3213"/>
      <c r="E927" s="153"/>
      <c r="F927" s="1135"/>
      <c r="G927" s="1396"/>
      <c r="H927" s="3062"/>
    </row>
    <row r="928" spans="1:8" x14ac:dyDescent="0.2">
      <c r="A928" s="3206"/>
      <c r="B928" s="147"/>
      <c r="C928" s="3207"/>
      <c r="D928" s="3213"/>
      <c r="E928" s="153"/>
      <c r="F928" s="1339"/>
      <c r="G928" s="1396"/>
      <c r="H928" s="3062"/>
    </row>
    <row r="929" spans="1:8" x14ac:dyDescent="0.2">
      <c r="A929" s="3206"/>
      <c r="B929" s="147"/>
      <c r="C929" s="3207"/>
      <c r="D929" s="3213"/>
      <c r="E929" s="153"/>
      <c r="F929" s="1058"/>
      <c r="G929" s="1396"/>
      <c r="H929" s="3062"/>
    </row>
    <row r="930" spans="1:8" x14ac:dyDescent="0.2">
      <c r="A930" s="3214"/>
      <c r="B930" s="1491"/>
      <c r="C930" s="3215"/>
      <c r="D930" s="3216"/>
      <c r="E930" s="1491"/>
      <c r="F930" s="1058"/>
      <c r="G930" s="3217"/>
      <c r="H930" s="3062"/>
    </row>
    <row r="931" spans="1:8" ht="13.5" thickBot="1" x14ac:dyDescent="0.25">
      <c r="A931" s="3218"/>
      <c r="B931" s="163"/>
      <c r="C931" s="3219"/>
      <c r="D931" s="3220"/>
      <c r="E931" s="163"/>
      <c r="F931" s="1807" t="s">
        <v>17</v>
      </c>
      <c r="G931" s="1781">
        <f>SUM(G900:G930)</f>
        <v>52000</v>
      </c>
      <c r="H931" s="3062"/>
    </row>
    <row r="932" spans="1:8" ht="13.5" thickTop="1" x14ac:dyDescent="0.2">
      <c r="A932" s="3652" t="s">
        <v>5470</v>
      </c>
      <c r="B932" s="3653"/>
      <c r="C932" s="3653"/>
      <c r="D932" s="3653"/>
      <c r="E932" s="3653"/>
      <c r="F932" s="3653"/>
      <c r="G932" s="3654"/>
      <c r="H932" s="3062"/>
    </row>
    <row r="933" spans="1:8" ht="13.5" thickBot="1" x14ac:dyDescent="0.25">
      <c r="A933" s="3221"/>
      <c r="B933" s="73"/>
      <c r="C933" s="3222"/>
      <c r="D933" s="3223"/>
      <c r="E933" s="73"/>
      <c r="F933" s="3224"/>
      <c r="G933" s="3225"/>
      <c r="H933" s="3062"/>
    </row>
    <row r="934" spans="1:8" ht="13.5" thickTop="1" x14ac:dyDescent="0.2">
      <c r="A934" s="3790"/>
      <c r="B934" s="3791"/>
      <c r="C934" s="3791"/>
      <c r="D934" s="3226" t="s">
        <v>18</v>
      </c>
      <c r="E934" s="3792" t="s">
        <v>19</v>
      </c>
      <c r="F934" s="3792"/>
      <c r="G934" s="3793"/>
      <c r="H934" s="3062"/>
    </row>
    <row r="935" spans="1:8" x14ac:dyDescent="0.2">
      <c r="A935" s="3794" t="s">
        <v>20</v>
      </c>
      <c r="B935" s="3795"/>
      <c r="C935" s="3795"/>
      <c r="D935" s="3227"/>
      <c r="E935" s="3558"/>
      <c r="F935" s="3559"/>
      <c r="G935" s="3560"/>
      <c r="H935" s="3062"/>
    </row>
    <row r="936" spans="1:8" x14ac:dyDescent="0.2">
      <c r="A936" s="3794" t="s">
        <v>21</v>
      </c>
      <c r="B936" s="3795"/>
      <c r="C936" s="3795"/>
      <c r="D936" s="3228" t="s">
        <v>3438</v>
      </c>
      <c r="E936" s="3676" t="s">
        <v>25</v>
      </c>
      <c r="F936" s="3676"/>
      <c r="G936" s="3677"/>
      <c r="H936" s="3062"/>
    </row>
    <row r="937" spans="1:8" ht="13.5" thickBot="1" x14ac:dyDescent="0.25">
      <c r="A937" s="3796" t="s">
        <v>22</v>
      </c>
      <c r="B937" s="3797"/>
      <c r="C937" s="3797"/>
      <c r="D937" s="3229" t="s">
        <v>3439</v>
      </c>
      <c r="E937" s="3679" t="s">
        <v>23</v>
      </c>
      <c r="F937" s="3679"/>
      <c r="G937" s="3680"/>
      <c r="H937" s="3062"/>
    </row>
    <row r="938" spans="1:8" ht="16.5" x14ac:dyDescent="0.25">
      <c r="A938" s="3697" t="s">
        <v>0</v>
      </c>
      <c r="B938" s="3698"/>
      <c r="C938" s="3698"/>
      <c r="D938" s="3698"/>
      <c r="E938" s="3698"/>
      <c r="F938" s="3698"/>
      <c r="G938" s="3699"/>
      <c r="H938" s="3062"/>
    </row>
    <row r="939" spans="1:8" x14ac:dyDescent="0.2">
      <c r="A939" s="3798" t="s">
        <v>1</v>
      </c>
      <c r="B939" s="3799"/>
      <c r="C939" s="3799"/>
      <c r="D939" s="3799"/>
      <c r="E939" s="3799"/>
      <c r="F939" s="3799"/>
      <c r="G939" s="3800"/>
      <c r="H939" s="3062"/>
    </row>
    <row r="940" spans="1:8" x14ac:dyDescent="0.2">
      <c r="A940" s="3801" t="s">
        <v>2</v>
      </c>
      <c r="B940" s="3802"/>
      <c r="C940" s="3802"/>
      <c r="D940" s="3802"/>
      <c r="E940" s="3802"/>
      <c r="F940" s="3802"/>
      <c r="G940" s="3803"/>
      <c r="H940" s="3062"/>
    </row>
    <row r="941" spans="1:8" x14ac:dyDescent="0.2">
      <c r="A941" s="3198"/>
      <c r="B941" s="69"/>
      <c r="C941" s="3199"/>
      <c r="D941" s="3200"/>
      <c r="E941" s="69"/>
      <c r="F941" s="3230"/>
      <c r="G941" s="3231" t="s">
        <v>3</v>
      </c>
      <c r="H941" s="3062"/>
    </row>
    <row r="942" spans="1:8" x14ac:dyDescent="0.2">
      <c r="A942" s="3188" t="s">
        <v>4</v>
      </c>
      <c r="B942" s="1627"/>
      <c r="C942" s="3189" t="s">
        <v>43</v>
      </c>
      <c r="D942" s="3190"/>
      <c r="E942" s="1277" t="s">
        <v>5553</v>
      </c>
      <c r="F942" s="1793"/>
      <c r="G942" s="1278" t="s">
        <v>5548</v>
      </c>
      <c r="H942" s="3062"/>
    </row>
    <row r="943" spans="1:8" x14ac:dyDescent="0.2">
      <c r="A943" s="3191" t="s">
        <v>6</v>
      </c>
      <c r="B943" s="139"/>
      <c r="C943" s="3192"/>
      <c r="D943" s="3193"/>
      <c r="E943" s="3786"/>
      <c r="F943" s="3787"/>
      <c r="G943" s="3194"/>
      <c r="H943" s="3062"/>
    </row>
    <row r="944" spans="1:8" x14ac:dyDescent="0.2">
      <c r="A944" s="3195" t="s">
        <v>7</v>
      </c>
      <c r="B944" s="1628"/>
      <c r="C944" s="3196"/>
      <c r="D944" s="3193"/>
      <c r="E944" s="1629" t="s">
        <v>8</v>
      </c>
      <c r="F944" s="3197"/>
      <c r="G944" s="3194" t="s">
        <v>9</v>
      </c>
      <c r="H944" s="3062"/>
    </row>
    <row r="945" spans="1:9" x14ac:dyDescent="0.2">
      <c r="A945" s="3198"/>
      <c r="B945" s="69"/>
      <c r="C945" s="3199"/>
      <c r="D945" s="3200"/>
      <c r="E945" s="3788"/>
      <c r="F945" s="3789"/>
      <c r="G945" s="3201"/>
      <c r="H945" s="3062"/>
    </row>
    <row r="946" spans="1:9" ht="26.25" thickBot="1" x14ac:dyDescent="0.25">
      <c r="A946" s="3202" t="s">
        <v>10</v>
      </c>
      <c r="B946" s="140" t="s">
        <v>11</v>
      </c>
      <c r="C946" s="1631" t="s">
        <v>12</v>
      </c>
      <c r="D946" s="3203" t="s">
        <v>13</v>
      </c>
      <c r="E946" s="141" t="s">
        <v>14</v>
      </c>
      <c r="F946" s="3204" t="s">
        <v>15</v>
      </c>
      <c r="G946" s="3205" t="s">
        <v>16</v>
      </c>
      <c r="H946" s="3062"/>
    </row>
    <row r="947" spans="1:9" ht="13.5" thickTop="1" x14ac:dyDescent="0.2">
      <c r="A947" s="3206">
        <v>1</v>
      </c>
      <c r="B947" s="676"/>
      <c r="C947" s="411"/>
      <c r="D947" s="2470" t="s">
        <v>4164</v>
      </c>
      <c r="E947" s="82"/>
      <c r="F947" s="83"/>
      <c r="G947" s="1396">
        <v>32000</v>
      </c>
      <c r="H947" s="3062"/>
      <c r="I947" s="190">
        <v>6</v>
      </c>
    </row>
    <row r="948" spans="1:9" x14ac:dyDescent="0.2">
      <c r="A948" s="3206"/>
      <c r="B948" s="676"/>
      <c r="C948" s="3207"/>
      <c r="D948" s="3208" t="s">
        <v>5471</v>
      </c>
      <c r="E948" s="82"/>
      <c r="F948" s="83"/>
      <c r="G948" s="1396"/>
      <c r="H948" s="3062"/>
    </row>
    <row r="949" spans="1:9" x14ac:dyDescent="0.2">
      <c r="A949" s="3206"/>
      <c r="B949" s="676"/>
      <c r="C949" s="3207"/>
      <c r="D949" s="2470" t="s">
        <v>5472</v>
      </c>
      <c r="E949" s="82"/>
      <c r="F949" s="83"/>
      <c r="G949" s="1396"/>
      <c r="H949" s="3062"/>
    </row>
    <row r="950" spans="1:9" x14ac:dyDescent="0.2">
      <c r="A950" s="3206"/>
      <c r="B950" s="676"/>
      <c r="C950" s="3207"/>
      <c r="D950" s="2470" t="s">
        <v>5477</v>
      </c>
      <c r="E950" s="82"/>
      <c r="F950" s="83"/>
      <c r="G950" s="1396"/>
      <c r="H950" s="3062"/>
    </row>
    <row r="951" spans="1:9" x14ac:dyDescent="0.2">
      <c r="A951" s="3206"/>
      <c r="B951" s="676"/>
      <c r="C951" s="3207"/>
      <c r="D951" s="3209"/>
      <c r="E951" s="82"/>
      <c r="F951" s="83"/>
      <c r="G951" s="1396"/>
      <c r="H951" s="3062"/>
    </row>
    <row r="952" spans="1:9" x14ac:dyDescent="0.2">
      <c r="A952" s="3206"/>
      <c r="B952" s="676"/>
      <c r="C952" s="3207"/>
      <c r="D952" s="3209"/>
      <c r="E952" s="82"/>
      <c r="F952" s="83"/>
      <c r="G952" s="1396"/>
      <c r="H952" s="3062"/>
    </row>
    <row r="953" spans="1:9" x14ac:dyDescent="0.2">
      <c r="A953" s="3206"/>
      <c r="B953" s="676"/>
      <c r="C953" s="3207"/>
      <c r="D953" s="3209"/>
      <c r="E953" s="3210"/>
      <c r="F953" s="148"/>
      <c r="G953" s="1396"/>
      <c r="H953" s="3062"/>
    </row>
    <row r="954" spans="1:9" x14ac:dyDescent="0.2">
      <c r="A954" s="3206"/>
      <c r="B954" s="676"/>
      <c r="C954" s="3207"/>
      <c r="D954" s="2470"/>
      <c r="E954" s="82"/>
      <c r="F954" s="83"/>
      <c r="G954" s="1396"/>
      <c r="H954" s="3062"/>
    </row>
    <row r="955" spans="1:9" x14ac:dyDescent="0.2">
      <c r="A955" s="3206"/>
      <c r="B955" s="676"/>
      <c r="C955" s="3207"/>
      <c r="D955" s="2470"/>
      <c r="E955" s="82"/>
      <c r="F955" s="83"/>
      <c r="G955" s="1396"/>
      <c r="H955" s="3062"/>
    </row>
    <row r="956" spans="1:9" x14ac:dyDescent="0.2">
      <c r="A956" s="3206"/>
      <c r="B956" s="147"/>
      <c r="C956" s="3207"/>
      <c r="D956" s="2470"/>
      <c r="E956" s="3210"/>
      <c r="F956" s="148"/>
      <c r="G956" s="1396"/>
      <c r="H956" s="3062"/>
    </row>
    <row r="957" spans="1:9" x14ac:dyDescent="0.2">
      <c r="A957" s="3206"/>
      <c r="B957" s="147"/>
      <c r="C957" s="3207"/>
      <c r="D957" s="2470"/>
      <c r="E957" s="3210"/>
      <c r="F957" s="148"/>
      <c r="G957" s="1396"/>
      <c r="H957" s="3062"/>
    </row>
    <row r="958" spans="1:9" x14ac:dyDescent="0.2">
      <c r="A958" s="3206"/>
      <c r="B958" s="147"/>
      <c r="C958" s="3207"/>
      <c r="D958" s="3209"/>
      <c r="E958" s="3210"/>
      <c r="F958" s="148"/>
      <c r="G958" s="1396"/>
      <c r="H958" s="3062"/>
    </row>
    <row r="959" spans="1:9" x14ac:dyDescent="0.2">
      <c r="A959" s="3206"/>
      <c r="B959" s="147"/>
      <c r="C959" s="3207"/>
      <c r="D959" s="3209"/>
      <c r="E959" s="3210"/>
      <c r="F959" s="148"/>
      <c r="G959" s="1396"/>
      <c r="H959" s="3062"/>
    </row>
    <row r="960" spans="1:9" x14ac:dyDescent="0.2">
      <c r="A960" s="3206"/>
      <c r="B960" s="147"/>
      <c r="C960" s="3207"/>
      <c r="D960" s="3209"/>
      <c r="E960" s="3211"/>
      <c r="F960" s="148"/>
      <c r="G960" s="1396"/>
      <c r="H960" s="3062"/>
    </row>
    <row r="961" spans="1:8" x14ac:dyDescent="0.2">
      <c r="A961" s="3206"/>
      <c r="B961" s="147"/>
      <c r="C961" s="3207"/>
      <c r="D961" s="3209"/>
      <c r="E961" s="3211"/>
      <c r="F961" s="148"/>
      <c r="G961" s="1396"/>
      <c r="H961" s="3062"/>
    </row>
    <row r="962" spans="1:8" x14ac:dyDescent="0.2">
      <c r="A962" s="3206"/>
      <c r="B962" s="147"/>
      <c r="C962" s="3207"/>
      <c r="D962" s="3212"/>
      <c r="E962" s="3210"/>
      <c r="F962" s="148"/>
      <c r="G962" s="1396"/>
      <c r="H962" s="3062"/>
    </row>
    <row r="963" spans="1:8" x14ac:dyDescent="0.2">
      <c r="A963" s="3206"/>
      <c r="B963" s="676"/>
      <c r="C963" s="3207"/>
      <c r="D963" s="3213"/>
      <c r="E963" s="153"/>
      <c r="F963" s="156"/>
      <c r="G963" s="1396"/>
      <c r="H963" s="3062"/>
    </row>
    <row r="964" spans="1:8" x14ac:dyDescent="0.2">
      <c r="A964" s="3206"/>
      <c r="B964" s="147"/>
      <c r="C964" s="3207"/>
      <c r="D964" s="3213"/>
      <c r="E964" s="3210"/>
      <c r="F964" s="148"/>
      <c r="G964" s="1396"/>
      <c r="H964" s="3062"/>
    </row>
    <row r="965" spans="1:8" x14ac:dyDescent="0.2">
      <c r="A965" s="3206"/>
      <c r="B965" s="147"/>
      <c r="C965" s="3207"/>
      <c r="D965" s="3213"/>
      <c r="E965" s="3210"/>
      <c r="F965" s="148"/>
      <c r="G965" s="1396"/>
      <c r="H965" s="3062"/>
    </row>
    <row r="966" spans="1:8" x14ac:dyDescent="0.2">
      <c r="A966" s="3206"/>
      <c r="B966" s="147"/>
      <c r="C966" s="3207"/>
      <c r="D966" s="3213"/>
      <c r="E966" s="3210"/>
      <c r="F966" s="148"/>
      <c r="G966" s="1396"/>
      <c r="H966" s="3062"/>
    </row>
    <row r="967" spans="1:8" x14ac:dyDescent="0.2">
      <c r="A967" s="3206"/>
      <c r="B967" s="147"/>
      <c r="C967" s="3207"/>
      <c r="D967" s="3213"/>
      <c r="E967" s="3210"/>
      <c r="F967" s="148"/>
      <c r="G967" s="1396"/>
      <c r="H967" s="3062"/>
    </row>
    <row r="968" spans="1:8" x14ac:dyDescent="0.2">
      <c r="A968" s="3206"/>
      <c r="B968" s="147"/>
      <c r="C968" s="3207"/>
      <c r="D968" s="3213"/>
      <c r="E968" s="3210"/>
      <c r="F968" s="156"/>
      <c r="G968" s="1396"/>
      <c r="H968" s="3062"/>
    </row>
    <row r="969" spans="1:8" x14ac:dyDescent="0.2">
      <c r="A969" s="3206"/>
      <c r="B969" s="147"/>
      <c r="C969" s="3207"/>
      <c r="D969" s="3213"/>
      <c r="E969" s="153"/>
      <c r="F969" s="156"/>
      <c r="G969" s="1396"/>
      <c r="H969" s="3062"/>
    </row>
    <row r="970" spans="1:8" x14ac:dyDescent="0.2">
      <c r="A970" s="3206"/>
      <c r="B970" s="147"/>
      <c r="C970" s="3207"/>
      <c r="D970" s="3213"/>
      <c r="E970" s="153"/>
      <c r="F970" s="156"/>
      <c r="G970" s="1396"/>
      <c r="H970" s="3062"/>
    </row>
    <row r="971" spans="1:8" x14ac:dyDescent="0.2">
      <c r="A971" s="3206"/>
      <c r="B971" s="147"/>
      <c r="C971" s="3207"/>
      <c r="D971" s="3213"/>
      <c r="E971" s="153"/>
      <c r="F971" s="156"/>
      <c r="G971" s="1396"/>
      <c r="H971" s="3062"/>
    </row>
    <row r="972" spans="1:8" x14ac:dyDescent="0.2">
      <c r="A972" s="3206"/>
      <c r="B972" s="147"/>
      <c r="C972" s="3207"/>
      <c r="D972" s="3213"/>
      <c r="E972" s="153"/>
      <c r="F972" s="156"/>
      <c r="G972" s="1396"/>
      <c r="H972" s="3062"/>
    </row>
    <row r="973" spans="1:8" x14ac:dyDescent="0.2">
      <c r="A973" s="3206"/>
      <c r="B973" s="147"/>
      <c r="C973" s="3207"/>
      <c r="D973" s="3213"/>
      <c r="E973" s="153"/>
      <c r="F973" s="1135"/>
      <c r="G973" s="1396"/>
      <c r="H973" s="3062"/>
    </row>
    <row r="974" spans="1:8" x14ac:dyDescent="0.2">
      <c r="A974" s="3206"/>
      <c r="B974" s="147"/>
      <c r="C974" s="3207"/>
      <c r="D974" s="3213"/>
      <c r="E974" s="153"/>
      <c r="F974" s="1135"/>
      <c r="G974" s="1396"/>
      <c r="H974" s="3062"/>
    </row>
    <row r="975" spans="1:8" x14ac:dyDescent="0.2">
      <c r="A975" s="3206"/>
      <c r="B975" s="147"/>
      <c r="C975" s="3207"/>
      <c r="D975" s="3213"/>
      <c r="E975" s="153"/>
      <c r="F975" s="1339"/>
      <c r="G975" s="1396"/>
      <c r="H975" s="3062"/>
    </row>
    <row r="976" spans="1:8" x14ac:dyDescent="0.2">
      <c r="A976" s="3206"/>
      <c r="B976" s="147"/>
      <c r="C976" s="3207"/>
      <c r="D976" s="3213"/>
      <c r="E976" s="153"/>
      <c r="F976" s="1058"/>
      <c r="G976" s="1396"/>
      <c r="H976" s="3062"/>
    </row>
    <row r="977" spans="1:8" x14ac:dyDescent="0.2">
      <c r="A977" s="3214"/>
      <c r="B977" s="1491"/>
      <c r="C977" s="3215"/>
      <c r="D977" s="3216"/>
      <c r="E977" s="1491"/>
      <c r="F977" s="1058"/>
      <c r="G977" s="3217"/>
      <c r="H977" s="3062"/>
    </row>
    <row r="978" spans="1:8" ht="13.5" thickBot="1" x14ac:dyDescent="0.25">
      <c r="A978" s="3218"/>
      <c r="B978" s="163"/>
      <c r="C978" s="3219"/>
      <c r="D978" s="3220"/>
      <c r="E978" s="163"/>
      <c r="F978" s="1807" t="s">
        <v>17</v>
      </c>
      <c r="G978" s="1781">
        <f>SUM(G947:G977)</f>
        <v>32000</v>
      </c>
      <c r="H978" s="3062"/>
    </row>
    <row r="979" spans="1:8" ht="13.5" thickTop="1" x14ac:dyDescent="0.2">
      <c r="A979" s="3652" t="s">
        <v>5470</v>
      </c>
      <c r="B979" s="3653"/>
      <c r="C979" s="3653"/>
      <c r="D979" s="3653"/>
      <c r="E979" s="3653"/>
      <c r="F979" s="3653"/>
      <c r="G979" s="3654"/>
      <c r="H979" s="3062"/>
    </row>
    <row r="980" spans="1:8" ht="13.5" thickBot="1" x14ac:dyDescent="0.25">
      <c r="A980" s="3221"/>
      <c r="B980" s="73"/>
      <c r="C980" s="3222"/>
      <c r="D980" s="3223"/>
      <c r="E980" s="73"/>
      <c r="F980" s="3224"/>
      <c r="G980" s="3225"/>
      <c r="H980" s="3062"/>
    </row>
    <row r="981" spans="1:8" ht="13.5" thickTop="1" x14ac:dyDescent="0.2">
      <c r="A981" s="3790"/>
      <c r="B981" s="3791"/>
      <c r="C981" s="3791"/>
      <c r="D981" s="3226" t="s">
        <v>18</v>
      </c>
      <c r="E981" s="3792" t="s">
        <v>19</v>
      </c>
      <c r="F981" s="3792"/>
      <c r="G981" s="3793"/>
      <c r="H981" s="3062"/>
    </row>
    <row r="982" spans="1:8" x14ac:dyDescent="0.2">
      <c r="A982" s="3794" t="s">
        <v>20</v>
      </c>
      <c r="B982" s="3795"/>
      <c r="C982" s="3795"/>
      <c r="D982" s="3227"/>
      <c r="E982" s="3558"/>
      <c r="F982" s="3559"/>
      <c r="G982" s="3560"/>
      <c r="H982" s="3062"/>
    </row>
    <row r="983" spans="1:8" x14ac:dyDescent="0.2">
      <c r="A983" s="3794" t="s">
        <v>21</v>
      </c>
      <c r="B983" s="3795"/>
      <c r="C983" s="3795"/>
      <c r="D983" s="3228" t="s">
        <v>3438</v>
      </c>
      <c r="E983" s="3676" t="s">
        <v>25</v>
      </c>
      <c r="F983" s="3676"/>
      <c r="G983" s="3677"/>
      <c r="H983" s="3062"/>
    </row>
    <row r="984" spans="1:8" ht="13.5" thickBot="1" x14ac:dyDescent="0.25">
      <c r="A984" s="3796" t="s">
        <v>22</v>
      </c>
      <c r="B984" s="3797"/>
      <c r="C984" s="3797"/>
      <c r="D984" s="3229" t="s">
        <v>3439</v>
      </c>
      <c r="E984" s="3679" t="s">
        <v>23</v>
      </c>
      <c r="F984" s="3679"/>
      <c r="G984" s="3680"/>
      <c r="H984" s="3062"/>
    </row>
    <row r="985" spans="1:8" x14ac:dyDescent="0.2">
      <c r="A985" s="1305"/>
      <c r="B985" s="169"/>
      <c r="C985" s="3196"/>
      <c r="D985" s="3193"/>
      <c r="E985" s="169"/>
      <c r="F985" s="3233"/>
      <c r="G985" s="1305"/>
      <c r="H985" s="3062"/>
    </row>
    <row r="986" spans="1:8" x14ac:dyDescent="0.2">
      <c r="A986" s="1305"/>
      <c r="B986" s="169"/>
      <c r="C986" s="3196"/>
      <c r="D986" s="3193"/>
      <c r="E986" s="169"/>
      <c r="F986" s="3233"/>
      <c r="G986" s="1305"/>
      <c r="H986" s="3062"/>
    </row>
  </sheetData>
  <mergeCells count="289">
    <mergeCell ref="A979:G979"/>
    <mergeCell ref="A981:C981"/>
    <mergeCell ref="E981:G981"/>
    <mergeCell ref="A982:C982"/>
    <mergeCell ref="E982:G982"/>
    <mergeCell ref="A983:C983"/>
    <mergeCell ref="E983:G983"/>
    <mergeCell ref="A984:C984"/>
    <mergeCell ref="E984:G984"/>
    <mergeCell ref="A936:C936"/>
    <mergeCell ref="E936:G936"/>
    <mergeCell ref="A937:C937"/>
    <mergeCell ref="E937:G937"/>
    <mergeCell ref="A938:G938"/>
    <mergeCell ref="A939:G939"/>
    <mergeCell ref="A940:G940"/>
    <mergeCell ref="E943:F943"/>
    <mergeCell ref="E945:F945"/>
    <mergeCell ref="A891:G891"/>
    <mergeCell ref="A892:G892"/>
    <mergeCell ref="A893:G893"/>
    <mergeCell ref="E896:F896"/>
    <mergeCell ref="E898:F898"/>
    <mergeCell ref="A932:G932"/>
    <mergeCell ref="A934:C934"/>
    <mergeCell ref="E934:G934"/>
    <mergeCell ref="A935:C935"/>
    <mergeCell ref="E935:G935"/>
    <mergeCell ref="A885:G885"/>
    <mergeCell ref="A887:C887"/>
    <mergeCell ref="E887:G887"/>
    <mergeCell ref="A888:C888"/>
    <mergeCell ref="E888:G888"/>
    <mergeCell ref="A889:C889"/>
    <mergeCell ref="E889:G889"/>
    <mergeCell ref="A890:C890"/>
    <mergeCell ref="E890:G890"/>
    <mergeCell ref="A842:C842"/>
    <mergeCell ref="E842:G842"/>
    <mergeCell ref="A843:C843"/>
    <mergeCell ref="E843:G843"/>
    <mergeCell ref="A844:G844"/>
    <mergeCell ref="A845:G845"/>
    <mergeCell ref="A846:G846"/>
    <mergeCell ref="E849:F849"/>
    <mergeCell ref="E851:F851"/>
    <mergeCell ref="A797:G797"/>
    <mergeCell ref="A798:G798"/>
    <mergeCell ref="A799:G799"/>
    <mergeCell ref="E802:F802"/>
    <mergeCell ref="E804:F804"/>
    <mergeCell ref="A838:G838"/>
    <mergeCell ref="A840:C840"/>
    <mergeCell ref="E840:G840"/>
    <mergeCell ref="A841:C841"/>
    <mergeCell ref="E841:G841"/>
    <mergeCell ref="A791:G791"/>
    <mergeCell ref="A793:C793"/>
    <mergeCell ref="E793:G793"/>
    <mergeCell ref="A794:C794"/>
    <mergeCell ref="E794:G794"/>
    <mergeCell ref="A795:C795"/>
    <mergeCell ref="E795:G795"/>
    <mergeCell ref="A796:C796"/>
    <mergeCell ref="E796:G796"/>
    <mergeCell ref="A748:C748"/>
    <mergeCell ref="E748:G748"/>
    <mergeCell ref="A749:C749"/>
    <mergeCell ref="E749:G749"/>
    <mergeCell ref="A750:G750"/>
    <mergeCell ref="A751:G751"/>
    <mergeCell ref="A752:G752"/>
    <mergeCell ref="E755:F755"/>
    <mergeCell ref="E757:F757"/>
    <mergeCell ref="A703:G703"/>
    <mergeCell ref="A704:G704"/>
    <mergeCell ref="A705:G705"/>
    <mergeCell ref="E708:F708"/>
    <mergeCell ref="E710:F710"/>
    <mergeCell ref="A744:G744"/>
    <mergeCell ref="A746:C746"/>
    <mergeCell ref="E746:G746"/>
    <mergeCell ref="A747:C747"/>
    <mergeCell ref="E747:G747"/>
    <mergeCell ref="A654:C654"/>
    <mergeCell ref="E654:G654"/>
    <mergeCell ref="A655:C655"/>
    <mergeCell ref="E655:G655"/>
    <mergeCell ref="A609:G609"/>
    <mergeCell ref="A610:G610"/>
    <mergeCell ref="A611:G611"/>
    <mergeCell ref="E614:F614"/>
    <mergeCell ref="E616:F616"/>
    <mergeCell ref="A650:G650"/>
    <mergeCell ref="A652:C652"/>
    <mergeCell ref="E652:G652"/>
    <mergeCell ref="A653:C653"/>
    <mergeCell ref="E653:G653"/>
    <mergeCell ref="A603:G603"/>
    <mergeCell ref="A605:C605"/>
    <mergeCell ref="E605:G605"/>
    <mergeCell ref="A606:C606"/>
    <mergeCell ref="E606:G606"/>
    <mergeCell ref="A607:C607"/>
    <mergeCell ref="E607:G607"/>
    <mergeCell ref="A608:C608"/>
    <mergeCell ref="E608:G608"/>
    <mergeCell ref="A560:C560"/>
    <mergeCell ref="E560:G560"/>
    <mergeCell ref="A561:C561"/>
    <mergeCell ref="E561:G561"/>
    <mergeCell ref="A562:G562"/>
    <mergeCell ref="A563:G563"/>
    <mergeCell ref="A564:G564"/>
    <mergeCell ref="E567:F567"/>
    <mergeCell ref="E569:F569"/>
    <mergeCell ref="A515:G515"/>
    <mergeCell ref="A516:G516"/>
    <mergeCell ref="A517:G517"/>
    <mergeCell ref="E520:F520"/>
    <mergeCell ref="E522:F522"/>
    <mergeCell ref="A556:G556"/>
    <mergeCell ref="A558:C558"/>
    <mergeCell ref="E558:G558"/>
    <mergeCell ref="A559:C559"/>
    <mergeCell ref="E559:G559"/>
    <mergeCell ref="A509:G509"/>
    <mergeCell ref="A511:C511"/>
    <mergeCell ref="E511:G511"/>
    <mergeCell ref="A512:C512"/>
    <mergeCell ref="E512:G512"/>
    <mergeCell ref="A513:C513"/>
    <mergeCell ref="E513:G513"/>
    <mergeCell ref="A514:C514"/>
    <mergeCell ref="E514:G514"/>
    <mergeCell ref="A466:C466"/>
    <mergeCell ref="E466:G466"/>
    <mergeCell ref="A467:C467"/>
    <mergeCell ref="E467:G467"/>
    <mergeCell ref="A468:G468"/>
    <mergeCell ref="A469:G469"/>
    <mergeCell ref="A470:G470"/>
    <mergeCell ref="E473:F473"/>
    <mergeCell ref="E475:F475"/>
    <mergeCell ref="A421:G421"/>
    <mergeCell ref="A422:G422"/>
    <mergeCell ref="A423:G423"/>
    <mergeCell ref="E426:F426"/>
    <mergeCell ref="E428:F428"/>
    <mergeCell ref="A462:G462"/>
    <mergeCell ref="A464:C464"/>
    <mergeCell ref="E464:G464"/>
    <mergeCell ref="A465:C465"/>
    <mergeCell ref="E465:G465"/>
    <mergeCell ref="A419:C419"/>
    <mergeCell ref="E419:G419"/>
    <mergeCell ref="A420:C420"/>
    <mergeCell ref="E420:G420"/>
    <mergeCell ref="A374:G374"/>
    <mergeCell ref="A375:G375"/>
    <mergeCell ref="A376:G376"/>
    <mergeCell ref="E379:F379"/>
    <mergeCell ref="E381:F381"/>
    <mergeCell ref="A415:G415"/>
    <mergeCell ref="A417:C417"/>
    <mergeCell ref="E417:G417"/>
    <mergeCell ref="A418:C418"/>
    <mergeCell ref="E418:G418"/>
    <mergeCell ref="A45:C45"/>
    <mergeCell ref="E45:G45"/>
    <mergeCell ref="A46:C46"/>
    <mergeCell ref="E46:G46"/>
    <mergeCell ref="A43:C43"/>
    <mergeCell ref="E43:G43"/>
    <mergeCell ref="A44:C44"/>
    <mergeCell ref="E44:G44"/>
    <mergeCell ref="A1:G1"/>
    <mergeCell ref="A2:G2"/>
    <mergeCell ref="A3:G3"/>
    <mergeCell ref="E6:F6"/>
    <mergeCell ref="E8:F8"/>
    <mergeCell ref="A88:C88"/>
    <mergeCell ref="E88:G88"/>
    <mergeCell ref="A89:C89"/>
    <mergeCell ref="E89:G89"/>
    <mergeCell ref="A90:C90"/>
    <mergeCell ref="E90:G90"/>
    <mergeCell ref="A47:G47"/>
    <mergeCell ref="A48:G48"/>
    <mergeCell ref="A49:G49"/>
    <mergeCell ref="E52:F52"/>
    <mergeCell ref="E54:F54"/>
    <mergeCell ref="E97:F97"/>
    <mergeCell ref="E99:F99"/>
    <mergeCell ref="A135:C135"/>
    <mergeCell ref="E135:G135"/>
    <mergeCell ref="A136:C136"/>
    <mergeCell ref="E136:G136"/>
    <mergeCell ref="A91:C91"/>
    <mergeCell ref="E91:G91"/>
    <mergeCell ref="A92:G92"/>
    <mergeCell ref="A93:G93"/>
    <mergeCell ref="A94:G94"/>
    <mergeCell ref="A140:G140"/>
    <mergeCell ref="A141:G141"/>
    <mergeCell ref="E144:F144"/>
    <mergeCell ref="E146:F146"/>
    <mergeCell ref="A182:C182"/>
    <mergeCell ref="E182:G182"/>
    <mergeCell ref="A137:C137"/>
    <mergeCell ref="E137:G137"/>
    <mergeCell ref="A138:C138"/>
    <mergeCell ref="E138:G138"/>
    <mergeCell ref="A139:G139"/>
    <mergeCell ref="A186:G186"/>
    <mergeCell ref="A187:G187"/>
    <mergeCell ref="A188:G188"/>
    <mergeCell ref="E191:F191"/>
    <mergeCell ref="E193:F193"/>
    <mergeCell ref="A183:C183"/>
    <mergeCell ref="E183:G183"/>
    <mergeCell ref="A184:C184"/>
    <mergeCell ref="E184:G184"/>
    <mergeCell ref="A185:C185"/>
    <mergeCell ref="E185:G185"/>
    <mergeCell ref="A233:G233"/>
    <mergeCell ref="A234:G234"/>
    <mergeCell ref="A235:G235"/>
    <mergeCell ref="E238:F238"/>
    <mergeCell ref="E240:F240"/>
    <mergeCell ref="A232:C232"/>
    <mergeCell ref="E232:G232"/>
    <mergeCell ref="A229:C229"/>
    <mergeCell ref="E229:G229"/>
    <mergeCell ref="A230:C230"/>
    <mergeCell ref="E230:G230"/>
    <mergeCell ref="A231:C231"/>
    <mergeCell ref="E231:G231"/>
    <mergeCell ref="A279:C279"/>
    <mergeCell ref="E279:G279"/>
    <mergeCell ref="A274:G274"/>
    <mergeCell ref="A276:C276"/>
    <mergeCell ref="E276:G276"/>
    <mergeCell ref="A277:C277"/>
    <mergeCell ref="E277:G277"/>
    <mergeCell ref="A278:C278"/>
    <mergeCell ref="E278:G278"/>
    <mergeCell ref="A321:G321"/>
    <mergeCell ref="A323:C323"/>
    <mergeCell ref="E323:G323"/>
    <mergeCell ref="A324:C324"/>
    <mergeCell ref="E324:G324"/>
    <mergeCell ref="A280:G280"/>
    <mergeCell ref="A281:G281"/>
    <mergeCell ref="A282:G282"/>
    <mergeCell ref="E285:F285"/>
    <mergeCell ref="E287:F287"/>
    <mergeCell ref="A327:G327"/>
    <mergeCell ref="A328:G328"/>
    <mergeCell ref="A329:G329"/>
    <mergeCell ref="E332:F332"/>
    <mergeCell ref="E334:F334"/>
    <mergeCell ref="A325:C325"/>
    <mergeCell ref="E325:G325"/>
    <mergeCell ref="A326:C326"/>
    <mergeCell ref="E326:G326"/>
    <mergeCell ref="A372:C372"/>
    <mergeCell ref="E372:G372"/>
    <mergeCell ref="A373:C373"/>
    <mergeCell ref="E373:G373"/>
    <mergeCell ref="A368:G368"/>
    <mergeCell ref="A370:C370"/>
    <mergeCell ref="E370:G370"/>
    <mergeCell ref="A371:C371"/>
    <mergeCell ref="E371:G371"/>
    <mergeCell ref="A701:C701"/>
    <mergeCell ref="E701:G701"/>
    <mergeCell ref="A702:C702"/>
    <mergeCell ref="E702:G702"/>
    <mergeCell ref="A656:G656"/>
    <mergeCell ref="A657:G657"/>
    <mergeCell ref="A658:G658"/>
    <mergeCell ref="E661:F661"/>
    <mergeCell ref="E663:F663"/>
    <mergeCell ref="A697:G697"/>
    <mergeCell ref="A699:C699"/>
    <mergeCell ref="E699:G699"/>
    <mergeCell ref="A700:C700"/>
    <mergeCell ref="E700:G700"/>
  </mergeCells>
  <printOptions horizontalCentered="1"/>
  <pageMargins left="0.39370078740157483" right="0.39370078740157483" top="0.59055118110236227" bottom="1.2598425196850394" header="0.51181102362204722" footer="0.51181102362204722"/>
  <pageSetup orientation="portrait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L465"/>
  <sheetViews>
    <sheetView topLeftCell="A428" zoomScale="115" zoomScaleNormal="115" workbookViewId="0">
      <selection activeCell="L403" sqref="L403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.28515625" bestFit="1" customWidth="1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9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9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x14ac:dyDescent="0.2">
      <c r="A4" s="2"/>
      <c r="B4" s="3"/>
      <c r="C4" s="4"/>
      <c r="D4" s="5"/>
      <c r="E4" s="3"/>
      <c r="F4" s="6"/>
      <c r="G4" s="7" t="s">
        <v>3</v>
      </c>
    </row>
    <row r="5" spans="1:9" x14ac:dyDescent="0.2">
      <c r="A5" s="8" t="s">
        <v>4</v>
      </c>
      <c r="B5" s="9"/>
      <c r="C5" s="10" t="s">
        <v>80</v>
      </c>
      <c r="D5" s="9"/>
      <c r="E5" s="1277" t="s">
        <v>1629</v>
      </c>
      <c r="F5" s="689"/>
      <c r="G5" s="739" t="s">
        <v>1626</v>
      </c>
    </row>
    <row r="6" spans="1:9" x14ac:dyDescent="0.2">
      <c r="A6" s="14" t="s">
        <v>6</v>
      </c>
      <c r="B6" s="15"/>
      <c r="C6" s="16"/>
      <c r="D6" s="1"/>
      <c r="E6" s="3424"/>
      <c r="F6" s="3425"/>
      <c r="G6" s="17"/>
    </row>
    <row r="7" spans="1:9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9" x14ac:dyDescent="0.2">
      <c r="A8" s="2"/>
      <c r="B8" s="3"/>
      <c r="C8" s="4"/>
      <c r="D8" s="4"/>
      <c r="E8" s="3426"/>
      <c r="F8" s="3427"/>
      <c r="G8" s="22"/>
    </row>
    <row r="9" spans="1:9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9" ht="13.5" thickTop="1" x14ac:dyDescent="0.2">
      <c r="A10" s="45">
        <v>1</v>
      </c>
      <c r="B10" s="79"/>
      <c r="C10" s="103" t="s">
        <v>60</v>
      </c>
      <c r="D10" s="471" t="s">
        <v>1582</v>
      </c>
      <c r="E10" s="80">
        <v>1</v>
      </c>
      <c r="F10" s="83">
        <v>54000</v>
      </c>
      <c r="G10" s="125">
        <f>F10*E10</f>
        <v>54000</v>
      </c>
    </row>
    <row r="11" spans="1:9" ht="12.75" customHeight="1" x14ac:dyDescent="0.2">
      <c r="A11" s="45"/>
      <c r="B11" s="79"/>
      <c r="C11" s="103"/>
      <c r="D11" s="1338" t="s">
        <v>1583</v>
      </c>
      <c r="E11" s="80"/>
      <c r="F11" s="83"/>
      <c r="G11" s="125"/>
      <c r="H11" s="126"/>
      <c r="I11" s="127"/>
    </row>
    <row r="12" spans="1:9" x14ac:dyDescent="0.2">
      <c r="A12" s="45"/>
      <c r="B12" s="79"/>
      <c r="C12" s="103"/>
      <c r="D12" s="1323" t="s">
        <v>1584</v>
      </c>
      <c r="E12" s="80"/>
      <c r="F12" s="83"/>
      <c r="G12" s="125"/>
      <c r="H12" s="126"/>
      <c r="I12" s="127"/>
    </row>
    <row r="13" spans="1:9" x14ac:dyDescent="0.2">
      <c r="A13" s="45"/>
      <c r="B13" s="79"/>
      <c r="C13" s="103"/>
      <c r="D13" s="1323" t="s">
        <v>1585</v>
      </c>
      <c r="E13" s="80"/>
      <c r="F13" s="83"/>
      <c r="G13" s="125"/>
      <c r="I13" s="127"/>
    </row>
    <row r="14" spans="1:9" x14ac:dyDescent="0.2">
      <c r="A14" s="45"/>
      <c r="B14" s="79"/>
      <c r="C14" s="103"/>
      <c r="D14" s="1323" t="s">
        <v>1586</v>
      </c>
      <c r="E14" s="80"/>
      <c r="F14" s="83"/>
      <c r="G14" s="125"/>
      <c r="H14" s="126"/>
      <c r="I14" s="129"/>
    </row>
    <row r="15" spans="1:9" x14ac:dyDescent="0.2">
      <c r="A15" s="1312">
        <v>2</v>
      </c>
      <c r="B15" s="79"/>
      <c r="C15" s="103" t="s">
        <v>1413</v>
      </c>
      <c r="D15" t="s">
        <v>1587</v>
      </c>
      <c r="E15" s="80">
        <v>3</v>
      </c>
      <c r="F15" s="83">
        <v>62000</v>
      </c>
      <c r="G15" s="125">
        <f>F15*E15</f>
        <v>186000</v>
      </c>
      <c r="H15" s="126"/>
      <c r="I15" s="129"/>
    </row>
    <row r="16" spans="1:9" ht="12.75" customHeight="1" x14ac:dyDescent="0.2">
      <c r="A16" s="45"/>
      <c r="B16" s="79"/>
      <c r="C16" s="103"/>
      <c r="D16" s="1007" t="s">
        <v>1583</v>
      </c>
      <c r="E16" s="80"/>
      <c r="F16" s="83"/>
      <c r="G16" s="125"/>
      <c r="I16" s="129"/>
    </row>
    <row r="17" spans="1:12" x14ac:dyDescent="0.2">
      <c r="A17" s="45"/>
      <c r="B17" s="79"/>
      <c r="C17" s="103"/>
      <c r="D17" s="1323" t="s">
        <v>1584</v>
      </c>
      <c r="E17" s="80"/>
      <c r="F17" s="83"/>
      <c r="G17" s="125"/>
      <c r="H17" s="126"/>
      <c r="I17" s="130"/>
    </row>
    <row r="18" spans="1:12" x14ac:dyDescent="0.2">
      <c r="A18" s="45"/>
      <c r="B18" s="38"/>
      <c r="C18" s="103"/>
      <c r="D18" s="1323" t="s">
        <v>1585</v>
      </c>
      <c r="E18" s="80"/>
      <c r="F18" s="132"/>
      <c r="G18" s="125"/>
      <c r="H18" s="126"/>
    </row>
    <row r="19" spans="1:12" x14ac:dyDescent="0.2">
      <c r="A19" s="45"/>
      <c r="B19" s="38"/>
      <c r="C19" s="103"/>
      <c r="D19" s="1323" t="s">
        <v>1588</v>
      </c>
      <c r="E19" s="80"/>
      <c r="F19" s="132"/>
      <c r="G19" s="125"/>
    </row>
    <row r="20" spans="1:12" x14ac:dyDescent="0.2">
      <c r="A20" s="1312">
        <v>3</v>
      </c>
      <c r="B20" s="38"/>
      <c r="C20" s="103" t="s">
        <v>60</v>
      </c>
      <c r="D20" s="46" t="s">
        <v>747</v>
      </c>
      <c r="E20" s="80">
        <v>4</v>
      </c>
      <c r="F20" s="132">
        <v>65000</v>
      </c>
      <c r="G20" s="125">
        <f>F20*E20</f>
        <v>260000</v>
      </c>
      <c r="H20" s="126"/>
    </row>
    <row r="21" spans="1:12" ht="12" customHeight="1" x14ac:dyDescent="0.2">
      <c r="A21" s="45"/>
      <c r="B21" s="38"/>
      <c r="C21" s="103"/>
      <c r="D21" s="135" t="s">
        <v>1589</v>
      </c>
      <c r="E21" s="80"/>
      <c r="F21" s="132"/>
      <c r="G21" s="125"/>
      <c r="H21" s="126"/>
    </row>
    <row r="22" spans="1:12" x14ac:dyDescent="0.2">
      <c r="A22" s="45"/>
      <c r="B22" s="38"/>
      <c r="C22" s="103"/>
      <c r="D22" s="135" t="s">
        <v>1585</v>
      </c>
      <c r="E22" s="80"/>
      <c r="F22" s="132"/>
      <c r="G22" s="125"/>
    </row>
    <row r="23" spans="1:12" x14ac:dyDescent="0.2">
      <c r="A23" s="45"/>
      <c r="B23" s="38"/>
      <c r="C23" s="103"/>
      <c r="D23" s="46"/>
      <c r="E23" s="80"/>
      <c r="F23" s="132"/>
      <c r="G23" s="125"/>
      <c r="H23" s="126"/>
    </row>
    <row r="24" spans="1:12" x14ac:dyDescent="0.2">
      <c r="A24" s="45"/>
      <c r="B24" s="38"/>
      <c r="C24" s="103"/>
      <c r="D24" s="46"/>
      <c r="E24" s="80"/>
      <c r="F24" s="132"/>
      <c r="G24" s="125"/>
      <c r="H24" s="126"/>
    </row>
    <row r="25" spans="1:12" x14ac:dyDescent="0.2">
      <c r="A25" s="45"/>
      <c r="B25" s="38"/>
      <c r="C25" s="103"/>
      <c r="D25" s="46"/>
      <c r="E25" s="80"/>
      <c r="F25" s="132"/>
      <c r="G25" s="125"/>
    </row>
    <row r="26" spans="1:12" x14ac:dyDescent="0.2">
      <c r="A26" s="45"/>
      <c r="B26" s="38"/>
      <c r="C26" s="103"/>
      <c r="D26" s="46"/>
      <c r="E26" s="131"/>
      <c r="F26" s="132"/>
      <c r="G26" s="125"/>
      <c r="H26" s="126"/>
      <c r="L26" t="s">
        <v>78</v>
      </c>
    </row>
    <row r="27" spans="1:12" x14ac:dyDescent="0.2">
      <c r="A27" s="1312"/>
      <c r="B27" s="38"/>
      <c r="C27" s="103"/>
      <c r="D27" s="46"/>
      <c r="E27" s="131"/>
      <c r="F27" s="132"/>
      <c r="G27" s="125"/>
      <c r="H27" s="126"/>
    </row>
    <row r="28" spans="1:12" x14ac:dyDescent="0.2">
      <c r="A28" s="1312"/>
      <c r="B28" s="38"/>
      <c r="C28" s="103"/>
      <c r="D28" s="46"/>
      <c r="E28" s="131"/>
      <c r="F28" s="132"/>
      <c r="G28" s="125"/>
    </row>
    <row r="29" spans="1:12" x14ac:dyDescent="0.2">
      <c r="A29" s="45"/>
      <c r="B29" s="38"/>
      <c r="C29" s="103"/>
      <c r="D29" s="46"/>
      <c r="E29" s="131"/>
      <c r="F29" s="132"/>
      <c r="G29" s="125"/>
      <c r="H29" s="126"/>
    </row>
    <row r="30" spans="1:12" x14ac:dyDescent="0.2">
      <c r="A30" s="45"/>
      <c r="B30" s="38"/>
      <c r="C30" s="103"/>
      <c r="D30" s="46"/>
      <c r="E30" s="131"/>
      <c r="F30" s="105"/>
      <c r="G30" s="101"/>
      <c r="H30" s="126"/>
    </row>
    <row r="31" spans="1:12" x14ac:dyDescent="0.2">
      <c r="A31" s="45"/>
      <c r="B31" s="38"/>
      <c r="C31" s="103"/>
      <c r="D31" s="46"/>
      <c r="E31" s="41"/>
      <c r="F31" s="105"/>
      <c r="G31" s="101"/>
    </row>
    <row r="32" spans="1:12" x14ac:dyDescent="0.2">
      <c r="A32" s="45"/>
      <c r="B32" s="38"/>
      <c r="C32" s="103"/>
      <c r="D32" s="46"/>
      <c r="E32" s="41"/>
      <c r="F32" s="105"/>
      <c r="G32" s="101"/>
      <c r="H32" s="126"/>
    </row>
    <row r="33" spans="1:9" x14ac:dyDescent="0.2">
      <c r="A33" s="45"/>
      <c r="B33" s="38"/>
      <c r="C33" s="103"/>
      <c r="D33" s="46"/>
      <c r="E33" s="41"/>
      <c r="F33" s="105"/>
      <c r="G33" s="101"/>
    </row>
    <row r="34" spans="1:9" x14ac:dyDescent="0.2">
      <c r="A34" s="45"/>
      <c r="B34" s="38"/>
      <c r="C34" s="103"/>
      <c r="D34" s="46"/>
      <c r="E34" s="41"/>
      <c r="F34" s="105"/>
      <c r="G34" s="101"/>
      <c r="H34" s="126"/>
      <c r="I34" t="s">
        <v>79</v>
      </c>
    </row>
    <row r="35" spans="1:9" x14ac:dyDescent="0.2">
      <c r="A35" s="45"/>
      <c r="B35" s="38"/>
      <c r="C35" s="103"/>
      <c r="D35" s="133"/>
      <c r="E35" s="41"/>
      <c r="F35" s="134"/>
      <c r="G35" s="101"/>
      <c r="H35" s="126"/>
    </row>
    <row r="36" spans="1:9" x14ac:dyDescent="0.2">
      <c r="A36" s="1317"/>
      <c r="B36" s="38"/>
      <c r="C36" s="103"/>
      <c r="D36" s="133"/>
      <c r="E36" s="41"/>
      <c r="F36" s="134"/>
      <c r="G36" s="101"/>
      <c r="H36" s="126"/>
    </row>
    <row r="37" spans="1:9" x14ac:dyDescent="0.2">
      <c r="A37" s="1317"/>
      <c r="B37" s="38"/>
      <c r="C37" s="103"/>
      <c r="D37" s="133"/>
      <c r="E37" s="41"/>
      <c r="F37" s="134"/>
      <c r="G37" s="101"/>
      <c r="H37" s="126"/>
    </row>
    <row r="38" spans="1:9" x14ac:dyDescent="0.2">
      <c r="A38" s="45"/>
      <c r="B38" s="38"/>
      <c r="C38" s="103"/>
      <c r="D38" s="135"/>
      <c r="E38" s="41"/>
      <c r="F38" s="134"/>
      <c r="G38" s="101"/>
    </row>
    <row r="39" spans="1:9" x14ac:dyDescent="0.2">
      <c r="A39" s="45"/>
      <c r="B39" s="38"/>
      <c r="C39" s="39"/>
      <c r="D39" s="46"/>
      <c r="E39" s="38"/>
      <c r="F39" s="137"/>
      <c r="G39" s="101"/>
      <c r="H39" s="126"/>
    </row>
    <row r="40" spans="1:9" ht="13.5" thickBot="1" x14ac:dyDescent="0.25">
      <c r="A40" s="48"/>
      <c r="B40" s="49"/>
      <c r="C40" s="50"/>
      <c r="D40" s="138"/>
      <c r="E40" s="49"/>
      <c r="F40" s="52" t="s">
        <v>57</v>
      </c>
      <c r="G40" s="110">
        <f>SUM(G10:G39)</f>
        <v>500000</v>
      </c>
      <c r="H40" s="126"/>
    </row>
    <row r="41" spans="1:9" ht="13.5" thickTop="1" x14ac:dyDescent="0.2">
      <c r="A41" s="14" t="s">
        <v>335</v>
      </c>
      <c r="B41" s="89"/>
      <c r="E41" s="89"/>
      <c r="G41" s="17"/>
    </row>
    <row r="42" spans="1:9" ht="13.5" thickBot="1" x14ac:dyDescent="0.25">
      <c r="A42" s="56"/>
      <c r="B42" s="90"/>
      <c r="C42" s="90"/>
      <c r="D42" s="57"/>
      <c r="E42" s="90"/>
      <c r="F42" s="58"/>
      <c r="G42" s="59"/>
    </row>
    <row r="43" spans="1:9" ht="13.5" thickTop="1" x14ac:dyDescent="0.2">
      <c r="A43" s="3411"/>
      <c r="B43" s="3412"/>
      <c r="C43" s="3412"/>
      <c r="D43" s="60" t="s">
        <v>18</v>
      </c>
      <c r="E43" s="3413" t="s">
        <v>19</v>
      </c>
      <c r="F43" s="3413"/>
      <c r="G43" s="3414"/>
    </row>
    <row r="44" spans="1:9" ht="27.75" customHeight="1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9" x14ac:dyDescent="0.2">
      <c r="A45" s="3400" t="s">
        <v>21</v>
      </c>
      <c r="B45" s="3401"/>
      <c r="C45" s="3401"/>
      <c r="D45" s="61" t="s">
        <v>82</v>
      </c>
      <c r="E45" s="3405" t="s">
        <v>25</v>
      </c>
      <c r="F45" s="3405"/>
      <c r="G45" s="3406"/>
    </row>
    <row r="46" spans="1:9" ht="13.5" thickBot="1" x14ac:dyDescent="0.25">
      <c r="A46" s="3407" t="s">
        <v>22</v>
      </c>
      <c r="B46" s="3408"/>
      <c r="C46" s="3408"/>
      <c r="D46" s="62" t="s">
        <v>33</v>
      </c>
      <c r="E46" s="3409" t="s">
        <v>23</v>
      </c>
      <c r="F46" s="3409"/>
      <c r="G46" s="3410"/>
    </row>
    <row r="47" spans="1:9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9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3"/>
      <c r="C50" s="1314"/>
      <c r="D50" s="5"/>
      <c r="E50" s="3"/>
      <c r="F50" s="6"/>
      <c r="G50" s="7" t="s">
        <v>3</v>
      </c>
    </row>
    <row r="51" spans="1:7" x14ac:dyDescent="0.2">
      <c r="A51" s="8" t="s">
        <v>4</v>
      </c>
      <c r="B51" s="9"/>
      <c r="C51" s="10" t="s">
        <v>80</v>
      </c>
      <c r="D51" s="9"/>
      <c r="E51" s="1277" t="s">
        <v>1630</v>
      </c>
      <c r="F51" s="689"/>
      <c r="G51" s="739" t="s">
        <v>1626</v>
      </c>
    </row>
    <row r="52" spans="1:7" x14ac:dyDescent="0.2">
      <c r="A52" s="14" t="s">
        <v>6</v>
      </c>
      <c r="B52" s="15"/>
      <c r="C52" s="16"/>
      <c r="D52" s="1315"/>
      <c r="E52" s="3424"/>
      <c r="F52" s="3425"/>
      <c r="G52" s="17"/>
    </row>
    <row r="53" spans="1:7" x14ac:dyDescent="0.2">
      <c r="A53" s="1316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3"/>
      <c r="C54" s="1314"/>
      <c r="D54" s="1314"/>
      <c r="E54" s="3426"/>
      <c r="F54" s="3427"/>
      <c r="G54" s="22"/>
    </row>
    <row r="55" spans="1:7" ht="26.25" thickBot="1" x14ac:dyDescent="0.25">
      <c r="A55" s="23" t="s">
        <v>10</v>
      </c>
      <c r="B55" s="24" t="s">
        <v>11</v>
      </c>
      <c r="C55" s="25" t="s">
        <v>12</v>
      </c>
      <c r="D55" s="26" t="s">
        <v>13</v>
      </c>
      <c r="E55" s="27" t="s">
        <v>14</v>
      </c>
      <c r="F55" s="28" t="s">
        <v>15</v>
      </c>
      <c r="G55" s="29" t="s">
        <v>16</v>
      </c>
    </row>
    <row r="56" spans="1:7" ht="13.5" thickTop="1" x14ac:dyDescent="0.2">
      <c r="A56" s="1312">
        <v>1</v>
      </c>
      <c r="B56" s="79"/>
      <c r="C56" s="103" t="s">
        <v>31</v>
      </c>
      <c r="D56" s="46" t="s">
        <v>1582</v>
      </c>
      <c r="E56" s="80">
        <v>2</v>
      </c>
      <c r="F56" s="83">
        <v>60000</v>
      </c>
      <c r="G56" s="125">
        <f>F56*E56</f>
        <v>120000</v>
      </c>
    </row>
    <row r="57" spans="1:7" x14ac:dyDescent="0.2">
      <c r="A57" s="1312"/>
      <c r="B57" s="79"/>
      <c r="C57" s="103"/>
      <c r="D57" s="1325" t="s">
        <v>1590</v>
      </c>
      <c r="E57" s="80"/>
      <c r="F57" s="83"/>
      <c r="G57" s="125"/>
    </row>
    <row r="58" spans="1:7" x14ac:dyDescent="0.2">
      <c r="A58" s="1312"/>
      <c r="B58" s="79"/>
      <c r="C58" s="103"/>
      <c r="D58" s="135" t="s">
        <v>1591</v>
      </c>
      <c r="E58" s="80"/>
      <c r="F58" s="83"/>
      <c r="G58" s="125"/>
    </row>
    <row r="59" spans="1:7" x14ac:dyDescent="0.2">
      <c r="A59" s="1312"/>
      <c r="B59" s="79"/>
      <c r="C59" s="103"/>
      <c r="D59" s="135" t="s">
        <v>1585</v>
      </c>
      <c r="E59" s="80"/>
      <c r="F59" s="83"/>
      <c r="G59" s="125"/>
    </row>
    <row r="60" spans="1:7" x14ac:dyDescent="0.2">
      <c r="A60" s="1312"/>
      <c r="B60" s="79"/>
      <c r="C60" s="103"/>
      <c r="D60" s="135" t="s">
        <v>1588</v>
      </c>
      <c r="E60" s="80"/>
      <c r="F60" s="83"/>
      <c r="G60" s="125"/>
    </row>
    <row r="61" spans="1:7" x14ac:dyDescent="0.2">
      <c r="A61" s="1312">
        <v>2</v>
      </c>
      <c r="B61" s="79"/>
      <c r="C61" s="103" t="s">
        <v>31</v>
      </c>
      <c r="D61" s="46" t="s">
        <v>747</v>
      </c>
      <c r="E61" s="80">
        <v>2</v>
      </c>
      <c r="F61" s="83">
        <v>90000</v>
      </c>
      <c r="G61" s="125">
        <f>F61*E61</f>
        <v>180000</v>
      </c>
    </row>
    <row r="62" spans="1:7" x14ac:dyDescent="0.2">
      <c r="A62" s="1312"/>
      <c r="B62" s="79"/>
      <c r="C62" s="103"/>
      <c r="D62" s="1326" t="s">
        <v>1592</v>
      </c>
      <c r="E62" s="80"/>
      <c r="F62" s="83"/>
      <c r="G62" s="125"/>
    </row>
    <row r="63" spans="1:7" x14ac:dyDescent="0.2">
      <c r="A63" s="1312"/>
      <c r="B63" s="79"/>
      <c r="C63" s="103"/>
      <c r="D63" s="1324" t="s">
        <v>1593</v>
      </c>
      <c r="E63" s="80"/>
      <c r="F63" s="83"/>
      <c r="G63" s="125"/>
    </row>
    <row r="64" spans="1:7" x14ac:dyDescent="0.2">
      <c r="A64" s="1312"/>
      <c r="B64" s="38"/>
      <c r="C64" s="103"/>
      <c r="D64" s="1324" t="s">
        <v>1585</v>
      </c>
      <c r="E64" s="80"/>
      <c r="F64" s="132"/>
      <c r="G64" s="125"/>
    </row>
    <row r="65" spans="1:7" x14ac:dyDescent="0.2">
      <c r="A65" s="1312"/>
      <c r="B65" s="38"/>
      <c r="C65" s="103"/>
      <c r="D65" s="1323"/>
      <c r="E65" s="80"/>
      <c r="F65" s="132"/>
      <c r="G65" s="125"/>
    </row>
    <row r="66" spans="1:7" x14ac:dyDescent="0.2">
      <c r="A66" s="1312"/>
      <c r="B66" s="38"/>
      <c r="C66" s="103"/>
      <c r="D66" s="46"/>
      <c r="E66" s="80"/>
      <c r="F66" s="132"/>
      <c r="G66" s="125"/>
    </row>
    <row r="67" spans="1:7" x14ac:dyDescent="0.2">
      <c r="A67" s="1312"/>
      <c r="B67" s="38"/>
      <c r="C67" s="103"/>
      <c r="D67" s="135"/>
      <c r="E67" s="80"/>
      <c r="F67" s="132"/>
      <c r="G67" s="125"/>
    </row>
    <row r="68" spans="1:7" x14ac:dyDescent="0.2">
      <c r="A68" s="1312"/>
      <c r="B68" s="38"/>
      <c r="C68" s="103"/>
      <c r="D68" s="135"/>
      <c r="E68" s="80"/>
      <c r="F68" s="132"/>
      <c r="G68" s="125"/>
    </row>
    <row r="69" spans="1:7" x14ac:dyDescent="0.2">
      <c r="A69" s="1312"/>
      <c r="B69" s="38"/>
      <c r="C69" s="103"/>
      <c r="D69" s="46"/>
      <c r="E69" s="80"/>
      <c r="F69" s="132"/>
      <c r="G69" s="125"/>
    </row>
    <row r="70" spans="1:7" x14ac:dyDescent="0.2">
      <c r="A70" s="1312"/>
      <c r="B70" s="38"/>
      <c r="C70" s="103"/>
      <c r="D70" s="46"/>
      <c r="E70" s="80"/>
      <c r="F70" s="132"/>
      <c r="G70" s="125"/>
    </row>
    <row r="71" spans="1:7" x14ac:dyDescent="0.2">
      <c r="A71" s="1312"/>
      <c r="B71" s="38"/>
      <c r="C71" s="103"/>
      <c r="D71" s="46"/>
      <c r="E71" s="80"/>
      <c r="F71" s="132"/>
      <c r="G71" s="125"/>
    </row>
    <row r="72" spans="1:7" x14ac:dyDescent="0.2">
      <c r="A72" s="1312"/>
      <c r="B72" s="38"/>
      <c r="C72" s="103"/>
      <c r="D72" s="46"/>
      <c r="E72" s="131"/>
      <c r="F72" s="132"/>
      <c r="G72" s="125"/>
    </row>
    <row r="73" spans="1:7" x14ac:dyDescent="0.2">
      <c r="A73" s="1312"/>
      <c r="B73" s="38"/>
      <c r="C73" s="103"/>
      <c r="D73" s="46"/>
      <c r="E73" s="131"/>
      <c r="F73" s="132"/>
      <c r="G73" s="125"/>
    </row>
    <row r="74" spans="1:7" x14ac:dyDescent="0.2">
      <c r="A74" s="1312"/>
      <c r="B74" s="38"/>
      <c r="C74" s="103"/>
      <c r="D74" s="46"/>
      <c r="E74" s="131"/>
      <c r="F74" s="132"/>
      <c r="G74" s="125"/>
    </row>
    <row r="75" spans="1:7" x14ac:dyDescent="0.2">
      <c r="A75" s="1312"/>
      <c r="B75" s="38"/>
      <c r="C75" s="103"/>
      <c r="D75" s="46"/>
      <c r="E75" s="131"/>
      <c r="F75" s="132"/>
      <c r="G75" s="125"/>
    </row>
    <row r="76" spans="1:7" x14ac:dyDescent="0.2">
      <c r="A76" s="1312"/>
      <c r="B76" s="38"/>
      <c r="C76" s="103"/>
      <c r="D76" s="46"/>
      <c r="E76" s="131"/>
      <c r="F76" s="105"/>
      <c r="G76" s="101"/>
    </row>
    <row r="77" spans="1:7" x14ac:dyDescent="0.2">
      <c r="A77" s="1312"/>
      <c r="B77" s="38"/>
      <c r="C77" s="103"/>
      <c r="D77" s="46"/>
      <c r="E77" s="41"/>
      <c r="F77" s="105"/>
      <c r="G77" s="101"/>
    </row>
    <row r="78" spans="1:7" x14ac:dyDescent="0.2">
      <c r="A78" s="1312"/>
      <c r="B78" s="38"/>
      <c r="C78" s="103"/>
      <c r="D78" s="46"/>
      <c r="E78" s="41"/>
      <c r="F78" s="105"/>
      <c r="G78" s="101"/>
    </row>
    <row r="79" spans="1:7" x14ac:dyDescent="0.2">
      <c r="A79" s="1312"/>
      <c r="B79" s="38"/>
      <c r="C79" s="103"/>
      <c r="D79" s="46"/>
      <c r="E79" s="41"/>
      <c r="F79" s="105"/>
      <c r="G79" s="101"/>
    </row>
    <row r="80" spans="1:7" x14ac:dyDescent="0.2">
      <c r="A80" s="1312"/>
      <c r="B80" s="38"/>
      <c r="C80" s="103"/>
      <c r="D80" s="46"/>
      <c r="E80" s="41"/>
      <c r="F80" s="105"/>
      <c r="G80" s="101"/>
    </row>
    <row r="81" spans="1:7" x14ac:dyDescent="0.2">
      <c r="A81" s="1312"/>
      <c r="B81" s="38"/>
      <c r="C81" s="103"/>
      <c r="D81" s="46"/>
      <c r="E81" s="41"/>
      <c r="F81" s="105"/>
      <c r="G81" s="101"/>
    </row>
    <row r="82" spans="1:7" x14ac:dyDescent="0.2">
      <c r="A82" s="1312"/>
      <c r="B82" s="38"/>
      <c r="C82" s="103"/>
      <c r="D82" s="133"/>
      <c r="E82" s="41"/>
      <c r="F82" s="134"/>
      <c r="G82" s="101"/>
    </row>
    <row r="83" spans="1:7" x14ac:dyDescent="0.2">
      <c r="A83" s="1312"/>
      <c r="B83" s="38"/>
      <c r="C83" s="103"/>
      <c r="D83" s="135"/>
      <c r="E83" s="41"/>
      <c r="F83" s="134"/>
      <c r="G83" s="101"/>
    </row>
    <row r="84" spans="1:7" x14ac:dyDescent="0.2">
      <c r="A84" s="1312"/>
      <c r="B84" s="38"/>
      <c r="C84" s="39"/>
      <c r="D84" s="46"/>
      <c r="E84" s="38"/>
      <c r="F84" s="137"/>
      <c r="G84" s="101"/>
    </row>
    <row r="85" spans="1:7" ht="13.5" thickBot="1" x14ac:dyDescent="0.25">
      <c r="A85" s="48"/>
      <c r="B85" s="49"/>
      <c r="C85" s="50"/>
      <c r="D85" s="138"/>
      <c r="E85" s="49"/>
      <c r="F85" s="52" t="s">
        <v>57</v>
      </c>
      <c r="G85" s="110">
        <f>SUM(G56:G84)</f>
        <v>300000</v>
      </c>
    </row>
    <row r="86" spans="1:7" ht="13.5" thickTop="1" x14ac:dyDescent="0.2">
      <c r="A86" s="14" t="s">
        <v>335</v>
      </c>
      <c r="B86" s="89"/>
      <c r="C86" s="1315"/>
      <c r="E86" s="89"/>
      <c r="G86" s="17"/>
    </row>
    <row r="87" spans="1:7" ht="13.5" thickBot="1" x14ac:dyDescent="0.25">
      <c r="A87" s="56"/>
      <c r="B87" s="90"/>
      <c r="C87" s="90"/>
      <c r="D87" s="57"/>
      <c r="E87" s="90"/>
      <c r="F87" s="58"/>
      <c r="G87" s="59"/>
    </row>
    <row r="88" spans="1:7" ht="13.5" thickTop="1" x14ac:dyDescent="0.2">
      <c r="A88" s="3411"/>
      <c r="B88" s="3412"/>
      <c r="C88" s="3412"/>
      <c r="D88" s="1313" t="s">
        <v>18</v>
      </c>
      <c r="E88" s="3413" t="s">
        <v>19</v>
      </c>
      <c r="F88" s="3413"/>
      <c r="G88" s="3414"/>
    </row>
    <row r="89" spans="1:7" x14ac:dyDescent="0.2">
      <c r="A89" s="3400" t="s">
        <v>20</v>
      </c>
      <c r="B89" s="3401"/>
      <c r="C89" s="3401"/>
      <c r="D89" s="44"/>
      <c r="E89" s="3402"/>
      <c r="F89" s="3403"/>
      <c r="G89" s="3404"/>
    </row>
    <row r="90" spans="1:7" x14ac:dyDescent="0.2">
      <c r="A90" s="3400" t="s">
        <v>21</v>
      </c>
      <c r="B90" s="3401"/>
      <c r="C90" s="3401"/>
      <c r="D90" s="61" t="s">
        <v>82</v>
      </c>
      <c r="E90" s="3405" t="s">
        <v>25</v>
      </c>
      <c r="F90" s="3405"/>
      <c r="G90" s="3406"/>
    </row>
    <row r="91" spans="1:7" ht="13.5" thickBot="1" x14ac:dyDescent="0.25">
      <c r="A91" s="3407" t="s">
        <v>22</v>
      </c>
      <c r="B91" s="3408"/>
      <c r="C91" s="3408"/>
      <c r="D91" s="62" t="s">
        <v>33</v>
      </c>
      <c r="E91" s="3409" t="s">
        <v>23</v>
      </c>
      <c r="F91" s="3409"/>
      <c r="G91" s="3410"/>
    </row>
    <row r="92" spans="1:7" ht="16.5" x14ac:dyDescent="0.25">
      <c r="A92" s="3415" t="s">
        <v>0</v>
      </c>
      <c r="B92" s="3416"/>
      <c r="C92" s="3416"/>
      <c r="D92" s="3416"/>
      <c r="E92" s="3416"/>
      <c r="F92" s="3416"/>
      <c r="G92" s="3417"/>
    </row>
    <row r="93" spans="1:7" x14ac:dyDescent="0.2">
      <c r="A93" s="3418" t="s">
        <v>1</v>
      </c>
      <c r="B93" s="3419"/>
      <c r="C93" s="3419"/>
      <c r="D93" s="3419"/>
      <c r="E93" s="3419"/>
      <c r="F93" s="3419"/>
      <c r="G93" s="3420"/>
    </row>
    <row r="94" spans="1:7" x14ac:dyDescent="0.2">
      <c r="A94" s="3421" t="s">
        <v>2</v>
      </c>
      <c r="B94" s="3422"/>
      <c r="C94" s="3422"/>
      <c r="D94" s="3422"/>
      <c r="E94" s="3422"/>
      <c r="F94" s="3422"/>
      <c r="G94" s="3423"/>
    </row>
    <row r="95" spans="1:7" x14ac:dyDescent="0.2">
      <c r="A95" s="2"/>
      <c r="B95" s="3"/>
      <c r="C95" s="2158"/>
      <c r="D95" s="5"/>
      <c r="E95" s="3"/>
      <c r="F95" s="6"/>
      <c r="G95" s="7" t="s">
        <v>3</v>
      </c>
    </row>
    <row r="96" spans="1:7" x14ac:dyDescent="0.2">
      <c r="A96" s="8" t="s">
        <v>4</v>
      </c>
      <c r="B96" s="9"/>
      <c r="C96" s="10" t="s">
        <v>80</v>
      </c>
      <c r="D96" s="9"/>
      <c r="E96" s="1277" t="s">
        <v>3533</v>
      </c>
      <c r="F96" s="689"/>
      <c r="G96" s="739" t="s">
        <v>3515</v>
      </c>
    </row>
    <row r="97" spans="1:7" x14ac:dyDescent="0.2">
      <c r="A97" s="14" t="s">
        <v>6</v>
      </c>
      <c r="B97" s="15"/>
      <c r="C97" s="16"/>
      <c r="D97" s="2159"/>
      <c r="E97" s="3424"/>
      <c r="F97" s="3425"/>
      <c r="G97" s="17"/>
    </row>
    <row r="98" spans="1:7" x14ac:dyDescent="0.2">
      <c r="A98" s="2160" t="s">
        <v>7</v>
      </c>
      <c r="B98" s="19"/>
      <c r="C98" s="19"/>
      <c r="D98" s="19"/>
      <c r="E98" s="20" t="s">
        <v>8</v>
      </c>
      <c r="F98" s="21"/>
      <c r="G98" s="17" t="s">
        <v>9</v>
      </c>
    </row>
    <row r="99" spans="1:7" x14ac:dyDescent="0.2">
      <c r="A99" s="2"/>
      <c r="B99" s="3"/>
      <c r="C99" s="2158"/>
      <c r="D99" s="2158"/>
      <c r="E99" s="3426"/>
      <c r="F99" s="3427"/>
      <c r="G99" s="22"/>
    </row>
    <row r="100" spans="1:7" ht="26.25" thickBot="1" x14ac:dyDescent="0.25">
      <c r="A100" s="23" t="s">
        <v>10</v>
      </c>
      <c r="B100" s="24" t="s">
        <v>11</v>
      </c>
      <c r="C100" s="25" t="s">
        <v>12</v>
      </c>
      <c r="D100" s="26" t="s">
        <v>13</v>
      </c>
      <c r="E100" s="27" t="s">
        <v>14</v>
      </c>
      <c r="F100" s="28" t="s">
        <v>15</v>
      </c>
      <c r="G100" s="29" t="s">
        <v>16</v>
      </c>
    </row>
    <row r="101" spans="1:7" ht="13.5" thickTop="1" x14ac:dyDescent="0.2">
      <c r="A101" s="2156">
        <v>1</v>
      </c>
      <c r="B101" s="79"/>
      <c r="C101" s="103" t="s">
        <v>24</v>
      </c>
      <c r="D101" s="46" t="s">
        <v>28</v>
      </c>
      <c r="E101" s="80">
        <v>1</v>
      </c>
      <c r="F101" s="83">
        <v>400</v>
      </c>
      <c r="G101" s="125">
        <f>F101*E101</f>
        <v>400</v>
      </c>
    </row>
    <row r="102" spans="1:7" x14ac:dyDescent="0.2">
      <c r="A102" s="2156">
        <v>2</v>
      </c>
      <c r="B102" s="79"/>
      <c r="C102" s="103" t="s">
        <v>44</v>
      </c>
      <c r="D102" s="46" t="s">
        <v>3488</v>
      </c>
      <c r="E102" s="80">
        <v>8</v>
      </c>
      <c r="F102" s="83">
        <v>875</v>
      </c>
      <c r="G102" s="125">
        <f>F102*E102</f>
        <v>7000</v>
      </c>
    </row>
    <row r="103" spans="1:7" x14ac:dyDescent="0.2">
      <c r="A103" s="2156">
        <v>3</v>
      </c>
      <c r="B103" s="79"/>
      <c r="C103" s="103"/>
      <c r="D103" s="46" t="s">
        <v>3489</v>
      </c>
      <c r="E103" s="80"/>
      <c r="F103" s="83"/>
      <c r="G103" s="125">
        <v>1000</v>
      </c>
    </row>
    <row r="104" spans="1:7" x14ac:dyDescent="0.2">
      <c r="A104" s="2156">
        <v>4</v>
      </c>
      <c r="B104" s="79"/>
      <c r="C104" s="103" t="s">
        <v>24</v>
      </c>
      <c r="D104" s="46" t="s">
        <v>3456</v>
      </c>
      <c r="E104" s="80">
        <v>1</v>
      </c>
      <c r="F104" s="83">
        <v>1500</v>
      </c>
      <c r="G104" s="125">
        <f>F104*E104</f>
        <v>1500</v>
      </c>
    </row>
    <row r="105" spans="1:7" x14ac:dyDescent="0.2">
      <c r="A105" s="2156"/>
      <c r="B105" s="79"/>
      <c r="C105" s="103"/>
      <c r="D105" s="135"/>
      <c r="E105" s="80"/>
      <c r="F105" s="83"/>
      <c r="G105" s="125"/>
    </row>
    <row r="106" spans="1:7" x14ac:dyDescent="0.2">
      <c r="A106" s="2156"/>
      <c r="B106" s="79"/>
      <c r="C106" s="103"/>
      <c r="D106" s="46"/>
      <c r="E106" s="80"/>
      <c r="F106" s="83"/>
      <c r="G106" s="125"/>
    </row>
    <row r="107" spans="1:7" x14ac:dyDescent="0.2">
      <c r="A107" s="2156"/>
      <c r="B107" s="79"/>
      <c r="C107" s="103"/>
      <c r="D107" s="1326"/>
      <c r="E107" s="80"/>
      <c r="F107" s="83"/>
      <c r="G107" s="125"/>
    </row>
    <row r="108" spans="1:7" x14ac:dyDescent="0.2">
      <c r="A108" s="2156"/>
      <c r="B108" s="79"/>
      <c r="C108" s="103"/>
      <c r="D108" s="1324"/>
      <c r="E108" s="80"/>
      <c r="F108" s="83"/>
      <c r="G108" s="125"/>
    </row>
    <row r="109" spans="1:7" x14ac:dyDescent="0.2">
      <c r="A109" s="2156"/>
      <c r="B109" s="38"/>
      <c r="C109" s="103"/>
      <c r="D109" s="1324"/>
      <c r="E109" s="80"/>
      <c r="F109" s="132"/>
      <c r="G109" s="125"/>
    </row>
    <row r="110" spans="1:7" x14ac:dyDescent="0.2">
      <c r="A110" s="2156"/>
      <c r="B110" s="38"/>
      <c r="C110" s="103"/>
      <c r="D110" s="1324"/>
      <c r="E110" s="80"/>
      <c r="F110" s="132"/>
      <c r="G110" s="125"/>
    </row>
    <row r="111" spans="1:7" x14ac:dyDescent="0.2">
      <c r="A111" s="2156"/>
      <c r="B111" s="38"/>
      <c r="C111" s="103"/>
      <c r="D111" s="46"/>
      <c r="E111" s="80"/>
      <c r="F111" s="132"/>
      <c r="G111" s="125"/>
    </row>
    <row r="112" spans="1:7" x14ac:dyDescent="0.2">
      <c r="A112" s="2156"/>
      <c r="B112" s="38"/>
      <c r="C112" s="103"/>
      <c r="D112" s="135"/>
      <c r="E112" s="80"/>
      <c r="F112" s="132"/>
      <c r="G112" s="125"/>
    </row>
    <row r="113" spans="1:7" x14ac:dyDescent="0.2">
      <c r="A113" s="2156"/>
      <c r="B113" s="38"/>
      <c r="C113" s="103"/>
      <c r="D113" s="135"/>
      <c r="E113" s="80"/>
      <c r="F113" s="132"/>
      <c r="G113" s="125"/>
    </row>
    <row r="114" spans="1:7" x14ac:dyDescent="0.2">
      <c r="A114" s="2156"/>
      <c r="B114" s="38"/>
      <c r="C114" s="103"/>
      <c r="D114" s="46"/>
      <c r="E114" s="80"/>
      <c r="F114" s="132"/>
      <c r="G114" s="125"/>
    </row>
    <row r="115" spans="1:7" x14ac:dyDescent="0.2">
      <c r="A115" s="2156"/>
      <c r="B115" s="38"/>
      <c r="C115" s="103"/>
      <c r="D115" s="46"/>
      <c r="E115" s="80"/>
      <c r="F115" s="132"/>
      <c r="G115" s="125"/>
    </row>
    <row r="116" spans="1:7" x14ac:dyDescent="0.2">
      <c r="A116" s="2156"/>
      <c r="B116" s="38"/>
      <c r="C116" s="103"/>
      <c r="D116" s="46"/>
      <c r="E116" s="80"/>
      <c r="F116" s="132"/>
      <c r="G116" s="125"/>
    </row>
    <row r="117" spans="1:7" x14ac:dyDescent="0.2">
      <c r="A117" s="2156"/>
      <c r="B117" s="38"/>
      <c r="C117" s="103"/>
      <c r="D117" s="46"/>
      <c r="E117" s="131"/>
      <c r="F117" s="132"/>
      <c r="G117" s="125"/>
    </row>
    <row r="118" spans="1:7" x14ac:dyDescent="0.2">
      <c r="A118" s="2156"/>
      <c r="B118" s="38"/>
      <c r="C118" s="103"/>
      <c r="D118" s="46"/>
      <c r="E118" s="131"/>
      <c r="F118" s="132"/>
      <c r="G118" s="125"/>
    </row>
    <row r="119" spans="1:7" x14ac:dyDescent="0.2">
      <c r="A119" s="2156"/>
      <c r="B119" s="38"/>
      <c r="C119" s="103"/>
      <c r="D119" s="46"/>
      <c r="E119" s="131"/>
      <c r="F119" s="132"/>
      <c r="G119" s="125"/>
    </row>
    <row r="120" spans="1:7" x14ac:dyDescent="0.2">
      <c r="A120" s="2156"/>
      <c r="B120" s="38"/>
      <c r="C120" s="103"/>
      <c r="D120" s="46"/>
      <c r="E120" s="131"/>
      <c r="F120" s="132"/>
      <c r="G120" s="125"/>
    </row>
    <row r="121" spans="1:7" x14ac:dyDescent="0.2">
      <c r="A121" s="2156"/>
      <c r="B121" s="38"/>
      <c r="C121" s="103"/>
      <c r="D121" s="46"/>
      <c r="E121" s="131"/>
      <c r="F121" s="105"/>
      <c r="G121" s="101"/>
    </row>
    <row r="122" spans="1:7" x14ac:dyDescent="0.2">
      <c r="A122" s="2156"/>
      <c r="B122" s="38"/>
      <c r="C122" s="103"/>
      <c r="D122" s="46"/>
      <c r="E122" s="41"/>
      <c r="F122" s="105"/>
      <c r="G122" s="101"/>
    </row>
    <row r="123" spans="1:7" x14ac:dyDescent="0.2">
      <c r="A123" s="2156"/>
      <c r="B123" s="38"/>
      <c r="C123" s="103"/>
      <c r="D123" s="46"/>
      <c r="E123" s="41"/>
      <c r="F123" s="105"/>
      <c r="G123" s="101"/>
    </row>
    <row r="124" spans="1:7" x14ac:dyDescent="0.2">
      <c r="A124" s="2156"/>
      <c r="B124" s="38"/>
      <c r="C124" s="103"/>
      <c r="D124" s="46"/>
      <c r="E124" s="41"/>
      <c r="F124" s="105"/>
      <c r="G124" s="101"/>
    </row>
    <row r="125" spans="1:7" x14ac:dyDescent="0.2">
      <c r="A125" s="2156"/>
      <c r="B125" s="38"/>
      <c r="C125" s="103"/>
      <c r="D125" s="46"/>
      <c r="E125" s="41"/>
      <c r="F125" s="105"/>
      <c r="G125" s="101"/>
    </row>
    <row r="126" spans="1:7" x14ac:dyDescent="0.2">
      <c r="A126" s="2156"/>
      <c r="B126" s="38"/>
      <c r="C126" s="103"/>
      <c r="D126" s="46"/>
      <c r="E126" s="41"/>
      <c r="F126" s="105"/>
      <c r="G126" s="101"/>
    </row>
    <row r="127" spans="1:7" x14ac:dyDescent="0.2">
      <c r="A127" s="2156"/>
      <c r="B127" s="38"/>
      <c r="C127" s="103"/>
      <c r="D127" s="133"/>
      <c r="E127" s="41"/>
      <c r="F127" s="134"/>
      <c r="G127" s="101"/>
    </row>
    <row r="128" spans="1:7" x14ac:dyDescent="0.2">
      <c r="A128" s="2156"/>
      <c r="B128" s="38"/>
      <c r="C128" s="103"/>
      <c r="D128" s="135"/>
      <c r="E128" s="41"/>
      <c r="F128" s="134"/>
      <c r="G128" s="101"/>
    </row>
    <row r="129" spans="1:7" x14ac:dyDescent="0.2">
      <c r="A129" s="2156"/>
      <c r="B129" s="38"/>
      <c r="C129" s="39"/>
      <c r="D129" s="46"/>
      <c r="E129" s="38"/>
      <c r="F129" s="137"/>
      <c r="G129" s="101"/>
    </row>
    <row r="130" spans="1:7" ht="13.5" thickBot="1" x14ac:dyDescent="0.25">
      <c r="A130" s="48"/>
      <c r="B130" s="49"/>
      <c r="C130" s="50"/>
      <c r="D130" s="138"/>
      <c r="E130" s="49"/>
      <c r="F130" s="52" t="s">
        <v>986</v>
      </c>
      <c r="G130" s="110">
        <f>SUM(G101:G129)</f>
        <v>9900</v>
      </c>
    </row>
    <row r="131" spans="1:7" ht="13.5" thickTop="1" x14ac:dyDescent="0.2">
      <c r="A131" s="415" t="s">
        <v>3534</v>
      </c>
      <c r="B131" s="89"/>
      <c r="C131" s="2159"/>
      <c r="E131" s="89"/>
      <c r="G131" s="17"/>
    </row>
    <row r="132" spans="1:7" ht="13.5" thickBot="1" x14ac:dyDescent="0.25">
      <c r="A132" s="56"/>
      <c r="B132" s="90"/>
      <c r="C132" s="90"/>
      <c r="D132" s="57"/>
      <c r="E132" s="90"/>
      <c r="F132" s="58"/>
      <c r="G132" s="59"/>
    </row>
    <row r="133" spans="1:7" ht="13.5" thickTop="1" x14ac:dyDescent="0.2">
      <c r="A133" s="3411"/>
      <c r="B133" s="3412"/>
      <c r="C133" s="3412"/>
      <c r="D133" s="2157" t="s">
        <v>18</v>
      </c>
      <c r="E133" s="3413" t="s">
        <v>19</v>
      </c>
      <c r="F133" s="3413"/>
      <c r="G133" s="3414"/>
    </row>
    <row r="134" spans="1:7" x14ac:dyDescent="0.2">
      <c r="A134" s="3400" t="s">
        <v>20</v>
      </c>
      <c r="B134" s="3401"/>
      <c r="C134" s="3401"/>
      <c r="D134" s="44"/>
      <c r="E134" s="3402"/>
      <c r="F134" s="3403"/>
      <c r="G134" s="3404"/>
    </row>
    <row r="135" spans="1:7" x14ac:dyDescent="0.2">
      <c r="A135" s="3400" t="s">
        <v>21</v>
      </c>
      <c r="B135" s="3401"/>
      <c r="C135" s="3401"/>
      <c r="D135" s="61" t="s">
        <v>82</v>
      </c>
      <c r="E135" s="3405" t="s">
        <v>25</v>
      </c>
      <c r="F135" s="3405"/>
      <c r="G135" s="3406"/>
    </row>
    <row r="136" spans="1:7" ht="13.5" thickBot="1" x14ac:dyDescent="0.25">
      <c r="A136" s="3407" t="s">
        <v>22</v>
      </c>
      <c r="B136" s="3408"/>
      <c r="C136" s="3408"/>
      <c r="D136" s="62" t="s">
        <v>33</v>
      </c>
      <c r="E136" s="3409" t="s">
        <v>23</v>
      </c>
      <c r="F136" s="3409"/>
      <c r="G136" s="3410"/>
    </row>
    <row r="137" spans="1:7" ht="16.5" x14ac:dyDescent="0.25">
      <c r="A137" s="3415" t="s">
        <v>0</v>
      </c>
      <c r="B137" s="3416"/>
      <c r="C137" s="3416"/>
      <c r="D137" s="3416"/>
      <c r="E137" s="3416"/>
      <c r="F137" s="3416"/>
      <c r="G137" s="3417"/>
    </row>
    <row r="138" spans="1:7" x14ac:dyDescent="0.2">
      <c r="A138" s="3418" t="s">
        <v>1</v>
      </c>
      <c r="B138" s="3419"/>
      <c r="C138" s="3419"/>
      <c r="D138" s="3419"/>
      <c r="E138" s="3419"/>
      <c r="F138" s="3419"/>
      <c r="G138" s="3420"/>
    </row>
    <row r="139" spans="1:7" x14ac:dyDescent="0.2">
      <c r="A139" s="3421" t="s">
        <v>2</v>
      </c>
      <c r="B139" s="3422"/>
      <c r="C139" s="3422"/>
      <c r="D139" s="3422"/>
      <c r="E139" s="3422"/>
      <c r="F139" s="3422"/>
      <c r="G139" s="3423"/>
    </row>
    <row r="140" spans="1:7" x14ac:dyDescent="0.2">
      <c r="A140" s="2"/>
      <c r="B140" s="3"/>
      <c r="C140" s="2488"/>
      <c r="D140" s="5"/>
      <c r="E140" s="3"/>
      <c r="F140" s="6"/>
      <c r="G140" s="7" t="s">
        <v>3</v>
      </c>
    </row>
    <row r="141" spans="1:7" x14ac:dyDescent="0.2">
      <c r="A141" s="8" t="s">
        <v>4</v>
      </c>
      <c r="B141" s="9"/>
      <c r="C141" s="10" t="s">
        <v>80</v>
      </c>
      <c r="D141" s="9"/>
      <c r="E141" s="1277" t="s">
        <v>3980</v>
      </c>
      <c r="F141" s="689"/>
      <c r="G141" s="739" t="s">
        <v>3981</v>
      </c>
    </row>
    <row r="142" spans="1:7" x14ac:dyDescent="0.2">
      <c r="A142" s="14" t="s">
        <v>6</v>
      </c>
      <c r="B142" s="15"/>
      <c r="C142" s="16"/>
      <c r="D142" s="2489"/>
      <c r="E142" s="3424"/>
      <c r="F142" s="3425"/>
      <c r="G142" s="17"/>
    </row>
    <row r="143" spans="1:7" x14ac:dyDescent="0.2">
      <c r="A143" s="2490" t="s">
        <v>7</v>
      </c>
      <c r="B143" s="19"/>
      <c r="C143" s="19"/>
      <c r="D143" s="19"/>
      <c r="E143" s="20" t="s">
        <v>8</v>
      </c>
      <c r="F143" s="21"/>
      <c r="G143" s="17" t="s">
        <v>9</v>
      </c>
    </row>
    <row r="144" spans="1:7" x14ac:dyDescent="0.2">
      <c r="A144" s="2"/>
      <c r="B144" s="3"/>
      <c r="C144" s="2488"/>
      <c r="D144" s="2488"/>
      <c r="E144" s="3426"/>
      <c r="F144" s="3427"/>
      <c r="G144" s="22"/>
    </row>
    <row r="145" spans="1:7" ht="26.25" thickBot="1" x14ac:dyDescent="0.25">
      <c r="A145" s="23" t="s">
        <v>10</v>
      </c>
      <c r="B145" s="24" t="s">
        <v>11</v>
      </c>
      <c r="C145" s="25" t="s">
        <v>12</v>
      </c>
      <c r="D145" s="26" t="s">
        <v>13</v>
      </c>
      <c r="E145" s="27" t="s">
        <v>14</v>
      </c>
      <c r="F145" s="28" t="s">
        <v>15</v>
      </c>
      <c r="G145" s="29" t="s">
        <v>16</v>
      </c>
    </row>
    <row r="146" spans="1:7" ht="13.5" thickTop="1" x14ac:dyDescent="0.2">
      <c r="A146" s="2486">
        <v>1</v>
      </c>
      <c r="B146" s="79"/>
      <c r="C146" s="103" t="s">
        <v>911</v>
      </c>
      <c r="D146" s="46" t="s">
        <v>3985</v>
      </c>
      <c r="E146" s="80">
        <v>1</v>
      </c>
      <c r="F146" s="83">
        <v>20000</v>
      </c>
      <c r="G146" s="125">
        <f>F146*E146</f>
        <v>20000</v>
      </c>
    </row>
    <row r="147" spans="1:7" x14ac:dyDescent="0.2">
      <c r="A147" s="2486">
        <v>2</v>
      </c>
      <c r="B147" s="79"/>
      <c r="C147" s="103" t="s">
        <v>59</v>
      </c>
      <c r="D147" s="46" t="s">
        <v>3977</v>
      </c>
      <c r="E147" s="80">
        <v>2</v>
      </c>
      <c r="F147" s="83">
        <v>8000</v>
      </c>
      <c r="G147" s="125">
        <f t="shared" ref="G147" si="0">F147*E147</f>
        <v>16000</v>
      </c>
    </row>
    <row r="148" spans="1:7" x14ac:dyDescent="0.2">
      <c r="A148" s="2486"/>
      <c r="B148" s="79"/>
      <c r="C148" s="103"/>
      <c r="D148" s="46"/>
      <c r="E148" s="80"/>
      <c r="F148" s="83"/>
      <c r="G148" s="125"/>
    </row>
    <row r="149" spans="1:7" x14ac:dyDescent="0.2">
      <c r="A149" s="2486"/>
      <c r="B149" s="79"/>
      <c r="C149" s="103"/>
      <c r="D149" s="135"/>
      <c r="E149" s="80"/>
      <c r="F149" s="83"/>
      <c r="G149" s="125"/>
    </row>
    <row r="150" spans="1:7" x14ac:dyDescent="0.2">
      <c r="A150" s="2486"/>
      <c r="B150" s="79"/>
      <c r="C150" s="103"/>
      <c r="D150" s="46"/>
      <c r="E150" s="80"/>
      <c r="F150" s="83"/>
      <c r="G150" s="125"/>
    </row>
    <row r="151" spans="1:7" x14ac:dyDescent="0.2">
      <c r="A151" s="2486"/>
      <c r="B151" s="79"/>
      <c r="C151" s="103"/>
      <c r="D151" s="1326"/>
      <c r="E151" s="80"/>
      <c r="F151" s="83"/>
      <c r="G151" s="125"/>
    </row>
    <row r="152" spans="1:7" x14ac:dyDescent="0.2">
      <c r="A152" s="2486"/>
      <c r="B152" s="79"/>
      <c r="C152" s="103"/>
      <c r="D152" s="1324"/>
      <c r="E152" s="80"/>
      <c r="F152" s="83"/>
      <c r="G152" s="125"/>
    </row>
    <row r="153" spans="1:7" x14ac:dyDescent="0.2">
      <c r="A153" s="2486"/>
      <c r="B153" s="38"/>
      <c r="C153" s="103"/>
      <c r="D153" s="1324"/>
      <c r="E153" s="80"/>
      <c r="F153" s="132"/>
      <c r="G153" s="125"/>
    </row>
    <row r="154" spans="1:7" x14ac:dyDescent="0.2">
      <c r="A154" s="2494"/>
      <c r="B154" s="38"/>
      <c r="C154" s="103"/>
      <c r="D154" s="1324"/>
      <c r="E154" s="80"/>
      <c r="F154" s="132"/>
      <c r="G154" s="125"/>
    </row>
    <row r="155" spans="1:7" x14ac:dyDescent="0.2">
      <c r="A155" s="2486"/>
      <c r="B155" s="38"/>
      <c r="C155" s="103"/>
      <c r="D155" s="1324"/>
      <c r="E155" s="80"/>
      <c r="F155" s="132"/>
      <c r="G155" s="125"/>
    </row>
    <row r="156" spans="1:7" x14ac:dyDescent="0.2">
      <c r="A156" s="2486"/>
      <c r="B156" s="38"/>
      <c r="C156" s="103"/>
      <c r="D156" s="46"/>
      <c r="E156" s="80"/>
      <c r="F156" s="132"/>
      <c r="G156" s="125"/>
    </row>
    <row r="157" spans="1:7" x14ac:dyDescent="0.2">
      <c r="A157" s="2486"/>
      <c r="B157" s="38"/>
      <c r="C157" s="103"/>
      <c r="D157" s="135"/>
      <c r="E157" s="80"/>
      <c r="F157" s="132"/>
      <c r="G157" s="125"/>
    </row>
    <row r="158" spans="1:7" x14ac:dyDescent="0.2">
      <c r="A158" s="2486"/>
      <c r="B158" s="38"/>
      <c r="C158" s="103"/>
      <c r="D158" s="135"/>
      <c r="E158" s="80"/>
      <c r="F158" s="132"/>
      <c r="G158" s="125"/>
    </row>
    <row r="159" spans="1:7" x14ac:dyDescent="0.2">
      <c r="A159" s="2486"/>
      <c r="B159" s="38"/>
      <c r="C159" s="103"/>
      <c r="D159" s="46"/>
      <c r="E159" s="80"/>
      <c r="F159" s="132"/>
      <c r="G159" s="125"/>
    </row>
    <row r="160" spans="1:7" x14ac:dyDescent="0.2">
      <c r="A160" s="2510"/>
      <c r="B160" s="38"/>
      <c r="C160" s="103"/>
      <c r="D160" s="46"/>
      <c r="E160" s="80"/>
      <c r="F160" s="132"/>
      <c r="G160" s="125"/>
    </row>
    <row r="161" spans="1:7" x14ac:dyDescent="0.2">
      <c r="A161" s="2510"/>
      <c r="B161" s="38"/>
      <c r="C161" s="103"/>
      <c r="D161" s="46"/>
      <c r="E161" s="80"/>
      <c r="F161" s="132"/>
      <c r="G161" s="125"/>
    </row>
    <row r="162" spans="1:7" x14ac:dyDescent="0.2">
      <c r="A162" s="2486"/>
      <c r="B162" s="38"/>
      <c r="C162" s="103"/>
      <c r="D162" s="46"/>
      <c r="E162" s="80"/>
      <c r="F162" s="132"/>
      <c r="G162" s="125"/>
    </row>
    <row r="163" spans="1:7" x14ac:dyDescent="0.2">
      <c r="A163" s="2486"/>
      <c r="B163" s="38"/>
      <c r="C163" s="103"/>
      <c r="D163" s="46"/>
      <c r="E163" s="80"/>
      <c r="F163" s="132"/>
      <c r="G163" s="125"/>
    </row>
    <row r="164" spans="1:7" x14ac:dyDescent="0.2">
      <c r="A164" s="2486"/>
      <c r="B164" s="38"/>
      <c r="C164" s="103"/>
      <c r="D164" s="46"/>
      <c r="E164" s="131"/>
      <c r="F164" s="132"/>
      <c r="G164" s="125"/>
    </row>
    <row r="165" spans="1:7" x14ac:dyDescent="0.2">
      <c r="A165" s="2486"/>
      <c r="B165" s="38"/>
      <c r="C165" s="103"/>
      <c r="D165" s="46"/>
      <c r="E165" s="131"/>
      <c r="F165" s="132"/>
      <c r="G165" s="125"/>
    </row>
    <row r="166" spans="1:7" x14ac:dyDescent="0.2">
      <c r="A166" s="2486"/>
      <c r="B166" s="38"/>
      <c r="C166" s="103"/>
      <c r="D166" s="46"/>
      <c r="E166" s="131"/>
      <c r="F166" s="132"/>
      <c r="G166" s="125"/>
    </row>
    <row r="167" spans="1:7" x14ac:dyDescent="0.2">
      <c r="A167" s="2486"/>
      <c r="B167" s="38"/>
      <c r="C167" s="103"/>
      <c r="D167" s="46"/>
      <c r="E167" s="131"/>
      <c r="F167" s="132"/>
      <c r="G167" s="125"/>
    </row>
    <row r="168" spans="1:7" x14ac:dyDescent="0.2">
      <c r="A168" s="2486"/>
      <c r="B168" s="38"/>
      <c r="C168" s="103"/>
      <c r="D168" s="46"/>
      <c r="E168" s="131"/>
      <c r="F168" s="105"/>
      <c r="G168" s="101"/>
    </row>
    <row r="169" spans="1:7" x14ac:dyDescent="0.2">
      <c r="A169" s="2486"/>
      <c r="B169" s="38"/>
      <c r="C169" s="103"/>
      <c r="D169" s="46"/>
      <c r="E169" s="41"/>
      <c r="F169" s="105"/>
      <c r="G169" s="101"/>
    </row>
    <row r="170" spans="1:7" x14ac:dyDescent="0.2">
      <c r="A170" s="2486"/>
      <c r="B170" s="38"/>
      <c r="C170" s="103"/>
      <c r="D170" s="46"/>
      <c r="E170" s="41"/>
      <c r="F170" s="105"/>
      <c r="G170" s="101"/>
    </row>
    <row r="171" spans="1:7" x14ac:dyDescent="0.2">
      <c r="A171" s="2486"/>
      <c r="B171" s="38"/>
      <c r="C171" s="103"/>
      <c r="D171" s="46"/>
      <c r="E171" s="41"/>
      <c r="F171" s="105"/>
      <c r="G171" s="101"/>
    </row>
    <row r="172" spans="1:7" x14ac:dyDescent="0.2">
      <c r="A172" s="2486"/>
      <c r="B172" s="38"/>
      <c r="C172" s="103"/>
      <c r="D172" s="46"/>
      <c r="E172" s="41"/>
      <c r="F172" s="105"/>
      <c r="G172" s="101"/>
    </row>
    <row r="173" spans="1:7" x14ac:dyDescent="0.2">
      <c r="A173" s="2486"/>
      <c r="B173" s="38"/>
      <c r="C173" s="103"/>
      <c r="D173" s="46"/>
      <c r="E173" s="41"/>
      <c r="F173" s="105"/>
      <c r="G173" s="101"/>
    </row>
    <row r="174" spans="1:7" x14ac:dyDescent="0.2">
      <c r="A174" s="2486"/>
      <c r="B174" s="38"/>
      <c r="C174" s="103"/>
      <c r="D174" s="133"/>
      <c r="E174" s="41"/>
      <c r="F174" s="134"/>
      <c r="G174" s="101"/>
    </row>
    <row r="175" spans="1:7" x14ac:dyDescent="0.2">
      <c r="A175" s="2486"/>
      <c r="B175" s="38"/>
      <c r="C175" s="103"/>
      <c r="D175" s="135"/>
      <c r="E175" s="41"/>
      <c r="F175" s="134"/>
      <c r="G175" s="101"/>
    </row>
    <row r="176" spans="1:7" x14ac:dyDescent="0.2">
      <c r="A176" s="2486"/>
      <c r="B176" s="38"/>
      <c r="C176" s="39"/>
      <c r="D176" s="46"/>
      <c r="E176" s="38"/>
      <c r="F176" s="137"/>
      <c r="G176" s="101"/>
    </row>
    <row r="177" spans="1:7" ht="13.5" thickBot="1" x14ac:dyDescent="0.25">
      <c r="A177" s="48"/>
      <c r="B177" s="49"/>
      <c r="C177" s="50"/>
      <c r="D177" s="138"/>
      <c r="E177" s="49"/>
      <c r="F177" s="52" t="s">
        <v>986</v>
      </c>
      <c r="G177" s="110">
        <f>SUM(G146:G176)</f>
        <v>36000</v>
      </c>
    </row>
    <row r="178" spans="1:7" ht="13.5" thickTop="1" x14ac:dyDescent="0.2">
      <c r="A178" s="415" t="s">
        <v>3986</v>
      </c>
      <c r="B178" s="89"/>
      <c r="C178" s="2489"/>
      <c r="E178" s="89"/>
      <c r="G178" s="17"/>
    </row>
    <row r="179" spans="1:7" ht="13.5" thickBot="1" x14ac:dyDescent="0.25">
      <c r="A179" s="56"/>
      <c r="B179" s="90"/>
      <c r="C179" s="90"/>
      <c r="D179" s="57"/>
      <c r="E179" s="90"/>
      <c r="F179" s="58"/>
      <c r="G179" s="59"/>
    </row>
    <row r="180" spans="1:7" ht="13.5" thickTop="1" x14ac:dyDescent="0.2">
      <c r="A180" s="3411"/>
      <c r="B180" s="3412"/>
      <c r="C180" s="3412"/>
      <c r="D180" s="2487" t="s">
        <v>18</v>
      </c>
      <c r="E180" s="3413" t="s">
        <v>19</v>
      </c>
      <c r="F180" s="3413"/>
      <c r="G180" s="3414"/>
    </row>
    <row r="181" spans="1:7" x14ac:dyDescent="0.2">
      <c r="A181" s="3400" t="s">
        <v>20</v>
      </c>
      <c r="B181" s="3401"/>
      <c r="C181" s="3401"/>
      <c r="D181" s="44"/>
      <c r="E181" s="3402"/>
      <c r="F181" s="3403"/>
      <c r="G181" s="3404"/>
    </row>
    <row r="182" spans="1:7" x14ac:dyDescent="0.2">
      <c r="A182" s="3400" t="s">
        <v>21</v>
      </c>
      <c r="B182" s="3401"/>
      <c r="C182" s="3401"/>
      <c r="D182" s="61" t="s">
        <v>82</v>
      </c>
      <c r="E182" s="3405" t="s">
        <v>25</v>
      </c>
      <c r="F182" s="3405"/>
      <c r="G182" s="3406"/>
    </row>
    <row r="183" spans="1:7" ht="13.5" thickBot="1" x14ac:dyDescent="0.25">
      <c r="A183" s="3407" t="s">
        <v>22</v>
      </c>
      <c r="B183" s="3408"/>
      <c r="C183" s="3408"/>
      <c r="D183" s="62" t="s">
        <v>33</v>
      </c>
      <c r="E183" s="3409" t="s">
        <v>23</v>
      </c>
      <c r="F183" s="3409"/>
      <c r="G183" s="3410"/>
    </row>
    <row r="184" spans="1:7" ht="16.5" x14ac:dyDescent="0.25">
      <c r="A184" s="3415" t="s">
        <v>0</v>
      </c>
      <c r="B184" s="3416"/>
      <c r="C184" s="3416"/>
      <c r="D184" s="3416"/>
      <c r="E184" s="3416"/>
      <c r="F184" s="3416"/>
      <c r="G184" s="3417"/>
    </row>
    <row r="185" spans="1:7" x14ac:dyDescent="0.2">
      <c r="A185" s="3418" t="s">
        <v>1</v>
      </c>
      <c r="B185" s="3419"/>
      <c r="C185" s="3419"/>
      <c r="D185" s="3419"/>
      <c r="E185" s="3419"/>
      <c r="F185" s="3419"/>
      <c r="G185" s="3420"/>
    </row>
    <row r="186" spans="1:7" x14ac:dyDescent="0.2">
      <c r="A186" s="3421" t="s">
        <v>2</v>
      </c>
      <c r="B186" s="3422"/>
      <c r="C186" s="3422"/>
      <c r="D186" s="3422"/>
      <c r="E186" s="3422"/>
      <c r="F186" s="3422"/>
      <c r="G186" s="3423"/>
    </row>
    <row r="187" spans="1:7" x14ac:dyDescent="0.2">
      <c r="A187" s="2"/>
      <c r="B187" s="3"/>
      <c r="C187" s="2512"/>
      <c r="D187" s="5"/>
      <c r="E187" s="3"/>
      <c r="F187" s="6"/>
      <c r="G187" s="7" t="s">
        <v>3</v>
      </c>
    </row>
    <row r="188" spans="1:7" x14ac:dyDescent="0.2">
      <c r="A188" s="8" t="s">
        <v>4</v>
      </c>
      <c r="B188" s="9"/>
      <c r="C188" s="10" t="s">
        <v>80</v>
      </c>
      <c r="D188" s="9"/>
      <c r="E188" s="1277" t="s">
        <v>4017</v>
      </c>
      <c r="F188" s="689"/>
      <c r="G188" s="739" t="s">
        <v>3989</v>
      </c>
    </row>
    <row r="189" spans="1:7" x14ac:dyDescent="0.2">
      <c r="A189" s="14" t="s">
        <v>6</v>
      </c>
      <c r="B189" s="15"/>
      <c r="C189" s="16"/>
      <c r="D189" s="2513"/>
      <c r="E189" s="3424"/>
      <c r="F189" s="3425"/>
      <c r="G189" s="17"/>
    </row>
    <row r="190" spans="1:7" x14ac:dyDescent="0.2">
      <c r="A190" s="2514" t="s">
        <v>7</v>
      </c>
      <c r="B190" s="19"/>
      <c r="C190" s="19"/>
      <c r="D190" s="19"/>
      <c r="E190" s="20" t="s">
        <v>8</v>
      </c>
      <c r="F190" s="21"/>
      <c r="G190" s="17" t="s">
        <v>9</v>
      </c>
    </row>
    <row r="191" spans="1:7" x14ac:dyDescent="0.2">
      <c r="A191" s="2"/>
      <c r="B191" s="3"/>
      <c r="C191" s="2512"/>
      <c r="D191" s="2512"/>
      <c r="E191" s="3426"/>
      <c r="F191" s="3427"/>
      <c r="G191" s="22"/>
    </row>
    <row r="192" spans="1:7" ht="26.25" thickBot="1" x14ac:dyDescent="0.25">
      <c r="A192" s="23" t="s">
        <v>10</v>
      </c>
      <c r="B192" s="24" t="s">
        <v>11</v>
      </c>
      <c r="C192" s="25" t="s">
        <v>12</v>
      </c>
      <c r="D192" s="26" t="s">
        <v>13</v>
      </c>
      <c r="E192" s="27" t="s">
        <v>14</v>
      </c>
      <c r="F192" s="28" t="s">
        <v>15</v>
      </c>
      <c r="G192" s="29" t="s">
        <v>16</v>
      </c>
    </row>
    <row r="193" spans="1:7" ht="13.5" thickTop="1" x14ac:dyDescent="0.2">
      <c r="A193" s="2510">
        <v>1</v>
      </c>
      <c r="B193" s="79"/>
      <c r="C193" s="103" t="s">
        <v>911</v>
      </c>
      <c r="D193" s="46" t="s">
        <v>4026</v>
      </c>
      <c r="E193" s="80">
        <v>1</v>
      </c>
      <c r="F193" s="83">
        <v>52800</v>
      </c>
      <c r="G193" s="125">
        <f>F193*E193</f>
        <v>52800</v>
      </c>
    </row>
    <row r="194" spans="1:7" x14ac:dyDescent="0.2">
      <c r="A194" s="2510"/>
      <c r="B194" s="79"/>
      <c r="C194" s="103"/>
      <c r="D194" s="46"/>
      <c r="E194" s="80"/>
      <c r="F194" s="83"/>
      <c r="G194" s="125"/>
    </row>
    <row r="195" spans="1:7" x14ac:dyDescent="0.2">
      <c r="A195" s="2510"/>
      <c r="B195" s="79"/>
      <c r="C195" s="103"/>
      <c r="D195" s="46"/>
      <c r="E195" s="80"/>
      <c r="F195" s="83"/>
      <c r="G195" s="125"/>
    </row>
    <row r="196" spans="1:7" x14ac:dyDescent="0.2">
      <c r="A196" s="2510"/>
      <c r="B196" s="79"/>
      <c r="C196" s="103"/>
      <c r="D196" s="135"/>
      <c r="E196" s="80"/>
      <c r="F196" s="83"/>
      <c r="G196" s="125"/>
    </row>
    <row r="197" spans="1:7" x14ac:dyDescent="0.2">
      <c r="A197" s="2510"/>
      <c r="B197" s="79"/>
      <c r="C197" s="103"/>
      <c r="D197" s="46"/>
      <c r="E197" s="80"/>
      <c r="F197" s="83"/>
      <c r="G197" s="125"/>
    </row>
    <row r="198" spans="1:7" x14ac:dyDescent="0.2">
      <c r="A198" s="2510"/>
      <c r="B198" s="79"/>
      <c r="C198" s="103"/>
      <c r="D198" s="1326"/>
      <c r="E198" s="80"/>
      <c r="F198" s="83"/>
      <c r="G198" s="125"/>
    </row>
    <row r="199" spans="1:7" x14ac:dyDescent="0.2">
      <c r="A199" s="2510"/>
      <c r="B199" s="79"/>
      <c r="C199" s="103"/>
      <c r="D199" s="1324"/>
      <c r="E199" s="80"/>
      <c r="F199" s="83"/>
      <c r="G199" s="125"/>
    </row>
    <row r="200" spans="1:7" x14ac:dyDescent="0.2">
      <c r="A200" s="2510"/>
      <c r="B200" s="38"/>
      <c r="C200" s="103"/>
      <c r="D200" s="1324"/>
      <c r="E200" s="80"/>
      <c r="F200" s="132"/>
      <c r="G200" s="125"/>
    </row>
    <row r="201" spans="1:7" x14ac:dyDescent="0.2">
      <c r="A201" s="2510"/>
      <c r="B201" s="38"/>
      <c r="C201" s="103"/>
      <c r="D201" s="1324"/>
      <c r="E201" s="80"/>
      <c r="F201" s="132"/>
      <c r="G201" s="125"/>
    </row>
    <row r="202" spans="1:7" x14ac:dyDescent="0.2">
      <c r="A202" s="2510"/>
      <c r="B202" s="38"/>
      <c r="C202" s="103"/>
      <c r="D202" s="1324"/>
      <c r="E202" s="80"/>
      <c r="F202" s="132"/>
      <c r="G202" s="125"/>
    </row>
    <row r="203" spans="1:7" x14ac:dyDescent="0.2">
      <c r="A203" s="2510"/>
      <c r="B203" s="38"/>
      <c r="C203" s="103"/>
      <c r="D203" s="46"/>
      <c r="E203" s="80"/>
      <c r="F203" s="132"/>
      <c r="G203" s="125"/>
    </row>
    <row r="204" spans="1:7" x14ac:dyDescent="0.2">
      <c r="A204" s="2510"/>
      <c r="B204" s="38"/>
      <c r="C204" s="103"/>
      <c r="D204" s="135"/>
      <c r="E204" s="80"/>
      <c r="F204" s="132"/>
      <c r="G204" s="125"/>
    </row>
    <row r="205" spans="1:7" x14ac:dyDescent="0.2">
      <c r="A205" s="2510"/>
      <c r="B205" s="38"/>
      <c r="C205" s="103"/>
      <c r="D205" s="135"/>
      <c r="E205" s="80"/>
      <c r="F205" s="132"/>
      <c r="G205" s="125"/>
    </row>
    <row r="206" spans="1:7" x14ac:dyDescent="0.2">
      <c r="A206" s="2510"/>
      <c r="B206" s="38"/>
      <c r="C206" s="103"/>
      <c r="D206" s="46"/>
      <c r="E206" s="80"/>
      <c r="F206" s="132"/>
      <c r="G206" s="125"/>
    </row>
    <row r="207" spans="1:7" x14ac:dyDescent="0.2">
      <c r="A207" s="2510"/>
      <c r="B207" s="38"/>
      <c r="C207" s="103"/>
      <c r="D207" s="46"/>
      <c r="E207" s="80"/>
      <c r="F207" s="132"/>
      <c r="G207" s="125"/>
    </row>
    <row r="208" spans="1:7" x14ac:dyDescent="0.2">
      <c r="A208" s="2510"/>
      <c r="B208" s="38"/>
      <c r="C208" s="103"/>
      <c r="D208" s="46"/>
      <c r="E208" s="80"/>
      <c r="F208" s="132"/>
      <c r="G208" s="125"/>
    </row>
    <row r="209" spans="1:7" x14ac:dyDescent="0.2">
      <c r="A209" s="2510"/>
      <c r="B209" s="38"/>
      <c r="C209" s="103"/>
      <c r="D209" s="46"/>
      <c r="E209" s="80"/>
      <c r="F209" s="132"/>
      <c r="G209" s="125"/>
    </row>
    <row r="210" spans="1:7" x14ac:dyDescent="0.2">
      <c r="A210" s="2510"/>
      <c r="B210" s="38"/>
      <c r="C210" s="103"/>
      <c r="D210" s="1933" t="s">
        <v>3556</v>
      </c>
      <c r="E210" s="80"/>
      <c r="F210" s="132"/>
      <c r="G210" s="125"/>
    </row>
    <row r="211" spans="1:7" x14ac:dyDescent="0.2">
      <c r="A211" s="2510"/>
      <c r="B211" s="38"/>
      <c r="C211" s="103"/>
      <c r="D211" s="1933"/>
      <c r="E211" s="131"/>
      <c r="F211" s="132"/>
      <c r="G211" s="125"/>
    </row>
    <row r="212" spans="1:7" x14ac:dyDescent="0.2">
      <c r="A212" s="2510"/>
      <c r="B212" s="38"/>
      <c r="C212" s="103"/>
      <c r="D212" s="61" t="s">
        <v>1609</v>
      </c>
      <c r="E212" s="131"/>
      <c r="F212" s="132"/>
      <c r="G212" s="125"/>
    </row>
    <row r="213" spans="1:7" x14ac:dyDescent="0.2">
      <c r="A213" s="2510"/>
      <c r="B213" s="38"/>
      <c r="C213" s="103"/>
      <c r="D213" s="973" t="s">
        <v>3582</v>
      </c>
      <c r="E213" s="131"/>
      <c r="F213" s="132"/>
      <c r="G213" s="125"/>
    </row>
    <row r="214" spans="1:7" x14ac:dyDescent="0.2">
      <c r="A214" s="2510"/>
      <c r="B214" s="38"/>
      <c r="C214" s="103"/>
      <c r="D214" s="2525"/>
      <c r="E214" s="131"/>
      <c r="F214" s="132"/>
      <c r="G214" s="125"/>
    </row>
    <row r="215" spans="1:7" x14ac:dyDescent="0.2">
      <c r="A215" s="2510"/>
      <c r="B215" s="38"/>
      <c r="C215" s="103"/>
      <c r="D215" s="46"/>
      <c r="E215" s="131"/>
      <c r="F215" s="105"/>
      <c r="G215" s="101"/>
    </row>
    <row r="216" spans="1:7" x14ac:dyDescent="0.2">
      <c r="A216" s="2510"/>
      <c r="B216" s="38"/>
      <c r="C216" s="103"/>
      <c r="D216" s="46"/>
      <c r="E216" s="41"/>
      <c r="F216" s="105"/>
      <c r="G216" s="101"/>
    </row>
    <row r="217" spans="1:7" x14ac:dyDescent="0.2">
      <c r="A217" s="2510"/>
      <c r="B217" s="38"/>
      <c r="C217" s="103"/>
      <c r="D217" s="46"/>
      <c r="E217" s="41"/>
      <c r="F217" s="105"/>
      <c r="G217" s="101"/>
    </row>
    <row r="218" spans="1:7" x14ac:dyDescent="0.2">
      <c r="A218" s="2510"/>
      <c r="B218" s="38"/>
      <c r="C218" s="103"/>
      <c r="D218" s="46"/>
      <c r="E218" s="41"/>
      <c r="F218" s="105"/>
      <c r="G218" s="101"/>
    </row>
    <row r="219" spans="1:7" x14ac:dyDescent="0.2">
      <c r="A219" s="2510"/>
      <c r="B219" s="38"/>
      <c r="C219" s="103"/>
      <c r="D219" s="46"/>
      <c r="E219" s="41"/>
      <c r="F219" s="105"/>
      <c r="G219" s="101"/>
    </row>
    <row r="220" spans="1:7" x14ac:dyDescent="0.2">
      <c r="A220" s="2510"/>
      <c r="B220" s="38"/>
      <c r="C220" s="103"/>
      <c r="D220" s="46"/>
      <c r="E220" s="41"/>
      <c r="F220" s="105"/>
      <c r="G220" s="101"/>
    </row>
    <row r="221" spans="1:7" x14ac:dyDescent="0.2">
      <c r="A221" s="2510"/>
      <c r="B221" s="38"/>
      <c r="C221" s="103"/>
      <c r="D221" s="133"/>
      <c r="E221" s="41"/>
      <c r="F221" s="134"/>
      <c r="G221" s="101"/>
    </row>
    <row r="222" spans="1:7" x14ac:dyDescent="0.2">
      <c r="A222" s="2510"/>
      <c r="B222" s="38"/>
      <c r="C222" s="103"/>
      <c r="D222" s="135"/>
      <c r="E222" s="41"/>
      <c r="F222" s="134"/>
      <c r="G222" s="101"/>
    </row>
    <row r="223" spans="1:7" x14ac:dyDescent="0.2">
      <c r="A223" s="2510"/>
      <c r="B223" s="38"/>
      <c r="C223" s="39"/>
      <c r="D223" s="46"/>
      <c r="E223" s="38"/>
      <c r="F223" s="137"/>
      <c r="G223" s="101"/>
    </row>
    <row r="224" spans="1:7" ht="13.5" thickBot="1" x14ac:dyDescent="0.25">
      <c r="A224" s="48"/>
      <c r="B224" s="49"/>
      <c r="C224" s="50"/>
      <c r="D224" s="138"/>
      <c r="E224" s="49"/>
      <c r="F224" s="52" t="s">
        <v>986</v>
      </c>
      <c r="G224" s="110">
        <f>SUM(G193:G223)</f>
        <v>52800</v>
      </c>
    </row>
    <row r="225" spans="1:7" ht="13.5" thickTop="1" x14ac:dyDescent="0.2">
      <c r="A225" s="415" t="s">
        <v>3986</v>
      </c>
      <c r="B225" s="89"/>
      <c r="C225" s="2513"/>
      <c r="E225" s="89"/>
      <c r="G225" s="17"/>
    </row>
    <row r="226" spans="1:7" ht="13.5" thickBot="1" x14ac:dyDescent="0.25">
      <c r="A226" s="56"/>
      <c r="B226" s="90"/>
      <c r="C226" s="90"/>
      <c r="D226" s="57"/>
      <c r="E226" s="90"/>
      <c r="F226" s="58"/>
      <c r="G226" s="59"/>
    </row>
    <row r="227" spans="1:7" ht="13.5" thickTop="1" x14ac:dyDescent="0.2">
      <c r="A227" s="3411"/>
      <c r="B227" s="3412"/>
      <c r="C227" s="3412"/>
      <c r="D227" s="2511" t="s">
        <v>18</v>
      </c>
      <c r="E227" s="3413" t="s">
        <v>19</v>
      </c>
      <c r="F227" s="3413"/>
      <c r="G227" s="3414"/>
    </row>
    <row r="228" spans="1:7" x14ac:dyDescent="0.2">
      <c r="A228" s="3400" t="s">
        <v>20</v>
      </c>
      <c r="B228" s="3401"/>
      <c r="C228" s="3401"/>
      <c r="D228" s="44"/>
      <c r="E228" s="3402"/>
      <c r="F228" s="3403"/>
      <c r="G228" s="3404"/>
    </row>
    <row r="229" spans="1:7" x14ac:dyDescent="0.2">
      <c r="A229" s="3400" t="s">
        <v>21</v>
      </c>
      <c r="B229" s="3401"/>
      <c r="C229" s="3401"/>
      <c r="D229" s="61" t="s">
        <v>82</v>
      </c>
      <c r="E229" s="3405" t="s">
        <v>25</v>
      </c>
      <c r="F229" s="3405"/>
      <c r="G229" s="3406"/>
    </row>
    <row r="230" spans="1:7" ht="13.5" thickBot="1" x14ac:dyDescent="0.25">
      <c r="A230" s="3407" t="s">
        <v>22</v>
      </c>
      <c r="B230" s="3408"/>
      <c r="C230" s="3408"/>
      <c r="D230" s="62" t="s">
        <v>33</v>
      </c>
      <c r="E230" s="3409" t="s">
        <v>23</v>
      </c>
      <c r="F230" s="3409"/>
      <c r="G230" s="3410"/>
    </row>
    <row r="231" spans="1:7" ht="16.5" x14ac:dyDescent="0.25">
      <c r="A231" s="3415" t="s">
        <v>0</v>
      </c>
      <c r="B231" s="3416"/>
      <c r="C231" s="3416"/>
      <c r="D231" s="3416"/>
      <c r="E231" s="3416"/>
      <c r="F231" s="3416"/>
      <c r="G231" s="3417"/>
    </row>
    <row r="232" spans="1:7" x14ac:dyDescent="0.2">
      <c r="A232" s="3418" t="s">
        <v>1</v>
      </c>
      <c r="B232" s="3419"/>
      <c r="C232" s="3419"/>
      <c r="D232" s="3419"/>
      <c r="E232" s="3419"/>
      <c r="F232" s="3419"/>
      <c r="G232" s="3420"/>
    </row>
    <row r="233" spans="1:7" x14ac:dyDescent="0.2">
      <c r="A233" s="3421" t="s">
        <v>2</v>
      </c>
      <c r="B233" s="3422"/>
      <c r="C233" s="3422"/>
      <c r="D233" s="3422"/>
      <c r="E233" s="3422"/>
      <c r="F233" s="3422"/>
      <c r="G233" s="3423"/>
    </row>
    <row r="234" spans="1:7" x14ac:dyDescent="0.2">
      <c r="A234" s="2"/>
      <c r="B234" s="3"/>
      <c r="C234" s="2604"/>
      <c r="D234" s="5"/>
      <c r="E234" s="3"/>
      <c r="F234" s="6"/>
      <c r="G234" s="7" t="s">
        <v>3</v>
      </c>
    </row>
    <row r="235" spans="1:7" x14ac:dyDescent="0.2">
      <c r="A235" s="8" t="s">
        <v>4</v>
      </c>
      <c r="B235" s="9"/>
      <c r="C235" s="10" t="s">
        <v>80</v>
      </c>
      <c r="D235" s="9"/>
      <c r="E235" s="1277" t="s">
        <v>4160</v>
      </c>
      <c r="F235" s="689"/>
      <c r="G235" s="739" t="s">
        <v>4146</v>
      </c>
    </row>
    <row r="236" spans="1:7" x14ac:dyDescent="0.2">
      <c r="A236" s="14" t="s">
        <v>6</v>
      </c>
      <c r="B236" s="15"/>
      <c r="C236" s="16"/>
      <c r="D236" s="2605"/>
      <c r="E236" s="3424"/>
      <c r="F236" s="3425"/>
      <c r="G236" s="17"/>
    </row>
    <row r="237" spans="1:7" x14ac:dyDescent="0.2">
      <c r="A237" s="2606" t="s">
        <v>7</v>
      </c>
      <c r="B237" s="19"/>
      <c r="C237" s="19"/>
      <c r="D237" s="19"/>
      <c r="E237" s="20" t="s">
        <v>8</v>
      </c>
      <c r="F237" s="21"/>
      <c r="G237" s="17" t="s">
        <v>9</v>
      </c>
    </row>
    <row r="238" spans="1:7" x14ac:dyDescent="0.2">
      <c r="A238" s="2"/>
      <c r="B238" s="3"/>
      <c r="C238" s="2604"/>
      <c r="D238" s="2604"/>
      <c r="E238" s="3426"/>
      <c r="F238" s="3427"/>
      <c r="G238" s="22"/>
    </row>
    <row r="239" spans="1:7" ht="26.25" thickBot="1" x14ac:dyDescent="0.25">
      <c r="A239" s="23" t="s">
        <v>10</v>
      </c>
      <c r="B239" s="24" t="s">
        <v>11</v>
      </c>
      <c r="C239" s="25" t="s">
        <v>12</v>
      </c>
      <c r="D239" s="26" t="s">
        <v>13</v>
      </c>
      <c r="E239" s="27" t="s">
        <v>14</v>
      </c>
      <c r="F239" s="28" t="s">
        <v>15</v>
      </c>
      <c r="G239" s="29" t="s">
        <v>16</v>
      </c>
    </row>
    <row r="240" spans="1:7" ht="13.5" thickTop="1" x14ac:dyDescent="0.2">
      <c r="A240" s="2602">
        <v>1</v>
      </c>
      <c r="B240" s="79"/>
      <c r="C240" s="103" t="s">
        <v>59</v>
      </c>
      <c r="D240" s="46" t="s">
        <v>4165</v>
      </c>
      <c r="E240" s="80">
        <v>100</v>
      </c>
      <c r="F240" s="83">
        <v>850</v>
      </c>
      <c r="G240" s="125">
        <f>F240*E240</f>
        <v>85000</v>
      </c>
    </row>
    <row r="241" spans="1:7" x14ac:dyDescent="0.2">
      <c r="A241" s="2602">
        <v>2</v>
      </c>
      <c r="B241" s="79"/>
      <c r="C241" s="103" t="s">
        <v>59</v>
      </c>
      <c r="D241" s="46" t="s">
        <v>4153</v>
      </c>
      <c r="E241" s="80">
        <v>5</v>
      </c>
      <c r="F241" s="83">
        <v>6000</v>
      </c>
      <c r="G241" s="125">
        <f t="shared" ref="G241:G245" si="1">F241*E241</f>
        <v>30000</v>
      </c>
    </row>
    <row r="242" spans="1:7" x14ac:dyDescent="0.2">
      <c r="A242" s="2602">
        <v>3</v>
      </c>
      <c r="B242" s="79"/>
      <c r="C242" s="103" t="s">
        <v>59</v>
      </c>
      <c r="D242" s="46" t="s">
        <v>4154</v>
      </c>
      <c r="E242" s="80">
        <v>4</v>
      </c>
      <c r="F242" s="83">
        <v>10000</v>
      </c>
      <c r="G242" s="125">
        <f t="shared" si="1"/>
        <v>40000</v>
      </c>
    </row>
    <row r="243" spans="1:7" x14ac:dyDescent="0.2">
      <c r="A243" s="2602">
        <v>4</v>
      </c>
      <c r="B243" s="79"/>
      <c r="C243" s="103" t="s">
        <v>1413</v>
      </c>
      <c r="D243" s="46" t="s">
        <v>4155</v>
      </c>
      <c r="E243" s="80">
        <v>5</v>
      </c>
      <c r="F243" s="83">
        <v>4000</v>
      </c>
      <c r="G243" s="125">
        <f t="shared" si="1"/>
        <v>20000</v>
      </c>
    </row>
    <row r="244" spans="1:7" x14ac:dyDescent="0.2">
      <c r="A244" s="2602"/>
      <c r="B244" s="79"/>
      <c r="C244" s="103"/>
      <c r="D244" s="135" t="s">
        <v>4156</v>
      </c>
      <c r="E244" s="80"/>
      <c r="F244" s="83"/>
      <c r="G244" s="125"/>
    </row>
    <row r="245" spans="1:7" x14ac:dyDescent="0.2">
      <c r="A245" s="2602">
        <v>5</v>
      </c>
      <c r="B245" s="79"/>
      <c r="C245" s="103" t="s">
        <v>59</v>
      </c>
      <c r="D245" s="46" t="s">
        <v>4166</v>
      </c>
      <c r="E245" s="80">
        <v>4</v>
      </c>
      <c r="F245" s="83">
        <v>8000</v>
      </c>
      <c r="G245" s="125">
        <f t="shared" si="1"/>
        <v>32000</v>
      </c>
    </row>
    <row r="246" spans="1:7" x14ac:dyDescent="0.2">
      <c r="A246" s="2602"/>
      <c r="B246" s="79"/>
      <c r="C246" s="103"/>
      <c r="D246" s="1326"/>
      <c r="E246" s="80"/>
      <c r="F246" s="83"/>
      <c r="G246" s="125"/>
    </row>
    <row r="247" spans="1:7" x14ac:dyDescent="0.2">
      <c r="A247" s="2602"/>
      <c r="B247" s="38"/>
      <c r="C247" s="103"/>
      <c r="D247" s="1324"/>
      <c r="E247" s="80"/>
      <c r="F247" s="132"/>
      <c r="G247" s="125"/>
    </row>
    <row r="248" spans="1:7" x14ac:dyDescent="0.2">
      <c r="A248" s="2602"/>
      <c r="B248" s="38"/>
      <c r="C248" s="103"/>
      <c r="D248" s="1324"/>
      <c r="E248" s="80"/>
      <c r="F248" s="132"/>
      <c r="G248" s="125"/>
    </row>
    <row r="249" spans="1:7" x14ac:dyDescent="0.2">
      <c r="A249" s="2602"/>
      <c r="B249" s="38"/>
      <c r="C249" s="103"/>
      <c r="D249" s="1324"/>
      <c r="E249" s="80"/>
      <c r="F249" s="132"/>
      <c r="G249" s="125"/>
    </row>
    <row r="250" spans="1:7" x14ac:dyDescent="0.2">
      <c r="A250" s="2602"/>
      <c r="B250" s="38"/>
      <c r="C250" s="103"/>
      <c r="D250" s="46"/>
      <c r="E250" s="80"/>
      <c r="F250" s="132"/>
      <c r="G250" s="125"/>
    </row>
    <row r="251" spans="1:7" x14ac:dyDescent="0.2">
      <c r="A251" s="2602"/>
      <c r="B251" s="38"/>
      <c r="C251" s="103"/>
      <c r="D251" s="135"/>
      <c r="E251" s="80"/>
      <c r="F251" s="132"/>
      <c r="G251" s="125"/>
    </row>
    <row r="252" spans="1:7" x14ac:dyDescent="0.2">
      <c r="A252" s="2602"/>
      <c r="B252" s="38"/>
      <c r="C252" s="103"/>
      <c r="D252" s="135"/>
      <c r="E252" s="80"/>
      <c r="F252" s="132"/>
      <c r="G252" s="125"/>
    </row>
    <row r="253" spans="1:7" x14ac:dyDescent="0.2">
      <c r="A253" s="2602"/>
      <c r="B253" s="38"/>
      <c r="C253" s="103"/>
      <c r="D253" s="46"/>
      <c r="E253" s="80"/>
      <c r="F253" s="132"/>
      <c r="G253" s="125"/>
    </row>
    <row r="254" spans="1:7" x14ac:dyDescent="0.2">
      <c r="A254" s="2602"/>
      <c r="B254" s="38"/>
      <c r="C254" s="103"/>
      <c r="D254" s="46"/>
      <c r="E254" s="80"/>
      <c r="F254" s="132"/>
      <c r="G254" s="125"/>
    </row>
    <row r="255" spans="1:7" x14ac:dyDescent="0.2">
      <c r="A255" s="2602"/>
      <c r="B255" s="38"/>
      <c r="C255" s="103"/>
      <c r="D255" s="46"/>
      <c r="E255" s="80"/>
      <c r="F255" s="132"/>
      <c r="G255" s="125"/>
    </row>
    <row r="256" spans="1:7" x14ac:dyDescent="0.2">
      <c r="A256" s="2602"/>
      <c r="B256" s="38"/>
      <c r="C256" s="103"/>
      <c r="D256" s="46"/>
      <c r="E256" s="80"/>
      <c r="F256" s="132"/>
      <c r="G256" s="125"/>
    </row>
    <row r="257" spans="1:7" x14ac:dyDescent="0.2">
      <c r="A257" s="2602"/>
      <c r="B257" s="38"/>
      <c r="C257" s="103"/>
      <c r="D257" s="1933"/>
      <c r="E257" s="80"/>
      <c r="F257" s="132"/>
      <c r="G257" s="125"/>
    </row>
    <row r="258" spans="1:7" x14ac:dyDescent="0.2">
      <c r="A258" s="2602"/>
      <c r="B258" s="38"/>
      <c r="C258" s="103"/>
      <c r="D258" s="1933"/>
      <c r="E258" s="131"/>
      <c r="F258" s="132"/>
      <c r="G258" s="125"/>
    </row>
    <row r="259" spans="1:7" x14ac:dyDescent="0.2">
      <c r="A259" s="2602"/>
      <c r="B259" s="38"/>
      <c r="C259" s="103"/>
      <c r="D259" s="61"/>
      <c r="E259" s="131"/>
      <c r="F259" s="132"/>
      <c r="G259" s="125"/>
    </row>
    <row r="260" spans="1:7" x14ac:dyDescent="0.2">
      <c r="A260" s="2602"/>
      <c r="B260" s="38"/>
      <c r="C260" s="103"/>
      <c r="D260" s="973"/>
      <c r="E260" s="131"/>
      <c r="F260" s="132"/>
      <c r="G260" s="125"/>
    </row>
    <row r="261" spans="1:7" x14ac:dyDescent="0.2">
      <c r="A261" s="2602"/>
      <c r="B261" s="38"/>
      <c r="C261" s="103"/>
      <c r="D261" s="2525"/>
      <c r="E261" s="131"/>
      <c r="F261" s="132"/>
      <c r="G261" s="125"/>
    </row>
    <row r="262" spans="1:7" x14ac:dyDescent="0.2">
      <c r="A262" s="2602"/>
      <c r="B262" s="38"/>
      <c r="C262" s="103"/>
      <c r="D262" s="46"/>
      <c r="E262" s="131"/>
      <c r="F262" s="105"/>
      <c r="G262" s="101"/>
    </row>
    <row r="263" spans="1:7" x14ac:dyDescent="0.2">
      <c r="A263" s="2602"/>
      <c r="B263" s="38"/>
      <c r="C263" s="103"/>
      <c r="D263" s="46"/>
      <c r="E263" s="41"/>
      <c r="F263" s="105"/>
      <c r="G263" s="101"/>
    </row>
    <row r="264" spans="1:7" x14ac:dyDescent="0.2">
      <c r="A264" s="2602"/>
      <c r="B264" s="38"/>
      <c r="C264" s="103"/>
      <c r="D264" s="46"/>
      <c r="E264" s="41"/>
      <c r="F264" s="105"/>
      <c r="G264" s="101"/>
    </row>
    <row r="265" spans="1:7" x14ac:dyDescent="0.2">
      <c r="A265" s="2602"/>
      <c r="B265" s="38"/>
      <c r="C265" s="103"/>
      <c r="D265" s="46"/>
      <c r="E265" s="41"/>
      <c r="F265" s="105"/>
      <c r="G265" s="101"/>
    </row>
    <row r="266" spans="1:7" x14ac:dyDescent="0.2">
      <c r="A266" s="2602"/>
      <c r="B266" s="38"/>
      <c r="C266" s="103"/>
      <c r="D266" s="46"/>
      <c r="E266" s="41"/>
      <c r="F266" s="105"/>
      <c r="G266" s="101"/>
    </row>
    <row r="267" spans="1:7" x14ac:dyDescent="0.2">
      <c r="A267" s="2602"/>
      <c r="B267" s="38"/>
      <c r="C267" s="103"/>
      <c r="D267" s="46"/>
      <c r="E267" s="41"/>
      <c r="F267" s="105"/>
      <c r="G267" s="101"/>
    </row>
    <row r="268" spans="1:7" x14ac:dyDescent="0.2">
      <c r="A268" s="2602"/>
      <c r="B268" s="38"/>
      <c r="C268" s="103"/>
      <c r="D268" s="133"/>
      <c r="E268" s="41"/>
      <c r="F268" s="134"/>
      <c r="G268" s="101"/>
    </row>
    <row r="269" spans="1:7" x14ac:dyDescent="0.2">
      <c r="A269" s="2602"/>
      <c r="B269" s="38"/>
      <c r="C269" s="103"/>
      <c r="D269" s="135"/>
      <c r="E269" s="41"/>
      <c r="F269" s="134"/>
      <c r="G269" s="101"/>
    </row>
    <row r="270" spans="1:7" x14ac:dyDescent="0.2">
      <c r="A270" s="2602"/>
      <c r="B270" s="38"/>
      <c r="C270" s="39"/>
      <c r="D270" s="46"/>
      <c r="E270" s="38"/>
      <c r="F270" s="137"/>
      <c r="G270" s="101"/>
    </row>
    <row r="271" spans="1:7" ht="13.5" thickBot="1" x14ac:dyDescent="0.25">
      <c r="A271" s="48"/>
      <c r="B271" s="49"/>
      <c r="C271" s="50"/>
      <c r="D271" s="138"/>
      <c r="E271" s="49"/>
      <c r="F271" s="52" t="s">
        <v>986</v>
      </c>
      <c r="G271" s="110">
        <f>SUM(G240:G270)</f>
        <v>207000</v>
      </c>
    </row>
    <row r="272" spans="1:7" ht="13.5" thickTop="1" x14ac:dyDescent="0.2">
      <c r="A272" s="415" t="s">
        <v>4157</v>
      </c>
      <c r="B272" s="89"/>
      <c r="C272" s="2605"/>
      <c r="E272" s="89"/>
      <c r="G272" s="17"/>
    </row>
    <row r="273" spans="1:7" ht="13.5" thickBot="1" x14ac:dyDescent="0.25">
      <c r="A273" s="56"/>
      <c r="B273" s="90" t="s">
        <v>4158</v>
      </c>
      <c r="C273" s="90"/>
      <c r="D273" s="57"/>
      <c r="E273" s="90"/>
      <c r="F273" s="58"/>
      <c r="G273" s="59"/>
    </row>
    <row r="274" spans="1:7" ht="13.5" thickTop="1" x14ac:dyDescent="0.2">
      <c r="A274" s="3411"/>
      <c r="B274" s="3412"/>
      <c r="C274" s="3412"/>
      <c r="D274" s="2603" t="s">
        <v>18</v>
      </c>
      <c r="E274" s="3413" t="s">
        <v>19</v>
      </c>
      <c r="F274" s="3413"/>
      <c r="G274" s="3414"/>
    </row>
    <row r="275" spans="1:7" x14ac:dyDescent="0.2">
      <c r="A275" s="3400" t="s">
        <v>20</v>
      </c>
      <c r="B275" s="3401"/>
      <c r="C275" s="3401"/>
      <c r="D275" s="44"/>
      <c r="E275" s="3402"/>
      <c r="F275" s="3403"/>
      <c r="G275" s="3404"/>
    </row>
    <row r="276" spans="1:7" x14ac:dyDescent="0.2">
      <c r="A276" s="3400" t="s">
        <v>21</v>
      </c>
      <c r="B276" s="3401"/>
      <c r="C276" s="3401"/>
      <c r="D276" s="61" t="s">
        <v>82</v>
      </c>
      <c r="E276" s="3405" t="s">
        <v>25</v>
      </c>
      <c r="F276" s="3405"/>
      <c r="G276" s="3406"/>
    </row>
    <row r="277" spans="1:7" ht="13.5" thickBot="1" x14ac:dyDescent="0.25">
      <c r="A277" s="3407" t="s">
        <v>22</v>
      </c>
      <c r="B277" s="3408"/>
      <c r="C277" s="3408"/>
      <c r="D277" s="62" t="s">
        <v>33</v>
      </c>
      <c r="E277" s="3409" t="s">
        <v>23</v>
      </c>
      <c r="F277" s="3409"/>
      <c r="G277" s="3410"/>
    </row>
    <row r="278" spans="1:7" ht="16.5" x14ac:dyDescent="0.25">
      <c r="A278" s="3415" t="s">
        <v>0</v>
      </c>
      <c r="B278" s="3416"/>
      <c r="C278" s="3416"/>
      <c r="D278" s="3416"/>
      <c r="E278" s="3416"/>
      <c r="F278" s="3416"/>
      <c r="G278" s="3417"/>
    </row>
    <row r="279" spans="1:7" x14ac:dyDescent="0.2">
      <c r="A279" s="3418" t="s">
        <v>1</v>
      </c>
      <c r="B279" s="3419"/>
      <c r="C279" s="3419"/>
      <c r="D279" s="3419"/>
      <c r="E279" s="3419"/>
      <c r="F279" s="3419"/>
      <c r="G279" s="3420"/>
    </row>
    <row r="280" spans="1:7" x14ac:dyDescent="0.2">
      <c r="A280" s="3421" t="s">
        <v>2</v>
      </c>
      <c r="B280" s="3422"/>
      <c r="C280" s="3422"/>
      <c r="D280" s="3422"/>
      <c r="E280" s="3422"/>
      <c r="F280" s="3422"/>
      <c r="G280" s="3423"/>
    </row>
    <row r="281" spans="1:7" x14ac:dyDescent="0.2">
      <c r="A281" s="2"/>
      <c r="B281" s="3"/>
      <c r="C281" s="2645"/>
      <c r="D281" s="5"/>
      <c r="E281" s="3"/>
      <c r="F281" s="6"/>
      <c r="G281" s="7" t="s">
        <v>3</v>
      </c>
    </row>
    <row r="282" spans="1:7" x14ac:dyDescent="0.2">
      <c r="A282" s="8" t="s">
        <v>4</v>
      </c>
      <c r="B282" s="9"/>
      <c r="C282" s="10" t="s">
        <v>80</v>
      </c>
      <c r="D282" s="9"/>
      <c r="E282" s="1277" t="s">
        <v>4342</v>
      </c>
      <c r="F282" s="689"/>
      <c r="G282" s="739" t="s">
        <v>4306</v>
      </c>
    </row>
    <row r="283" spans="1:7" x14ac:dyDescent="0.2">
      <c r="A283" s="14" t="s">
        <v>6</v>
      </c>
      <c r="B283" s="15"/>
      <c r="C283" s="16"/>
      <c r="D283" s="2646"/>
      <c r="E283" s="3424"/>
      <c r="F283" s="3425"/>
      <c r="G283" s="17"/>
    </row>
    <row r="284" spans="1:7" x14ac:dyDescent="0.2">
      <c r="A284" s="2647" t="s">
        <v>7</v>
      </c>
      <c r="B284" s="19"/>
      <c r="C284" s="19"/>
      <c r="D284" s="19"/>
      <c r="E284" s="20" t="s">
        <v>8</v>
      </c>
      <c r="F284" s="21"/>
      <c r="G284" s="17" t="s">
        <v>9</v>
      </c>
    </row>
    <row r="285" spans="1:7" x14ac:dyDescent="0.2">
      <c r="A285" s="2"/>
      <c r="B285" s="3"/>
      <c r="C285" s="2645"/>
      <c r="D285" s="2645"/>
      <c r="E285" s="3426"/>
      <c r="F285" s="3427"/>
      <c r="G285" s="22"/>
    </row>
    <row r="286" spans="1:7" ht="26.25" thickBot="1" x14ac:dyDescent="0.25">
      <c r="A286" s="23" t="s">
        <v>10</v>
      </c>
      <c r="B286" s="24" t="s">
        <v>11</v>
      </c>
      <c r="C286" s="25" t="s">
        <v>12</v>
      </c>
      <c r="D286" s="26" t="s">
        <v>13</v>
      </c>
      <c r="E286" s="27" t="s">
        <v>14</v>
      </c>
      <c r="F286" s="28" t="s">
        <v>15</v>
      </c>
      <c r="G286" s="29" t="s">
        <v>16</v>
      </c>
    </row>
    <row r="287" spans="1:7" ht="13.5" thickTop="1" x14ac:dyDescent="0.2">
      <c r="A287" s="2643">
        <v>1</v>
      </c>
      <c r="B287" s="79"/>
      <c r="C287" s="103" t="s">
        <v>59</v>
      </c>
      <c r="D287" s="46" t="s">
        <v>4340</v>
      </c>
      <c r="E287" s="80">
        <v>2</v>
      </c>
      <c r="F287" s="83">
        <v>22642.5</v>
      </c>
      <c r="G287" s="125">
        <f>F287*E287</f>
        <v>45285</v>
      </c>
    </row>
    <row r="288" spans="1:7" x14ac:dyDescent="0.2">
      <c r="A288" s="2643"/>
      <c r="B288" s="79"/>
      <c r="C288" s="103"/>
      <c r="D288" s="46"/>
      <c r="E288" s="80"/>
      <c r="F288" s="83"/>
      <c r="G288" s="125"/>
    </row>
    <row r="289" spans="1:7" x14ac:dyDescent="0.2">
      <c r="A289" s="2643"/>
      <c r="B289" s="79"/>
      <c r="C289" s="103"/>
      <c r="D289" s="46"/>
      <c r="E289" s="80"/>
      <c r="F289" s="83"/>
      <c r="G289" s="125"/>
    </row>
    <row r="290" spans="1:7" x14ac:dyDescent="0.2">
      <c r="A290" s="2643"/>
      <c r="B290" s="79"/>
      <c r="C290" s="103"/>
      <c r="D290" s="46"/>
      <c r="E290" s="80"/>
      <c r="F290" s="83"/>
      <c r="G290" s="125"/>
    </row>
    <row r="291" spans="1:7" x14ac:dyDescent="0.2">
      <c r="A291" s="2643"/>
      <c r="B291" s="79"/>
      <c r="C291" s="103"/>
      <c r="D291" s="135"/>
      <c r="E291" s="80"/>
      <c r="F291" s="83"/>
      <c r="G291" s="125"/>
    </row>
    <row r="292" spans="1:7" x14ac:dyDescent="0.2">
      <c r="A292" s="2643"/>
      <c r="B292" s="79"/>
      <c r="C292" s="103"/>
      <c r="D292" s="46"/>
      <c r="E292" s="80"/>
      <c r="F292" s="83"/>
      <c r="G292" s="125"/>
    </row>
    <row r="293" spans="1:7" x14ac:dyDescent="0.2">
      <c r="A293" s="2643"/>
      <c r="B293" s="79"/>
      <c r="C293" s="103"/>
      <c r="D293" s="1326"/>
      <c r="E293" s="80"/>
      <c r="F293" s="83"/>
      <c r="G293" s="125"/>
    </row>
    <row r="294" spans="1:7" x14ac:dyDescent="0.2">
      <c r="A294" s="2643"/>
      <c r="B294" s="38"/>
      <c r="C294" s="103"/>
      <c r="D294" s="1324"/>
      <c r="E294" s="80"/>
      <c r="F294" s="132"/>
      <c r="G294" s="125"/>
    </row>
    <row r="295" spans="1:7" x14ac:dyDescent="0.2">
      <c r="A295" s="2643"/>
      <c r="B295" s="38"/>
      <c r="C295" s="103"/>
      <c r="D295" s="1324"/>
      <c r="E295" s="80"/>
      <c r="F295" s="132"/>
      <c r="G295" s="125"/>
    </row>
    <row r="296" spans="1:7" x14ac:dyDescent="0.2">
      <c r="A296" s="2643"/>
      <c r="B296" s="38"/>
      <c r="C296" s="103"/>
      <c r="D296" s="1324"/>
      <c r="E296" s="80"/>
      <c r="F296" s="132"/>
      <c r="G296" s="125"/>
    </row>
    <row r="297" spans="1:7" x14ac:dyDescent="0.2">
      <c r="A297" s="2643"/>
      <c r="B297" s="38"/>
      <c r="C297" s="103"/>
      <c r="D297" s="46"/>
      <c r="E297" s="80"/>
      <c r="F297" s="132"/>
      <c r="G297" s="125"/>
    </row>
    <row r="298" spans="1:7" x14ac:dyDescent="0.2">
      <c r="A298" s="2643"/>
      <c r="B298" s="38"/>
      <c r="C298" s="103"/>
      <c r="D298" s="135"/>
      <c r="E298" s="80"/>
      <c r="F298" s="132"/>
      <c r="G298" s="125"/>
    </row>
    <row r="299" spans="1:7" x14ac:dyDescent="0.2">
      <c r="A299" s="2643"/>
      <c r="B299" s="38"/>
      <c r="C299" s="103"/>
      <c r="D299" s="135"/>
      <c r="E299" s="80"/>
      <c r="F299" s="132"/>
      <c r="G299" s="125"/>
    </row>
    <row r="300" spans="1:7" x14ac:dyDescent="0.2">
      <c r="A300" s="2643"/>
      <c r="B300" s="38"/>
      <c r="C300" s="103"/>
      <c r="D300" s="46"/>
      <c r="E300" s="80"/>
      <c r="F300" s="132"/>
      <c r="G300" s="125"/>
    </row>
    <row r="301" spans="1:7" x14ac:dyDescent="0.2">
      <c r="A301" s="2643"/>
      <c r="B301" s="38"/>
      <c r="C301" s="103"/>
      <c r="D301" s="46"/>
      <c r="E301" s="80"/>
      <c r="F301" s="132"/>
      <c r="G301" s="125"/>
    </row>
    <row r="302" spans="1:7" x14ac:dyDescent="0.2">
      <c r="A302" s="2643"/>
      <c r="B302" s="38"/>
      <c r="C302" s="103"/>
      <c r="D302" s="46"/>
      <c r="E302" s="80"/>
      <c r="F302" s="132"/>
      <c r="G302" s="125"/>
    </row>
    <row r="303" spans="1:7" x14ac:dyDescent="0.2">
      <c r="A303" s="2643"/>
      <c r="B303" s="38"/>
      <c r="C303" s="103"/>
      <c r="D303" s="46"/>
      <c r="E303" s="80"/>
      <c r="F303" s="132"/>
      <c r="G303" s="125"/>
    </row>
    <row r="304" spans="1:7" x14ac:dyDescent="0.2">
      <c r="A304" s="2643"/>
      <c r="B304" s="38"/>
      <c r="C304" s="103"/>
      <c r="D304" s="1933"/>
      <c r="E304" s="80"/>
      <c r="F304" s="132"/>
      <c r="G304" s="125"/>
    </row>
    <row r="305" spans="1:7" x14ac:dyDescent="0.2">
      <c r="A305" s="2643"/>
      <c r="B305" s="38"/>
      <c r="C305" s="103"/>
      <c r="D305" s="1933"/>
      <c r="E305" s="131"/>
      <c r="F305" s="132"/>
      <c r="G305" s="125"/>
    </row>
    <row r="306" spans="1:7" x14ac:dyDescent="0.2">
      <c r="A306" s="2643"/>
      <c r="B306" s="38"/>
      <c r="C306" s="103"/>
      <c r="D306" s="61"/>
      <c r="E306" s="131"/>
      <c r="F306" s="132"/>
      <c r="G306" s="125"/>
    </row>
    <row r="307" spans="1:7" x14ac:dyDescent="0.2">
      <c r="A307" s="2643"/>
      <c r="B307" s="38"/>
      <c r="C307" s="103"/>
      <c r="D307" s="973"/>
      <c r="E307" s="131"/>
      <c r="F307" s="132"/>
      <c r="G307" s="125"/>
    </row>
    <row r="308" spans="1:7" x14ac:dyDescent="0.2">
      <c r="A308" s="2643"/>
      <c r="B308" s="38"/>
      <c r="C308" s="103"/>
      <c r="D308" s="2525"/>
      <c r="E308" s="131"/>
      <c r="F308" s="132"/>
      <c r="G308" s="125"/>
    </row>
    <row r="309" spans="1:7" x14ac:dyDescent="0.2">
      <c r="A309" s="2643"/>
      <c r="B309" s="38"/>
      <c r="C309" s="103"/>
      <c r="D309" s="46"/>
      <c r="E309" s="131"/>
      <c r="F309" s="105"/>
      <c r="G309" s="101"/>
    </row>
    <row r="310" spans="1:7" x14ac:dyDescent="0.2">
      <c r="A310" s="2643"/>
      <c r="B310" s="38"/>
      <c r="C310" s="103"/>
      <c r="D310" s="46"/>
      <c r="E310" s="41"/>
      <c r="F310" s="105"/>
      <c r="G310" s="101"/>
    </row>
    <row r="311" spans="1:7" x14ac:dyDescent="0.2">
      <c r="A311" s="2643"/>
      <c r="B311" s="38"/>
      <c r="C311" s="103"/>
      <c r="D311" s="46"/>
      <c r="E311" s="41"/>
      <c r="F311" s="105"/>
      <c r="G311" s="101"/>
    </row>
    <row r="312" spans="1:7" x14ac:dyDescent="0.2">
      <c r="A312" s="2643"/>
      <c r="B312" s="38"/>
      <c r="C312" s="103"/>
      <c r="D312" s="46"/>
      <c r="E312" s="41"/>
      <c r="F312" s="105"/>
      <c r="G312" s="101"/>
    </row>
    <row r="313" spans="1:7" x14ac:dyDescent="0.2">
      <c r="A313" s="2643"/>
      <c r="B313" s="38"/>
      <c r="C313" s="103"/>
      <c r="D313" s="46"/>
      <c r="E313" s="41"/>
      <c r="F313" s="105"/>
      <c r="G313" s="101"/>
    </row>
    <row r="314" spans="1:7" x14ac:dyDescent="0.2">
      <c r="A314" s="2643"/>
      <c r="B314" s="38"/>
      <c r="C314" s="103"/>
      <c r="D314" s="46"/>
      <c r="E314" s="41"/>
      <c r="F314" s="105"/>
      <c r="G314" s="101"/>
    </row>
    <row r="315" spans="1:7" x14ac:dyDescent="0.2">
      <c r="A315" s="2643"/>
      <c r="B315" s="38"/>
      <c r="C315" s="103"/>
      <c r="D315" s="133"/>
      <c r="E315" s="41"/>
      <c r="F315" s="134"/>
      <c r="G315" s="101"/>
    </row>
    <row r="316" spans="1:7" x14ac:dyDescent="0.2">
      <c r="A316" s="2643"/>
      <c r="B316" s="38"/>
      <c r="C316" s="103"/>
      <c r="D316" s="135"/>
      <c r="E316" s="41"/>
      <c r="F316" s="134"/>
      <c r="G316" s="101"/>
    </row>
    <row r="317" spans="1:7" x14ac:dyDescent="0.2">
      <c r="A317" s="2643"/>
      <c r="B317" s="38"/>
      <c r="C317" s="39"/>
      <c r="D317" s="46"/>
      <c r="E317" s="38"/>
      <c r="F317" s="137"/>
      <c r="G317" s="101"/>
    </row>
    <row r="318" spans="1:7" ht="13.5" thickBot="1" x14ac:dyDescent="0.25">
      <c r="A318" s="48"/>
      <c r="B318" s="49"/>
      <c r="C318" s="50"/>
      <c r="D318" s="138"/>
      <c r="E318" s="49"/>
      <c r="F318" s="52" t="s">
        <v>986</v>
      </c>
      <c r="G318" s="110">
        <f>SUM(G287:G317)</f>
        <v>45285</v>
      </c>
    </row>
    <row r="319" spans="1:7" ht="13.5" thickTop="1" x14ac:dyDescent="0.2">
      <c r="A319" s="415" t="s">
        <v>4341</v>
      </c>
      <c r="B319" s="89"/>
      <c r="C319" s="2646"/>
      <c r="E319" s="89"/>
      <c r="G319" s="17"/>
    </row>
    <row r="320" spans="1:7" ht="13.5" thickBot="1" x14ac:dyDescent="0.25">
      <c r="A320" s="56"/>
      <c r="B320" s="90"/>
      <c r="C320" s="90" t="s">
        <v>4359</v>
      </c>
      <c r="D320" s="57"/>
      <c r="E320" s="90"/>
      <c r="F320" s="58"/>
      <c r="G320" s="59"/>
    </row>
    <row r="321" spans="1:7" ht="13.5" thickTop="1" x14ac:dyDescent="0.2">
      <c r="A321" s="3411"/>
      <c r="B321" s="3412"/>
      <c r="C321" s="3412"/>
      <c r="D321" s="2644" t="s">
        <v>18</v>
      </c>
      <c r="E321" s="3413" t="s">
        <v>19</v>
      </c>
      <c r="F321" s="3413"/>
      <c r="G321" s="3414"/>
    </row>
    <row r="322" spans="1:7" x14ac:dyDescent="0.2">
      <c r="A322" s="3400" t="s">
        <v>20</v>
      </c>
      <c r="B322" s="3401"/>
      <c r="C322" s="3401"/>
      <c r="D322" s="44"/>
      <c r="E322" s="3402"/>
      <c r="F322" s="3403"/>
      <c r="G322" s="3404"/>
    </row>
    <row r="323" spans="1:7" x14ac:dyDescent="0.2">
      <c r="A323" s="3400" t="s">
        <v>21</v>
      </c>
      <c r="B323" s="3401"/>
      <c r="C323" s="3401"/>
      <c r="D323" s="61" t="s">
        <v>82</v>
      </c>
      <c r="E323" s="3405" t="s">
        <v>25</v>
      </c>
      <c r="F323" s="3405"/>
      <c r="G323" s="3406"/>
    </row>
    <row r="324" spans="1:7" ht="13.5" thickBot="1" x14ac:dyDescent="0.25">
      <c r="A324" s="3407" t="s">
        <v>22</v>
      </c>
      <c r="B324" s="3408"/>
      <c r="C324" s="3408"/>
      <c r="D324" s="62" t="s">
        <v>33</v>
      </c>
      <c r="E324" s="3409" t="s">
        <v>23</v>
      </c>
      <c r="F324" s="3409"/>
      <c r="G324" s="3410"/>
    </row>
    <row r="325" spans="1:7" ht="16.5" x14ac:dyDescent="0.25">
      <c r="A325" s="3415" t="s">
        <v>0</v>
      </c>
      <c r="B325" s="3416"/>
      <c r="C325" s="3416"/>
      <c r="D325" s="3416"/>
      <c r="E325" s="3416"/>
      <c r="F325" s="3416"/>
      <c r="G325" s="3417"/>
    </row>
    <row r="326" spans="1:7" x14ac:dyDescent="0.2">
      <c r="A326" s="3418" t="s">
        <v>1</v>
      </c>
      <c r="B326" s="3419"/>
      <c r="C326" s="3419"/>
      <c r="D326" s="3419"/>
      <c r="E326" s="3419"/>
      <c r="F326" s="3419"/>
      <c r="G326" s="3420"/>
    </row>
    <row r="327" spans="1:7" x14ac:dyDescent="0.2">
      <c r="A327" s="3421" t="s">
        <v>2</v>
      </c>
      <c r="B327" s="3422"/>
      <c r="C327" s="3422"/>
      <c r="D327" s="3422"/>
      <c r="E327" s="3422"/>
      <c r="F327" s="3422"/>
      <c r="G327" s="3423"/>
    </row>
    <row r="328" spans="1:7" x14ac:dyDescent="0.2">
      <c r="A328" s="2"/>
      <c r="B328" s="3"/>
      <c r="C328" s="2645"/>
      <c r="D328" s="5"/>
      <c r="E328" s="3"/>
      <c r="F328" s="6"/>
      <c r="G328" s="7" t="s">
        <v>3</v>
      </c>
    </row>
    <row r="329" spans="1:7" x14ac:dyDescent="0.2">
      <c r="A329" s="8" t="s">
        <v>4</v>
      </c>
      <c r="B329" s="9"/>
      <c r="C329" s="10" t="s">
        <v>80</v>
      </c>
      <c r="D329" s="9"/>
      <c r="E329" s="1277" t="s">
        <v>4343</v>
      </c>
      <c r="F329" s="689"/>
      <c r="G329" s="739" t="s">
        <v>4306</v>
      </c>
    </row>
    <row r="330" spans="1:7" x14ac:dyDescent="0.2">
      <c r="A330" s="14" t="s">
        <v>6</v>
      </c>
      <c r="B330" s="15"/>
      <c r="C330" s="16"/>
      <c r="D330" s="2646"/>
      <c r="E330" s="3424"/>
      <c r="F330" s="3425"/>
      <c r="G330" s="17"/>
    </row>
    <row r="331" spans="1:7" x14ac:dyDescent="0.2">
      <c r="A331" s="2647" t="s">
        <v>7</v>
      </c>
      <c r="B331" s="19"/>
      <c r="C331" s="19"/>
      <c r="D331" s="19"/>
      <c r="E331" s="20" t="s">
        <v>8</v>
      </c>
      <c r="F331" s="21"/>
      <c r="G331" s="17" t="s">
        <v>9</v>
      </c>
    </row>
    <row r="332" spans="1:7" x14ac:dyDescent="0.2">
      <c r="A332" s="2"/>
      <c r="B332" s="3"/>
      <c r="C332" s="2645"/>
      <c r="D332" s="2645"/>
      <c r="E332" s="3426"/>
      <c r="F332" s="3427"/>
      <c r="G332" s="22"/>
    </row>
    <row r="333" spans="1:7" ht="26.25" thickBot="1" x14ac:dyDescent="0.25">
      <c r="A333" s="23" t="s">
        <v>10</v>
      </c>
      <c r="B333" s="24" t="s">
        <v>11</v>
      </c>
      <c r="C333" s="25" t="s">
        <v>12</v>
      </c>
      <c r="D333" s="26" t="s">
        <v>13</v>
      </c>
      <c r="E333" s="27" t="s">
        <v>14</v>
      </c>
      <c r="F333" s="28" t="s">
        <v>15</v>
      </c>
      <c r="G333" s="29" t="s">
        <v>16</v>
      </c>
    </row>
    <row r="334" spans="1:7" ht="13.5" thickTop="1" x14ac:dyDescent="0.2">
      <c r="A334" s="2643">
        <v>1</v>
      </c>
      <c r="B334" s="79"/>
      <c r="C334" s="103" t="s">
        <v>59</v>
      </c>
      <c r="D334" s="46" t="s">
        <v>3977</v>
      </c>
      <c r="E334" s="80">
        <v>3</v>
      </c>
      <c r="F334" s="83">
        <v>8000</v>
      </c>
      <c r="G334" s="125">
        <f>F334*E334</f>
        <v>24000</v>
      </c>
    </row>
    <row r="335" spans="1:7" x14ac:dyDescent="0.2">
      <c r="A335" s="2643"/>
      <c r="B335" s="79"/>
      <c r="C335" s="103"/>
      <c r="D335" s="46" t="s">
        <v>4344</v>
      </c>
      <c r="E335" s="80"/>
      <c r="F335" s="83"/>
      <c r="G335" s="125"/>
    </row>
    <row r="336" spans="1:7" x14ac:dyDescent="0.2">
      <c r="A336" s="2643"/>
      <c r="B336" s="79"/>
      <c r="C336" s="103"/>
      <c r="D336" s="46" t="s">
        <v>4345</v>
      </c>
      <c r="E336" s="80"/>
      <c r="F336" s="83"/>
      <c r="G336" s="125"/>
    </row>
    <row r="337" spans="1:7" x14ac:dyDescent="0.2">
      <c r="A337" s="2643"/>
      <c r="B337" s="79"/>
      <c r="C337" s="103"/>
      <c r="D337" s="46" t="s">
        <v>3992</v>
      </c>
      <c r="E337" s="80"/>
      <c r="F337" s="83"/>
      <c r="G337" s="125"/>
    </row>
    <row r="338" spans="1:7" x14ac:dyDescent="0.2">
      <c r="A338" s="2643"/>
      <c r="B338" s="79"/>
      <c r="C338" s="103"/>
      <c r="D338" s="135" t="s">
        <v>4346</v>
      </c>
      <c r="E338" s="80"/>
      <c r="F338" s="83"/>
      <c r="G338" s="125"/>
    </row>
    <row r="339" spans="1:7" x14ac:dyDescent="0.2">
      <c r="A339" s="2643"/>
      <c r="B339" s="79"/>
      <c r="C339" s="103"/>
      <c r="D339" s="46" t="s">
        <v>4347</v>
      </c>
      <c r="E339" s="80"/>
      <c r="F339" s="83"/>
      <c r="G339" s="125"/>
    </row>
    <row r="340" spans="1:7" ht="12.75" customHeight="1" x14ac:dyDescent="0.2">
      <c r="A340" s="2643"/>
      <c r="B340" s="79"/>
      <c r="C340" s="103"/>
      <c r="D340" s="1453" t="s">
        <v>4348</v>
      </c>
      <c r="E340" s="80"/>
      <c r="F340" s="83"/>
      <c r="G340" s="125"/>
    </row>
    <row r="341" spans="1:7" x14ac:dyDescent="0.2">
      <c r="A341" s="2643"/>
      <c r="B341" s="38"/>
      <c r="C341" s="103"/>
      <c r="D341" s="1324" t="s">
        <v>4349</v>
      </c>
      <c r="E341" s="80"/>
      <c r="F341" s="132"/>
      <c r="G341" s="125"/>
    </row>
    <row r="342" spans="1:7" x14ac:dyDescent="0.2">
      <c r="A342" s="2643"/>
      <c r="B342" s="38"/>
      <c r="C342" s="103"/>
      <c r="D342" s="1324"/>
      <c r="E342" s="80"/>
      <c r="F342" s="132"/>
      <c r="G342" s="125"/>
    </row>
    <row r="343" spans="1:7" x14ac:dyDescent="0.2">
      <c r="A343" s="2643"/>
      <c r="B343" s="38"/>
      <c r="C343" s="103"/>
      <c r="D343" s="1324"/>
      <c r="E343" s="80"/>
      <c r="F343" s="132"/>
      <c r="G343" s="125"/>
    </row>
    <row r="344" spans="1:7" x14ac:dyDescent="0.2">
      <c r="A344" s="2643"/>
      <c r="B344" s="38"/>
      <c r="C344" s="103"/>
      <c r="D344" s="46"/>
      <c r="E344" s="80"/>
      <c r="F344" s="132"/>
      <c r="G344" s="125"/>
    </row>
    <row r="345" spans="1:7" x14ac:dyDescent="0.2">
      <c r="A345" s="2643"/>
      <c r="B345" s="38"/>
      <c r="C345" s="103"/>
      <c r="D345" s="135"/>
      <c r="E345" s="80"/>
      <c r="F345" s="132"/>
      <c r="G345" s="125"/>
    </row>
    <row r="346" spans="1:7" x14ac:dyDescent="0.2">
      <c r="A346" s="2643"/>
      <c r="B346" s="38"/>
      <c r="C346" s="103"/>
      <c r="D346" s="135"/>
      <c r="E346" s="80"/>
      <c r="F346" s="132"/>
      <c r="G346" s="125"/>
    </row>
    <row r="347" spans="1:7" x14ac:dyDescent="0.2">
      <c r="A347" s="2643"/>
      <c r="B347" s="38"/>
      <c r="C347" s="103"/>
      <c r="D347" s="46"/>
      <c r="E347" s="80"/>
      <c r="F347" s="132"/>
      <c r="G347" s="125"/>
    </row>
    <row r="348" spans="1:7" x14ac:dyDescent="0.2">
      <c r="A348" s="2643"/>
      <c r="B348" s="38"/>
      <c r="C348" s="103"/>
      <c r="D348" s="46"/>
      <c r="E348" s="80"/>
      <c r="F348" s="132"/>
      <c r="G348" s="125"/>
    </row>
    <row r="349" spans="1:7" x14ac:dyDescent="0.2">
      <c r="A349" s="2643"/>
      <c r="B349" s="38"/>
      <c r="C349" s="103"/>
      <c r="D349" s="46"/>
      <c r="E349" s="80"/>
      <c r="F349" s="132"/>
      <c r="G349" s="125"/>
    </row>
    <row r="350" spans="1:7" x14ac:dyDescent="0.2">
      <c r="A350" s="2643"/>
      <c r="B350" s="38"/>
      <c r="C350" s="103"/>
      <c r="D350" s="46"/>
      <c r="E350" s="80"/>
      <c r="F350" s="132"/>
      <c r="G350" s="125"/>
    </row>
    <row r="351" spans="1:7" x14ac:dyDescent="0.2">
      <c r="A351" s="2643"/>
      <c r="B351" s="38"/>
      <c r="C351" s="103"/>
      <c r="D351" s="1933"/>
      <c r="E351" s="80"/>
      <c r="F351" s="132"/>
      <c r="G351" s="125"/>
    </row>
    <row r="352" spans="1:7" x14ac:dyDescent="0.2">
      <c r="A352" s="2643"/>
      <c r="B352" s="38"/>
      <c r="C352" s="103"/>
      <c r="D352" s="1933"/>
      <c r="E352" s="131"/>
      <c r="F352" s="132"/>
      <c r="G352" s="125"/>
    </row>
    <row r="353" spans="1:7" x14ac:dyDescent="0.2">
      <c r="A353" s="2643"/>
      <c r="B353" s="38"/>
      <c r="C353" s="103"/>
      <c r="D353" s="61"/>
      <c r="E353" s="131"/>
      <c r="F353" s="132"/>
      <c r="G353" s="125"/>
    </row>
    <row r="354" spans="1:7" x14ac:dyDescent="0.2">
      <c r="A354" s="2643"/>
      <c r="B354" s="38"/>
      <c r="C354" s="103"/>
      <c r="D354" s="973"/>
      <c r="E354" s="131"/>
      <c r="F354" s="132"/>
      <c r="G354" s="125"/>
    </row>
    <row r="355" spans="1:7" x14ac:dyDescent="0.2">
      <c r="A355" s="2643"/>
      <c r="B355" s="38"/>
      <c r="C355" s="103"/>
      <c r="D355" s="2525"/>
      <c r="E355" s="131"/>
      <c r="F355" s="132"/>
      <c r="G355" s="125"/>
    </row>
    <row r="356" spans="1:7" x14ac:dyDescent="0.2">
      <c r="A356" s="2643"/>
      <c r="B356" s="38"/>
      <c r="C356" s="103"/>
      <c r="D356" s="46"/>
      <c r="E356" s="131"/>
      <c r="F356" s="105"/>
      <c r="G356" s="101"/>
    </row>
    <row r="357" spans="1:7" x14ac:dyDescent="0.2">
      <c r="A357" s="2643"/>
      <c r="B357" s="38"/>
      <c r="C357" s="103"/>
      <c r="D357" s="46"/>
      <c r="E357" s="41"/>
      <c r="F357" s="105"/>
      <c r="G357" s="101"/>
    </row>
    <row r="358" spans="1:7" x14ac:dyDescent="0.2">
      <c r="A358" s="2643"/>
      <c r="B358" s="38"/>
      <c r="C358" s="103"/>
      <c r="D358" s="46"/>
      <c r="E358" s="41"/>
      <c r="F358" s="105"/>
      <c r="G358" s="101"/>
    </row>
    <row r="359" spans="1:7" x14ac:dyDescent="0.2">
      <c r="A359" s="2643"/>
      <c r="B359" s="38"/>
      <c r="C359" s="103"/>
      <c r="D359" s="46"/>
      <c r="E359" s="41"/>
      <c r="F359" s="105"/>
      <c r="G359" s="101"/>
    </row>
    <row r="360" spans="1:7" x14ac:dyDescent="0.2">
      <c r="A360" s="2643"/>
      <c r="B360" s="38"/>
      <c r="C360" s="103"/>
      <c r="D360" s="46"/>
      <c r="E360" s="41"/>
      <c r="F360" s="105"/>
      <c r="G360" s="101"/>
    </row>
    <row r="361" spans="1:7" x14ac:dyDescent="0.2">
      <c r="A361" s="2643"/>
      <c r="B361" s="38"/>
      <c r="C361" s="103"/>
      <c r="D361" s="46"/>
      <c r="E361" s="41"/>
      <c r="F361" s="105"/>
      <c r="G361" s="101"/>
    </row>
    <row r="362" spans="1:7" x14ac:dyDescent="0.2">
      <c r="A362" s="2643"/>
      <c r="B362" s="38"/>
      <c r="C362" s="103"/>
      <c r="D362" s="133"/>
      <c r="E362" s="41"/>
      <c r="F362" s="134"/>
      <c r="G362" s="101"/>
    </row>
    <row r="363" spans="1:7" x14ac:dyDescent="0.2">
      <c r="A363" s="2643"/>
      <c r="B363" s="38"/>
      <c r="C363" s="103"/>
      <c r="D363" s="135"/>
      <c r="E363" s="41"/>
      <c r="F363" s="134"/>
      <c r="G363" s="101"/>
    </row>
    <row r="364" spans="1:7" x14ac:dyDescent="0.2">
      <c r="A364" s="2643"/>
      <c r="B364" s="38"/>
      <c r="C364" s="39"/>
      <c r="D364" s="46"/>
      <c r="E364" s="38"/>
      <c r="F364" s="137"/>
      <c r="G364" s="101"/>
    </row>
    <row r="365" spans="1:7" ht="13.5" thickBot="1" x14ac:dyDescent="0.25">
      <c r="A365" s="48"/>
      <c r="B365" s="49"/>
      <c r="C365" s="50"/>
      <c r="D365" s="138"/>
      <c r="E365" s="49"/>
      <c r="F365" s="52" t="s">
        <v>986</v>
      </c>
      <c r="G365" s="110">
        <f>SUM(G334:G364)</f>
        <v>24000</v>
      </c>
    </row>
    <row r="366" spans="1:7" ht="15" thickTop="1" x14ac:dyDescent="0.2">
      <c r="A366" s="415" t="s">
        <v>4350</v>
      </c>
      <c r="B366" s="89"/>
      <c r="C366" s="2646"/>
      <c r="E366" s="89"/>
      <c r="G366" s="17"/>
    </row>
    <row r="367" spans="1:7" ht="13.5" thickBot="1" x14ac:dyDescent="0.25">
      <c r="A367" s="56"/>
      <c r="B367" s="90"/>
      <c r="C367" s="90" t="s">
        <v>4361</v>
      </c>
      <c r="D367" s="57"/>
      <c r="E367" s="90"/>
      <c r="F367" s="58"/>
      <c r="G367" s="59"/>
    </row>
    <row r="368" spans="1:7" ht="13.5" thickTop="1" x14ac:dyDescent="0.2">
      <c r="A368" s="3411"/>
      <c r="B368" s="3412"/>
      <c r="C368" s="3412"/>
      <c r="D368" s="2644" t="s">
        <v>18</v>
      </c>
      <c r="E368" s="3413" t="s">
        <v>19</v>
      </c>
      <c r="F368" s="3413"/>
      <c r="G368" s="3414"/>
    </row>
    <row r="369" spans="1:7" x14ac:dyDescent="0.2">
      <c r="A369" s="3400" t="s">
        <v>20</v>
      </c>
      <c r="B369" s="3401"/>
      <c r="C369" s="3401"/>
      <c r="D369" s="44"/>
      <c r="E369" s="3402"/>
      <c r="F369" s="3403"/>
      <c r="G369" s="3404"/>
    </row>
    <row r="370" spans="1:7" x14ac:dyDescent="0.2">
      <c r="A370" s="3400" t="s">
        <v>21</v>
      </c>
      <c r="B370" s="3401"/>
      <c r="C370" s="3401"/>
      <c r="D370" s="61" t="s">
        <v>82</v>
      </c>
      <c r="E370" s="3405" t="s">
        <v>25</v>
      </c>
      <c r="F370" s="3405"/>
      <c r="G370" s="3406"/>
    </row>
    <row r="371" spans="1:7" ht="13.5" thickBot="1" x14ac:dyDescent="0.25">
      <c r="A371" s="3407" t="s">
        <v>22</v>
      </c>
      <c r="B371" s="3408"/>
      <c r="C371" s="3408"/>
      <c r="D371" s="62" t="s">
        <v>33</v>
      </c>
      <c r="E371" s="3409" t="s">
        <v>23</v>
      </c>
      <c r="F371" s="3409"/>
      <c r="G371" s="3410"/>
    </row>
    <row r="372" spans="1:7" ht="16.5" x14ac:dyDescent="0.25">
      <c r="A372" s="3415" t="s">
        <v>0</v>
      </c>
      <c r="B372" s="3416"/>
      <c r="C372" s="3416"/>
      <c r="D372" s="3416"/>
      <c r="E372" s="3416"/>
      <c r="F372" s="3416"/>
      <c r="G372" s="3417"/>
    </row>
    <row r="373" spans="1:7" x14ac:dyDescent="0.2">
      <c r="A373" s="3418" t="s">
        <v>1</v>
      </c>
      <c r="B373" s="3419"/>
      <c r="C373" s="3419"/>
      <c r="D373" s="3419"/>
      <c r="E373" s="3419"/>
      <c r="F373" s="3419"/>
      <c r="G373" s="3420"/>
    </row>
    <row r="374" spans="1:7" x14ac:dyDescent="0.2">
      <c r="A374" s="3421" t="s">
        <v>2</v>
      </c>
      <c r="B374" s="3422"/>
      <c r="C374" s="3422"/>
      <c r="D374" s="3422"/>
      <c r="E374" s="3422"/>
      <c r="F374" s="3422"/>
      <c r="G374" s="3423"/>
    </row>
    <row r="375" spans="1:7" x14ac:dyDescent="0.2">
      <c r="A375" s="2"/>
      <c r="B375" s="3"/>
      <c r="C375" s="2645"/>
      <c r="D375" s="5"/>
      <c r="E375" s="3"/>
      <c r="F375" s="6"/>
      <c r="G375" s="7" t="s">
        <v>3</v>
      </c>
    </row>
    <row r="376" spans="1:7" x14ac:dyDescent="0.2">
      <c r="A376" s="8" t="s">
        <v>4</v>
      </c>
      <c r="B376" s="9"/>
      <c r="C376" s="10" t="s">
        <v>80</v>
      </c>
      <c r="D376" s="9"/>
      <c r="E376" s="1277" t="s">
        <v>4351</v>
      </c>
      <c r="F376" s="689"/>
      <c r="G376" s="739" t="s">
        <v>4306</v>
      </c>
    </row>
    <row r="377" spans="1:7" x14ac:dyDescent="0.2">
      <c r="A377" s="14" t="s">
        <v>6</v>
      </c>
      <c r="B377" s="15"/>
      <c r="C377" s="16"/>
      <c r="D377" s="2646"/>
      <c r="E377" s="3424"/>
      <c r="F377" s="3425"/>
      <c r="G377" s="17"/>
    </row>
    <row r="378" spans="1:7" x14ac:dyDescent="0.2">
      <c r="A378" s="2647" t="s">
        <v>7</v>
      </c>
      <c r="B378" s="19"/>
      <c r="C378" s="19"/>
      <c r="D378" s="19"/>
      <c r="E378" s="20" t="s">
        <v>8</v>
      </c>
      <c r="F378" s="21"/>
      <c r="G378" s="17" t="s">
        <v>9</v>
      </c>
    </row>
    <row r="379" spans="1:7" x14ac:dyDescent="0.2">
      <c r="A379" s="2"/>
      <c r="B379" s="3"/>
      <c r="C379" s="2645"/>
      <c r="D379" s="2645"/>
      <c r="E379" s="3426"/>
      <c r="F379" s="3427"/>
      <c r="G379" s="22"/>
    </row>
    <row r="380" spans="1:7" ht="26.25" thickBot="1" x14ac:dyDescent="0.25">
      <c r="A380" s="23" t="s">
        <v>10</v>
      </c>
      <c r="B380" s="24" t="s">
        <v>11</v>
      </c>
      <c r="C380" s="25" t="s">
        <v>12</v>
      </c>
      <c r="D380" s="26" t="s">
        <v>13</v>
      </c>
      <c r="E380" s="27" t="s">
        <v>14</v>
      </c>
      <c r="F380" s="28" t="s">
        <v>15</v>
      </c>
      <c r="G380" s="29" t="s">
        <v>16</v>
      </c>
    </row>
    <row r="381" spans="1:7" ht="13.5" thickTop="1" x14ac:dyDescent="0.2">
      <c r="A381" s="2643">
        <v>1</v>
      </c>
      <c r="B381" s="79"/>
      <c r="C381" s="103" t="s">
        <v>59</v>
      </c>
      <c r="D381" s="46" t="s">
        <v>3977</v>
      </c>
      <c r="E381" s="80">
        <v>3</v>
      </c>
      <c r="F381" s="83">
        <v>8000</v>
      </c>
      <c r="G381" s="125">
        <f>F381*E381</f>
        <v>24000</v>
      </c>
    </row>
    <row r="382" spans="1:7" x14ac:dyDescent="0.2">
      <c r="A382" s="2643"/>
      <c r="B382" s="79"/>
      <c r="C382" s="103"/>
      <c r="D382" s="46" t="s">
        <v>4352</v>
      </c>
      <c r="E382" s="80"/>
      <c r="F382" s="83"/>
      <c r="G382" s="125"/>
    </row>
    <row r="383" spans="1:7" x14ac:dyDescent="0.2">
      <c r="A383" s="2643"/>
      <c r="B383" s="79"/>
      <c r="C383" s="103"/>
      <c r="D383" s="46" t="s">
        <v>4353</v>
      </c>
      <c r="E383" s="80"/>
      <c r="F383" s="83"/>
      <c r="G383" s="125"/>
    </row>
    <row r="384" spans="1:7" x14ac:dyDescent="0.2">
      <c r="A384" s="2643"/>
      <c r="B384" s="79"/>
      <c r="C384" s="103"/>
      <c r="D384" s="135" t="s">
        <v>4354</v>
      </c>
      <c r="E384" s="80"/>
      <c r="F384" s="83"/>
      <c r="G384" s="125"/>
    </row>
    <row r="385" spans="1:7" x14ac:dyDescent="0.2">
      <c r="A385" s="2643"/>
      <c r="B385" s="79"/>
      <c r="C385" s="103"/>
      <c r="D385" s="135" t="s">
        <v>4355</v>
      </c>
      <c r="E385" s="80"/>
      <c r="F385" s="83"/>
      <c r="G385" s="125"/>
    </row>
    <row r="386" spans="1:7" x14ac:dyDescent="0.2">
      <c r="A386" s="2643"/>
      <c r="B386" s="79"/>
      <c r="C386" s="103"/>
      <c r="D386" s="46" t="s">
        <v>4356</v>
      </c>
      <c r="E386" s="80"/>
      <c r="F386" s="83"/>
      <c r="G386" s="125"/>
    </row>
    <row r="387" spans="1:7" x14ac:dyDescent="0.2">
      <c r="A387" s="2643"/>
      <c r="B387" s="79"/>
      <c r="C387" s="103"/>
      <c r="D387" s="253" t="s">
        <v>4357</v>
      </c>
      <c r="E387" s="80"/>
      <c r="F387" s="83"/>
      <c r="G387" s="125"/>
    </row>
    <row r="388" spans="1:7" x14ac:dyDescent="0.2">
      <c r="A388" s="2643"/>
      <c r="B388" s="38"/>
      <c r="C388" s="103"/>
      <c r="D388" s="1324"/>
      <c r="E388" s="80"/>
      <c r="F388" s="132"/>
      <c r="G388" s="125"/>
    </row>
    <row r="389" spans="1:7" x14ac:dyDescent="0.2">
      <c r="A389" s="2643"/>
      <c r="B389" s="38"/>
      <c r="C389" s="103"/>
      <c r="D389" s="1324"/>
      <c r="E389" s="80"/>
      <c r="F389" s="132"/>
      <c r="G389" s="125"/>
    </row>
    <row r="390" spans="1:7" x14ac:dyDescent="0.2">
      <c r="A390" s="2643"/>
      <c r="B390" s="38"/>
      <c r="C390" s="103"/>
      <c r="D390" s="1324"/>
      <c r="E390" s="80"/>
      <c r="F390" s="132"/>
      <c r="G390" s="125"/>
    </row>
    <row r="391" spans="1:7" x14ac:dyDescent="0.2">
      <c r="A391" s="2643"/>
      <c r="B391" s="38"/>
      <c r="C391" s="103"/>
      <c r="D391" s="46"/>
      <c r="E391" s="80"/>
      <c r="F391" s="132"/>
      <c r="G391" s="125"/>
    </row>
    <row r="392" spans="1:7" x14ac:dyDescent="0.2">
      <c r="A392" s="2643"/>
      <c r="B392" s="38"/>
      <c r="C392" s="103"/>
      <c r="D392" s="135"/>
      <c r="E392" s="80"/>
      <c r="F392" s="132"/>
      <c r="G392" s="125"/>
    </row>
    <row r="393" spans="1:7" x14ac:dyDescent="0.2">
      <c r="A393" s="2643"/>
      <c r="B393" s="38"/>
      <c r="C393" s="103"/>
      <c r="D393" s="135"/>
      <c r="E393" s="80"/>
      <c r="F393" s="132"/>
      <c r="G393" s="125"/>
    </row>
    <row r="394" spans="1:7" x14ac:dyDescent="0.2">
      <c r="A394" s="2643"/>
      <c r="B394" s="38"/>
      <c r="C394" s="103"/>
      <c r="D394" s="46"/>
      <c r="E394" s="80"/>
      <c r="F394" s="132"/>
      <c r="G394" s="125"/>
    </row>
    <row r="395" spans="1:7" x14ac:dyDescent="0.2">
      <c r="A395" s="2643"/>
      <c r="B395" s="38"/>
      <c r="C395" s="103"/>
      <c r="D395" s="46"/>
      <c r="E395" s="80"/>
      <c r="F395" s="132"/>
      <c r="G395" s="125"/>
    </row>
    <row r="396" spans="1:7" x14ac:dyDescent="0.2">
      <c r="A396" s="2643"/>
      <c r="B396" s="38"/>
      <c r="C396" s="103"/>
      <c r="D396" s="46"/>
      <c r="E396" s="80"/>
      <c r="F396" s="132"/>
      <c r="G396" s="125"/>
    </row>
    <row r="397" spans="1:7" x14ac:dyDescent="0.2">
      <c r="A397" s="2643"/>
      <c r="B397" s="38"/>
      <c r="C397" s="103"/>
      <c r="D397" s="46"/>
      <c r="E397" s="80"/>
      <c r="F397" s="132"/>
      <c r="G397" s="125"/>
    </row>
    <row r="398" spans="1:7" x14ac:dyDescent="0.2">
      <c r="A398" s="2643"/>
      <c r="B398" s="38"/>
      <c r="C398" s="103"/>
      <c r="D398" s="1933"/>
      <c r="E398" s="80"/>
      <c r="F398" s="132"/>
      <c r="G398" s="125"/>
    </row>
    <row r="399" spans="1:7" x14ac:dyDescent="0.2">
      <c r="A399" s="2643"/>
      <c r="B399" s="38"/>
      <c r="C399" s="103"/>
      <c r="D399" s="1933"/>
      <c r="E399" s="131"/>
      <c r="F399" s="132"/>
      <c r="G399" s="125"/>
    </row>
    <row r="400" spans="1:7" x14ac:dyDescent="0.2">
      <c r="A400" s="2643"/>
      <c r="B400" s="38"/>
      <c r="C400" s="103"/>
      <c r="D400" s="61"/>
      <c r="E400" s="131"/>
      <c r="F400" s="132"/>
      <c r="G400" s="125"/>
    </row>
    <row r="401" spans="1:7" x14ac:dyDescent="0.2">
      <c r="A401" s="2643"/>
      <c r="B401" s="38"/>
      <c r="C401" s="103"/>
      <c r="D401" s="973"/>
      <c r="E401" s="131"/>
      <c r="F401" s="132"/>
      <c r="G401" s="125"/>
    </row>
    <row r="402" spans="1:7" x14ac:dyDescent="0.2">
      <c r="A402" s="2643"/>
      <c r="B402" s="38"/>
      <c r="C402" s="103"/>
      <c r="D402" s="2525"/>
      <c r="E402" s="131"/>
      <c r="F402" s="132"/>
      <c r="G402" s="125"/>
    </row>
    <row r="403" spans="1:7" x14ac:dyDescent="0.2">
      <c r="A403" s="2643"/>
      <c r="B403" s="38"/>
      <c r="C403" s="103"/>
      <c r="D403" s="46"/>
      <c r="E403" s="131"/>
      <c r="F403" s="105"/>
      <c r="G403" s="101"/>
    </row>
    <row r="404" spans="1:7" x14ac:dyDescent="0.2">
      <c r="A404" s="2643"/>
      <c r="B404" s="38"/>
      <c r="C404" s="103"/>
      <c r="D404" s="46"/>
      <c r="E404" s="41"/>
      <c r="F404" s="105"/>
      <c r="G404" s="101"/>
    </row>
    <row r="405" spans="1:7" x14ac:dyDescent="0.2">
      <c r="A405" s="2643"/>
      <c r="B405" s="38"/>
      <c r="C405" s="103"/>
      <c r="D405" s="46"/>
      <c r="E405" s="41"/>
      <c r="F405" s="105"/>
      <c r="G405" s="101"/>
    </row>
    <row r="406" spans="1:7" x14ac:dyDescent="0.2">
      <c r="A406" s="2643"/>
      <c r="B406" s="38"/>
      <c r="C406" s="103"/>
      <c r="D406" s="46"/>
      <c r="E406" s="41"/>
      <c r="F406" s="105"/>
      <c r="G406" s="101"/>
    </row>
    <row r="407" spans="1:7" x14ac:dyDescent="0.2">
      <c r="A407" s="2643"/>
      <c r="B407" s="38"/>
      <c r="C407" s="103"/>
      <c r="D407" s="46"/>
      <c r="E407" s="41"/>
      <c r="F407" s="105"/>
      <c r="G407" s="101"/>
    </row>
    <row r="408" spans="1:7" x14ac:dyDescent="0.2">
      <c r="A408" s="2643"/>
      <c r="B408" s="38"/>
      <c r="C408" s="103"/>
      <c r="D408" s="46"/>
      <c r="E408" s="41"/>
      <c r="F408" s="105"/>
      <c r="G408" s="101"/>
    </row>
    <row r="409" spans="1:7" x14ac:dyDescent="0.2">
      <c r="A409" s="2643"/>
      <c r="B409" s="38"/>
      <c r="C409" s="103"/>
      <c r="D409" s="133"/>
      <c r="E409" s="41"/>
      <c r="F409" s="134"/>
      <c r="G409" s="101"/>
    </row>
    <row r="410" spans="1:7" x14ac:dyDescent="0.2">
      <c r="A410" s="2643"/>
      <c r="B410" s="38"/>
      <c r="C410" s="103"/>
      <c r="D410" s="135"/>
      <c r="E410" s="41"/>
      <c r="F410" s="134"/>
      <c r="G410" s="101"/>
    </row>
    <row r="411" spans="1:7" x14ac:dyDescent="0.2">
      <c r="A411" s="2643"/>
      <c r="B411" s="38"/>
      <c r="C411" s="39"/>
      <c r="D411" s="46"/>
      <c r="E411" s="38"/>
      <c r="F411" s="137"/>
      <c r="G411" s="101"/>
    </row>
    <row r="412" spans="1:7" ht="13.5" thickBot="1" x14ac:dyDescent="0.25">
      <c r="A412" s="48"/>
      <c r="B412" s="49"/>
      <c r="C412" s="50"/>
      <c r="D412" s="138"/>
      <c r="E412" s="49"/>
      <c r="F412" s="52" t="s">
        <v>986</v>
      </c>
      <c r="G412" s="110">
        <f>SUM(G381:G411)</f>
        <v>24000</v>
      </c>
    </row>
    <row r="413" spans="1:7" ht="13.5" thickTop="1" x14ac:dyDescent="0.2">
      <c r="A413" s="415" t="s">
        <v>4358</v>
      </c>
      <c r="B413" s="89"/>
      <c r="C413" s="2646"/>
      <c r="E413" s="89"/>
      <c r="G413" s="17"/>
    </row>
    <row r="414" spans="1:7" ht="13.5" thickBot="1" x14ac:dyDescent="0.25">
      <c r="A414" s="56"/>
      <c r="B414" s="90"/>
      <c r="C414" s="90" t="s">
        <v>4360</v>
      </c>
      <c r="D414" s="57"/>
      <c r="E414" s="90"/>
      <c r="F414" s="58"/>
      <c r="G414" s="59"/>
    </row>
    <row r="415" spans="1:7" ht="13.5" thickTop="1" x14ac:dyDescent="0.2">
      <c r="A415" s="3411"/>
      <c r="B415" s="3412"/>
      <c r="C415" s="3412"/>
      <c r="D415" s="2644" t="s">
        <v>18</v>
      </c>
      <c r="E415" s="3413" t="s">
        <v>19</v>
      </c>
      <c r="F415" s="3413"/>
      <c r="G415" s="3414"/>
    </row>
    <row r="416" spans="1:7" x14ac:dyDescent="0.2">
      <c r="A416" s="3400" t="s">
        <v>20</v>
      </c>
      <c r="B416" s="3401"/>
      <c r="C416" s="3401"/>
      <c r="D416" s="44"/>
      <c r="E416" s="3402"/>
      <c r="F416" s="3403"/>
      <c r="G416" s="3404"/>
    </row>
    <row r="417" spans="1:7" x14ac:dyDescent="0.2">
      <c r="A417" s="3400" t="s">
        <v>21</v>
      </c>
      <c r="B417" s="3401"/>
      <c r="C417" s="3401"/>
      <c r="D417" s="61" t="s">
        <v>82</v>
      </c>
      <c r="E417" s="3405" t="s">
        <v>25</v>
      </c>
      <c r="F417" s="3405"/>
      <c r="G417" s="3406"/>
    </row>
    <row r="418" spans="1:7" ht="13.5" thickBot="1" x14ac:dyDescent="0.25">
      <c r="A418" s="3407" t="s">
        <v>22</v>
      </c>
      <c r="B418" s="3408"/>
      <c r="C418" s="3408"/>
      <c r="D418" s="62" t="s">
        <v>33</v>
      </c>
      <c r="E418" s="3409" t="s">
        <v>23</v>
      </c>
      <c r="F418" s="3409"/>
      <c r="G418" s="3410"/>
    </row>
    <row r="419" spans="1:7" ht="16.5" x14ac:dyDescent="0.25">
      <c r="A419" s="3415" t="s">
        <v>0</v>
      </c>
      <c r="B419" s="3416"/>
      <c r="C419" s="3416"/>
      <c r="D419" s="3416"/>
      <c r="E419" s="3416"/>
      <c r="F419" s="3416"/>
      <c r="G419" s="3417"/>
    </row>
    <row r="420" spans="1:7" x14ac:dyDescent="0.2">
      <c r="A420" s="3418" t="s">
        <v>1</v>
      </c>
      <c r="B420" s="3419"/>
      <c r="C420" s="3419"/>
      <c r="D420" s="3419"/>
      <c r="E420" s="3419"/>
      <c r="F420" s="3419"/>
      <c r="G420" s="3420"/>
    </row>
    <row r="421" spans="1:7" x14ac:dyDescent="0.2">
      <c r="A421" s="3421" t="s">
        <v>2</v>
      </c>
      <c r="B421" s="3422"/>
      <c r="C421" s="3422"/>
      <c r="D421" s="3422"/>
      <c r="E421" s="3422"/>
      <c r="F421" s="3422"/>
      <c r="G421" s="3423"/>
    </row>
    <row r="422" spans="1:7" x14ac:dyDescent="0.2">
      <c r="A422" s="2"/>
      <c r="B422" s="3"/>
      <c r="C422" s="2813"/>
      <c r="D422" s="5"/>
      <c r="E422" s="3"/>
      <c r="F422" s="6"/>
      <c r="G422" s="7" t="s">
        <v>3</v>
      </c>
    </row>
    <row r="423" spans="1:7" x14ac:dyDescent="0.2">
      <c r="A423" s="8" t="s">
        <v>4</v>
      </c>
      <c r="B423" s="9"/>
      <c r="C423" s="10" t="s">
        <v>80</v>
      </c>
      <c r="D423" s="9"/>
      <c r="E423" s="1277" t="s">
        <v>4832</v>
      </c>
      <c r="F423" s="689"/>
      <c r="G423" s="739" t="s">
        <v>4833</v>
      </c>
    </row>
    <row r="424" spans="1:7" x14ac:dyDescent="0.2">
      <c r="A424" s="14" t="s">
        <v>6</v>
      </c>
      <c r="B424" s="15"/>
      <c r="C424" s="16"/>
      <c r="D424" s="2814"/>
      <c r="E424" s="3424"/>
      <c r="F424" s="3425"/>
      <c r="G424" s="17"/>
    </row>
    <row r="425" spans="1:7" x14ac:dyDescent="0.2">
      <c r="A425" s="2815" t="s">
        <v>7</v>
      </c>
      <c r="B425" s="19"/>
      <c r="C425" s="19"/>
      <c r="D425" s="19"/>
      <c r="E425" s="20" t="s">
        <v>8</v>
      </c>
      <c r="F425" s="21"/>
      <c r="G425" s="17" t="s">
        <v>9</v>
      </c>
    </row>
    <row r="426" spans="1:7" x14ac:dyDescent="0.2">
      <c r="A426" s="2"/>
      <c r="B426" s="3"/>
      <c r="C426" s="2813"/>
      <c r="D426" s="2813"/>
      <c r="E426" s="3426"/>
      <c r="F426" s="3427"/>
      <c r="G426" s="22"/>
    </row>
    <row r="427" spans="1:7" ht="26.25" thickBot="1" x14ac:dyDescent="0.25">
      <c r="A427" s="23" t="s">
        <v>10</v>
      </c>
      <c r="B427" s="24" t="s">
        <v>11</v>
      </c>
      <c r="C427" s="25" t="s">
        <v>12</v>
      </c>
      <c r="D427" s="26" t="s">
        <v>13</v>
      </c>
      <c r="E427" s="27" t="s">
        <v>14</v>
      </c>
      <c r="F427" s="28" t="s">
        <v>15</v>
      </c>
      <c r="G427" s="29" t="s">
        <v>16</v>
      </c>
    </row>
    <row r="428" spans="1:7" ht="13.5" thickTop="1" x14ac:dyDescent="0.2">
      <c r="A428" s="2811">
        <v>1</v>
      </c>
      <c r="B428" s="79"/>
      <c r="C428" s="103" t="s">
        <v>276</v>
      </c>
      <c r="D428" s="46" t="s">
        <v>4704</v>
      </c>
      <c r="E428" s="80">
        <v>30</v>
      </c>
      <c r="F428" s="83">
        <v>68</v>
      </c>
      <c r="G428" s="125">
        <f t="shared" ref="G428:G430" si="2">F428*E428</f>
        <v>2040</v>
      </c>
    </row>
    <row r="429" spans="1:7" x14ac:dyDescent="0.2">
      <c r="A429" s="2811">
        <v>2</v>
      </c>
      <c r="B429" s="79"/>
      <c r="C429" s="103" t="s">
        <v>276</v>
      </c>
      <c r="D429" s="46" t="s">
        <v>4705</v>
      </c>
      <c r="E429" s="80">
        <v>15</v>
      </c>
      <c r="F429" s="83">
        <v>162</v>
      </c>
      <c r="G429" s="125">
        <f t="shared" si="2"/>
        <v>2430</v>
      </c>
    </row>
    <row r="430" spans="1:7" x14ac:dyDescent="0.2">
      <c r="A430" s="2811">
        <v>3</v>
      </c>
      <c r="B430" s="79"/>
      <c r="C430" s="103" t="s">
        <v>276</v>
      </c>
      <c r="D430" s="46" t="s">
        <v>3568</v>
      </c>
      <c r="E430" s="80">
        <v>10</v>
      </c>
      <c r="F430" s="83">
        <v>69</v>
      </c>
      <c r="G430" s="125">
        <f t="shared" si="2"/>
        <v>690</v>
      </c>
    </row>
    <row r="431" spans="1:7" x14ac:dyDescent="0.2">
      <c r="A431" s="2811"/>
      <c r="B431" s="79"/>
      <c r="C431" s="103"/>
      <c r="D431" s="135"/>
      <c r="E431" s="80"/>
      <c r="F431" s="83"/>
      <c r="G431" s="125"/>
    </row>
    <row r="432" spans="1:7" x14ac:dyDescent="0.2">
      <c r="A432" s="2811"/>
      <c r="B432" s="79"/>
      <c r="C432" s="103"/>
      <c r="D432" s="46"/>
      <c r="E432" s="80"/>
      <c r="F432" s="83"/>
      <c r="G432" s="125"/>
    </row>
    <row r="433" spans="1:7" x14ac:dyDescent="0.2">
      <c r="A433" s="2811"/>
      <c r="B433" s="79"/>
      <c r="C433" s="103"/>
      <c r="D433" s="253"/>
      <c r="E433" s="80"/>
      <c r="F433" s="83"/>
      <c r="G433" s="125"/>
    </row>
    <row r="434" spans="1:7" x14ac:dyDescent="0.2">
      <c r="A434" s="2811"/>
      <c r="B434" s="38"/>
      <c r="C434" s="103"/>
      <c r="D434" s="1324"/>
      <c r="E434" s="80"/>
      <c r="F434" s="132"/>
      <c r="G434" s="125"/>
    </row>
    <row r="435" spans="1:7" x14ac:dyDescent="0.2">
      <c r="A435" s="2811"/>
      <c r="B435" s="38"/>
      <c r="C435" s="103"/>
      <c r="D435" s="1324"/>
      <c r="E435" s="80"/>
      <c r="F435" s="132"/>
      <c r="G435" s="125"/>
    </row>
    <row r="436" spans="1:7" x14ac:dyDescent="0.2">
      <c r="A436" s="2811"/>
      <c r="B436" s="38"/>
      <c r="C436" s="103"/>
      <c r="D436" s="1324"/>
      <c r="E436" s="80"/>
      <c r="F436" s="132"/>
      <c r="G436" s="125"/>
    </row>
    <row r="437" spans="1:7" x14ac:dyDescent="0.2">
      <c r="A437" s="2811"/>
      <c r="B437" s="38"/>
      <c r="C437" s="103"/>
      <c r="D437" s="46"/>
      <c r="E437" s="80"/>
      <c r="F437" s="132"/>
      <c r="G437" s="125"/>
    </row>
    <row r="438" spans="1:7" x14ac:dyDescent="0.2">
      <c r="A438" s="3018"/>
      <c r="B438" s="38"/>
      <c r="C438" s="103"/>
      <c r="D438" s="46"/>
      <c r="E438" s="80"/>
      <c r="F438" s="132"/>
      <c r="G438" s="125"/>
    </row>
    <row r="439" spans="1:7" x14ac:dyDescent="0.2">
      <c r="A439" s="2811"/>
      <c r="B439" s="38"/>
      <c r="C439" s="103"/>
      <c r="D439" s="135"/>
      <c r="E439" s="80"/>
      <c r="F439" s="132"/>
      <c r="G439" s="125"/>
    </row>
    <row r="440" spans="1:7" x14ac:dyDescent="0.2">
      <c r="A440" s="2811"/>
      <c r="B440" s="38"/>
      <c r="C440" s="103"/>
      <c r="D440" s="135"/>
      <c r="E440" s="80"/>
      <c r="F440" s="132"/>
      <c r="G440" s="125"/>
    </row>
    <row r="441" spans="1:7" x14ac:dyDescent="0.2">
      <c r="A441" s="2811"/>
      <c r="B441" s="38"/>
      <c r="C441" s="103"/>
      <c r="D441" s="46"/>
      <c r="E441" s="80"/>
      <c r="F441" s="132"/>
      <c r="G441" s="125"/>
    </row>
    <row r="442" spans="1:7" x14ac:dyDescent="0.2">
      <c r="A442" s="2811"/>
      <c r="B442" s="38"/>
      <c r="C442" s="103"/>
      <c r="D442" s="46"/>
      <c r="E442" s="80"/>
      <c r="F442" s="132"/>
      <c r="G442" s="125"/>
    </row>
    <row r="443" spans="1:7" x14ac:dyDescent="0.2">
      <c r="A443" s="2811"/>
      <c r="B443" s="38"/>
      <c r="C443" s="103"/>
      <c r="D443" s="46"/>
      <c r="E443" s="80"/>
      <c r="F443" s="132"/>
      <c r="G443" s="125"/>
    </row>
    <row r="444" spans="1:7" x14ac:dyDescent="0.2">
      <c r="A444" s="2811"/>
      <c r="B444" s="38"/>
      <c r="C444" s="103"/>
      <c r="D444" s="46"/>
      <c r="E444" s="80"/>
      <c r="F444" s="132"/>
      <c r="G444" s="125"/>
    </row>
    <row r="445" spans="1:7" x14ac:dyDescent="0.2">
      <c r="A445" s="2811"/>
      <c r="B445" s="38"/>
      <c r="C445" s="103"/>
      <c r="D445" s="1933"/>
      <c r="E445" s="80"/>
      <c r="F445" s="132"/>
      <c r="G445" s="125"/>
    </row>
    <row r="446" spans="1:7" x14ac:dyDescent="0.2">
      <c r="A446" s="2811"/>
      <c r="B446" s="38"/>
      <c r="C446" s="103"/>
      <c r="D446" s="1933"/>
      <c r="E446" s="131"/>
      <c r="F446" s="132"/>
      <c r="G446" s="125"/>
    </row>
    <row r="447" spans="1:7" x14ac:dyDescent="0.2">
      <c r="A447" s="2811"/>
      <c r="B447" s="38"/>
      <c r="C447" s="103"/>
      <c r="D447" s="61"/>
      <c r="E447" s="131"/>
      <c r="F447" s="132"/>
      <c r="G447" s="125"/>
    </row>
    <row r="448" spans="1:7" x14ac:dyDescent="0.2">
      <c r="A448" s="2811"/>
      <c r="B448" s="38"/>
      <c r="C448" s="103"/>
      <c r="D448" s="973"/>
      <c r="E448" s="131"/>
      <c r="F448" s="132"/>
      <c r="G448" s="125"/>
    </row>
    <row r="449" spans="1:7" x14ac:dyDescent="0.2">
      <c r="A449" s="2811"/>
      <c r="B449" s="38"/>
      <c r="C449" s="103"/>
      <c r="D449" s="2525"/>
      <c r="E449" s="131"/>
      <c r="F449" s="132"/>
      <c r="G449" s="125"/>
    </row>
    <row r="450" spans="1:7" x14ac:dyDescent="0.2">
      <c r="A450" s="2811"/>
      <c r="B450" s="38"/>
      <c r="C450" s="103"/>
      <c r="D450" s="46"/>
      <c r="E450" s="131"/>
      <c r="F450" s="105"/>
      <c r="G450" s="125"/>
    </row>
    <row r="451" spans="1:7" x14ac:dyDescent="0.2">
      <c r="A451" s="2811"/>
      <c r="B451" s="38"/>
      <c r="C451" s="103"/>
      <c r="D451" s="46"/>
      <c r="E451" s="41"/>
      <c r="F451" s="105"/>
      <c r="G451" s="125"/>
    </row>
    <row r="452" spans="1:7" x14ac:dyDescent="0.2">
      <c r="A452" s="2811"/>
      <c r="B452" s="38"/>
      <c r="C452" s="103"/>
      <c r="D452" s="46"/>
      <c r="E452" s="41"/>
      <c r="F452" s="105"/>
      <c r="G452" s="125"/>
    </row>
    <row r="453" spans="1:7" x14ac:dyDescent="0.2">
      <c r="A453" s="2811"/>
      <c r="B453" s="38"/>
      <c r="C453" s="103"/>
      <c r="D453" s="46"/>
      <c r="E453" s="41"/>
      <c r="F453" s="105"/>
      <c r="G453" s="125"/>
    </row>
    <row r="454" spans="1:7" x14ac:dyDescent="0.2">
      <c r="A454" s="2811"/>
      <c r="B454" s="38"/>
      <c r="C454" s="103"/>
      <c r="D454" s="46"/>
      <c r="E454" s="41"/>
      <c r="F454" s="105"/>
      <c r="G454" s="125"/>
    </row>
    <row r="455" spans="1:7" x14ac:dyDescent="0.2">
      <c r="A455" s="2811"/>
      <c r="B455" s="38"/>
      <c r="C455" s="103"/>
      <c r="D455" s="46"/>
      <c r="E455" s="41"/>
      <c r="F455" s="105"/>
      <c r="G455" s="125"/>
    </row>
    <row r="456" spans="1:7" x14ac:dyDescent="0.2">
      <c r="A456" s="2811"/>
      <c r="B456" s="38"/>
      <c r="C456" s="103"/>
      <c r="D456" s="133"/>
      <c r="E456" s="41"/>
      <c r="F456" s="134"/>
      <c r="G456" s="125"/>
    </row>
    <row r="457" spans="1:7" x14ac:dyDescent="0.2">
      <c r="A457" s="2811"/>
      <c r="B457" s="38"/>
      <c r="C457" s="103"/>
      <c r="D457" s="135"/>
      <c r="E457" s="41"/>
      <c r="F457" s="134"/>
      <c r="G457" s="125"/>
    </row>
    <row r="458" spans="1:7" x14ac:dyDescent="0.2">
      <c r="A458" s="2811"/>
      <c r="B458" s="38"/>
      <c r="C458" s="39"/>
      <c r="D458" s="46"/>
      <c r="E458" s="38"/>
      <c r="F458" s="137"/>
      <c r="G458" s="125"/>
    </row>
    <row r="459" spans="1:7" ht="13.5" thickBot="1" x14ac:dyDescent="0.25">
      <c r="A459" s="48"/>
      <c r="B459" s="49"/>
      <c r="C459" s="50"/>
      <c r="D459" s="138"/>
      <c r="E459" s="49"/>
      <c r="F459" s="52" t="s">
        <v>986</v>
      </c>
      <c r="G459" s="110">
        <f>SUM(G428:G458)</f>
        <v>5160</v>
      </c>
    </row>
    <row r="460" spans="1:7" ht="13.5" thickTop="1" x14ac:dyDescent="0.2">
      <c r="A460" s="415" t="s">
        <v>4872</v>
      </c>
      <c r="B460" s="89"/>
      <c r="C460" s="2814"/>
      <c r="E460" s="89"/>
      <c r="G460" s="17"/>
    </row>
    <row r="461" spans="1:7" ht="13.5" thickBot="1" x14ac:dyDescent="0.25">
      <c r="A461" s="56"/>
      <c r="B461" s="90"/>
      <c r="C461" s="90" t="s">
        <v>4703</v>
      </c>
      <c r="D461" s="57"/>
      <c r="E461" s="90"/>
      <c r="F461" s="58"/>
      <c r="G461" s="59"/>
    </row>
    <row r="462" spans="1:7" ht="13.5" thickTop="1" x14ac:dyDescent="0.2">
      <c r="A462" s="3411"/>
      <c r="B462" s="3412"/>
      <c r="C462" s="3412"/>
      <c r="D462" s="2812" t="s">
        <v>18</v>
      </c>
      <c r="E462" s="3413" t="s">
        <v>19</v>
      </c>
      <c r="F462" s="3413"/>
      <c r="G462" s="3414"/>
    </row>
    <row r="463" spans="1:7" x14ac:dyDescent="0.2">
      <c r="A463" s="3400" t="s">
        <v>20</v>
      </c>
      <c r="B463" s="3401"/>
      <c r="C463" s="3401"/>
      <c r="D463" s="44"/>
      <c r="E463" s="3402"/>
      <c r="F463" s="3403"/>
      <c r="G463" s="3404"/>
    </row>
    <row r="464" spans="1:7" x14ac:dyDescent="0.2">
      <c r="A464" s="3400" t="s">
        <v>21</v>
      </c>
      <c r="B464" s="3401"/>
      <c r="C464" s="3401"/>
      <c r="D464" s="61" t="s">
        <v>82</v>
      </c>
      <c r="E464" s="3405" t="s">
        <v>25</v>
      </c>
      <c r="F464" s="3405"/>
      <c r="G464" s="3406"/>
    </row>
    <row r="465" spans="1:7" ht="13.5" thickBot="1" x14ac:dyDescent="0.25">
      <c r="A465" s="3407" t="s">
        <v>22</v>
      </c>
      <c r="B465" s="3408"/>
      <c r="C465" s="3408"/>
      <c r="D465" s="62" t="s">
        <v>33</v>
      </c>
      <c r="E465" s="3409" t="s">
        <v>23</v>
      </c>
      <c r="F465" s="3409"/>
      <c r="G465" s="3410"/>
    </row>
  </sheetData>
  <mergeCells count="130">
    <mergeCell ref="A416:C416"/>
    <mergeCell ref="E416:G416"/>
    <mergeCell ref="A417:C417"/>
    <mergeCell ref="E417:G417"/>
    <mergeCell ref="A418:C418"/>
    <mergeCell ref="E418:G418"/>
    <mergeCell ref="A373:G373"/>
    <mergeCell ref="A374:G374"/>
    <mergeCell ref="E377:F377"/>
    <mergeCell ref="E379:F379"/>
    <mergeCell ref="A415:C415"/>
    <mergeCell ref="E415:G415"/>
    <mergeCell ref="A370:C370"/>
    <mergeCell ref="E370:G370"/>
    <mergeCell ref="A371:C371"/>
    <mergeCell ref="E371:G371"/>
    <mergeCell ref="A372:G372"/>
    <mergeCell ref="E330:F330"/>
    <mergeCell ref="E332:F332"/>
    <mergeCell ref="A368:C368"/>
    <mergeCell ref="E368:G368"/>
    <mergeCell ref="A369:C369"/>
    <mergeCell ref="E369:G369"/>
    <mergeCell ref="A324:C324"/>
    <mergeCell ref="E324:G324"/>
    <mergeCell ref="A325:G325"/>
    <mergeCell ref="A326:G326"/>
    <mergeCell ref="A327:G327"/>
    <mergeCell ref="A321:C321"/>
    <mergeCell ref="E321:G321"/>
    <mergeCell ref="A322:C322"/>
    <mergeCell ref="E322:G322"/>
    <mergeCell ref="A323:C323"/>
    <mergeCell ref="E323:G323"/>
    <mergeCell ref="A278:G278"/>
    <mergeCell ref="A279:G279"/>
    <mergeCell ref="A280:G280"/>
    <mergeCell ref="E283:F283"/>
    <mergeCell ref="E285:F285"/>
    <mergeCell ref="A277:C277"/>
    <mergeCell ref="E277:G277"/>
    <mergeCell ref="A274:C274"/>
    <mergeCell ref="E274:G274"/>
    <mergeCell ref="A275:C275"/>
    <mergeCell ref="E275:G275"/>
    <mergeCell ref="A276:C276"/>
    <mergeCell ref="E276:G276"/>
    <mergeCell ref="A231:G231"/>
    <mergeCell ref="A232:G232"/>
    <mergeCell ref="A233:G233"/>
    <mergeCell ref="E236:F236"/>
    <mergeCell ref="E238:F238"/>
    <mergeCell ref="A230:C230"/>
    <mergeCell ref="E230:G230"/>
    <mergeCell ref="A227:C227"/>
    <mergeCell ref="E227:G227"/>
    <mergeCell ref="A228:C228"/>
    <mergeCell ref="E228:G228"/>
    <mergeCell ref="A229:C229"/>
    <mergeCell ref="E229:G229"/>
    <mergeCell ref="A184:G184"/>
    <mergeCell ref="A185:G185"/>
    <mergeCell ref="A186:G186"/>
    <mergeCell ref="E189:F189"/>
    <mergeCell ref="E191:F191"/>
    <mergeCell ref="A183:C183"/>
    <mergeCell ref="E183:G183"/>
    <mergeCell ref="A180:C180"/>
    <mergeCell ref="E180:G180"/>
    <mergeCell ref="A181:C181"/>
    <mergeCell ref="E181:G181"/>
    <mergeCell ref="A182:C182"/>
    <mergeCell ref="E182:G182"/>
    <mergeCell ref="A137:G137"/>
    <mergeCell ref="A138:G138"/>
    <mergeCell ref="A139:G139"/>
    <mergeCell ref="E142:F142"/>
    <mergeCell ref="E144:F144"/>
    <mergeCell ref="A91:C91"/>
    <mergeCell ref="E91:G91"/>
    <mergeCell ref="A88:C88"/>
    <mergeCell ref="E88:G88"/>
    <mergeCell ref="A89:C89"/>
    <mergeCell ref="E89:G89"/>
    <mergeCell ref="A90:C90"/>
    <mergeCell ref="E90:G90"/>
    <mergeCell ref="A94:G94"/>
    <mergeCell ref="E97:F97"/>
    <mergeCell ref="E99:F99"/>
    <mergeCell ref="A136:C136"/>
    <mergeCell ref="E136:G136"/>
    <mergeCell ref="A133:C133"/>
    <mergeCell ref="E133:G133"/>
    <mergeCell ref="A134:C134"/>
    <mergeCell ref="E134:G134"/>
    <mergeCell ref="A135:C135"/>
    <mergeCell ref="E135:G135"/>
    <mergeCell ref="A43:C43"/>
    <mergeCell ref="E43:G43"/>
    <mergeCell ref="A1:G1"/>
    <mergeCell ref="A2:G2"/>
    <mergeCell ref="A3:G3"/>
    <mergeCell ref="E6:F6"/>
    <mergeCell ref="E8:F8"/>
    <mergeCell ref="A92:G92"/>
    <mergeCell ref="A93:G93"/>
    <mergeCell ref="A47:G47"/>
    <mergeCell ref="A48:G48"/>
    <mergeCell ref="A49:G49"/>
    <mergeCell ref="E52:F52"/>
    <mergeCell ref="E54:F54"/>
    <mergeCell ref="A44:C44"/>
    <mergeCell ref="E44:G44"/>
    <mergeCell ref="A45:C45"/>
    <mergeCell ref="E45:G45"/>
    <mergeCell ref="A46:C46"/>
    <mergeCell ref="E46:G46"/>
    <mergeCell ref="A464:C464"/>
    <mergeCell ref="E464:G464"/>
    <mergeCell ref="A465:C465"/>
    <mergeCell ref="E465:G465"/>
    <mergeCell ref="A419:G419"/>
    <mergeCell ref="A420:G420"/>
    <mergeCell ref="A421:G421"/>
    <mergeCell ref="E424:F424"/>
    <mergeCell ref="E426:F426"/>
    <mergeCell ref="A462:C462"/>
    <mergeCell ref="E462:G462"/>
    <mergeCell ref="A463:C463"/>
    <mergeCell ref="E463:G463"/>
  </mergeCells>
  <conditionalFormatting sqref="D11:D14 D16:D19 D21:D22">
    <cfRule type="expression" dxfId="83" priority="131">
      <formula>OR($B11=" ",$F11=" ")</formula>
    </cfRule>
  </conditionalFormatting>
  <conditionalFormatting sqref="D11:D14 D16:D19 D21:D22">
    <cfRule type="expression" dxfId="82" priority="130">
      <formula>COUNTIF($C11,"*TOTAL -*")</formula>
    </cfRule>
  </conditionalFormatting>
  <conditionalFormatting sqref="D11:D14 D16:D19 D21:D22">
    <cfRule type="expression" dxfId="81" priority="132">
      <formula>OR($B11&lt;&gt;"",$G11&lt;&gt;"")</formula>
    </cfRule>
  </conditionalFormatting>
  <conditionalFormatting sqref="D65 D67:D68">
    <cfRule type="expression" dxfId="80" priority="122">
      <formula>OR($B65=" ",$F65=" ")</formula>
    </cfRule>
  </conditionalFormatting>
  <conditionalFormatting sqref="D65 D67:D68">
    <cfRule type="expression" dxfId="79" priority="121">
      <formula>COUNTIF($C65,"*TOTAL -*")</formula>
    </cfRule>
  </conditionalFormatting>
  <conditionalFormatting sqref="D65 D67:D68">
    <cfRule type="expression" dxfId="78" priority="123">
      <formula>OR($B65&lt;&gt;"",$G65&lt;&gt;"")</formula>
    </cfRule>
  </conditionalFormatting>
  <conditionalFormatting sqref="D57:D60 D246:D248">
    <cfRule type="expression" dxfId="77" priority="119">
      <formula>OR($A57=" ",$E57=" ")</formula>
    </cfRule>
  </conditionalFormatting>
  <conditionalFormatting sqref="D57:D60 D246:D248">
    <cfRule type="expression" dxfId="76" priority="118">
      <formula>COUNTIF($B57,"*TOTAL -*")</formula>
    </cfRule>
  </conditionalFormatting>
  <conditionalFormatting sqref="D57:D60 D246:D248">
    <cfRule type="expression" dxfId="75" priority="120">
      <formula>OR($A57&lt;&gt;"",$H57&lt;&gt;"")</formula>
    </cfRule>
  </conditionalFormatting>
  <conditionalFormatting sqref="D62:D64">
    <cfRule type="expression" dxfId="74" priority="116">
      <formula>OR($A62=" ",$E62=" ")</formula>
    </cfRule>
  </conditionalFormatting>
  <conditionalFormatting sqref="D62:D64">
    <cfRule type="expression" dxfId="73" priority="115">
      <formula>COUNTIF($B62,"*TOTAL -*")</formula>
    </cfRule>
  </conditionalFormatting>
  <conditionalFormatting sqref="D62:D64">
    <cfRule type="expression" dxfId="72" priority="117">
      <formula>OR($A62&lt;&gt;"",$H62&lt;&gt;"")</formula>
    </cfRule>
  </conditionalFormatting>
  <conditionalFormatting sqref="D110 D112:D113">
    <cfRule type="expression" dxfId="71" priority="113">
      <formula>OR($B110=" ",$F110=" ")</formula>
    </cfRule>
  </conditionalFormatting>
  <conditionalFormatting sqref="D110 D112:D113">
    <cfRule type="expression" dxfId="70" priority="112">
      <formula>COUNTIF($C110,"*TOTAL -*")</formula>
    </cfRule>
  </conditionalFormatting>
  <conditionalFormatting sqref="D110 D112:D113">
    <cfRule type="expression" dxfId="69" priority="114">
      <formula>OR($B110&lt;&gt;"",$G110&lt;&gt;"")</formula>
    </cfRule>
  </conditionalFormatting>
  <conditionalFormatting sqref="D105">
    <cfRule type="expression" dxfId="68" priority="110">
      <formula>OR($A105=" ",$E105=" ")</formula>
    </cfRule>
  </conditionalFormatting>
  <conditionalFormatting sqref="D105">
    <cfRule type="expression" dxfId="67" priority="109">
      <formula>COUNTIF($B105,"*TOTAL -*")</formula>
    </cfRule>
  </conditionalFormatting>
  <conditionalFormatting sqref="D105">
    <cfRule type="expression" dxfId="66" priority="111">
      <formula>OR($A105&lt;&gt;"",$H105&lt;&gt;"")</formula>
    </cfRule>
  </conditionalFormatting>
  <conditionalFormatting sqref="D107:D109">
    <cfRule type="expression" dxfId="65" priority="107">
      <formula>OR($A107=" ",$E107=" ")</formula>
    </cfRule>
  </conditionalFormatting>
  <conditionalFormatting sqref="D107:D109">
    <cfRule type="expression" dxfId="64" priority="106">
      <formula>COUNTIF($B107,"*TOTAL -*")</formula>
    </cfRule>
  </conditionalFormatting>
  <conditionalFormatting sqref="D107:D109">
    <cfRule type="expression" dxfId="63" priority="108">
      <formula>OR($A107&lt;&gt;"",$H107&lt;&gt;"")</formula>
    </cfRule>
  </conditionalFormatting>
  <conditionalFormatting sqref="D155 D157:D158">
    <cfRule type="expression" dxfId="62" priority="89">
      <formula>OR($B155=" ",$F155=" ")</formula>
    </cfRule>
  </conditionalFormatting>
  <conditionalFormatting sqref="D155 D157:D158">
    <cfRule type="expression" dxfId="61" priority="88">
      <formula>COUNTIF($C155,"*TOTAL -*")</formula>
    </cfRule>
  </conditionalFormatting>
  <conditionalFormatting sqref="D155 D157:D158">
    <cfRule type="expression" dxfId="60" priority="90">
      <formula>OR($B155&lt;&gt;"",$G155&lt;&gt;"")</formula>
    </cfRule>
  </conditionalFormatting>
  <conditionalFormatting sqref="D149">
    <cfRule type="expression" dxfId="59" priority="86">
      <formula>OR($A149=" ",$E149=" ")</formula>
    </cfRule>
  </conditionalFormatting>
  <conditionalFormatting sqref="D149">
    <cfRule type="expression" dxfId="58" priority="85">
      <formula>COUNTIF($B149,"*TOTAL -*")</formula>
    </cfRule>
  </conditionalFormatting>
  <conditionalFormatting sqref="D149">
    <cfRule type="expression" dxfId="57" priority="87">
      <formula>OR($A149&lt;&gt;"",$H149&lt;&gt;"")</formula>
    </cfRule>
  </conditionalFormatting>
  <conditionalFormatting sqref="D151:D154">
    <cfRule type="expression" dxfId="56" priority="83">
      <formula>OR($A151=" ",$E151=" ")</formula>
    </cfRule>
  </conditionalFormatting>
  <conditionalFormatting sqref="D151:D154">
    <cfRule type="expression" dxfId="55" priority="82">
      <formula>COUNTIF($B151,"*TOTAL -*")</formula>
    </cfRule>
  </conditionalFormatting>
  <conditionalFormatting sqref="D151:D154">
    <cfRule type="expression" dxfId="54" priority="84">
      <formula>OR($A151&lt;&gt;"",$H151&lt;&gt;"")</formula>
    </cfRule>
  </conditionalFormatting>
  <conditionalFormatting sqref="D202 D204:D205">
    <cfRule type="expression" dxfId="53" priority="80">
      <formula>OR($B202=" ",$F202=" ")</formula>
    </cfRule>
  </conditionalFormatting>
  <conditionalFormatting sqref="D202 D204:D205">
    <cfRule type="expression" dxfId="52" priority="79">
      <formula>COUNTIF($C202,"*TOTAL -*")</formula>
    </cfRule>
  </conditionalFormatting>
  <conditionalFormatting sqref="D202 D204:D205">
    <cfRule type="expression" dxfId="51" priority="81">
      <formula>OR($B202&lt;&gt;"",$G202&lt;&gt;"")</formula>
    </cfRule>
  </conditionalFormatting>
  <conditionalFormatting sqref="D196">
    <cfRule type="expression" dxfId="50" priority="77">
      <formula>OR($A196=" ",$E196=" ")</formula>
    </cfRule>
  </conditionalFormatting>
  <conditionalFormatting sqref="D196">
    <cfRule type="expression" dxfId="49" priority="76">
      <formula>COUNTIF($B196,"*TOTAL -*")</formula>
    </cfRule>
  </conditionalFormatting>
  <conditionalFormatting sqref="D196">
    <cfRule type="expression" dxfId="48" priority="78">
      <formula>OR($A196&lt;&gt;"",$H196&lt;&gt;"")</formula>
    </cfRule>
  </conditionalFormatting>
  <conditionalFormatting sqref="D198:D201">
    <cfRule type="expression" dxfId="47" priority="74">
      <formula>OR($A198=" ",$E198=" ")</formula>
    </cfRule>
  </conditionalFormatting>
  <conditionalFormatting sqref="D198:D201">
    <cfRule type="expression" dxfId="46" priority="73">
      <formula>COUNTIF($B198,"*TOTAL -*")</formula>
    </cfRule>
  </conditionalFormatting>
  <conditionalFormatting sqref="D198:D201">
    <cfRule type="expression" dxfId="45" priority="75">
      <formula>OR($A198&lt;&gt;"",$H198&lt;&gt;"")</formula>
    </cfRule>
  </conditionalFormatting>
  <conditionalFormatting sqref="D249 D251:D252">
    <cfRule type="expression" dxfId="44" priority="62">
      <formula>OR($B249=" ",$F249=" ")</formula>
    </cfRule>
  </conditionalFormatting>
  <conditionalFormatting sqref="D249 D251:D252">
    <cfRule type="expression" dxfId="43" priority="61">
      <formula>COUNTIF($C249,"*TOTAL -*")</formula>
    </cfRule>
  </conditionalFormatting>
  <conditionalFormatting sqref="D249 D251:D252">
    <cfRule type="expression" dxfId="42" priority="63">
      <formula>OR($B249&lt;&gt;"",$G249&lt;&gt;"")</formula>
    </cfRule>
  </conditionalFormatting>
  <conditionalFormatting sqref="D244">
    <cfRule type="expression" dxfId="41" priority="50">
      <formula>OR($B244=" ",$F244=" ")</formula>
    </cfRule>
  </conditionalFormatting>
  <conditionalFormatting sqref="D244">
    <cfRule type="expression" dxfId="40" priority="49">
      <formula>COUNTIF($C244,"*TOTAL -*")</formula>
    </cfRule>
  </conditionalFormatting>
  <conditionalFormatting sqref="D244">
    <cfRule type="expression" dxfId="39" priority="51">
      <formula>OR($B244&lt;&gt;"",$G244&lt;&gt;"")</formula>
    </cfRule>
  </conditionalFormatting>
  <conditionalFormatting sqref="D293:D295">
    <cfRule type="expression" dxfId="38" priority="41">
      <formula>OR($A293=" ",$E293=" ")</formula>
    </cfRule>
  </conditionalFormatting>
  <conditionalFormatting sqref="D293:D295">
    <cfRule type="expression" dxfId="37" priority="40">
      <formula>COUNTIF($B293,"*TOTAL -*")</formula>
    </cfRule>
  </conditionalFormatting>
  <conditionalFormatting sqref="D293:D295">
    <cfRule type="expression" dxfId="36" priority="42">
      <formula>OR($A293&lt;&gt;"",$H293&lt;&gt;"")</formula>
    </cfRule>
  </conditionalFormatting>
  <conditionalFormatting sqref="D296 D298:D299">
    <cfRule type="expression" dxfId="35" priority="38">
      <formula>OR($B296=" ",$F296=" ")</formula>
    </cfRule>
  </conditionalFormatting>
  <conditionalFormatting sqref="D296 D298:D299">
    <cfRule type="expression" dxfId="34" priority="37">
      <formula>COUNTIF($C296,"*TOTAL -*")</formula>
    </cfRule>
  </conditionalFormatting>
  <conditionalFormatting sqref="D296 D298:D299">
    <cfRule type="expression" dxfId="33" priority="39">
      <formula>OR($B296&lt;&gt;"",$G296&lt;&gt;"")</formula>
    </cfRule>
  </conditionalFormatting>
  <conditionalFormatting sqref="D291">
    <cfRule type="expression" dxfId="32" priority="35">
      <formula>OR($B291=" ",$F291=" ")</formula>
    </cfRule>
  </conditionalFormatting>
  <conditionalFormatting sqref="D291">
    <cfRule type="expression" dxfId="31" priority="34">
      <formula>COUNTIF($C291,"*TOTAL -*")</formula>
    </cfRule>
  </conditionalFormatting>
  <conditionalFormatting sqref="D291">
    <cfRule type="expression" dxfId="30" priority="36">
      <formula>OR($B291&lt;&gt;"",$G291&lt;&gt;"")</formula>
    </cfRule>
  </conditionalFormatting>
  <conditionalFormatting sqref="D340:D342">
    <cfRule type="expression" dxfId="29" priority="32">
      <formula>OR($A340=" ",$E340=" ")</formula>
    </cfRule>
  </conditionalFormatting>
  <conditionalFormatting sqref="D340:D342">
    <cfRule type="expression" dxfId="28" priority="31">
      <formula>COUNTIF($B340,"*TOTAL -*")</formula>
    </cfRule>
  </conditionalFormatting>
  <conditionalFormatting sqref="D340:D342">
    <cfRule type="expression" dxfId="27" priority="33">
      <formula>OR($A340&lt;&gt;"",$H340&lt;&gt;"")</formula>
    </cfRule>
  </conditionalFormatting>
  <conditionalFormatting sqref="D343 D345:D346">
    <cfRule type="expression" dxfId="26" priority="29">
      <formula>OR($B343=" ",$F343=" ")</formula>
    </cfRule>
  </conditionalFormatting>
  <conditionalFormatting sqref="D343 D345:D346">
    <cfRule type="expression" dxfId="25" priority="28">
      <formula>COUNTIF($C343,"*TOTAL -*")</formula>
    </cfRule>
  </conditionalFormatting>
  <conditionalFormatting sqref="D343 D345:D346">
    <cfRule type="expression" dxfId="24" priority="30">
      <formula>OR($B343&lt;&gt;"",$G343&lt;&gt;"")</formula>
    </cfRule>
  </conditionalFormatting>
  <conditionalFormatting sqref="D338">
    <cfRule type="expression" dxfId="23" priority="26">
      <formula>OR($B338=" ",$F338=" ")</formula>
    </cfRule>
  </conditionalFormatting>
  <conditionalFormatting sqref="D338">
    <cfRule type="expression" dxfId="22" priority="25">
      <formula>COUNTIF($C338,"*TOTAL -*")</formula>
    </cfRule>
  </conditionalFormatting>
  <conditionalFormatting sqref="D338">
    <cfRule type="expression" dxfId="21" priority="27">
      <formula>OR($B338&lt;&gt;"",$G338&lt;&gt;"")</formula>
    </cfRule>
  </conditionalFormatting>
  <conditionalFormatting sqref="D387:D389">
    <cfRule type="expression" dxfId="20" priority="23">
      <formula>OR($A387=" ",$E387=" ")</formula>
    </cfRule>
  </conditionalFormatting>
  <conditionalFormatting sqref="D387:D389">
    <cfRule type="expression" dxfId="19" priority="22">
      <formula>COUNTIF($B387,"*TOTAL -*")</formula>
    </cfRule>
  </conditionalFormatting>
  <conditionalFormatting sqref="D387:D389">
    <cfRule type="expression" dxfId="18" priority="24">
      <formula>OR($A387&lt;&gt;"",$H387&lt;&gt;"")</formula>
    </cfRule>
  </conditionalFormatting>
  <conditionalFormatting sqref="D390 D392:D393">
    <cfRule type="expression" dxfId="17" priority="20">
      <formula>OR($B390=" ",$F390=" ")</formula>
    </cfRule>
  </conditionalFormatting>
  <conditionalFormatting sqref="D390 D392:D393">
    <cfRule type="expression" dxfId="16" priority="19">
      <formula>COUNTIF($C390,"*TOTAL -*")</formula>
    </cfRule>
  </conditionalFormatting>
  <conditionalFormatting sqref="D390 D392:D393">
    <cfRule type="expression" dxfId="15" priority="21">
      <formula>OR($B390&lt;&gt;"",$G390&lt;&gt;"")</formula>
    </cfRule>
  </conditionalFormatting>
  <conditionalFormatting sqref="D385">
    <cfRule type="expression" dxfId="14" priority="17">
      <formula>OR($B385=" ",$F385=" ")</formula>
    </cfRule>
  </conditionalFormatting>
  <conditionalFormatting sqref="D385">
    <cfRule type="expression" dxfId="13" priority="16">
      <formula>COUNTIF($C385,"*TOTAL -*")</formula>
    </cfRule>
  </conditionalFormatting>
  <conditionalFormatting sqref="D385">
    <cfRule type="expression" dxfId="12" priority="18">
      <formula>OR($B385&lt;&gt;"",$G385&lt;&gt;"")</formula>
    </cfRule>
  </conditionalFormatting>
  <conditionalFormatting sqref="D384">
    <cfRule type="expression" dxfId="11" priority="14">
      <formula>OR($B384=" ",$F384=" ")</formula>
    </cfRule>
  </conditionalFormatting>
  <conditionalFormatting sqref="D384">
    <cfRule type="expression" dxfId="10" priority="13">
      <formula>COUNTIF($C384,"*TOTAL -*")</formula>
    </cfRule>
  </conditionalFormatting>
  <conditionalFormatting sqref="D384">
    <cfRule type="expression" dxfId="9" priority="15">
      <formula>OR($B384&lt;&gt;"",$G384&lt;&gt;"")</formula>
    </cfRule>
  </conditionalFormatting>
  <conditionalFormatting sqref="D433:D435">
    <cfRule type="expression" dxfId="8" priority="11">
      <formula>OR($A433=" ",$E433=" ")</formula>
    </cfRule>
  </conditionalFormatting>
  <conditionalFormatting sqref="D433:D435">
    <cfRule type="expression" dxfId="7" priority="10">
      <formula>COUNTIF($B433,"*TOTAL -*")</formula>
    </cfRule>
  </conditionalFormatting>
  <conditionalFormatting sqref="D433:D435">
    <cfRule type="expression" dxfId="6" priority="12">
      <formula>OR($A433&lt;&gt;"",$H433&lt;&gt;"")</formula>
    </cfRule>
  </conditionalFormatting>
  <conditionalFormatting sqref="D436 D439:D440">
    <cfRule type="expression" dxfId="5" priority="8">
      <formula>OR($B436=" ",$F436=" ")</formula>
    </cfRule>
  </conditionalFormatting>
  <conditionalFormatting sqref="D436 D439:D440">
    <cfRule type="expression" dxfId="4" priority="7">
      <formula>COUNTIF($C436,"*TOTAL -*")</formula>
    </cfRule>
  </conditionalFormatting>
  <conditionalFormatting sqref="D436 D439:D440">
    <cfRule type="expression" dxfId="3" priority="9">
      <formula>OR($B436&lt;&gt;"",$G436&lt;&gt;"")</formula>
    </cfRule>
  </conditionalFormatting>
  <conditionalFormatting sqref="D431">
    <cfRule type="expression" dxfId="2" priority="5">
      <formula>OR($B431=" ",$F431=" ")</formula>
    </cfRule>
  </conditionalFormatting>
  <conditionalFormatting sqref="D431">
    <cfRule type="expression" dxfId="1" priority="4">
      <formula>COUNTIF($C431,"*TOTAL -*")</formula>
    </cfRule>
  </conditionalFormatting>
  <conditionalFormatting sqref="D431">
    <cfRule type="expression" dxfId="0" priority="6">
      <formula>OR($B431&lt;&gt;"",$G431&lt;&gt;"")</formula>
    </cfRule>
  </conditionalFormatting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L234"/>
  <sheetViews>
    <sheetView topLeftCell="A185" zoomScale="115" zoomScaleNormal="115" workbookViewId="0">
      <selection activeCell="A188" sqref="A188:G234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1.28515625" style="97" bestFit="1" customWidth="1"/>
    <col min="14" max="14" width="11.28515625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1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1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1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1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1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1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1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1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1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1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1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1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1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1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1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1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1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1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1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1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1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1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1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1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1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1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1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1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1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1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1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1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1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1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1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1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1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1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1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1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1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1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1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1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1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1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1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1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1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1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1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1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1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1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1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1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1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1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1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1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1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1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1.28515625" bestFit="1" customWidth="1"/>
  </cols>
  <sheetData>
    <row r="1" spans="1:9" ht="16.5" x14ac:dyDescent="0.25">
      <c r="A1" s="3415" t="s">
        <v>0</v>
      </c>
      <c r="B1" s="3416"/>
      <c r="C1" s="3416"/>
      <c r="D1" s="3416"/>
      <c r="E1" s="3416"/>
      <c r="F1" s="3416"/>
      <c r="G1" s="3417"/>
      <c r="H1" s="97">
        <v>1</v>
      </c>
    </row>
    <row r="2" spans="1:9" x14ac:dyDescent="0.2">
      <c r="A2" s="3418" t="s">
        <v>1</v>
      </c>
      <c r="B2" s="3419"/>
      <c r="C2" s="3419"/>
      <c r="D2" s="3419"/>
      <c r="E2" s="3419"/>
      <c r="F2" s="3419"/>
      <c r="G2" s="3420"/>
      <c r="H2" s="98"/>
    </row>
    <row r="3" spans="1:9" x14ac:dyDescent="0.2">
      <c r="A3" s="3421" t="s">
        <v>2</v>
      </c>
      <c r="B3" s="3422"/>
      <c r="C3" s="3422"/>
      <c r="D3" s="3422"/>
      <c r="E3" s="3422"/>
      <c r="F3" s="3422"/>
      <c r="G3" s="3423"/>
    </row>
    <row r="4" spans="1:9" x14ac:dyDescent="0.2">
      <c r="A4" s="2"/>
      <c r="B4" s="3"/>
      <c r="C4" s="2136"/>
      <c r="D4" s="5"/>
      <c r="E4" s="3"/>
      <c r="F4" s="6"/>
      <c r="G4" s="7" t="s">
        <v>3</v>
      </c>
    </row>
    <row r="5" spans="1:9" x14ac:dyDescent="0.2">
      <c r="A5" s="8" t="s">
        <v>4</v>
      </c>
      <c r="B5" s="9"/>
      <c r="C5" s="10" t="s">
        <v>163</v>
      </c>
      <c r="D5" s="9"/>
      <c r="E5" s="11" t="s">
        <v>3466</v>
      </c>
      <c r="F5" s="12"/>
      <c r="G5" s="13" t="s">
        <v>3441</v>
      </c>
    </row>
    <row r="6" spans="1:9" x14ac:dyDescent="0.2">
      <c r="A6" s="14" t="s">
        <v>6</v>
      </c>
      <c r="B6" s="15"/>
      <c r="C6" s="16"/>
      <c r="D6" s="2137"/>
      <c r="E6" s="3424"/>
      <c r="F6" s="3425"/>
      <c r="G6" s="17"/>
    </row>
    <row r="7" spans="1:9" x14ac:dyDescent="0.2">
      <c r="A7" s="2138" t="s">
        <v>7</v>
      </c>
      <c r="B7" s="19"/>
      <c r="C7" s="19"/>
      <c r="D7" s="19"/>
      <c r="E7" s="20" t="s">
        <v>8</v>
      </c>
      <c r="F7" s="21"/>
      <c r="G7" s="17" t="s">
        <v>9</v>
      </c>
    </row>
    <row r="8" spans="1:9" x14ac:dyDescent="0.2">
      <c r="A8" s="2"/>
      <c r="B8" s="3"/>
      <c r="C8" s="2136"/>
      <c r="D8" s="2136"/>
      <c r="E8" s="3426"/>
      <c r="F8" s="3427"/>
      <c r="G8" s="22"/>
    </row>
    <row r="9" spans="1:9" ht="26.25" thickBot="1" x14ac:dyDescent="0.25">
      <c r="A9" s="23" t="s">
        <v>10</v>
      </c>
      <c r="B9" s="24" t="s">
        <v>11</v>
      </c>
      <c r="C9" s="25" t="s">
        <v>12</v>
      </c>
      <c r="D9" s="26" t="s">
        <v>13</v>
      </c>
      <c r="E9" s="27" t="s">
        <v>14</v>
      </c>
      <c r="F9" s="28" t="s">
        <v>15</v>
      </c>
      <c r="G9" s="29" t="s">
        <v>16</v>
      </c>
    </row>
    <row r="10" spans="1:9" ht="13.5" thickTop="1" x14ac:dyDescent="0.2">
      <c r="A10" s="285">
        <v>1</v>
      </c>
      <c r="B10" s="286"/>
      <c r="C10" s="103" t="s">
        <v>157</v>
      </c>
      <c r="D10" s="46" t="s">
        <v>3440</v>
      </c>
      <c r="E10" s="100">
        <v>159</v>
      </c>
      <c r="F10" s="42">
        <v>40</v>
      </c>
      <c r="G10" s="234">
        <f>F10*E10</f>
        <v>6360</v>
      </c>
    </row>
    <row r="11" spans="1:9" x14ac:dyDescent="0.2">
      <c r="A11" s="235"/>
      <c r="B11" s="236"/>
      <c r="C11" s="426"/>
      <c r="D11" s="405"/>
      <c r="E11" s="80"/>
      <c r="F11" s="83"/>
      <c r="G11" s="234"/>
      <c r="H11" s="126"/>
      <c r="I11" s="127"/>
    </row>
    <row r="12" spans="1:9" x14ac:dyDescent="0.2">
      <c r="A12" s="235"/>
      <c r="B12" s="236"/>
      <c r="C12" s="426"/>
      <c r="D12" s="405"/>
      <c r="E12" s="80"/>
      <c r="F12" s="83"/>
      <c r="G12" s="234"/>
      <c r="H12" s="126"/>
      <c r="I12" s="127"/>
    </row>
    <row r="13" spans="1:9" x14ac:dyDescent="0.2">
      <c r="A13" s="2134"/>
      <c r="B13" s="236"/>
      <c r="C13" s="426"/>
      <c r="D13" s="405"/>
      <c r="E13" s="80"/>
      <c r="F13" s="83"/>
      <c r="G13" s="234"/>
      <c r="H13" s="126"/>
      <c r="I13" s="127"/>
    </row>
    <row r="14" spans="1:9" x14ac:dyDescent="0.2">
      <c r="A14" s="235"/>
      <c r="B14" s="236"/>
      <c r="C14" s="426"/>
      <c r="D14" s="1309"/>
      <c r="E14" s="80"/>
      <c r="F14" s="83"/>
      <c r="G14" s="234"/>
      <c r="H14" s="128"/>
      <c r="I14" s="129"/>
    </row>
    <row r="15" spans="1:9" x14ac:dyDescent="0.2">
      <c r="A15" s="235"/>
      <c r="B15" s="236"/>
      <c r="C15" s="426"/>
      <c r="D15" s="405"/>
      <c r="E15" s="80"/>
      <c r="F15" s="83"/>
      <c r="G15" s="234"/>
      <c r="H15" s="126"/>
      <c r="I15" s="130"/>
    </row>
    <row r="16" spans="1:9" x14ac:dyDescent="0.2">
      <c r="A16" s="2134"/>
      <c r="B16" s="236"/>
      <c r="C16" s="426"/>
      <c r="D16" s="405"/>
      <c r="E16" s="80"/>
      <c r="F16" s="132"/>
      <c r="G16" s="234"/>
      <c r="H16" s="128"/>
      <c r="I16" s="129"/>
    </row>
    <row r="17" spans="1:12" x14ac:dyDescent="0.2">
      <c r="A17" s="235"/>
      <c r="B17" s="237"/>
      <c r="C17" s="233"/>
      <c r="D17" s="192"/>
      <c r="E17" s="80"/>
      <c r="F17" s="132"/>
      <c r="G17" s="234"/>
      <c r="H17" s="126"/>
      <c r="I17" s="130"/>
    </row>
    <row r="18" spans="1:12" x14ac:dyDescent="0.2">
      <c r="A18" s="235"/>
      <c r="B18" s="237"/>
      <c r="C18" s="238"/>
      <c r="D18" s="192"/>
      <c r="E18" s="80"/>
      <c r="F18" s="132"/>
      <c r="G18" s="234"/>
    </row>
    <row r="19" spans="1:12" x14ac:dyDescent="0.2">
      <c r="A19" s="235"/>
      <c r="B19" s="237"/>
      <c r="C19" s="233"/>
      <c r="D19" s="192"/>
      <c r="E19" s="80"/>
      <c r="F19" s="132"/>
      <c r="G19" s="234"/>
    </row>
    <row r="20" spans="1:12" x14ac:dyDescent="0.2">
      <c r="A20" s="235"/>
      <c r="B20" s="237"/>
      <c r="C20" s="233"/>
      <c r="D20" s="192"/>
      <c r="E20" s="80"/>
      <c r="F20" s="132"/>
      <c r="G20" s="234"/>
    </row>
    <row r="21" spans="1:12" x14ac:dyDescent="0.2">
      <c r="A21" s="235"/>
      <c r="B21" s="237"/>
      <c r="C21" s="233"/>
      <c r="D21" s="192"/>
      <c r="E21" s="80"/>
      <c r="F21" s="132"/>
      <c r="G21" s="234"/>
    </row>
    <row r="22" spans="1:12" x14ac:dyDescent="0.2">
      <c r="A22" s="235"/>
      <c r="B22" s="237"/>
      <c r="C22" s="238"/>
      <c r="D22" s="192"/>
      <c r="E22" s="80"/>
      <c r="F22" s="132"/>
      <c r="G22" s="234"/>
    </row>
    <row r="23" spans="1:12" x14ac:dyDescent="0.2">
      <c r="A23" s="2134"/>
      <c r="B23" s="38"/>
      <c r="C23" s="103"/>
      <c r="D23" s="46"/>
      <c r="E23" s="80"/>
      <c r="F23" s="132"/>
      <c r="G23" s="125"/>
    </row>
    <row r="24" spans="1:12" x14ac:dyDescent="0.2">
      <c r="A24" s="2134"/>
      <c r="B24" s="38"/>
      <c r="C24" s="103"/>
      <c r="D24" s="46"/>
      <c r="E24" s="80"/>
      <c r="F24" s="132"/>
      <c r="G24" s="125"/>
    </row>
    <row r="25" spans="1:12" x14ac:dyDescent="0.2">
      <c r="A25" s="2134"/>
      <c r="B25" s="38"/>
      <c r="C25" s="103"/>
      <c r="D25" s="46"/>
      <c r="E25" s="80"/>
      <c r="F25" s="132"/>
      <c r="G25" s="125"/>
    </row>
    <row r="26" spans="1:12" x14ac:dyDescent="0.2">
      <c r="A26" s="2134"/>
      <c r="B26" s="38"/>
      <c r="C26" s="103"/>
      <c r="D26" s="46"/>
      <c r="E26" s="131"/>
      <c r="F26" s="132"/>
      <c r="G26" s="125"/>
    </row>
    <row r="27" spans="1:12" x14ac:dyDescent="0.2">
      <c r="A27" s="2134"/>
      <c r="B27" s="38"/>
      <c r="C27" s="103"/>
      <c r="D27" s="46"/>
      <c r="E27" s="131"/>
      <c r="F27" s="132"/>
      <c r="G27" s="125"/>
    </row>
    <row r="28" spans="1:12" x14ac:dyDescent="0.2">
      <c r="A28" s="2134"/>
      <c r="B28" s="38"/>
      <c r="C28" s="103"/>
      <c r="D28" s="46"/>
      <c r="E28" s="131"/>
      <c r="F28" s="132"/>
      <c r="G28" s="125"/>
      <c r="L28" t="s">
        <v>78</v>
      </c>
    </row>
    <row r="29" spans="1:12" x14ac:dyDescent="0.2">
      <c r="A29" s="2134"/>
      <c r="B29" s="38"/>
      <c r="C29" s="103"/>
      <c r="D29" s="46"/>
      <c r="E29" s="131"/>
      <c r="F29" s="132"/>
      <c r="G29" s="125"/>
    </row>
    <row r="30" spans="1:12" x14ac:dyDescent="0.2">
      <c r="A30" s="2134"/>
      <c r="B30" s="38"/>
      <c r="C30" s="103"/>
      <c r="D30" s="46"/>
      <c r="E30" s="131"/>
      <c r="F30" s="105"/>
      <c r="G30" s="101"/>
    </row>
    <row r="31" spans="1:12" x14ac:dyDescent="0.2">
      <c r="A31" s="2134"/>
      <c r="B31" s="38"/>
      <c r="C31" s="103"/>
      <c r="D31" s="46"/>
      <c r="E31" s="41"/>
      <c r="F31" s="105"/>
      <c r="G31" s="101"/>
    </row>
    <row r="32" spans="1:12" x14ac:dyDescent="0.2">
      <c r="A32" s="2134"/>
      <c r="B32" s="38"/>
      <c r="C32" s="103"/>
      <c r="D32" s="46"/>
      <c r="E32" s="41"/>
      <c r="F32" s="105"/>
      <c r="G32" s="101"/>
    </row>
    <row r="33" spans="1:9" x14ac:dyDescent="0.2">
      <c r="A33" s="2134"/>
      <c r="B33" s="38"/>
      <c r="C33" s="103"/>
      <c r="D33" s="46"/>
      <c r="E33" s="41"/>
      <c r="F33" s="105"/>
      <c r="G33" s="101"/>
    </row>
    <row r="34" spans="1:9" x14ac:dyDescent="0.2">
      <c r="A34" s="2134"/>
      <c r="B34" s="38"/>
      <c r="C34" s="103"/>
      <c r="D34" s="46"/>
      <c r="E34" s="41"/>
      <c r="F34" s="105"/>
      <c r="G34" s="101"/>
    </row>
    <row r="35" spans="1:9" x14ac:dyDescent="0.2">
      <c r="A35" s="2134"/>
      <c r="B35" s="38"/>
      <c r="C35" s="103"/>
      <c r="D35" s="46"/>
      <c r="E35" s="41"/>
      <c r="F35" s="105"/>
      <c r="G35" s="101"/>
      <c r="I35" t="s">
        <v>79</v>
      </c>
    </row>
    <row r="36" spans="1:9" x14ac:dyDescent="0.2">
      <c r="A36" s="2134"/>
      <c r="B36" s="38"/>
      <c r="C36" s="103"/>
      <c r="D36" s="133"/>
      <c r="E36" s="41"/>
      <c r="F36" s="134"/>
      <c r="G36" s="101"/>
    </row>
    <row r="37" spans="1:9" x14ac:dyDescent="0.2">
      <c r="A37" s="2134"/>
      <c r="B37" s="38"/>
      <c r="C37" s="103"/>
      <c r="D37" s="135"/>
      <c r="E37" s="41"/>
      <c r="F37" s="134"/>
      <c r="G37" s="101"/>
    </row>
    <row r="38" spans="1:9" x14ac:dyDescent="0.2">
      <c r="A38" s="2134"/>
      <c r="B38" s="38"/>
      <c r="C38" s="39"/>
      <c r="D38" s="135"/>
      <c r="E38" s="41"/>
      <c r="F38" s="136"/>
      <c r="G38" s="101"/>
    </row>
    <row r="39" spans="1:9" x14ac:dyDescent="0.2">
      <c r="A39" s="2134"/>
      <c r="B39" s="38"/>
      <c r="C39" s="39"/>
      <c r="D39" s="46"/>
      <c r="E39" s="38"/>
      <c r="F39" s="137"/>
      <c r="G39" s="101"/>
    </row>
    <row r="40" spans="1:9" ht="13.5" thickBot="1" x14ac:dyDescent="0.25">
      <c r="A40" s="48"/>
      <c r="B40" s="49"/>
      <c r="C40" s="50"/>
      <c r="D40" s="138"/>
      <c r="E40" s="49"/>
      <c r="F40" s="52" t="s">
        <v>986</v>
      </c>
      <c r="G40" s="110">
        <f>SUM(G10:G39)</f>
        <v>6360</v>
      </c>
    </row>
    <row r="41" spans="1:9" ht="13.5" thickTop="1" x14ac:dyDescent="0.2">
      <c r="A41" s="3472" t="s">
        <v>3442</v>
      </c>
      <c r="B41" s="3473"/>
      <c r="C41" s="3473"/>
      <c r="D41" s="3473"/>
      <c r="E41" s="3473"/>
      <c r="F41" s="3473"/>
      <c r="G41" s="3474"/>
    </row>
    <row r="42" spans="1:9" ht="13.5" thickBot="1" x14ac:dyDescent="0.25">
      <c r="A42" s="56"/>
      <c r="B42" s="90"/>
      <c r="C42" s="90"/>
      <c r="D42" s="57"/>
      <c r="E42" s="90"/>
      <c r="F42" s="58"/>
      <c r="G42" s="59"/>
    </row>
    <row r="43" spans="1:9" ht="13.5" thickTop="1" x14ac:dyDescent="0.2">
      <c r="A43" s="3411"/>
      <c r="B43" s="3412"/>
      <c r="C43" s="3412"/>
      <c r="D43" s="2135" t="s">
        <v>18</v>
      </c>
      <c r="E43" s="3413" t="s">
        <v>19</v>
      </c>
      <c r="F43" s="3413"/>
      <c r="G43" s="3414"/>
    </row>
    <row r="44" spans="1:9" ht="27.75" customHeight="1" x14ac:dyDescent="0.2">
      <c r="A44" s="3400" t="s">
        <v>20</v>
      </c>
      <c r="B44" s="3401"/>
      <c r="C44" s="3401"/>
      <c r="D44" s="44"/>
      <c r="E44" s="3402"/>
      <c r="F44" s="3403"/>
      <c r="G44" s="3404"/>
    </row>
    <row r="45" spans="1:9" x14ac:dyDescent="0.2">
      <c r="A45" s="3400" t="s">
        <v>21</v>
      </c>
      <c r="B45" s="3401"/>
      <c r="C45" s="3401"/>
      <c r="D45" s="61" t="s">
        <v>164</v>
      </c>
      <c r="E45" s="3405" t="s">
        <v>25</v>
      </c>
      <c r="F45" s="3405"/>
      <c r="G45" s="3406"/>
    </row>
    <row r="46" spans="1:9" ht="13.5" thickBot="1" x14ac:dyDescent="0.25">
      <c r="A46" s="3407" t="s">
        <v>22</v>
      </c>
      <c r="B46" s="3408"/>
      <c r="C46" s="3408"/>
      <c r="D46" s="62" t="s">
        <v>33</v>
      </c>
      <c r="E46" s="3409" t="s">
        <v>23</v>
      </c>
      <c r="F46" s="3409"/>
      <c r="G46" s="3410"/>
    </row>
    <row r="47" spans="1:9" ht="16.5" x14ac:dyDescent="0.25">
      <c r="A47" s="3415" t="s">
        <v>0</v>
      </c>
      <c r="B47" s="3416"/>
      <c r="C47" s="3416"/>
      <c r="D47" s="3416"/>
      <c r="E47" s="3416"/>
      <c r="F47" s="3416"/>
      <c r="G47" s="3417"/>
    </row>
    <row r="48" spans="1:9" x14ac:dyDescent="0.2">
      <c r="A48" s="3418" t="s">
        <v>1</v>
      </c>
      <c r="B48" s="3419"/>
      <c r="C48" s="3419"/>
      <c r="D48" s="3419"/>
      <c r="E48" s="3419"/>
      <c r="F48" s="3419"/>
      <c r="G48" s="3420"/>
    </row>
    <row r="49" spans="1:7" x14ac:dyDescent="0.2">
      <c r="A49" s="3421" t="s">
        <v>2</v>
      </c>
      <c r="B49" s="3422"/>
      <c r="C49" s="3422"/>
      <c r="D49" s="3422"/>
      <c r="E49" s="3422"/>
      <c r="F49" s="3422"/>
      <c r="G49" s="3423"/>
    </row>
    <row r="50" spans="1:7" x14ac:dyDescent="0.2">
      <c r="A50" s="2"/>
      <c r="B50" s="3"/>
      <c r="C50" s="2905"/>
      <c r="D50" s="5"/>
      <c r="E50" s="3"/>
      <c r="F50" s="6"/>
      <c r="G50" s="7" t="s">
        <v>3</v>
      </c>
    </row>
    <row r="51" spans="1:7" x14ac:dyDescent="0.2">
      <c r="A51" s="8" t="s">
        <v>4</v>
      </c>
      <c r="B51" s="9"/>
      <c r="C51" s="10" t="s">
        <v>163</v>
      </c>
      <c r="D51" s="9"/>
      <c r="E51" s="2949" t="s">
        <v>5051</v>
      </c>
      <c r="F51" s="12"/>
      <c r="G51" s="13" t="s">
        <v>4976</v>
      </c>
    </row>
    <row r="52" spans="1:7" x14ac:dyDescent="0.2">
      <c r="A52" s="14" t="s">
        <v>6</v>
      </c>
      <c r="B52" s="15"/>
      <c r="C52" s="16"/>
      <c r="D52" s="2906"/>
      <c r="E52" s="3424"/>
      <c r="F52" s="3425"/>
      <c r="G52" s="17"/>
    </row>
    <row r="53" spans="1:7" x14ac:dyDescent="0.2">
      <c r="A53" s="2907" t="s">
        <v>7</v>
      </c>
      <c r="B53" s="19"/>
      <c r="C53" s="19"/>
      <c r="D53" s="19"/>
      <c r="E53" s="20" t="s">
        <v>8</v>
      </c>
      <c r="F53" s="21"/>
      <c r="G53" s="17" t="s">
        <v>9</v>
      </c>
    </row>
    <row r="54" spans="1:7" x14ac:dyDescent="0.2">
      <c r="A54" s="2"/>
      <c r="B54" s="3"/>
      <c r="C54" s="2905"/>
      <c r="D54" s="2905"/>
      <c r="E54" s="3426"/>
      <c r="F54" s="3427"/>
      <c r="G54" s="22"/>
    </row>
    <row r="55" spans="1:7" ht="26.25" thickBot="1" x14ac:dyDescent="0.25">
      <c r="A55" s="23" t="s">
        <v>10</v>
      </c>
      <c r="B55" s="24" t="s">
        <v>11</v>
      </c>
      <c r="C55" s="25" t="s">
        <v>12</v>
      </c>
      <c r="D55" s="26" t="s">
        <v>13</v>
      </c>
      <c r="E55" s="27" t="s">
        <v>14</v>
      </c>
      <c r="F55" s="28" t="s">
        <v>15</v>
      </c>
      <c r="G55" s="29" t="s">
        <v>16</v>
      </c>
    </row>
    <row r="56" spans="1:7" ht="13.5" thickTop="1" x14ac:dyDescent="0.2">
      <c r="A56" s="285">
        <v>1</v>
      </c>
      <c r="B56" s="286"/>
      <c r="C56" s="2910" t="s">
        <v>875</v>
      </c>
      <c r="D56" s="974" t="s">
        <v>4875</v>
      </c>
      <c r="E56" s="100">
        <v>300</v>
      </c>
      <c r="F56" s="42">
        <v>10.5</v>
      </c>
      <c r="G56" s="234">
        <f>F56*E56</f>
        <v>3150</v>
      </c>
    </row>
    <row r="57" spans="1:7" x14ac:dyDescent="0.2">
      <c r="A57" s="235">
        <v>2</v>
      </c>
      <c r="B57" s="236"/>
      <c r="C57" s="2910" t="s">
        <v>875</v>
      </c>
      <c r="D57" s="974" t="s">
        <v>4876</v>
      </c>
      <c r="E57" s="80">
        <v>100</v>
      </c>
      <c r="F57" s="83">
        <v>6.5</v>
      </c>
      <c r="G57" s="234">
        <f t="shared" ref="G57:G82" si="0">F57*E57</f>
        <v>650</v>
      </c>
    </row>
    <row r="58" spans="1:7" x14ac:dyDescent="0.2">
      <c r="A58" s="235">
        <v>3</v>
      </c>
      <c r="B58" s="236"/>
      <c r="C58" s="2910" t="s">
        <v>1466</v>
      </c>
      <c r="D58" s="2935" t="s">
        <v>4877</v>
      </c>
      <c r="E58" s="80">
        <v>15</v>
      </c>
      <c r="F58" s="83">
        <v>355</v>
      </c>
      <c r="G58" s="234">
        <f t="shared" si="0"/>
        <v>5325</v>
      </c>
    </row>
    <row r="59" spans="1:7" x14ac:dyDescent="0.2">
      <c r="A59" s="285">
        <v>4</v>
      </c>
      <c r="B59" s="236"/>
      <c r="C59" s="2910" t="s">
        <v>1466</v>
      </c>
      <c r="D59" s="2935" t="s">
        <v>4878</v>
      </c>
      <c r="E59" s="80">
        <v>125</v>
      </c>
      <c r="F59" s="83">
        <v>405</v>
      </c>
      <c r="G59" s="234">
        <f t="shared" si="0"/>
        <v>50625</v>
      </c>
    </row>
    <row r="60" spans="1:7" x14ac:dyDescent="0.2">
      <c r="A60" s="235">
        <v>5</v>
      </c>
      <c r="B60" s="236"/>
      <c r="C60" s="2910" t="s">
        <v>1466</v>
      </c>
      <c r="D60" s="2935" t="s">
        <v>4879</v>
      </c>
      <c r="E60" s="80">
        <v>75</v>
      </c>
      <c r="F60" s="83">
        <v>343</v>
      </c>
      <c r="G60" s="234">
        <f t="shared" si="0"/>
        <v>25725</v>
      </c>
    </row>
    <row r="61" spans="1:7" x14ac:dyDescent="0.2">
      <c r="A61" s="235">
        <v>6</v>
      </c>
      <c r="B61" s="236"/>
      <c r="C61" s="238" t="s">
        <v>875</v>
      </c>
      <c r="D61" s="2935" t="s">
        <v>4880</v>
      </c>
      <c r="E61" s="80">
        <v>15</v>
      </c>
      <c r="F61" s="83">
        <v>444</v>
      </c>
      <c r="G61" s="234">
        <f t="shared" si="0"/>
        <v>6660</v>
      </c>
    </row>
    <row r="62" spans="1:7" x14ac:dyDescent="0.2">
      <c r="A62" s="285">
        <v>7</v>
      </c>
      <c r="B62" s="236"/>
      <c r="C62" s="238" t="s">
        <v>875</v>
      </c>
      <c r="D62" s="2935" t="s">
        <v>4881</v>
      </c>
      <c r="E62" s="80">
        <v>6</v>
      </c>
      <c r="F62" s="132">
        <v>458</v>
      </c>
      <c r="G62" s="234">
        <f t="shared" si="0"/>
        <v>2748</v>
      </c>
    </row>
    <row r="63" spans="1:7" x14ac:dyDescent="0.2">
      <c r="A63" s="235">
        <v>8</v>
      </c>
      <c r="B63" s="237"/>
      <c r="C63" s="2910" t="s">
        <v>875</v>
      </c>
      <c r="D63" s="2935" t="s">
        <v>4882</v>
      </c>
      <c r="E63" s="80">
        <v>6</v>
      </c>
      <c r="F63" s="132">
        <v>458</v>
      </c>
      <c r="G63" s="234">
        <f t="shared" si="0"/>
        <v>2748</v>
      </c>
    </row>
    <row r="64" spans="1:7" x14ac:dyDescent="0.2">
      <c r="A64" s="235">
        <v>9</v>
      </c>
      <c r="B64" s="237"/>
      <c r="C64" s="2910" t="s">
        <v>875</v>
      </c>
      <c r="D64" s="2935" t="s">
        <v>4883</v>
      </c>
      <c r="E64" s="80">
        <v>6</v>
      </c>
      <c r="F64" s="132">
        <v>458</v>
      </c>
      <c r="G64" s="234">
        <f t="shared" si="0"/>
        <v>2748</v>
      </c>
    </row>
    <row r="65" spans="1:9" x14ac:dyDescent="0.2">
      <c r="A65" s="285">
        <v>10</v>
      </c>
      <c r="B65" s="237"/>
      <c r="C65" s="2910" t="s">
        <v>875</v>
      </c>
      <c r="D65" s="2935" t="s">
        <v>4884</v>
      </c>
      <c r="E65" s="80">
        <v>15</v>
      </c>
      <c r="F65" s="132">
        <v>453</v>
      </c>
      <c r="G65" s="234">
        <f t="shared" si="0"/>
        <v>6795</v>
      </c>
    </row>
    <row r="66" spans="1:9" x14ac:dyDescent="0.2">
      <c r="A66" s="235">
        <v>11</v>
      </c>
      <c r="B66" s="237"/>
      <c r="C66" s="238" t="s">
        <v>875</v>
      </c>
      <c r="D66" s="2943" t="s">
        <v>4902</v>
      </c>
      <c r="E66" s="80">
        <v>6</v>
      </c>
      <c r="F66" s="132">
        <v>468</v>
      </c>
      <c r="G66" s="234">
        <f t="shared" si="0"/>
        <v>2808</v>
      </c>
    </row>
    <row r="67" spans="1:9" x14ac:dyDescent="0.2">
      <c r="A67" s="235">
        <v>12</v>
      </c>
      <c r="B67" s="237"/>
      <c r="C67" s="2910" t="s">
        <v>875</v>
      </c>
      <c r="D67" s="2935" t="s">
        <v>4885</v>
      </c>
      <c r="E67" s="80">
        <v>6</v>
      </c>
      <c r="F67" s="132">
        <v>468</v>
      </c>
      <c r="G67" s="234">
        <f t="shared" si="0"/>
        <v>2808</v>
      </c>
    </row>
    <row r="68" spans="1:9" x14ac:dyDescent="0.2">
      <c r="A68" s="285">
        <v>13</v>
      </c>
      <c r="B68" s="237"/>
      <c r="C68" s="2910" t="s">
        <v>875</v>
      </c>
      <c r="D68" s="2939" t="s">
        <v>4886</v>
      </c>
      <c r="E68" s="80">
        <v>6</v>
      </c>
      <c r="F68" s="132">
        <v>468</v>
      </c>
      <c r="G68" s="234">
        <f t="shared" si="0"/>
        <v>2808</v>
      </c>
    </row>
    <row r="69" spans="1:9" x14ac:dyDescent="0.2">
      <c r="A69" s="235">
        <v>14</v>
      </c>
      <c r="B69" s="237"/>
      <c r="C69" s="2910" t="s">
        <v>875</v>
      </c>
      <c r="D69" s="974" t="s">
        <v>4887</v>
      </c>
      <c r="E69" s="80">
        <v>5</v>
      </c>
      <c r="F69" s="132">
        <v>64</v>
      </c>
      <c r="G69" s="234">
        <f t="shared" si="0"/>
        <v>320</v>
      </c>
    </row>
    <row r="70" spans="1:9" x14ac:dyDescent="0.2">
      <c r="A70" s="235">
        <v>15</v>
      </c>
      <c r="B70" s="38"/>
      <c r="C70" s="238" t="s">
        <v>875</v>
      </c>
      <c r="D70" s="974" t="s">
        <v>4888</v>
      </c>
      <c r="E70" s="80">
        <v>15</v>
      </c>
      <c r="F70" s="132">
        <v>64</v>
      </c>
      <c r="G70" s="234">
        <f t="shared" si="0"/>
        <v>960</v>
      </c>
    </row>
    <row r="71" spans="1:9" x14ac:dyDescent="0.2">
      <c r="A71" s="285">
        <v>16</v>
      </c>
      <c r="B71" s="38"/>
      <c r="C71" s="2910" t="s">
        <v>875</v>
      </c>
      <c r="D71" s="974" t="s">
        <v>4889</v>
      </c>
      <c r="E71" s="80">
        <v>15</v>
      </c>
      <c r="F71" s="132">
        <v>64</v>
      </c>
      <c r="G71" s="234">
        <f t="shared" si="0"/>
        <v>960</v>
      </c>
    </row>
    <row r="72" spans="1:9" x14ac:dyDescent="0.2">
      <c r="A72" s="235">
        <v>17</v>
      </c>
      <c r="B72" s="38"/>
      <c r="C72" s="2910" t="s">
        <v>875</v>
      </c>
      <c r="D72" s="2936" t="s">
        <v>4890</v>
      </c>
      <c r="E72" s="80">
        <v>10</v>
      </c>
      <c r="F72" s="132">
        <v>263</v>
      </c>
      <c r="G72" s="234">
        <f t="shared" si="0"/>
        <v>2630</v>
      </c>
    </row>
    <row r="73" spans="1:9" x14ac:dyDescent="0.2">
      <c r="A73" s="235">
        <v>18</v>
      </c>
      <c r="B73" s="38"/>
      <c r="C73" s="2910" t="s">
        <v>875</v>
      </c>
      <c r="D73" s="2936" t="s">
        <v>4891</v>
      </c>
      <c r="E73" s="131">
        <v>10</v>
      </c>
      <c r="F73" s="132">
        <v>728</v>
      </c>
      <c r="G73" s="234">
        <f t="shared" si="0"/>
        <v>7280</v>
      </c>
    </row>
    <row r="74" spans="1:9" x14ac:dyDescent="0.2">
      <c r="A74" s="285">
        <v>19</v>
      </c>
      <c r="B74" s="38"/>
      <c r="C74" s="2910" t="s">
        <v>875</v>
      </c>
      <c r="D74" s="974" t="s">
        <v>4892</v>
      </c>
      <c r="E74" s="131">
        <v>10</v>
      </c>
      <c r="F74" s="132">
        <v>141</v>
      </c>
      <c r="G74" s="234">
        <f t="shared" si="0"/>
        <v>1410</v>
      </c>
    </row>
    <row r="75" spans="1:9" x14ac:dyDescent="0.2">
      <c r="A75" s="235">
        <v>20</v>
      </c>
      <c r="B75" s="38"/>
      <c r="C75" s="2910" t="s">
        <v>305</v>
      </c>
      <c r="D75" s="974" t="s">
        <v>4893</v>
      </c>
      <c r="E75" s="131">
        <v>25</v>
      </c>
      <c r="F75" s="132">
        <v>303</v>
      </c>
      <c r="G75" s="234">
        <f t="shared" si="0"/>
        <v>7575</v>
      </c>
    </row>
    <row r="76" spans="1:9" x14ac:dyDescent="0.2">
      <c r="A76" s="235">
        <v>21</v>
      </c>
      <c r="B76" s="38"/>
      <c r="C76" s="2910" t="s">
        <v>875</v>
      </c>
      <c r="D76" s="974" t="s">
        <v>4895</v>
      </c>
      <c r="E76" s="131">
        <v>25</v>
      </c>
      <c r="F76" s="132">
        <v>845</v>
      </c>
      <c r="G76" s="234">
        <f t="shared" si="0"/>
        <v>21125</v>
      </c>
    </row>
    <row r="77" spans="1:9" x14ac:dyDescent="0.2">
      <c r="A77" s="285">
        <v>22</v>
      </c>
      <c r="B77" s="38"/>
      <c r="C77" s="973" t="s">
        <v>875</v>
      </c>
      <c r="D77" s="2940" t="s">
        <v>4894</v>
      </c>
      <c r="E77" s="131">
        <v>75</v>
      </c>
      <c r="F77" s="105">
        <v>40</v>
      </c>
      <c r="G77" s="234">
        <f t="shared" si="0"/>
        <v>3000</v>
      </c>
    </row>
    <row r="78" spans="1:9" x14ac:dyDescent="0.2">
      <c r="A78" s="235">
        <v>23</v>
      </c>
      <c r="B78" s="38"/>
      <c r="C78" s="973" t="s">
        <v>875</v>
      </c>
      <c r="D78" s="2937" t="s">
        <v>4896</v>
      </c>
      <c r="E78" s="41">
        <v>30</v>
      </c>
      <c r="F78" s="105">
        <v>44</v>
      </c>
      <c r="G78" s="234">
        <f t="shared" si="0"/>
        <v>1320</v>
      </c>
    </row>
    <row r="79" spans="1:9" x14ac:dyDescent="0.2">
      <c r="A79" s="235">
        <v>24</v>
      </c>
      <c r="B79" s="38"/>
      <c r="C79" s="238" t="s">
        <v>4901</v>
      </c>
      <c r="D79" s="974" t="s">
        <v>4897</v>
      </c>
      <c r="E79" s="537">
        <v>11</v>
      </c>
      <c r="F79" s="105">
        <v>13335</v>
      </c>
      <c r="G79" s="234">
        <f t="shared" si="0"/>
        <v>146685</v>
      </c>
      <c r="I79">
        <v>12</v>
      </c>
    </row>
    <row r="80" spans="1:9" x14ac:dyDescent="0.2">
      <c r="A80" s="285">
        <v>25</v>
      </c>
      <c r="B80" s="38"/>
      <c r="C80" s="2942" t="s">
        <v>199</v>
      </c>
      <c r="D80" s="2941" t="s">
        <v>4898</v>
      </c>
      <c r="E80" s="41">
        <v>25</v>
      </c>
      <c r="F80" s="105">
        <v>107</v>
      </c>
      <c r="G80" s="234">
        <f t="shared" si="0"/>
        <v>2675</v>
      </c>
    </row>
    <row r="81" spans="1:7" x14ac:dyDescent="0.2">
      <c r="A81" s="235">
        <v>26</v>
      </c>
      <c r="B81" s="38"/>
      <c r="C81" s="2910" t="s">
        <v>4901</v>
      </c>
      <c r="D81" s="2936" t="s">
        <v>4900</v>
      </c>
      <c r="E81" s="41">
        <v>10</v>
      </c>
      <c r="F81" s="105">
        <v>6760</v>
      </c>
      <c r="G81" s="234">
        <f t="shared" si="0"/>
        <v>67600</v>
      </c>
    </row>
    <row r="82" spans="1:7" x14ac:dyDescent="0.2">
      <c r="A82" s="235">
        <v>27</v>
      </c>
      <c r="B82" s="38"/>
      <c r="C82" s="2942" t="s">
        <v>342</v>
      </c>
      <c r="D82" s="2938" t="s">
        <v>4899</v>
      </c>
      <c r="E82" s="41">
        <v>10</v>
      </c>
      <c r="F82" s="105">
        <v>94</v>
      </c>
      <c r="G82" s="234">
        <f t="shared" si="0"/>
        <v>940</v>
      </c>
    </row>
    <row r="83" spans="1:7" x14ac:dyDescent="0.2">
      <c r="A83" s="285"/>
      <c r="B83" s="38"/>
      <c r="C83" s="103"/>
      <c r="D83" s="133"/>
      <c r="E83" s="41"/>
      <c r="F83" s="134"/>
      <c r="G83" s="234"/>
    </row>
    <row r="84" spans="1:7" x14ac:dyDescent="0.2">
      <c r="A84" s="235"/>
      <c r="B84" s="38"/>
      <c r="C84" s="238"/>
      <c r="D84" s="974"/>
      <c r="E84" s="41"/>
      <c r="F84" s="134"/>
      <c r="G84" s="234"/>
    </row>
    <row r="85" spans="1:7" x14ac:dyDescent="0.2">
      <c r="A85" s="235"/>
      <c r="B85" s="38"/>
      <c r="C85" s="2910"/>
      <c r="D85" s="2936"/>
      <c r="E85" s="41"/>
      <c r="F85" s="136"/>
      <c r="G85" s="234"/>
    </row>
    <row r="86" spans="1:7" x14ac:dyDescent="0.2">
      <c r="A86" s="2903"/>
      <c r="B86" s="38"/>
      <c r="C86" s="2942"/>
      <c r="D86" s="2941"/>
      <c r="E86" s="41"/>
      <c r="F86" s="137"/>
      <c r="G86" s="234"/>
    </row>
    <row r="87" spans="1:7" ht="13.5" thickBot="1" x14ac:dyDescent="0.25">
      <c r="A87" s="48"/>
      <c r="B87" s="49"/>
      <c r="C87" s="2942"/>
      <c r="D87" s="2938"/>
      <c r="E87" s="41"/>
      <c r="F87" s="52" t="s">
        <v>986</v>
      </c>
      <c r="G87" s="110">
        <f>SUM(G56:G86)</f>
        <v>380078</v>
      </c>
    </row>
    <row r="88" spans="1:7" ht="13.5" thickTop="1" x14ac:dyDescent="0.2">
      <c r="A88" s="3472" t="s">
        <v>4903</v>
      </c>
      <c r="B88" s="3473"/>
      <c r="C88" s="3473"/>
      <c r="D88" s="3473"/>
      <c r="E88" s="3473"/>
      <c r="F88" s="3473"/>
      <c r="G88" s="3474"/>
    </row>
    <row r="89" spans="1:7" ht="13.5" thickBot="1" x14ac:dyDescent="0.25">
      <c r="A89" s="56"/>
      <c r="B89" s="90"/>
      <c r="C89" s="90"/>
      <c r="D89" s="57"/>
      <c r="E89" s="90"/>
      <c r="F89" s="58"/>
      <c r="G89" s="59"/>
    </row>
    <row r="90" spans="1:7" ht="13.5" thickTop="1" x14ac:dyDescent="0.2">
      <c r="A90" s="3411"/>
      <c r="B90" s="3412"/>
      <c r="C90" s="3412"/>
      <c r="D90" s="2904" t="s">
        <v>18</v>
      </c>
      <c r="E90" s="3413" t="s">
        <v>19</v>
      </c>
      <c r="F90" s="3413"/>
      <c r="G90" s="3414"/>
    </row>
    <row r="91" spans="1:7" x14ac:dyDescent="0.2">
      <c r="A91" s="3400" t="s">
        <v>20</v>
      </c>
      <c r="B91" s="3401"/>
      <c r="C91" s="3401"/>
      <c r="D91" s="44"/>
      <c r="E91" s="3402"/>
      <c r="F91" s="3403"/>
      <c r="G91" s="3404"/>
    </row>
    <row r="92" spans="1:7" x14ac:dyDescent="0.2">
      <c r="A92" s="3400" t="s">
        <v>21</v>
      </c>
      <c r="B92" s="3401"/>
      <c r="C92" s="3401"/>
      <c r="D92" s="61" t="s">
        <v>164</v>
      </c>
      <c r="E92" s="3405" t="s">
        <v>25</v>
      </c>
      <c r="F92" s="3405"/>
      <c r="G92" s="3406"/>
    </row>
    <row r="93" spans="1:7" ht="13.5" thickBot="1" x14ac:dyDescent="0.25">
      <c r="A93" s="3407" t="s">
        <v>22</v>
      </c>
      <c r="B93" s="3408"/>
      <c r="C93" s="3408"/>
      <c r="D93" s="62" t="s">
        <v>33</v>
      </c>
      <c r="E93" s="3409" t="s">
        <v>23</v>
      </c>
      <c r="F93" s="3409"/>
      <c r="G93" s="3410"/>
    </row>
    <row r="94" spans="1:7" ht="16.5" x14ac:dyDescent="0.25">
      <c r="A94" s="3415" t="s">
        <v>0</v>
      </c>
      <c r="B94" s="3416"/>
      <c r="C94" s="3416"/>
      <c r="D94" s="3416"/>
      <c r="E94" s="3416"/>
      <c r="F94" s="3416"/>
      <c r="G94" s="3417"/>
    </row>
    <row r="95" spans="1:7" x14ac:dyDescent="0.2">
      <c r="A95" s="3418" t="s">
        <v>1</v>
      </c>
      <c r="B95" s="3419"/>
      <c r="C95" s="3419"/>
      <c r="D95" s="3419"/>
      <c r="E95" s="3419"/>
      <c r="F95" s="3419"/>
      <c r="G95" s="3420"/>
    </row>
    <row r="96" spans="1:7" x14ac:dyDescent="0.2">
      <c r="A96" s="3421" t="s">
        <v>2</v>
      </c>
      <c r="B96" s="3422"/>
      <c r="C96" s="3422"/>
      <c r="D96" s="3422"/>
      <c r="E96" s="3422"/>
      <c r="F96" s="3422"/>
      <c r="G96" s="3423"/>
    </row>
    <row r="97" spans="1:7" x14ac:dyDescent="0.2">
      <c r="A97" s="2"/>
      <c r="B97" s="3"/>
      <c r="C97" s="2923"/>
      <c r="D97" s="5"/>
      <c r="E97" s="3"/>
      <c r="F97" s="6"/>
      <c r="G97" s="7" t="s">
        <v>3</v>
      </c>
    </row>
    <row r="98" spans="1:7" x14ac:dyDescent="0.2">
      <c r="A98" s="8" t="s">
        <v>4</v>
      </c>
      <c r="B98" s="9"/>
      <c r="C98" s="10" t="s">
        <v>163</v>
      </c>
      <c r="D98" s="9"/>
      <c r="E98" s="2949" t="s">
        <v>4974</v>
      </c>
      <c r="F98" s="12"/>
      <c r="G98" s="13" t="s">
        <v>4874</v>
      </c>
    </row>
    <row r="99" spans="1:7" x14ac:dyDescent="0.2">
      <c r="A99" s="14" t="s">
        <v>6</v>
      </c>
      <c r="B99" s="15"/>
      <c r="C99" s="16"/>
      <c r="D99" s="2924"/>
      <c r="E99" s="3424"/>
      <c r="F99" s="3425"/>
      <c r="G99" s="17"/>
    </row>
    <row r="100" spans="1:7" x14ac:dyDescent="0.2">
      <c r="A100" s="2926" t="s">
        <v>7</v>
      </c>
      <c r="B100" s="19"/>
      <c r="C100" s="19"/>
      <c r="D100" s="19"/>
      <c r="E100" s="20" t="s">
        <v>8</v>
      </c>
      <c r="F100" s="21"/>
      <c r="G100" s="17" t="s">
        <v>9</v>
      </c>
    </row>
    <row r="101" spans="1:7" x14ac:dyDescent="0.2">
      <c r="A101" s="2"/>
      <c r="B101" s="3"/>
      <c r="C101" s="2923"/>
      <c r="D101" s="2923"/>
      <c r="E101" s="3426"/>
      <c r="F101" s="3427"/>
      <c r="G101" s="22"/>
    </row>
    <row r="102" spans="1:7" ht="26.25" thickBot="1" x14ac:dyDescent="0.25">
      <c r="A102" s="23" t="s">
        <v>10</v>
      </c>
      <c r="B102" s="24" t="s">
        <v>11</v>
      </c>
      <c r="C102" s="25" t="s">
        <v>12</v>
      </c>
      <c r="D102" s="26" t="s">
        <v>13</v>
      </c>
      <c r="E102" s="27" t="s">
        <v>14</v>
      </c>
      <c r="F102" s="28" t="s">
        <v>15</v>
      </c>
      <c r="G102" s="29" t="s">
        <v>16</v>
      </c>
    </row>
    <row r="103" spans="1:7" ht="13.5" thickTop="1" x14ac:dyDescent="0.2">
      <c r="A103" s="285">
        <v>1</v>
      </c>
      <c r="B103" s="286"/>
      <c r="C103" s="2928" t="s">
        <v>4950</v>
      </c>
      <c r="D103" s="422" t="s">
        <v>4951</v>
      </c>
      <c r="E103" s="100">
        <v>25000</v>
      </c>
      <c r="F103" s="42">
        <v>219.65</v>
      </c>
      <c r="G103" s="234">
        <f>F103*E103</f>
        <v>5491250</v>
      </c>
    </row>
    <row r="104" spans="1:7" x14ac:dyDescent="0.2">
      <c r="A104" s="235">
        <v>2</v>
      </c>
      <c r="B104" s="236"/>
      <c r="C104" s="2928" t="s">
        <v>4950</v>
      </c>
      <c r="D104" s="422" t="s">
        <v>4952</v>
      </c>
      <c r="E104" s="80">
        <v>1500</v>
      </c>
      <c r="F104" s="83">
        <v>342.7</v>
      </c>
      <c r="G104" s="234">
        <f t="shared" ref="G104:G107" si="1">F104*E104</f>
        <v>514050</v>
      </c>
    </row>
    <row r="105" spans="1:7" x14ac:dyDescent="0.2">
      <c r="A105" s="235">
        <v>3</v>
      </c>
      <c r="B105" s="236"/>
      <c r="C105" s="2928" t="s">
        <v>4950</v>
      </c>
      <c r="D105" s="422" t="s">
        <v>4953</v>
      </c>
      <c r="E105" s="80">
        <v>87</v>
      </c>
      <c r="F105" s="83">
        <v>247.25</v>
      </c>
      <c r="G105" s="234">
        <f t="shared" si="1"/>
        <v>21510.75</v>
      </c>
    </row>
    <row r="106" spans="1:7" x14ac:dyDescent="0.2">
      <c r="A106" s="285">
        <v>4</v>
      </c>
      <c r="B106" s="236"/>
      <c r="C106" s="2928" t="s">
        <v>4950</v>
      </c>
      <c r="D106" s="422" t="s">
        <v>4954</v>
      </c>
      <c r="E106" s="80">
        <v>5711</v>
      </c>
      <c r="F106" s="83">
        <v>416.3</v>
      </c>
      <c r="G106" s="234">
        <f t="shared" si="1"/>
        <v>2377489.3000000003</v>
      </c>
    </row>
    <row r="107" spans="1:7" x14ac:dyDescent="0.2">
      <c r="A107" s="235">
        <v>5</v>
      </c>
      <c r="B107" s="236"/>
      <c r="C107" s="2928" t="s">
        <v>4950</v>
      </c>
      <c r="D107" s="422" t="s">
        <v>4955</v>
      </c>
      <c r="E107" s="80">
        <v>2000</v>
      </c>
      <c r="F107" s="83">
        <v>247.25</v>
      </c>
      <c r="G107" s="234">
        <f t="shared" si="1"/>
        <v>494500</v>
      </c>
    </row>
    <row r="108" spans="1:7" x14ac:dyDescent="0.2">
      <c r="A108" s="235"/>
      <c r="B108" s="236"/>
      <c r="C108" s="238"/>
      <c r="D108" s="2935"/>
      <c r="E108" s="80"/>
      <c r="F108" s="83"/>
      <c r="G108" s="234"/>
    </row>
    <row r="109" spans="1:7" x14ac:dyDescent="0.2">
      <c r="A109" s="285"/>
      <c r="B109" s="236"/>
      <c r="C109" s="238"/>
      <c r="D109" s="2935"/>
      <c r="E109" s="80"/>
      <c r="F109" s="132"/>
      <c r="G109" s="234"/>
    </row>
    <row r="110" spans="1:7" x14ac:dyDescent="0.2">
      <c r="A110" s="235"/>
      <c r="B110" s="237"/>
      <c r="C110" s="2930"/>
      <c r="D110" s="2935"/>
      <c r="E110" s="80"/>
      <c r="F110" s="132"/>
      <c r="G110" s="234"/>
    </row>
    <row r="111" spans="1:7" x14ac:dyDescent="0.2">
      <c r="A111" s="235"/>
      <c r="B111" s="237"/>
      <c r="C111" s="2930"/>
      <c r="D111" s="2935"/>
      <c r="E111" s="80"/>
      <c r="F111" s="132"/>
      <c r="G111" s="234"/>
    </row>
    <row r="112" spans="1:7" x14ac:dyDescent="0.2">
      <c r="A112" s="285"/>
      <c r="B112" s="237"/>
      <c r="C112" s="2930"/>
      <c r="D112" s="2935"/>
      <c r="E112" s="80"/>
      <c r="F112" s="132"/>
      <c r="G112" s="234"/>
    </row>
    <row r="113" spans="1:7" x14ac:dyDescent="0.2">
      <c r="A113" s="235"/>
      <c r="B113" s="237"/>
      <c r="C113" s="238"/>
      <c r="D113" s="2943"/>
      <c r="E113" s="80"/>
      <c r="F113" s="132"/>
      <c r="G113" s="234"/>
    </row>
    <row r="114" spans="1:7" x14ac:dyDescent="0.2">
      <c r="A114" s="235"/>
      <c r="B114" s="237"/>
      <c r="C114" s="2930"/>
      <c r="D114" s="2935"/>
      <c r="E114" s="80"/>
      <c r="F114" s="132"/>
      <c r="G114" s="234"/>
    </row>
    <row r="115" spans="1:7" x14ac:dyDescent="0.2">
      <c r="A115" s="285"/>
      <c r="B115" s="237"/>
      <c r="C115" s="2930"/>
      <c r="D115" s="2939"/>
      <c r="E115" s="80"/>
      <c r="F115" s="132"/>
      <c r="G115" s="234"/>
    </row>
    <row r="116" spans="1:7" x14ac:dyDescent="0.2">
      <c r="A116" s="235"/>
      <c r="B116" s="237"/>
      <c r="C116" s="2930"/>
      <c r="D116" s="974"/>
      <c r="E116" s="80"/>
      <c r="F116" s="132"/>
      <c r="G116" s="234"/>
    </row>
    <row r="117" spans="1:7" x14ac:dyDescent="0.2">
      <c r="A117" s="235"/>
      <c r="B117" s="38"/>
      <c r="C117" s="238"/>
      <c r="D117" s="974"/>
      <c r="E117" s="80"/>
      <c r="F117" s="132"/>
      <c r="G117" s="234"/>
    </row>
    <row r="118" spans="1:7" x14ac:dyDescent="0.2">
      <c r="A118" s="285"/>
      <c r="B118" s="38"/>
      <c r="C118" s="2930"/>
      <c r="D118" s="974"/>
      <c r="E118" s="80"/>
      <c r="F118" s="132"/>
      <c r="G118" s="234"/>
    </row>
    <row r="119" spans="1:7" x14ac:dyDescent="0.2">
      <c r="A119" s="235"/>
      <c r="B119" s="38"/>
      <c r="C119" s="2930"/>
      <c r="D119" s="2936"/>
      <c r="E119" s="80"/>
      <c r="F119" s="132"/>
      <c r="G119" s="234"/>
    </row>
    <row r="120" spans="1:7" x14ac:dyDescent="0.2">
      <c r="A120" s="235"/>
      <c r="B120" s="38"/>
      <c r="C120" s="2930"/>
      <c r="D120" s="2936"/>
      <c r="E120" s="131"/>
      <c r="F120" s="132"/>
      <c r="G120" s="234"/>
    </row>
    <row r="121" spans="1:7" x14ac:dyDescent="0.2">
      <c r="A121" s="285"/>
      <c r="B121" s="38"/>
      <c r="C121" s="2930"/>
      <c r="D121" s="974"/>
      <c r="E121" s="131"/>
      <c r="F121" s="132"/>
      <c r="G121" s="234"/>
    </row>
    <row r="122" spans="1:7" x14ac:dyDescent="0.2">
      <c r="A122" s="235"/>
      <c r="B122" s="38"/>
      <c r="C122" s="2930"/>
      <c r="D122" s="974"/>
      <c r="E122" s="131"/>
      <c r="F122" s="132"/>
      <c r="G122" s="234"/>
    </row>
    <row r="123" spans="1:7" x14ac:dyDescent="0.2">
      <c r="A123" s="235"/>
      <c r="B123" s="38"/>
      <c r="C123" s="2930"/>
      <c r="D123" s="974"/>
      <c r="E123" s="131"/>
      <c r="F123" s="132"/>
      <c r="G123" s="234"/>
    </row>
    <row r="124" spans="1:7" x14ac:dyDescent="0.2">
      <c r="A124" s="285"/>
      <c r="B124" s="38"/>
      <c r="C124" s="973"/>
      <c r="D124" s="2940"/>
      <c r="E124" s="131"/>
      <c r="F124" s="105"/>
      <c r="G124" s="234"/>
    </row>
    <row r="125" spans="1:7" x14ac:dyDescent="0.2">
      <c r="A125" s="235"/>
      <c r="B125" s="38"/>
      <c r="C125" s="973"/>
      <c r="D125" s="2937"/>
      <c r="E125" s="41"/>
      <c r="F125" s="105"/>
      <c r="G125" s="234"/>
    </row>
    <row r="126" spans="1:7" x14ac:dyDescent="0.2">
      <c r="A126" s="235"/>
      <c r="B126" s="38"/>
      <c r="C126" s="238"/>
      <c r="D126" s="974"/>
      <c r="E126" s="41"/>
      <c r="F126" s="105"/>
      <c r="G126" s="234"/>
    </row>
    <row r="127" spans="1:7" x14ac:dyDescent="0.2">
      <c r="A127" s="285"/>
      <c r="B127" s="38"/>
      <c r="C127" s="2942"/>
      <c r="D127" s="2941"/>
      <c r="E127" s="41"/>
      <c r="F127" s="105"/>
      <c r="G127" s="234"/>
    </row>
    <row r="128" spans="1:7" x14ac:dyDescent="0.2">
      <c r="A128" s="235"/>
      <c r="B128" s="38"/>
      <c r="C128" s="2930"/>
      <c r="D128" s="2936"/>
      <c r="E128" s="41"/>
      <c r="F128" s="105"/>
      <c r="G128" s="234"/>
    </row>
    <row r="129" spans="1:7" x14ac:dyDescent="0.2">
      <c r="A129" s="235"/>
      <c r="B129" s="38"/>
      <c r="C129" s="2942"/>
      <c r="D129" s="2938"/>
      <c r="E129" s="41"/>
      <c r="F129" s="105"/>
      <c r="G129" s="234"/>
    </row>
    <row r="130" spans="1:7" x14ac:dyDescent="0.2">
      <c r="A130" s="285"/>
      <c r="B130" s="38"/>
      <c r="C130" s="103"/>
      <c r="D130" s="133"/>
      <c r="E130" s="41"/>
      <c r="F130" s="134"/>
      <c r="G130" s="234"/>
    </row>
    <row r="131" spans="1:7" x14ac:dyDescent="0.2">
      <c r="A131" s="235"/>
      <c r="B131" s="38"/>
      <c r="C131" s="238"/>
      <c r="D131" s="974"/>
      <c r="E131" s="41"/>
      <c r="F131" s="134"/>
      <c r="G131" s="234"/>
    </row>
    <row r="132" spans="1:7" x14ac:dyDescent="0.2">
      <c r="A132" s="235"/>
      <c r="B132" s="38"/>
      <c r="C132" s="2930"/>
      <c r="D132" s="2936"/>
      <c r="E132" s="41"/>
      <c r="F132" s="136"/>
      <c r="G132" s="234"/>
    </row>
    <row r="133" spans="1:7" x14ac:dyDescent="0.2">
      <c r="A133" s="2921"/>
      <c r="B133" s="38"/>
      <c r="C133" s="2942"/>
      <c r="D133" s="2941"/>
      <c r="E133" s="41"/>
      <c r="F133" s="137"/>
      <c r="G133" s="234"/>
    </row>
    <row r="134" spans="1:7" ht="13.5" thickBot="1" x14ac:dyDescent="0.25">
      <c r="A134" s="48"/>
      <c r="B134" s="49"/>
      <c r="C134" s="2942"/>
      <c r="D134" s="2938"/>
      <c r="E134" s="41"/>
      <c r="F134" s="52" t="s">
        <v>986</v>
      </c>
      <c r="G134" s="110">
        <f>SUM(G103:G133)</f>
        <v>8898800.0500000007</v>
      </c>
    </row>
    <row r="135" spans="1:7" ht="13.5" thickTop="1" x14ac:dyDescent="0.2">
      <c r="A135" s="3472" t="s">
        <v>4956</v>
      </c>
      <c r="B135" s="3473"/>
      <c r="C135" s="3473"/>
      <c r="D135" s="3473"/>
      <c r="E135" s="3473"/>
      <c r="F135" s="3473"/>
      <c r="G135" s="3474"/>
    </row>
    <row r="136" spans="1:7" ht="13.5" thickBot="1" x14ac:dyDescent="0.25">
      <c r="A136" s="56"/>
      <c r="B136" s="90"/>
      <c r="C136" s="90"/>
      <c r="D136" s="57"/>
      <c r="E136" s="90"/>
      <c r="F136" s="58"/>
      <c r="G136" s="59"/>
    </row>
    <row r="137" spans="1:7" ht="13.5" thickTop="1" x14ac:dyDescent="0.2">
      <c r="A137" s="3411"/>
      <c r="B137" s="3412"/>
      <c r="C137" s="3412"/>
      <c r="D137" s="2922" t="s">
        <v>18</v>
      </c>
      <c r="E137" s="3413" t="s">
        <v>19</v>
      </c>
      <c r="F137" s="3413"/>
      <c r="G137" s="3414"/>
    </row>
    <row r="138" spans="1:7" x14ac:dyDescent="0.2">
      <c r="A138" s="3400" t="s">
        <v>20</v>
      </c>
      <c r="B138" s="3401"/>
      <c r="C138" s="3401"/>
      <c r="D138" s="44"/>
      <c r="E138" s="3402"/>
      <c r="F138" s="3403"/>
      <c r="G138" s="3404"/>
    </row>
    <row r="139" spans="1:7" x14ac:dyDescent="0.2">
      <c r="A139" s="3400" t="s">
        <v>21</v>
      </c>
      <c r="B139" s="3401"/>
      <c r="C139" s="3401"/>
      <c r="D139" s="61" t="s">
        <v>164</v>
      </c>
      <c r="E139" s="3405" t="s">
        <v>25</v>
      </c>
      <c r="F139" s="3405"/>
      <c r="G139" s="3406"/>
    </row>
    <row r="140" spans="1:7" ht="13.5" thickBot="1" x14ac:dyDescent="0.25">
      <c r="A140" s="3407" t="s">
        <v>22</v>
      </c>
      <c r="B140" s="3408"/>
      <c r="C140" s="3408"/>
      <c r="D140" s="62" t="s">
        <v>33</v>
      </c>
      <c r="E140" s="3409" t="s">
        <v>23</v>
      </c>
      <c r="F140" s="3409"/>
      <c r="G140" s="3410"/>
    </row>
    <row r="141" spans="1:7" ht="16.5" x14ac:dyDescent="0.25">
      <c r="A141" s="3415" t="s">
        <v>0</v>
      </c>
      <c r="B141" s="3416"/>
      <c r="C141" s="3416"/>
      <c r="D141" s="3416"/>
      <c r="E141" s="3416"/>
      <c r="F141" s="3416"/>
      <c r="G141" s="3417"/>
    </row>
    <row r="142" spans="1:7" x14ac:dyDescent="0.2">
      <c r="A142" s="3418" t="s">
        <v>1</v>
      </c>
      <c r="B142" s="3419"/>
      <c r="C142" s="3419"/>
      <c r="D142" s="3419"/>
      <c r="E142" s="3419"/>
      <c r="F142" s="3419"/>
      <c r="G142" s="3420"/>
    </row>
    <row r="143" spans="1:7" x14ac:dyDescent="0.2">
      <c r="A143" s="3421" t="s">
        <v>2</v>
      </c>
      <c r="B143" s="3422"/>
      <c r="C143" s="3422"/>
      <c r="D143" s="3422"/>
      <c r="E143" s="3422"/>
      <c r="F143" s="3422"/>
      <c r="G143" s="3423"/>
    </row>
    <row r="144" spans="1:7" x14ac:dyDescent="0.2">
      <c r="A144" s="2"/>
      <c r="B144" s="3"/>
      <c r="C144" s="2957"/>
      <c r="D144" s="5"/>
      <c r="E144" s="3"/>
      <c r="F144" s="6"/>
      <c r="G144" s="7" t="s">
        <v>3</v>
      </c>
    </row>
    <row r="145" spans="1:7" x14ac:dyDescent="0.2">
      <c r="A145" s="8" t="s">
        <v>4</v>
      </c>
      <c r="B145" s="9"/>
      <c r="C145" s="10" t="s">
        <v>163</v>
      </c>
      <c r="D145" s="9"/>
      <c r="E145" s="2949" t="s">
        <v>5049</v>
      </c>
      <c r="F145" s="12"/>
      <c r="G145" s="13" t="s">
        <v>4976</v>
      </c>
    </row>
    <row r="146" spans="1:7" x14ac:dyDescent="0.2">
      <c r="A146" s="14" t="s">
        <v>6</v>
      </c>
      <c r="B146" s="15"/>
      <c r="C146" s="16"/>
      <c r="D146" s="2958"/>
      <c r="E146" s="3424"/>
      <c r="F146" s="3425"/>
      <c r="G146" s="17"/>
    </row>
    <row r="147" spans="1:7" x14ac:dyDescent="0.2">
      <c r="A147" s="2959" t="s">
        <v>7</v>
      </c>
      <c r="B147" s="19"/>
      <c r="C147" s="19"/>
      <c r="D147" s="19"/>
      <c r="E147" s="20" t="s">
        <v>8</v>
      </c>
      <c r="F147" s="21"/>
      <c r="G147" s="17" t="s">
        <v>9</v>
      </c>
    </row>
    <row r="148" spans="1:7" x14ac:dyDescent="0.2">
      <c r="A148" s="2"/>
      <c r="B148" s="3"/>
      <c r="C148" s="2957"/>
      <c r="D148" s="2957"/>
      <c r="E148" s="3426"/>
      <c r="F148" s="3427"/>
      <c r="G148" s="22"/>
    </row>
    <row r="149" spans="1:7" ht="26.25" thickBot="1" x14ac:dyDescent="0.25">
      <c r="A149" s="23" t="s">
        <v>10</v>
      </c>
      <c r="B149" s="24" t="s">
        <v>11</v>
      </c>
      <c r="C149" s="25" t="s">
        <v>12</v>
      </c>
      <c r="D149" s="26" t="s">
        <v>13</v>
      </c>
      <c r="E149" s="27" t="s">
        <v>14</v>
      </c>
      <c r="F149" s="28" t="s">
        <v>15</v>
      </c>
      <c r="G149" s="29" t="s">
        <v>16</v>
      </c>
    </row>
    <row r="150" spans="1:7" ht="13.5" thickTop="1" x14ac:dyDescent="0.2">
      <c r="A150" s="285"/>
      <c r="B150" s="286"/>
      <c r="C150" s="2960"/>
      <c r="D150" s="422" t="s">
        <v>3590</v>
      </c>
      <c r="E150" s="100"/>
      <c r="F150" s="42"/>
      <c r="G150" s="234"/>
    </row>
    <row r="151" spans="1:7" x14ac:dyDescent="0.2">
      <c r="A151" s="235"/>
      <c r="B151" s="236"/>
      <c r="C151" s="2960"/>
      <c r="D151" s="422" t="s">
        <v>4982</v>
      </c>
      <c r="E151" s="80"/>
      <c r="F151" s="83"/>
      <c r="G151" s="234"/>
    </row>
    <row r="152" spans="1:7" x14ac:dyDescent="0.2">
      <c r="A152" s="235">
        <v>1</v>
      </c>
      <c r="B152" s="236"/>
      <c r="C152" s="2960" t="s">
        <v>60</v>
      </c>
      <c r="D152" s="422" t="s">
        <v>4939</v>
      </c>
      <c r="E152" s="80">
        <v>1</v>
      </c>
      <c r="F152" s="83">
        <v>2210</v>
      </c>
      <c r="G152" s="234">
        <f>F152*E152</f>
        <v>2210</v>
      </c>
    </row>
    <row r="153" spans="1:7" x14ac:dyDescent="0.2">
      <c r="A153" s="285">
        <v>2</v>
      </c>
      <c r="B153" s="236"/>
      <c r="C153" s="2960" t="s">
        <v>60</v>
      </c>
      <c r="D153" s="422" t="s">
        <v>4983</v>
      </c>
      <c r="E153" s="80">
        <v>1</v>
      </c>
      <c r="F153" s="83">
        <v>1010</v>
      </c>
      <c r="G153" s="234">
        <f t="shared" ref="G153:G163" si="2">F153*E153</f>
        <v>1010</v>
      </c>
    </row>
    <row r="154" spans="1:7" x14ac:dyDescent="0.2">
      <c r="A154" s="285"/>
      <c r="B154" s="286"/>
      <c r="C154" s="2960"/>
      <c r="D154" s="422" t="s">
        <v>3590</v>
      </c>
      <c r="E154" s="100"/>
      <c r="F154" s="42"/>
      <c r="G154" s="234"/>
    </row>
    <row r="155" spans="1:7" x14ac:dyDescent="0.2">
      <c r="A155" s="235"/>
      <c r="B155" s="236"/>
      <c r="C155" s="2960"/>
      <c r="D155" s="422" t="s">
        <v>4984</v>
      </c>
      <c r="E155" s="80"/>
      <c r="F155" s="83"/>
      <c r="G155" s="234"/>
    </row>
    <row r="156" spans="1:7" x14ac:dyDescent="0.2">
      <c r="A156" s="235">
        <v>3</v>
      </c>
      <c r="B156" s="236"/>
      <c r="C156" s="2960" t="s">
        <v>60</v>
      </c>
      <c r="D156" s="422" t="s">
        <v>4939</v>
      </c>
      <c r="E156" s="80">
        <v>1</v>
      </c>
      <c r="F156" s="83">
        <v>2210</v>
      </c>
      <c r="G156" s="234">
        <f t="shared" si="2"/>
        <v>2210</v>
      </c>
    </row>
    <row r="157" spans="1:7" x14ac:dyDescent="0.2">
      <c r="A157" s="285">
        <v>4</v>
      </c>
      <c r="B157" s="236"/>
      <c r="C157" s="2960" t="s">
        <v>60</v>
      </c>
      <c r="D157" s="2975" t="s">
        <v>4940</v>
      </c>
      <c r="E157" s="80">
        <v>1</v>
      </c>
      <c r="F157" s="83">
        <v>1510</v>
      </c>
      <c r="G157" s="234">
        <f t="shared" si="2"/>
        <v>1510</v>
      </c>
    </row>
    <row r="158" spans="1:7" x14ac:dyDescent="0.2">
      <c r="A158" s="235"/>
      <c r="B158" s="237"/>
      <c r="C158" s="2966"/>
      <c r="D158" s="2943" t="s">
        <v>3594</v>
      </c>
      <c r="E158" s="80"/>
      <c r="F158" s="132"/>
      <c r="G158" s="234"/>
    </row>
    <row r="159" spans="1:7" x14ac:dyDescent="0.2">
      <c r="A159" s="235"/>
      <c r="B159" s="237"/>
      <c r="C159" s="2966"/>
      <c r="D159" s="422" t="s">
        <v>4987</v>
      </c>
      <c r="E159" s="80"/>
      <c r="F159" s="132"/>
      <c r="G159" s="234"/>
    </row>
    <row r="160" spans="1:7" x14ac:dyDescent="0.2">
      <c r="A160" s="285">
        <v>5</v>
      </c>
      <c r="B160" s="237"/>
      <c r="C160" s="2960" t="s">
        <v>60</v>
      </c>
      <c r="D160" s="2943" t="s">
        <v>4939</v>
      </c>
      <c r="E160" s="80">
        <v>1</v>
      </c>
      <c r="F160" s="132">
        <v>2210</v>
      </c>
      <c r="G160" s="234">
        <f t="shared" si="2"/>
        <v>2210</v>
      </c>
    </row>
    <row r="161" spans="1:7" x14ac:dyDescent="0.2">
      <c r="A161" s="235">
        <v>6</v>
      </c>
      <c r="B161" s="237"/>
      <c r="C161" s="2960" t="s">
        <v>60</v>
      </c>
      <c r="D161" s="2943" t="s">
        <v>4985</v>
      </c>
      <c r="E161" s="80">
        <v>1</v>
      </c>
      <c r="F161" s="132">
        <v>14510</v>
      </c>
      <c r="G161" s="234">
        <f t="shared" si="2"/>
        <v>14510</v>
      </c>
    </row>
    <row r="162" spans="1:7" x14ac:dyDescent="0.2">
      <c r="A162" s="235">
        <v>7</v>
      </c>
      <c r="B162" s="237"/>
      <c r="C162" s="2960" t="s">
        <v>60</v>
      </c>
      <c r="D162" s="2943" t="s">
        <v>4986</v>
      </c>
      <c r="E162" s="80">
        <v>1</v>
      </c>
      <c r="F162" s="132">
        <v>510</v>
      </c>
      <c r="G162" s="234">
        <f t="shared" si="2"/>
        <v>510</v>
      </c>
    </row>
    <row r="163" spans="1:7" x14ac:dyDescent="0.2">
      <c r="A163" s="285">
        <v>8</v>
      </c>
      <c r="B163" s="237"/>
      <c r="C163" s="2960" t="s">
        <v>60</v>
      </c>
      <c r="D163" s="2975" t="s">
        <v>4940</v>
      </c>
      <c r="E163" s="80">
        <v>1</v>
      </c>
      <c r="F163" s="132">
        <v>1510</v>
      </c>
      <c r="G163" s="234">
        <f t="shared" si="2"/>
        <v>1510</v>
      </c>
    </row>
    <row r="164" spans="1:7" x14ac:dyDescent="0.2">
      <c r="A164" s="235"/>
      <c r="B164" s="38"/>
      <c r="C164" s="238"/>
      <c r="D164" s="974"/>
      <c r="E164" s="80"/>
      <c r="F164" s="132"/>
      <c r="G164" s="234"/>
    </row>
    <row r="165" spans="1:7" x14ac:dyDescent="0.2">
      <c r="A165" s="285"/>
      <c r="B165" s="38"/>
      <c r="C165" s="2966"/>
      <c r="D165" s="974"/>
      <c r="E165" s="80"/>
      <c r="F165" s="132"/>
      <c r="G165" s="234"/>
    </row>
    <row r="166" spans="1:7" x14ac:dyDescent="0.2">
      <c r="A166" s="235"/>
      <c r="B166" s="38"/>
      <c r="C166" s="2966"/>
      <c r="D166" s="2936"/>
      <c r="E166" s="80"/>
      <c r="F166" s="132"/>
      <c r="G166" s="234"/>
    </row>
    <row r="167" spans="1:7" x14ac:dyDescent="0.2">
      <c r="A167" s="235"/>
      <c r="B167" s="38"/>
      <c r="C167" s="2966"/>
      <c r="D167" s="2936"/>
      <c r="E167" s="131"/>
      <c r="F167" s="132"/>
      <c r="G167" s="234"/>
    </row>
    <row r="168" spans="1:7" x14ac:dyDescent="0.2">
      <c r="A168" s="285"/>
      <c r="B168" s="38"/>
      <c r="C168" s="2966"/>
      <c r="D168" s="974"/>
      <c r="E168" s="131"/>
      <c r="F168" s="132"/>
      <c r="G168" s="234"/>
    </row>
    <row r="169" spans="1:7" x14ac:dyDescent="0.2">
      <c r="A169" s="235"/>
      <c r="B169" s="38"/>
      <c r="C169" s="2966"/>
      <c r="D169" s="974"/>
      <c r="E169" s="131"/>
      <c r="F169" s="132"/>
      <c r="G169" s="234"/>
    </row>
    <row r="170" spans="1:7" x14ac:dyDescent="0.2">
      <c r="A170" s="235"/>
      <c r="B170" s="38"/>
      <c r="C170" s="2966"/>
      <c r="D170" s="974"/>
      <c r="E170" s="131"/>
      <c r="F170" s="132"/>
      <c r="G170" s="234"/>
    </row>
    <row r="171" spans="1:7" x14ac:dyDescent="0.2">
      <c r="A171" s="285"/>
      <c r="B171" s="38"/>
      <c r="C171" s="973"/>
      <c r="D171" s="2940"/>
      <c r="E171" s="131"/>
      <c r="F171" s="105"/>
      <c r="G171" s="234"/>
    </row>
    <row r="172" spans="1:7" x14ac:dyDescent="0.2">
      <c r="A172" s="235"/>
      <c r="B172" s="38"/>
      <c r="C172" s="973"/>
      <c r="D172" s="2937"/>
      <c r="E172" s="41"/>
      <c r="F172" s="105"/>
      <c r="G172" s="234"/>
    </row>
    <row r="173" spans="1:7" x14ac:dyDescent="0.2">
      <c r="A173" s="235"/>
      <c r="B173" s="38"/>
      <c r="C173" s="238"/>
      <c r="D173" s="974"/>
      <c r="E173" s="41"/>
      <c r="F173" s="105"/>
      <c r="G173" s="234"/>
    </row>
    <row r="174" spans="1:7" x14ac:dyDescent="0.2">
      <c r="A174" s="285"/>
      <c r="B174" s="38"/>
      <c r="C174" s="2942"/>
      <c r="D174" s="2941"/>
      <c r="E174" s="41"/>
      <c r="F174" s="105"/>
      <c r="G174" s="234"/>
    </row>
    <row r="175" spans="1:7" x14ac:dyDescent="0.2">
      <c r="A175" s="235"/>
      <c r="B175" s="38"/>
      <c r="C175" s="2966"/>
      <c r="D175" s="2936"/>
      <c r="E175" s="41"/>
      <c r="F175" s="105"/>
      <c r="G175" s="234"/>
    </row>
    <row r="176" spans="1:7" x14ac:dyDescent="0.2">
      <c r="A176" s="235"/>
      <c r="B176" s="38"/>
      <c r="C176" s="2942"/>
      <c r="D176" s="2938"/>
      <c r="E176" s="41"/>
      <c r="F176" s="105"/>
      <c r="G176" s="234"/>
    </row>
    <row r="177" spans="1:7" x14ac:dyDescent="0.2">
      <c r="A177" s="285"/>
      <c r="B177" s="38"/>
      <c r="C177" s="103"/>
      <c r="D177" s="133"/>
      <c r="E177" s="41"/>
      <c r="F177" s="134"/>
      <c r="G177" s="234"/>
    </row>
    <row r="178" spans="1:7" x14ac:dyDescent="0.2">
      <c r="A178" s="235"/>
      <c r="B178" s="38"/>
      <c r="C178" s="238"/>
      <c r="D178" s="974"/>
      <c r="E178" s="41"/>
      <c r="F178" s="134"/>
      <c r="G178" s="234"/>
    </row>
    <row r="179" spans="1:7" x14ac:dyDescent="0.2">
      <c r="A179" s="235"/>
      <c r="B179" s="38"/>
      <c r="C179" s="2966"/>
      <c r="D179" s="2936"/>
      <c r="E179" s="41"/>
      <c r="F179" s="136"/>
      <c r="G179" s="234"/>
    </row>
    <row r="180" spans="1:7" x14ac:dyDescent="0.2">
      <c r="A180" s="2955"/>
      <c r="B180" s="38"/>
      <c r="C180" s="2942"/>
      <c r="D180" s="2941"/>
      <c r="E180" s="41"/>
      <c r="F180" s="137"/>
      <c r="G180" s="234"/>
    </row>
    <row r="181" spans="1:7" ht="13.5" thickBot="1" x14ac:dyDescent="0.25">
      <c r="A181" s="48"/>
      <c r="B181" s="49"/>
      <c r="C181" s="2942"/>
      <c r="D181" s="2938"/>
      <c r="E181" s="41"/>
      <c r="F181" s="52" t="s">
        <v>986</v>
      </c>
      <c r="G181" s="110">
        <f>SUM(G150:G180)</f>
        <v>25680</v>
      </c>
    </row>
    <row r="182" spans="1:7" ht="13.5" thickTop="1" x14ac:dyDescent="0.2">
      <c r="A182" s="3464" t="s">
        <v>438</v>
      </c>
      <c r="B182" s="3465"/>
      <c r="C182" s="3465"/>
      <c r="D182" s="3465"/>
      <c r="E182" s="3465"/>
      <c r="F182" s="3465"/>
      <c r="G182" s="3466"/>
    </row>
    <row r="183" spans="1:7" ht="13.5" thickBot="1" x14ac:dyDescent="0.25">
      <c r="A183" s="56"/>
      <c r="B183" s="90"/>
      <c r="C183" s="90"/>
      <c r="D183" s="57"/>
      <c r="E183" s="90"/>
      <c r="F183" s="58"/>
      <c r="G183" s="59"/>
    </row>
    <row r="184" spans="1:7" ht="13.5" thickTop="1" x14ac:dyDescent="0.2">
      <c r="A184" s="3411"/>
      <c r="B184" s="3412"/>
      <c r="C184" s="3412"/>
      <c r="D184" s="2956" t="s">
        <v>18</v>
      </c>
      <c r="E184" s="3413" t="s">
        <v>19</v>
      </c>
      <c r="F184" s="3413"/>
      <c r="G184" s="3414"/>
    </row>
    <row r="185" spans="1:7" x14ac:dyDescent="0.2">
      <c r="A185" s="3400" t="s">
        <v>20</v>
      </c>
      <c r="B185" s="3401"/>
      <c r="C185" s="3401"/>
      <c r="D185" s="44"/>
      <c r="E185" s="3402"/>
      <c r="F185" s="3403"/>
      <c r="G185" s="3404"/>
    </row>
    <row r="186" spans="1:7" x14ac:dyDescent="0.2">
      <c r="A186" s="3400" t="s">
        <v>21</v>
      </c>
      <c r="B186" s="3401"/>
      <c r="C186" s="3401"/>
      <c r="D186" s="61" t="s">
        <v>164</v>
      </c>
      <c r="E186" s="3405" t="s">
        <v>25</v>
      </c>
      <c r="F186" s="3405"/>
      <c r="G186" s="3406"/>
    </row>
    <row r="187" spans="1:7" ht="13.5" thickBot="1" x14ac:dyDescent="0.25">
      <c r="A187" s="3407" t="s">
        <v>22</v>
      </c>
      <c r="B187" s="3408"/>
      <c r="C187" s="3408"/>
      <c r="D187" s="62" t="s">
        <v>33</v>
      </c>
      <c r="E187" s="3409" t="s">
        <v>23</v>
      </c>
      <c r="F187" s="3409"/>
      <c r="G187" s="3410"/>
    </row>
    <row r="188" spans="1:7" ht="16.5" x14ac:dyDescent="0.25">
      <c r="A188" s="3415" t="s">
        <v>0</v>
      </c>
      <c r="B188" s="3416"/>
      <c r="C188" s="3416"/>
      <c r="D188" s="3416"/>
      <c r="E188" s="3416"/>
      <c r="F188" s="3416"/>
      <c r="G188" s="3417"/>
    </row>
    <row r="189" spans="1:7" x14ac:dyDescent="0.2">
      <c r="A189" s="3418" t="s">
        <v>1</v>
      </c>
      <c r="B189" s="3419"/>
      <c r="C189" s="3419"/>
      <c r="D189" s="3419"/>
      <c r="E189" s="3419"/>
      <c r="F189" s="3419"/>
      <c r="G189" s="3420"/>
    </row>
    <row r="190" spans="1:7" x14ac:dyDescent="0.2">
      <c r="A190" s="3421" t="s">
        <v>2</v>
      </c>
      <c r="B190" s="3422"/>
      <c r="C190" s="3422"/>
      <c r="D190" s="3422"/>
      <c r="E190" s="3422"/>
      <c r="F190" s="3422"/>
      <c r="G190" s="3423"/>
    </row>
    <row r="191" spans="1:7" x14ac:dyDescent="0.2">
      <c r="A191" s="2"/>
      <c r="B191" s="3"/>
      <c r="C191" s="3129"/>
      <c r="D191" s="5"/>
      <c r="E191" s="3"/>
      <c r="F191" s="6"/>
      <c r="G191" s="7" t="s">
        <v>3</v>
      </c>
    </row>
    <row r="192" spans="1:7" x14ac:dyDescent="0.2">
      <c r="A192" s="8" t="s">
        <v>4</v>
      </c>
      <c r="B192" s="9"/>
      <c r="C192" s="10" t="s">
        <v>163</v>
      </c>
      <c r="D192" s="9"/>
      <c r="E192" s="1277" t="s">
        <v>5436</v>
      </c>
      <c r="F192" s="689"/>
      <c r="G192" s="739" t="s">
        <v>5348</v>
      </c>
    </row>
    <row r="193" spans="1:7" x14ac:dyDescent="0.2">
      <c r="A193" s="14" t="s">
        <v>6</v>
      </c>
      <c r="B193" s="15"/>
      <c r="C193" s="16"/>
      <c r="D193" s="3130"/>
      <c r="E193" s="3424"/>
      <c r="F193" s="3425"/>
      <c r="G193" s="17"/>
    </row>
    <row r="194" spans="1:7" x14ac:dyDescent="0.2">
      <c r="A194" s="3131" t="s">
        <v>7</v>
      </c>
      <c r="B194" s="19"/>
      <c r="C194" s="19"/>
      <c r="D194" s="19"/>
      <c r="E194" s="20" t="s">
        <v>8</v>
      </c>
      <c r="F194" s="21"/>
      <c r="G194" s="17" t="s">
        <v>9</v>
      </c>
    </row>
    <row r="195" spans="1:7" x14ac:dyDescent="0.2">
      <c r="A195" s="2"/>
      <c r="B195" s="3"/>
      <c r="C195" s="3129"/>
      <c r="D195" s="3129"/>
      <c r="E195" s="3426"/>
      <c r="F195" s="3427"/>
      <c r="G195" s="22"/>
    </row>
    <row r="196" spans="1:7" ht="26.25" thickBot="1" x14ac:dyDescent="0.25">
      <c r="A196" s="23" t="s">
        <v>10</v>
      </c>
      <c r="B196" s="24" t="s">
        <v>11</v>
      </c>
      <c r="C196" s="25" t="s">
        <v>12</v>
      </c>
      <c r="D196" s="26" t="s">
        <v>13</v>
      </c>
      <c r="E196" s="27" t="s">
        <v>14</v>
      </c>
      <c r="F196" s="28" t="s">
        <v>15</v>
      </c>
      <c r="G196" s="29" t="s">
        <v>16</v>
      </c>
    </row>
    <row r="197" spans="1:7" ht="13.5" thickTop="1" x14ac:dyDescent="0.2">
      <c r="A197" s="235">
        <v>1</v>
      </c>
      <c r="B197" s="236"/>
      <c r="C197" s="3132" t="s">
        <v>31</v>
      </c>
      <c r="D197" s="422" t="s">
        <v>5381</v>
      </c>
      <c r="E197" s="80">
        <v>3</v>
      </c>
      <c r="F197" s="83">
        <v>3500</v>
      </c>
      <c r="G197" s="234">
        <f>F197*E197</f>
        <v>10500</v>
      </c>
    </row>
    <row r="198" spans="1:7" x14ac:dyDescent="0.2">
      <c r="A198" s="285">
        <v>2</v>
      </c>
      <c r="B198" s="286"/>
      <c r="C198" s="3132" t="s">
        <v>60</v>
      </c>
      <c r="D198" s="422" t="s">
        <v>5382</v>
      </c>
      <c r="E198" s="100">
        <v>1</v>
      </c>
      <c r="F198" s="42">
        <v>3815</v>
      </c>
      <c r="G198" s="234">
        <f t="shared" ref="G198:G203" si="3">F198*E198</f>
        <v>3815</v>
      </c>
    </row>
    <row r="199" spans="1:7" x14ac:dyDescent="0.2">
      <c r="A199" s="285">
        <v>3</v>
      </c>
      <c r="B199" s="236"/>
      <c r="C199" s="3132" t="s">
        <v>31</v>
      </c>
      <c r="D199" s="2975" t="s">
        <v>5383</v>
      </c>
      <c r="E199" s="80">
        <v>2</v>
      </c>
      <c r="F199" s="83">
        <v>11750</v>
      </c>
      <c r="G199" s="234">
        <f t="shared" si="3"/>
        <v>23500</v>
      </c>
    </row>
    <row r="200" spans="1:7" x14ac:dyDescent="0.2">
      <c r="A200" s="235">
        <v>4</v>
      </c>
      <c r="B200" s="237"/>
      <c r="C200" s="3132" t="s">
        <v>31</v>
      </c>
      <c r="D200" s="2943" t="s">
        <v>5384</v>
      </c>
      <c r="E200" s="80">
        <v>2</v>
      </c>
      <c r="F200" s="132">
        <v>14000</v>
      </c>
      <c r="G200" s="234">
        <f t="shared" si="3"/>
        <v>28000</v>
      </c>
    </row>
    <row r="201" spans="1:7" x14ac:dyDescent="0.2">
      <c r="A201" s="235">
        <v>5</v>
      </c>
      <c r="B201" s="237"/>
      <c r="C201" s="3132" t="s">
        <v>31</v>
      </c>
      <c r="D201" s="422" t="s">
        <v>5385</v>
      </c>
      <c r="E201" s="80">
        <v>2</v>
      </c>
      <c r="F201" s="132">
        <v>17860</v>
      </c>
      <c r="G201" s="234">
        <f t="shared" si="3"/>
        <v>35720</v>
      </c>
    </row>
    <row r="202" spans="1:7" x14ac:dyDescent="0.2">
      <c r="A202" s="285">
        <v>6</v>
      </c>
      <c r="B202" s="237"/>
      <c r="C202" s="3132" t="s">
        <v>60</v>
      </c>
      <c r="D202" s="2975" t="s">
        <v>5386</v>
      </c>
      <c r="E202" s="80">
        <v>1</v>
      </c>
      <c r="F202" s="132">
        <v>1535</v>
      </c>
      <c r="G202" s="234">
        <f t="shared" si="3"/>
        <v>1535</v>
      </c>
    </row>
    <row r="203" spans="1:7" x14ac:dyDescent="0.2">
      <c r="A203" s="235">
        <v>7</v>
      </c>
      <c r="B203" s="38"/>
      <c r="C203" s="404" t="s">
        <v>59</v>
      </c>
      <c r="D203" s="974" t="s">
        <v>5439</v>
      </c>
      <c r="E203" s="80">
        <v>1</v>
      </c>
      <c r="F203" s="132">
        <v>24000</v>
      </c>
      <c r="G203" s="234">
        <f t="shared" si="3"/>
        <v>24000</v>
      </c>
    </row>
    <row r="204" spans="1:7" x14ac:dyDescent="0.2">
      <c r="A204" s="285"/>
      <c r="B204" s="38"/>
      <c r="C204" s="3133"/>
      <c r="D204" s="974"/>
      <c r="E204" s="80"/>
      <c r="F204" s="132"/>
      <c r="G204" s="234"/>
    </row>
    <row r="205" spans="1:7" x14ac:dyDescent="0.2">
      <c r="A205" s="235"/>
      <c r="B205" s="38"/>
      <c r="C205" s="3133"/>
      <c r="D205" s="2936"/>
      <c r="E205" s="80"/>
      <c r="F205" s="132"/>
      <c r="G205" s="234"/>
    </row>
    <row r="206" spans="1:7" x14ac:dyDescent="0.2">
      <c r="A206" s="235"/>
      <c r="B206" s="38"/>
      <c r="C206" s="3133"/>
      <c r="D206" s="2936"/>
      <c r="E206" s="80"/>
      <c r="F206" s="132"/>
      <c r="G206" s="234"/>
    </row>
    <row r="207" spans="1:7" x14ac:dyDescent="0.2">
      <c r="A207" s="235"/>
      <c r="B207" s="38"/>
      <c r="C207" s="3133"/>
      <c r="D207" s="2936"/>
      <c r="E207" s="80"/>
      <c r="F207" s="132"/>
      <c r="G207" s="234"/>
    </row>
    <row r="208" spans="1:7" x14ac:dyDescent="0.2">
      <c r="A208" s="235"/>
      <c r="B208" s="38"/>
      <c r="C208" s="3133"/>
      <c r="D208" s="2936"/>
      <c r="E208" s="80"/>
      <c r="F208" s="132"/>
      <c r="G208" s="234"/>
    </row>
    <row r="209" spans="1:7" x14ac:dyDescent="0.2">
      <c r="A209" s="235"/>
      <c r="B209" s="38"/>
      <c r="C209" s="3133"/>
      <c r="D209" s="2936"/>
      <c r="E209" s="80"/>
      <c r="F209" s="132"/>
      <c r="G209" s="234"/>
    </row>
    <row r="210" spans="1:7" x14ac:dyDescent="0.2">
      <c r="A210" s="235"/>
      <c r="B210" s="38"/>
      <c r="C210" s="3133"/>
      <c r="D210" s="2936"/>
      <c r="E210" s="80"/>
      <c r="F210" s="132"/>
      <c r="G210" s="234"/>
    </row>
    <row r="211" spans="1:7" x14ac:dyDescent="0.2">
      <c r="A211" s="235"/>
      <c r="B211" s="38"/>
      <c r="C211" s="3133"/>
      <c r="D211" s="2936"/>
      <c r="E211" s="80"/>
      <c r="F211" s="132"/>
      <c r="G211" s="234"/>
    </row>
    <row r="212" spans="1:7" x14ac:dyDescent="0.2">
      <c r="A212" s="235"/>
      <c r="B212" s="38"/>
      <c r="C212" s="3133"/>
      <c r="D212" s="2936"/>
      <c r="E212" s="80"/>
      <c r="F212" s="132"/>
      <c r="G212" s="234"/>
    </row>
    <row r="213" spans="1:7" x14ac:dyDescent="0.2">
      <c r="A213" s="235"/>
      <c r="B213" s="38"/>
      <c r="C213" s="3133"/>
      <c r="D213" s="2936"/>
      <c r="E213" s="80"/>
      <c r="F213" s="132"/>
      <c r="G213" s="234"/>
    </row>
    <row r="214" spans="1:7" x14ac:dyDescent="0.2">
      <c r="A214" s="235"/>
      <c r="B214" s="38"/>
      <c r="C214" s="3133"/>
      <c r="D214" s="2936"/>
      <c r="E214" s="131"/>
      <c r="F214" s="132"/>
      <c r="G214" s="234"/>
    </row>
    <row r="215" spans="1:7" x14ac:dyDescent="0.2">
      <c r="A215" s="285"/>
      <c r="B215" s="38"/>
      <c r="C215" s="3133"/>
      <c r="D215" s="974"/>
      <c r="E215" s="131"/>
      <c r="F215" s="132"/>
      <c r="G215" s="234"/>
    </row>
    <row r="216" spans="1:7" x14ac:dyDescent="0.2">
      <c r="A216" s="235"/>
      <c r="B216" s="38"/>
      <c r="C216" s="3133"/>
      <c r="D216" s="974"/>
      <c r="E216" s="131"/>
      <c r="F216" s="132"/>
      <c r="G216" s="234"/>
    </row>
    <row r="217" spans="1:7" x14ac:dyDescent="0.2">
      <c r="A217" s="235"/>
      <c r="B217" s="38"/>
      <c r="C217" s="3133"/>
      <c r="D217" s="974"/>
      <c r="E217" s="131"/>
      <c r="F217" s="132"/>
      <c r="G217" s="234"/>
    </row>
    <row r="218" spans="1:7" x14ac:dyDescent="0.2">
      <c r="A218" s="285"/>
      <c r="B218" s="38"/>
      <c r="C218" s="973"/>
      <c r="D218" s="2940"/>
      <c r="E218" s="131"/>
      <c r="F218" s="105"/>
      <c r="G218" s="234"/>
    </row>
    <row r="219" spans="1:7" x14ac:dyDescent="0.2">
      <c r="A219" s="235"/>
      <c r="B219" s="38"/>
      <c r="C219" s="973"/>
      <c r="D219" s="2937"/>
      <c r="E219" s="41"/>
      <c r="F219" s="105"/>
      <c r="G219" s="234"/>
    </row>
    <row r="220" spans="1:7" x14ac:dyDescent="0.2">
      <c r="A220" s="235"/>
      <c r="B220" s="38"/>
      <c r="C220" s="238"/>
      <c r="D220" s="974"/>
      <c r="E220" s="41"/>
      <c r="F220" s="105"/>
      <c r="G220" s="234"/>
    </row>
    <row r="221" spans="1:7" x14ac:dyDescent="0.2">
      <c r="A221" s="285"/>
      <c r="B221" s="38"/>
      <c r="C221" s="2942"/>
      <c r="D221" s="2941"/>
      <c r="E221" s="41"/>
      <c r="F221" s="105"/>
      <c r="G221" s="234"/>
    </row>
    <row r="222" spans="1:7" x14ac:dyDescent="0.2">
      <c r="A222" s="235"/>
      <c r="B222" s="38"/>
      <c r="C222" s="3133"/>
      <c r="D222" s="2936"/>
      <c r="E222" s="41"/>
      <c r="F222" s="105"/>
      <c r="G222" s="234"/>
    </row>
    <row r="223" spans="1:7" x14ac:dyDescent="0.2">
      <c r="A223" s="235"/>
      <c r="B223" s="38"/>
      <c r="C223" s="2942"/>
      <c r="D223" s="2938"/>
      <c r="E223" s="41"/>
      <c r="F223" s="105"/>
      <c r="G223" s="234"/>
    </row>
    <row r="224" spans="1:7" x14ac:dyDescent="0.2">
      <c r="A224" s="285"/>
      <c r="B224" s="38"/>
      <c r="C224" s="103"/>
      <c r="D224" s="133"/>
      <c r="E224" s="41"/>
      <c r="F224" s="134"/>
      <c r="G224" s="234"/>
    </row>
    <row r="225" spans="1:7" x14ac:dyDescent="0.2">
      <c r="A225" s="235"/>
      <c r="B225" s="38"/>
      <c r="C225" s="238"/>
      <c r="D225" s="974"/>
      <c r="E225" s="41"/>
      <c r="F225" s="134"/>
      <c r="G225" s="234"/>
    </row>
    <row r="226" spans="1:7" x14ac:dyDescent="0.2">
      <c r="A226" s="235"/>
      <c r="B226" s="38"/>
      <c r="C226" s="3133"/>
      <c r="D226" s="2936"/>
      <c r="E226" s="41"/>
      <c r="F226" s="136"/>
      <c r="G226" s="234"/>
    </row>
    <row r="227" spans="1:7" x14ac:dyDescent="0.2">
      <c r="A227" s="3127"/>
      <c r="B227" s="38"/>
      <c r="C227" s="2942"/>
      <c r="D227" s="2941"/>
      <c r="E227" s="41"/>
      <c r="F227" s="137"/>
      <c r="G227" s="234"/>
    </row>
    <row r="228" spans="1:7" ht="13.5" thickBot="1" x14ac:dyDescent="0.25">
      <c r="A228" s="48"/>
      <c r="B228" s="49"/>
      <c r="C228" s="2942"/>
      <c r="D228" s="2938"/>
      <c r="E228" s="41"/>
      <c r="F228" s="52" t="s">
        <v>986</v>
      </c>
      <c r="G228" s="110">
        <f>SUM(G197:G227)</f>
        <v>127070</v>
      </c>
    </row>
    <row r="229" spans="1:7" ht="13.5" thickTop="1" x14ac:dyDescent="0.2">
      <c r="A229" s="3464" t="s">
        <v>5387</v>
      </c>
      <c r="B229" s="3465"/>
      <c r="C229" s="3465"/>
      <c r="D229" s="3465"/>
      <c r="E229" s="3465"/>
      <c r="F229" s="3465"/>
      <c r="G229" s="3466"/>
    </row>
    <row r="230" spans="1:7" ht="13.5" thickBot="1" x14ac:dyDescent="0.25">
      <c r="A230" s="56"/>
      <c r="B230" s="90"/>
      <c r="C230" s="90"/>
      <c r="D230" s="57"/>
      <c r="E230" s="90"/>
      <c r="F230" s="58"/>
      <c r="G230" s="59"/>
    </row>
    <row r="231" spans="1:7" ht="13.5" thickTop="1" x14ac:dyDescent="0.2">
      <c r="A231" s="3411"/>
      <c r="B231" s="3412"/>
      <c r="C231" s="3412"/>
      <c r="D231" s="3128" t="s">
        <v>18</v>
      </c>
      <c r="E231" s="3413" t="s">
        <v>19</v>
      </c>
      <c r="F231" s="3413"/>
      <c r="G231" s="3414"/>
    </row>
    <row r="232" spans="1:7" x14ac:dyDescent="0.2">
      <c r="A232" s="3400" t="s">
        <v>20</v>
      </c>
      <c r="B232" s="3401"/>
      <c r="C232" s="3401"/>
      <c r="D232" s="44"/>
      <c r="E232" s="3402"/>
      <c r="F232" s="3403"/>
      <c r="G232" s="3404"/>
    </row>
    <row r="233" spans="1:7" x14ac:dyDescent="0.2">
      <c r="A233" s="3400" t="s">
        <v>21</v>
      </c>
      <c r="B233" s="3401"/>
      <c r="C233" s="3401"/>
      <c r="D233" s="61" t="s">
        <v>164</v>
      </c>
      <c r="E233" s="3405" t="s">
        <v>25</v>
      </c>
      <c r="F233" s="3405"/>
      <c r="G233" s="3406"/>
    </row>
    <row r="234" spans="1:7" ht="13.5" thickBot="1" x14ac:dyDescent="0.25">
      <c r="A234" s="3407" t="s">
        <v>22</v>
      </c>
      <c r="B234" s="3408"/>
      <c r="C234" s="3408"/>
      <c r="D234" s="62" t="s">
        <v>33</v>
      </c>
      <c r="E234" s="3409" t="s">
        <v>23</v>
      </c>
      <c r="F234" s="3409"/>
      <c r="G234" s="3410"/>
    </row>
  </sheetData>
  <mergeCells count="70">
    <mergeCell ref="A233:C233"/>
    <mergeCell ref="E233:G233"/>
    <mergeCell ref="A234:C234"/>
    <mergeCell ref="E234:G234"/>
    <mergeCell ref="A229:G229"/>
    <mergeCell ref="A231:C231"/>
    <mergeCell ref="E231:G231"/>
    <mergeCell ref="A232:C232"/>
    <mergeCell ref="E232:G232"/>
    <mergeCell ref="A188:G188"/>
    <mergeCell ref="A189:G189"/>
    <mergeCell ref="A190:G190"/>
    <mergeCell ref="E193:F193"/>
    <mergeCell ref="E195:F195"/>
    <mergeCell ref="A186:C186"/>
    <mergeCell ref="E186:G186"/>
    <mergeCell ref="A187:C187"/>
    <mergeCell ref="E187:G187"/>
    <mergeCell ref="A182:G182"/>
    <mergeCell ref="A184:C184"/>
    <mergeCell ref="E184:G184"/>
    <mergeCell ref="A185:C185"/>
    <mergeCell ref="E185:G185"/>
    <mergeCell ref="A141:G141"/>
    <mergeCell ref="A142:G142"/>
    <mergeCell ref="A143:G143"/>
    <mergeCell ref="E146:F146"/>
    <mergeCell ref="E148:F148"/>
    <mergeCell ref="A92:C92"/>
    <mergeCell ref="E92:G92"/>
    <mergeCell ref="A93:C93"/>
    <mergeCell ref="E93:G93"/>
    <mergeCell ref="A88:G88"/>
    <mergeCell ref="A90:C90"/>
    <mergeCell ref="E90:G90"/>
    <mergeCell ref="A91:C91"/>
    <mergeCell ref="E91:G91"/>
    <mergeCell ref="A47:G47"/>
    <mergeCell ref="A48:G48"/>
    <mergeCell ref="A49:G49"/>
    <mergeCell ref="E52:F52"/>
    <mergeCell ref="E54:F54"/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  <mergeCell ref="A41:G41"/>
    <mergeCell ref="A94:G94"/>
    <mergeCell ref="A95:G95"/>
    <mergeCell ref="A96:G96"/>
    <mergeCell ref="E99:F99"/>
    <mergeCell ref="E101:F101"/>
    <mergeCell ref="A139:C139"/>
    <mergeCell ref="E139:G139"/>
    <mergeCell ref="A140:C140"/>
    <mergeCell ref="E140:G140"/>
    <mergeCell ref="A135:G135"/>
    <mergeCell ref="A137:C137"/>
    <mergeCell ref="E137:G137"/>
    <mergeCell ref="A138:C138"/>
    <mergeCell ref="E138:G138"/>
  </mergeCells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I235"/>
  <sheetViews>
    <sheetView topLeftCell="A201" zoomScale="115" zoomScaleNormal="115" workbookViewId="0">
      <selection activeCell="K218" sqref="K218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6.28515625" customWidth="1"/>
    <col min="5" max="5" width="9.7109375" style="65" customWidth="1"/>
    <col min="6" max="6" width="13.28515625" style="55" customWidth="1"/>
    <col min="7" max="7" width="14.5703125" customWidth="1"/>
    <col min="8" max="8" width="10.28515625" style="97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9" s="97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I1"/>
    </row>
    <row r="2" spans="1:9" s="97" customFormat="1" x14ac:dyDescent="0.2">
      <c r="A2" s="3418" t="s">
        <v>1</v>
      </c>
      <c r="B2" s="3419"/>
      <c r="C2" s="3419"/>
      <c r="D2" s="3419"/>
      <c r="E2" s="3419"/>
      <c r="F2" s="3419"/>
      <c r="G2" s="3420"/>
      <c r="I2"/>
    </row>
    <row r="3" spans="1:9" s="97" customFormat="1" x14ac:dyDescent="0.2">
      <c r="A3" s="3421" t="s">
        <v>2</v>
      </c>
      <c r="B3" s="3422"/>
      <c r="C3" s="3422"/>
      <c r="D3" s="3422"/>
      <c r="E3" s="3422"/>
      <c r="F3" s="3422"/>
      <c r="G3" s="3423"/>
      <c r="I3"/>
    </row>
    <row r="4" spans="1:9" s="97" customFormat="1" x14ac:dyDescent="0.2">
      <c r="A4" s="2"/>
      <c r="B4" s="115"/>
      <c r="C4" s="4"/>
      <c r="D4" s="5"/>
      <c r="E4" s="3"/>
      <c r="F4" s="6"/>
      <c r="G4" s="7" t="s">
        <v>3</v>
      </c>
      <c r="I4"/>
    </row>
    <row r="5" spans="1:9" s="97" customFormat="1" x14ac:dyDescent="0.2">
      <c r="A5" s="8" t="s">
        <v>4</v>
      </c>
      <c r="B5" s="9"/>
      <c r="C5" s="10" t="s">
        <v>156</v>
      </c>
      <c r="D5" s="9"/>
      <c r="E5" s="1277" t="s">
        <v>3947</v>
      </c>
      <c r="F5" s="689"/>
      <c r="G5" s="739" t="s">
        <v>3927</v>
      </c>
      <c r="I5"/>
    </row>
    <row r="6" spans="1:9" s="97" customFormat="1" x14ac:dyDescent="0.2">
      <c r="A6" s="14" t="s">
        <v>6</v>
      </c>
      <c r="B6" s="116"/>
      <c r="C6" s="16"/>
      <c r="D6" s="1"/>
      <c r="E6" s="3424"/>
      <c r="F6" s="3425"/>
      <c r="G6" s="17"/>
      <c r="I6"/>
    </row>
    <row r="7" spans="1:9" s="97" customFormat="1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  <c r="I7"/>
    </row>
    <row r="8" spans="1:9" s="97" customFormat="1" x14ac:dyDescent="0.2">
      <c r="A8" s="2"/>
      <c r="B8" s="115"/>
      <c r="C8" s="4"/>
      <c r="D8" s="4"/>
      <c r="E8" s="3426"/>
      <c r="F8" s="3427"/>
      <c r="G8" s="22"/>
      <c r="I8"/>
    </row>
    <row r="9" spans="1:9" s="97" customFormat="1" ht="26.25" thickBot="1" x14ac:dyDescent="0.25">
      <c r="A9" s="23" t="s">
        <v>10</v>
      </c>
      <c r="B9" s="117" t="s">
        <v>11</v>
      </c>
      <c r="C9" s="25" t="s">
        <v>12</v>
      </c>
      <c r="D9" s="26" t="s">
        <v>13</v>
      </c>
      <c r="E9" s="118" t="s">
        <v>14</v>
      </c>
      <c r="F9" s="28" t="s">
        <v>15</v>
      </c>
      <c r="G9" s="29" t="s">
        <v>16</v>
      </c>
      <c r="I9"/>
    </row>
    <row r="10" spans="1:9" s="97" customFormat="1" ht="13.5" thickTop="1" x14ac:dyDescent="0.2">
      <c r="A10" s="30">
        <v>1</v>
      </c>
      <c r="B10" s="31"/>
      <c r="C10" s="32" t="s">
        <v>24</v>
      </c>
      <c r="D10" s="33" t="s">
        <v>3931</v>
      </c>
      <c r="E10" s="34">
        <v>1</v>
      </c>
      <c r="F10" s="35">
        <v>450</v>
      </c>
      <c r="G10" s="36">
        <f>F10*E10</f>
        <v>450</v>
      </c>
      <c r="I10"/>
    </row>
    <row r="11" spans="1:9" s="97" customFormat="1" x14ac:dyDescent="0.2">
      <c r="A11" s="45"/>
      <c r="B11" s="79"/>
      <c r="C11" s="103"/>
      <c r="D11" s="119"/>
      <c r="E11" s="80"/>
      <c r="F11" s="83"/>
      <c r="G11" s="101"/>
      <c r="I11"/>
    </row>
    <row r="12" spans="1:9" s="97" customFormat="1" x14ac:dyDescent="0.2">
      <c r="A12" s="45"/>
      <c r="B12" s="79"/>
      <c r="C12" s="103"/>
      <c r="D12" s="119"/>
      <c r="E12" s="80"/>
      <c r="F12" s="83"/>
      <c r="G12" s="101"/>
      <c r="I12"/>
    </row>
    <row r="13" spans="1:9" s="97" customFormat="1" x14ac:dyDescent="0.2">
      <c r="A13" s="45"/>
      <c r="B13" s="79"/>
      <c r="C13" s="103"/>
      <c r="D13" s="119"/>
      <c r="E13" s="80"/>
      <c r="F13" s="83"/>
      <c r="G13" s="101"/>
      <c r="I13"/>
    </row>
    <row r="14" spans="1:9" s="97" customFormat="1" x14ac:dyDescent="0.2">
      <c r="A14" s="45"/>
      <c r="B14" s="79"/>
      <c r="C14" s="103"/>
      <c r="D14" s="119"/>
      <c r="E14" s="80"/>
      <c r="F14" s="83"/>
      <c r="G14" s="101"/>
      <c r="I14"/>
    </row>
    <row r="15" spans="1:9" s="97" customFormat="1" x14ac:dyDescent="0.2">
      <c r="A15" s="45"/>
      <c r="B15" s="79"/>
      <c r="C15" s="103"/>
      <c r="D15" s="119"/>
      <c r="E15" s="80"/>
      <c r="F15" s="83"/>
      <c r="G15" s="101"/>
      <c r="I15"/>
    </row>
    <row r="16" spans="1:9" s="97" customFormat="1" x14ac:dyDescent="0.2">
      <c r="A16" s="45"/>
      <c r="B16" s="79"/>
      <c r="C16" s="103"/>
      <c r="D16" s="119"/>
      <c r="E16" s="80"/>
      <c r="F16" s="83"/>
      <c r="G16" s="101"/>
      <c r="I16"/>
    </row>
    <row r="17" spans="1:9" s="97" customFormat="1" x14ac:dyDescent="0.2">
      <c r="A17" s="45"/>
      <c r="B17" s="79"/>
      <c r="C17" s="103"/>
      <c r="D17" s="119"/>
      <c r="E17" s="80"/>
      <c r="F17" s="83"/>
      <c r="G17" s="101"/>
      <c r="I17"/>
    </row>
    <row r="18" spans="1:9" s="97" customFormat="1" x14ac:dyDescent="0.2">
      <c r="A18" s="45"/>
      <c r="B18" s="79"/>
      <c r="C18" s="103"/>
      <c r="D18" s="44"/>
      <c r="E18" s="80"/>
      <c r="F18" s="83"/>
      <c r="G18" s="101"/>
      <c r="I18"/>
    </row>
    <row r="19" spans="1:9" s="97" customFormat="1" x14ac:dyDescent="0.2">
      <c r="A19" s="45"/>
      <c r="B19" s="79"/>
      <c r="C19" s="39"/>
      <c r="D19" s="44"/>
      <c r="E19" s="80"/>
      <c r="F19" s="83"/>
      <c r="G19" s="101"/>
      <c r="I19"/>
    </row>
    <row r="20" spans="1:9" s="97" customFormat="1" x14ac:dyDescent="0.2">
      <c r="A20" s="45"/>
      <c r="B20" s="79"/>
      <c r="C20" s="39"/>
      <c r="D20" s="44"/>
      <c r="E20" s="80"/>
      <c r="F20" s="83"/>
      <c r="G20" s="101"/>
      <c r="I20"/>
    </row>
    <row r="21" spans="1:9" s="97" customFormat="1" x14ac:dyDescent="0.2">
      <c r="A21" s="45"/>
      <c r="B21" s="79"/>
      <c r="C21" s="39"/>
      <c r="D21" s="44"/>
      <c r="E21" s="80"/>
      <c r="F21" s="83"/>
      <c r="G21" s="101"/>
      <c r="I21"/>
    </row>
    <row r="22" spans="1:9" s="97" customFormat="1" x14ac:dyDescent="0.2">
      <c r="A22" s="45"/>
      <c r="B22" s="79"/>
      <c r="C22" s="39"/>
      <c r="D22" s="44"/>
      <c r="E22" s="80"/>
      <c r="F22" s="83"/>
      <c r="G22" s="101"/>
      <c r="I22"/>
    </row>
    <row r="23" spans="1:9" s="97" customFormat="1" x14ac:dyDescent="0.2">
      <c r="A23" s="45"/>
      <c r="B23" s="79"/>
      <c r="C23" s="39"/>
      <c r="D23" s="44"/>
      <c r="E23" s="80"/>
      <c r="F23" s="83"/>
      <c r="G23" s="101"/>
      <c r="I23"/>
    </row>
    <row r="24" spans="1:9" s="97" customFormat="1" x14ac:dyDescent="0.2">
      <c r="A24" s="45"/>
      <c r="B24" s="79"/>
      <c r="C24" s="39"/>
      <c r="D24" s="44"/>
      <c r="E24" s="80"/>
      <c r="F24" s="83"/>
      <c r="G24" s="101"/>
      <c r="I24"/>
    </row>
    <row r="25" spans="1:9" s="97" customFormat="1" x14ac:dyDescent="0.2">
      <c r="A25" s="45"/>
      <c r="B25" s="79"/>
      <c r="C25" s="39"/>
      <c r="D25" s="44"/>
      <c r="E25" s="80"/>
      <c r="F25" s="83"/>
      <c r="G25" s="101"/>
      <c r="I25"/>
    </row>
    <row r="26" spans="1:9" s="97" customFormat="1" x14ac:dyDescent="0.2">
      <c r="A26" s="45"/>
      <c r="B26" s="79"/>
      <c r="C26" s="39"/>
      <c r="D26" s="44"/>
      <c r="E26" s="80"/>
      <c r="F26" s="83"/>
      <c r="G26" s="101"/>
      <c r="I26"/>
    </row>
    <row r="27" spans="1:9" s="97" customFormat="1" x14ac:dyDescent="0.2">
      <c r="A27" s="45"/>
      <c r="B27" s="79"/>
      <c r="C27" s="39"/>
      <c r="D27" s="44"/>
      <c r="E27" s="80"/>
      <c r="F27" s="83"/>
      <c r="G27" s="101"/>
      <c r="I27"/>
    </row>
    <row r="28" spans="1:9" s="97" customFormat="1" x14ac:dyDescent="0.2">
      <c r="A28" s="45"/>
      <c r="B28" s="84"/>
      <c r="C28" s="39"/>
      <c r="D28" s="44"/>
      <c r="E28" s="82"/>
      <c r="F28" s="83"/>
      <c r="G28" s="101"/>
      <c r="I28"/>
    </row>
    <row r="29" spans="1:9" s="97" customFormat="1" x14ac:dyDescent="0.2">
      <c r="A29" s="45"/>
      <c r="B29" s="84"/>
      <c r="C29" s="39"/>
      <c r="D29" s="44"/>
      <c r="E29" s="82"/>
      <c r="F29" s="83"/>
      <c r="G29" s="101"/>
      <c r="I29"/>
    </row>
    <row r="30" spans="1:9" s="97" customFormat="1" x14ac:dyDescent="0.2">
      <c r="A30" s="45"/>
      <c r="B30" s="84"/>
      <c r="C30" s="39"/>
      <c r="D30" s="44"/>
      <c r="E30" s="82"/>
      <c r="F30" s="83"/>
      <c r="G30" s="101"/>
      <c r="I30"/>
    </row>
    <row r="31" spans="1:9" s="97" customFormat="1" x14ac:dyDescent="0.2">
      <c r="A31" s="45"/>
      <c r="B31" s="84"/>
      <c r="C31" s="39"/>
      <c r="D31" s="63"/>
      <c r="E31" s="82"/>
      <c r="F31" s="83"/>
      <c r="G31" s="101"/>
      <c r="I31"/>
    </row>
    <row r="32" spans="1:9" s="97" customFormat="1" x14ac:dyDescent="0.2">
      <c r="A32" s="45"/>
      <c r="B32" s="84"/>
      <c r="C32" s="39"/>
      <c r="D32" s="63"/>
      <c r="E32" s="82"/>
      <c r="F32" s="83"/>
      <c r="G32" s="101"/>
      <c r="I32"/>
    </row>
    <row r="33" spans="1:9" s="97" customFormat="1" x14ac:dyDescent="0.2">
      <c r="A33" s="45"/>
      <c r="B33" s="84"/>
      <c r="C33" s="39"/>
      <c r="D33" s="63"/>
      <c r="E33" s="82"/>
      <c r="F33" s="83"/>
      <c r="G33" s="101"/>
      <c r="I33"/>
    </row>
    <row r="34" spans="1:9" s="97" customFormat="1" x14ac:dyDescent="0.2">
      <c r="A34" s="45"/>
      <c r="B34" s="84"/>
      <c r="C34" s="39"/>
      <c r="D34" s="63"/>
      <c r="E34" s="82"/>
      <c r="F34" s="83"/>
      <c r="G34" s="101"/>
      <c r="I34"/>
    </row>
    <row r="35" spans="1:9" s="97" customFormat="1" x14ac:dyDescent="0.2">
      <c r="A35" s="45"/>
      <c r="B35" s="84"/>
      <c r="C35" s="39"/>
      <c r="D35" s="120"/>
      <c r="E35" s="82"/>
      <c r="F35" s="83"/>
      <c r="G35" s="101"/>
      <c r="I35"/>
    </row>
    <row r="36" spans="1:9" s="97" customFormat="1" x14ac:dyDescent="0.2">
      <c r="A36" s="45"/>
      <c r="B36" s="84"/>
      <c r="C36" s="39"/>
      <c r="D36" s="44"/>
      <c r="E36" s="82"/>
      <c r="F36" s="83"/>
      <c r="G36" s="101"/>
      <c r="I36"/>
    </row>
    <row r="37" spans="1:9" s="97" customFormat="1" x14ac:dyDescent="0.2">
      <c r="A37" s="45"/>
      <c r="B37" s="84"/>
      <c r="C37" s="39"/>
      <c r="D37" s="44"/>
      <c r="E37" s="82"/>
      <c r="F37" s="83"/>
      <c r="G37" s="101"/>
      <c r="I37"/>
    </row>
    <row r="38" spans="1:9" s="97" customFormat="1" x14ac:dyDescent="0.2">
      <c r="A38" s="45"/>
      <c r="B38" s="84"/>
      <c r="C38" s="39"/>
      <c r="D38" s="44"/>
      <c r="E38" s="82"/>
      <c r="F38" s="83"/>
      <c r="G38" s="101"/>
      <c r="I38"/>
    </row>
    <row r="39" spans="1:9" s="97" customFormat="1" x14ac:dyDescent="0.2">
      <c r="A39" s="45"/>
      <c r="B39" s="84"/>
      <c r="C39" s="39"/>
      <c r="D39" s="44"/>
      <c r="E39" s="82"/>
      <c r="F39" s="83"/>
      <c r="G39" s="101"/>
      <c r="I39"/>
    </row>
    <row r="40" spans="1:9" s="97" customFormat="1" x14ac:dyDescent="0.2">
      <c r="A40" s="45"/>
      <c r="B40" s="84"/>
      <c r="C40" s="39"/>
      <c r="D40" s="44"/>
      <c r="E40" s="82"/>
      <c r="F40" s="83"/>
      <c r="G40" s="101"/>
      <c r="I40"/>
    </row>
    <row r="41" spans="1:9" s="97" customFormat="1" ht="13.5" thickBot="1" x14ac:dyDescent="0.25">
      <c r="A41" s="48"/>
      <c r="B41" s="121"/>
      <c r="C41" s="50"/>
      <c r="D41" s="122"/>
      <c r="E41" s="121"/>
      <c r="F41" s="52" t="s">
        <v>986</v>
      </c>
      <c r="G41" s="110">
        <f>SUM(G10:G40)</f>
        <v>450</v>
      </c>
      <c r="I41"/>
    </row>
    <row r="42" spans="1:9" s="97" customFormat="1" ht="13.5" thickTop="1" x14ac:dyDescent="0.2">
      <c r="A42" s="14" t="s">
        <v>3932</v>
      </c>
      <c r="B42" s="123"/>
      <c r="C42" s="1"/>
      <c r="D42"/>
      <c r="E42" s="123"/>
      <c r="F42" s="55"/>
      <c r="G42" s="17"/>
      <c r="I42"/>
    </row>
    <row r="43" spans="1:9" s="97" customFormat="1" ht="13.5" thickBot="1" x14ac:dyDescent="0.25">
      <c r="A43" s="56"/>
      <c r="B43" s="124"/>
      <c r="C43" s="124" t="s">
        <v>153</v>
      </c>
      <c r="D43" s="57"/>
      <c r="E43" s="124"/>
      <c r="F43" s="58"/>
      <c r="G43" s="59"/>
      <c r="I43"/>
    </row>
    <row r="44" spans="1:9" s="97" customFormat="1" ht="13.5" thickTop="1" x14ac:dyDescent="0.2">
      <c r="A44" s="3475"/>
      <c r="B44" s="3476"/>
      <c r="C44" s="3477"/>
      <c r="D44" s="60" t="s">
        <v>18</v>
      </c>
      <c r="E44" s="3413" t="s">
        <v>19</v>
      </c>
      <c r="F44" s="3413"/>
      <c r="G44" s="3414"/>
      <c r="I44"/>
    </row>
    <row r="45" spans="1:9" s="97" customFormat="1" x14ac:dyDescent="0.2">
      <c r="A45" s="3555" t="s">
        <v>20</v>
      </c>
      <c r="B45" s="3556"/>
      <c r="C45" s="3557"/>
      <c r="D45" s="44"/>
      <c r="E45" s="3591"/>
      <c r="F45" s="3592"/>
      <c r="G45" s="3593"/>
      <c r="I45"/>
    </row>
    <row r="46" spans="1:9" s="97" customFormat="1" x14ac:dyDescent="0.2">
      <c r="A46" s="3555" t="s">
        <v>21</v>
      </c>
      <c r="B46" s="3556"/>
      <c r="C46" s="3557"/>
      <c r="D46" s="74" t="s">
        <v>154</v>
      </c>
      <c r="E46" s="3405" t="s">
        <v>25</v>
      </c>
      <c r="F46" s="3405"/>
      <c r="G46" s="3406"/>
      <c r="I46"/>
    </row>
    <row r="47" spans="1:9" s="97" customFormat="1" ht="13.5" thickBot="1" x14ac:dyDescent="0.25">
      <c r="A47" s="3562" t="s">
        <v>22</v>
      </c>
      <c r="B47" s="3563"/>
      <c r="C47" s="3564"/>
      <c r="D47" s="62" t="s">
        <v>33</v>
      </c>
      <c r="E47" s="3460" t="s">
        <v>23</v>
      </c>
      <c r="F47" s="3409"/>
      <c r="G47" s="3410"/>
      <c r="I47"/>
    </row>
    <row r="48" spans="1:9" ht="16.5" x14ac:dyDescent="0.25">
      <c r="A48" s="3415" t="s">
        <v>0</v>
      </c>
      <c r="B48" s="3416"/>
      <c r="C48" s="3416"/>
      <c r="D48" s="3416"/>
      <c r="E48" s="3416"/>
      <c r="F48" s="3416"/>
      <c r="G48" s="3417"/>
    </row>
    <row r="49" spans="1:7" x14ac:dyDescent="0.2">
      <c r="A49" s="3418" t="s">
        <v>1</v>
      </c>
      <c r="B49" s="3419"/>
      <c r="C49" s="3419"/>
      <c r="D49" s="3419"/>
      <c r="E49" s="3419"/>
      <c r="F49" s="3419"/>
      <c r="G49" s="3420"/>
    </row>
    <row r="50" spans="1:7" x14ac:dyDescent="0.2">
      <c r="A50" s="3421" t="s">
        <v>2</v>
      </c>
      <c r="B50" s="3422"/>
      <c r="C50" s="3422"/>
      <c r="D50" s="3422"/>
      <c r="E50" s="3422"/>
      <c r="F50" s="3422"/>
      <c r="G50" s="3423"/>
    </row>
    <row r="51" spans="1:7" x14ac:dyDescent="0.2">
      <c r="A51" s="2"/>
      <c r="B51" s="115"/>
      <c r="C51" s="2449"/>
      <c r="D51" s="5"/>
      <c r="E51" s="3"/>
      <c r="F51" s="6"/>
      <c r="G51" s="7" t="s">
        <v>3</v>
      </c>
    </row>
    <row r="52" spans="1:7" x14ac:dyDescent="0.2">
      <c r="A52" s="8" t="s">
        <v>4</v>
      </c>
      <c r="B52" s="9"/>
      <c r="C52" s="10" t="s">
        <v>156</v>
      </c>
      <c r="D52" s="9"/>
      <c r="E52" s="1277" t="s">
        <v>3946</v>
      </c>
      <c r="F52" s="689"/>
      <c r="G52" s="739" t="s">
        <v>3927</v>
      </c>
    </row>
    <row r="53" spans="1:7" x14ac:dyDescent="0.2">
      <c r="A53" s="14" t="s">
        <v>6</v>
      </c>
      <c r="B53" s="116"/>
      <c r="C53" s="16"/>
      <c r="D53" s="2450"/>
      <c r="E53" s="3424"/>
      <c r="F53" s="3425"/>
      <c r="G53" s="17"/>
    </row>
    <row r="54" spans="1:7" x14ac:dyDescent="0.2">
      <c r="A54" s="2451" t="s">
        <v>7</v>
      </c>
      <c r="B54" s="19"/>
      <c r="C54" s="19"/>
      <c r="D54" s="19"/>
      <c r="E54" s="20" t="s">
        <v>8</v>
      </c>
      <c r="F54" s="21"/>
      <c r="G54" s="17" t="s">
        <v>9</v>
      </c>
    </row>
    <row r="55" spans="1:7" x14ac:dyDescent="0.2">
      <c r="A55" s="2"/>
      <c r="B55" s="115"/>
      <c r="C55" s="2449"/>
      <c r="D55" s="2449"/>
      <c r="E55" s="3426"/>
      <c r="F55" s="3427"/>
      <c r="G55" s="22"/>
    </row>
    <row r="56" spans="1:7" ht="26.25" thickBot="1" x14ac:dyDescent="0.25">
      <c r="A56" s="23" t="s">
        <v>10</v>
      </c>
      <c r="B56" s="117" t="s">
        <v>11</v>
      </c>
      <c r="C56" s="25" t="s">
        <v>12</v>
      </c>
      <c r="D56" s="26" t="s">
        <v>13</v>
      </c>
      <c r="E56" s="118" t="s">
        <v>14</v>
      </c>
      <c r="F56" s="28" t="s">
        <v>15</v>
      </c>
      <c r="G56" s="29" t="s">
        <v>16</v>
      </c>
    </row>
    <row r="57" spans="1:7" ht="13.5" thickTop="1" x14ac:dyDescent="0.2">
      <c r="A57" s="30">
        <v>1</v>
      </c>
      <c r="B57" s="31"/>
      <c r="C57" s="32" t="s">
        <v>24</v>
      </c>
      <c r="D57" s="33" t="s">
        <v>3931</v>
      </c>
      <c r="E57" s="34">
        <v>1</v>
      </c>
      <c r="F57" s="35">
        <v>450</v>
      </c>
      <c r="G57" s="36">
        <f>F57*E57</f>
        <v>450</v>
      </c>
    </row>
    <row r="58" spans="1:7" x14ac:dyDescent="0.2">
      <c r="A58" s="2447"/>
      <c r="B58" s="79"/>
      <c r="C58" s="103"/>
      <c r="D58" s="119"/>
      <c r="E58" s="80"/>
      <c r="F58" s="83"/>
      <c r="G58" s="101"/>
    </row>
    <row r="59" spans="1:7" x14ac:dyDescent="0.2">
      <c r="A59" s="2447"/>
      <c r="B59" s="79"/>
      <c r="C59" s="103"/>
      <c r="D59" s="119"/>
      <c r="E59" s="80"/>
      <c r="F59" s="83"/>
      <c r="G59" s="101"/>
    </row>
    <row r="60" spans="1:7" x14ac:dyDescent="0.2">
      <c r="A60" s="2447"/>
      <c r="B60" s="79"/>
      <c r="C60" s="103"/>
      <c r="D60" s="119"/>
      <c r="E60" s="80"/>
      <c r="F60" s="83"/>
      <c r="G60" s="101"/>
    </row>
    <row r="61" spans="1:7" x14ac:dyDescent="0.2">
      <c r="A61" s="2447"/>
      <c r="B61" s="79"/>
      <c r="C61" s="103"/>
      <c r="D61" s="119"/>
      <c r="E61" s="80"/>
      <c r="F61" s="83"/>
      <c r="G61" s="101"/>
    </row>
    <row r="62" spans="1:7" x14ac:dyDescent="0.2">
      <c r="A62" s="2447"/>
      <c r="B62" s="79"/>
      <c r="C62" s="103"/>
      <c r="D62" s="119"/>
      <c r="E62" s="80"/>
      <c r="F62" s="83"/>
      <c r="G62" s="101"/>
    </row>
    <row r="63" spans="1:7" x14ac:dyDescent="0.2">
      <c r="A63" s="2447"/>
      <c r="B63" s="79"/>
      <c r="C63" s="103"/>
      <c r="D63" s="119"/>
      <c r="E63" s="80"/>
      <c r="F63" s="83"/>
      <c r="G63" s="101"/>
    </row>
    <row r="64" spans="1:7" x14ac:dyDescent="0.2">
      <c r="A64" s="2447"/>
      <c r="B64" s="79"/>
      <c r="C64" s="103"/>
      <c r="D64" s="119"/>
      <c r="E64" s="80"/>
      <c r="F64" s="83"/>
      <c r="G64" s="101"/>
    </row>
    <row r="65" spans="1:7" x14ac:dyDescent="0.2">
      <c r="A65" s="2447"/>
      <c r="B65" s="79"/>
      <c r="C65" s="103"/>
      <c r="D65" s="44"/>
      <c r="E65" s="80"/>
      <c r="F65" s="83"/>
      <c r="G65" s="101"/>
    </row>
    <row r="66" spans="1:7" x14ac:dyDescent="0.2">
      <c r="A66" s="2447"/>
      <c r="B66" s="79"/>
      <c r="C66" s="39"/>
      <c r="D66" s="44"/>
      <c r="E66" s="80"/>
      <c r="F66" s="83"/>
      <c r="G66" s="101"/>
    </row>
    <row r="67" spans="1:7" x14ac:dyDescent="0.2">
      <c r="A67" s="2447"/>
      <c r="B67" s="79"/>
      <c r="C67" s="39"/>
      <c r="D67" s="44"/>
      <c r="E67" s="80"/>
      <c r="F67" s="83"/>
      <c r="G67" s="101"/>
    </row>
    <row r="68" spans="1:7" x14ac:dyDescent="0.2">
      <c r="A68" s="2447"/>
      <c r="B68" s="79"/>
      <c r="C68" s="39"/>
      <c r="D68" s="44"/>
      <c r="E68" s="80"/>
      <c r="F68" s="83"/>
      <c r="G68" s="101"/>
    </row>
    <row r="69" spans="1:7" x14ac:dyDescent="0.2">
      <c r="A69" s="2447"/>
      <c r="B69" s="79"/>
      <c r="C69" s="39"/>
      <c r="D69" s="44"/>
      <c r="E69" s="80"/>
      <c r="F69" s="83"/>
      <c r="G69" s="101"/>
    </row>
    <row r="70" spans="1:7" x14ac:dyDescent="0.2">
      <c r="A70" s="2447"/>
      <c r="B70" s="79"/>
      <c r="C70" s="39"/>
      <c r="D70" s="44"/>
      <c r="E70" s="80"/>
      <c r="F70" s="83"/>
      <c r="G70" s="101"/>
    </row>
    <row r="71" spans="1:7" x14ac:dyDescent="0.2">
      <c r="A71" s="2447"/>
      <c r="B71" s="79"/>
      <c r="C71" s="39"/>
      <c r="D71" s="44"/>
      <c r="E71" s="80"/>
      <c r="F71" s="83"/>
      <c r="G71" s="101"/>
    </row>
    <row r="72" spans="1:7" x14ac:dyDescent="0.2">
      <c r="A72" s="2447"/>
      <c r="B72" s="79"/>
      <c r="C72" s="39"/>
      <c r="D72" s="44"/>
      <c r="E72" s="80"/>
      <c r="F72" s="83"/>
      <c r="G72" s="101"/>
    </row>
    <row r="73" spans="1:7" x14ac:dyDescent="0.2">
      <c r="A73" s="2447"/>
      <c r="B73" s="79"/>
      <c r="C73" s="39"/>
      <c r="D73" s="44"/>
      <c r="E73" s="80"/>
      <c r="F73" s="83"/>
      <c r="G73" s="101"/>
    </row>
    <row r="74" spans="1:7" x14ac:dyDescent="0.2">
      <c r="A74" s="2447"/>
      <c r="B74" s="79"/>
      <c r="C74" s="39"/>
      <c r="D74" s="44"/>
      <c r="E74" s="80"/>
      <c r="F74" s="83"/>
      <c r="G74" s="101"/>
    </row>
    <row r="75" spans="1:7" x14ac:dyDescent="0.2">
      <c r="A75" s="2447"/>
      <c r="B75" s="84"/>
      <c r="C75" s="39"/>
      <c r="D75" s="44"/>
      <c r="E75" s="82"/>
      <c r="F75" s="83"/>
      <c r="G75" s="101"/>
    </row>
    <row r="76" spans="1:7" x14ac:dyDescent="0.2">
      <c r="A76" s="2447"/>
      <c r="B76" s="84"/>
      <c r="C76" s="39"/>
      <c r="D76" s="44"/>
      <c r="E76" s="82"/>
      <c r="F76" s="83"/>
      <c r="G76" s="101"/>
    </row>
    <row r="77" spans="1:7" x14ac:dyDescent="0.2">
      <c r="A77" s="2447"/>
      <c r="B77" s="84"/>
      <c r="C77" s="39"/>
      <c r="D77" s="44"/>
      <c r="E77" s="82"/>
      <c r="F77" s="83"/>
      <c r="G77" s="101"/>
    </row>
    <row r="78" spans="1:7" x14ac:dyDescent="0.2">
      <c r="A78" s="2447"/>
      <c r="B78" s="84"/>
      <c r="C78" s="39"/>
      <c r="D78" s="2446"/>
      <c r="E78" s="82"/>
      <c r="F78" s="83"/>
      <c r="G78" s="101"/>
    </row>
    <row r="79" spans="1:7" x14ac:dyDescent="0.2">
      <c r="A79" s="2447"/>
      <c r="B79" s="84"/>
      <c r="C79" s="39"/>
      <c r="D79" s="2446"/>
      <c r="E79" s="82"/>
      <c r="F79" s="83"/>
      <c r="G79" s="101"/>
    </row>
    <row r="80" spans="1:7" x14ac:dyDescent="0.2">
      <c r="A80" s="2447"/>
      <c r="B80" s="84"/>
      <c r="C80" s="39"/>
      <c r="D80" s="2446"/>
      <c r="E80" s="82"/>
      <c r="F80" s="83"/>
      <c r="G80" s="101"/>
    </row>
    <row r="81" spans="1:7" x14ac:dyDescent="0.2">
      <c r="A81" s="2447"/>
      <c r="B81" s="84"/>
      <c r="C81" s="39"/>
      <c r="D81" s="2446"/>
      <c r="E81" s="82"/>
      <c r="F81" s="83"/>
      <c r="G81" s="101"/>
    </row>
    <row r="82" spans="1:7" x14ac:dyDescent="0.2">
      <c r="A82" s="2447"/>
      <c r="B82" s="84"/>
      <c r="C82" s="39"/>
      <c r="D82" s="120"/>
      <c r="E82" s="82"/>
      <c r="F82" s="83"/>
      <c r="G82" s="101"/>
    </row>
    <row r="83" spans="1:7" x14ac:dyDescent="0.2">
      <c r="A83" s="2447"/>
      <c r="B83" s="84"/>
      <c r="C83" s="39"/>
      <c r="D83" s="44"/>
      <c r="E83" s="82"/>
      <c r="F83" s="83"/>
      <c r="G83" s="101"/>
    </row>
    <row r="84" spans="1:7" x14ac:dyDescent="0.2">
      <c r="A84" s="2447"/>
      <c r="B84" s="84"/>
      <c r="C84" s="39"/>
      <c r="D84" s="44"/>
      <c r="E84" s="82"/>
      <c r="F84" s="83"/>
      <c r="G84" s="101"/>
    </row>
    <row r="85" spans="1:7" x14ac:dyDescent="0.2">
      <c r="A85" s="2447"/>
      <c r="B85" s="84"/>
      <c r="C85" s="39"/>
      <c r="D85" s="44"/>
      <c r="E85" s="82"/>
      <c r="F85" s="83"/>
      <c r="G85" s="101"/>
    </row>
    <row r="86" spans="1:7" x14ac:dyDescent="0.2">
      <c r="A86" s="2447"/>
      <c r="B86" s="84"/>
      <c r="C86" s="39"/>
      <c r="D86" s="44"/>
      <c r="E86" s="82"/>
      <c r="F86" s="83"/>
      <c r="G86" s="101"/>
    </row>
    <row r="87" spans="1:7" x14ac:dyDescent="0.2">
      <c r="A87" s="2447"/>
      <c r="B87" s="84"/>
      <c r="C87" s="39"/>
      <c r="D87" s="44"/>
      <c r="E87" s="82"/>
      <c r="F87" s="83"/>
      <c r="G87" s="101"/>
    </row>
    <row r="88" spans="1:7" ht="13.5" thickBot="1" x14ac:dyDescent="0.25">
      <c r="A88" s="48"/>
      <c r="B88" s="121"/>
      <c r="C88" s="50"/>
      <c r="D88" s="122"/>
      <c r="E88" s="121"/>
      <c r="F88" s="52" t="s">
        <v>986</v>
      </c>
      <c r="G88" s="110">
        <f>SUM(G57:G87)</f>
        <v>450</v>
      </c>
    </row>
    <row r="89" spans="1:7" ht="13.5" thickTop="1" x14ac:dyDescent="0.2">
      <c r="A89" s="14" t="s">
        <v>3933</v>
      </c>
      <c r="B89" s="123"/>
      <c r="C89" s="2450"/>
      <c r="E89" s="123"/>
      <c r="G89" s="17"/>
    </row>
    <row r="90" spans="1:7" ht="13.5" thickBot="1" x14ac:dyDescent="0.25">
      <c r="A90" s="56"/>
      <c r="B90" s="124"/>
      <c r="C90" s="124" t="s">
        <v>153</v>
      </c>
      <c r="D90" s="57"/>
      <c r="E90" s="124"/>
      <c r="F90" s="58"/>
      <c r="G90" s="59"/>
    </row>
    <row r="91" spans="1:7" ht="13.5" thickTop="1" x14ac:dyDescent="0.2">
      <c r="A91" s="3475"/>
      <c r="B91" s="3476"/>
      <c r="C91" s="3477"/>
      <c r="D91" s="2448" t="s">
        <v>18</v>
      </c>
      <c r="E91" s="3413" t="s">
        <v>19</v>
      </c>
      <c r="F91" s="3413"/>
      <c r="G91" s="3414"/>
    </row>
    <row r="92" spans="1:7" x14ac:dyDescent="0.2">
      <c r="A92" s="3555" t="s">
        <v>20</v>
      </c>
      <c r="B92" s="3556"/>
      <c r="C92" s="3557"/>
      <c r="D92" s="44"/>
      <c r="E92" s="3591"/>
      <c r="F92" s="3592"/>
      <c r="G92" s="3593"/>
    </row>
    <row r="93" spans="1:7" x14ac:dyDescent="0.2">
      <c r="A93" s="3555" t="s">
        <v>21</v>
      </c>
      <c r="B93" s="3556"/>
      <c r="C93" s="3557"/>
      <c r="D93" s="74" t="s">
        <v>154</v>
      </c>
      <c r="E93" s="3405" t="s">
        <v>25</v>
      </c>
      <c r="F93" s="3405"/>
      <c r="G93" s="3406"/>
    </row>
    <row r="94" spans="1:7" ht="13.5" thickBot="1" x14ac:dyDescent="0.25">
      <c r="A94" s="3562" t="s">
        <v>22</v>
      </c>
      <c r="B94" s="3563"/>
      <c r="C94" s="3564"/>
      <c r="D94" s="62" t="s">
        <v>33</v>
      </c>
      <c r="E94" s="3460" t="s">
        <v>23</v>
      </c>
      <c r="F94" s="3409"/>
      <c r="G94" s="3410"/>
    </row>
    <row r="95" spans="1:7" ht="16.5" x14ac:dyDescent="0.25">
      <c r="A95" s="3415" t="s">
        <v>0</v>
      </c>
      <c r="B95" s="3416"/>
      <c r="C95" s="3416"/>
      <c r="D95" s="3416"/>
      <c r="E95" s="3416"/>
      <c r="F95" s="3416"/>
      <c r="G95" s="3417"/>
    </row>
    <row r="96" spans="1:7" x14ac:dyDescent="0.2">
      <c r="A96" s="3418" t="s">
        <v>1</v>
      </c>
      <c r="B96" s="3419"/>
      <c r="C96" s="3419"/>
      <c r="D96" s="3419"/>
      <c r="E96" s="3419"/>
      <c r="F96" s="3419"/>
      <c r="G96" s="3420"/>
    </row>
    <row r="97" spans="1:7" x14ac:dyDescent="0.2">
      <c r="A97" s="3421" t="s">
        <v>2</v>
      </c>
      <c r="B97" s="3422"/>
      <c r="C97" s="3422"/>
      <c r="D97" s="3422"/>
      <c r="E97" s="3422"/>
      <c r="F97" s="3422"/>
      <c r="G97" s="3423"/>
    </row>
    <row r="98" spans="1:7" x14ac:dyDescent="0.2">
      <c r="A98" s="2"/>
      <c r="B98" s="115"/>
      <c r="C98" s="2449"/>
      <c r="D98" s="5"/>
      <c r="E98" s="3"/>
      <c r="F98" s="6"/>
      <c r="G98" s="7" t="s">
        <v>3</v>
      </c>
    </row>
    <row r="99" spans="1:7" x14ac:dyDescent="0.2">
      <c r="A99" s="8" t="s">
        <v>4</v>
      </c>
      <c r="B99" s="9"/>
      <c r="C99" s="10" t="s">
        <v>156</v>
      </c>
      <c r="D99" s="9"/>
      <c r="E99" s="1277" t="s">
        <v>3945</v>
      </c>
      <c r="F99" s="689"/>
      <c r="G99" s="739" t="s">
        <v>3927</v>
      </c>
    </row>
    <row r="100" spans="1:7" x14ac:dyDescent="0.2">
      <c r="A100" s="14" t="s">
        <v>6</v>
      </c>
      <c r="B100" s="116"/>
      <c r="C100" s="16"/>
      <c r="D100" s="2450"/>
      <c r="E100" s="3424"/>
      <c r="F100" s="3425"/>
      <c r="G100" s="17"/>
    </row>
    <row r="101" spans="1:7" x14ac:dyDescent="0.2">
      <c r="A101" s="2451" t="s">
        <v>7</v>
      </c>
      <c r="B101" s="19"/>
      <c r="C101" s="19"/>
      <c r="D101" s="19"/>
      <c r="E101" s="20" t="s">
        <v>8</v>
      </c>
      <c r="F101" s="21"/>
      <c r="G101" s="17" t="s">
        <v>9</v>
      </c>
    </row>
    <row r="102" spans="1:7" x14ac:dyDescent="0.2">
      <c r="A102" s="2"/>
      <c r="B102" s="115"/>
      <c r="C102" s="2449"/>
      <c r="D102" s="2449"/>
      <c r="E102" s="3426"/>
      <c r="F102" s="3427"/>
      <c r="G102" s="22"/>
    </row>
    <row r="103" spans="1:7" ht="26.25" thickBot="1" x14ac:dyDescent="0.25">
      <c r="A103" s="23" t="s">
        <v>10</v>
      </c>
      <c r="B103" s="117" t="s">
        <v>11</v>
      </c>
      <c r="C103" s="25" t="s">
        <v>12</v>
      </c>
      <c r="D103" s="26" t="s">
        <v>13</v>
      </c>
      <c r="E103" s="118" t="s">
        <v>14</v>
      </c>
      <c r="F103" s="28" t="s">
        <v>15</v>
      </c>
      <c r="G103" s="29" t="s">
        <v>16</v>
      </c>
    </row>
    <row r="104" spans="1:7" ht="13.5" thickTop="1" x14ac:dyDescent="0.2">
      <c r="A104" s="30">
        <v>1</v>
      </c>
      <c r="B104" s="31"/>
      <c r="C104" s="32" t="s">
        <v>24</v>
      </c>
      <c r="D104" s="33" t="s">
        <v>3931</v>
      </c>
      <c r="E104" s="34">
        <v>2</v>
      </c>
      <c r="F104" s="35">
        <v>450</v>
      </c>
      <c r="G104" s="36">
        <f>F104*E104</f>
        <v>900</v>
      </c>
    </row>
    <row r="105" spans="1:7" x14ac:dyDescent="0.2">
      <c r="A105" s="2447"/>
      <c r="B105" s="79"/>
      <c r="C105" s="103"/>
      <c r="D105" s="119"/>
      <c r="E105" s="80"/>
      <c r="F105" s="83"/>
      <c r="G105" s="101"/>
    </row>
    <row r="106" spans="1:7" x14ac:dyDescent="0.2">
      <c r="A106" s="2447"/>
      <c r="B106" s="79"/>
      <c r="C106" s="103"/>
      <c r="D106" s="119"/>
      <c r="E106" s="80"/>
      <c r="F106" s="83"/>
      <c r="G106" s="101"/>
    </row>
    <row r="107" spans="1:7" x14ac:dyDescent="0.2">
      <c r="A107" s="2447"/>
      <c r="B107" s="79"/>
      <c r="C107" s="103"/>
      <c r="D107" s="119"/>
      <c r="E107" s="80"/>
      <c r="F107" s="83"/>
      <c r="G107" s="101"/>
    </row>
    <row r="108" spans="1:7" x14ac:dyDescent="0.2">
      <c r="A108" s="2447"/>
      <c r="B108" s="79"/>
      <c r="C108" s="103"/>
      <c r="D108" s="119"/>
      <c r="E108" s="80"/>
      <c r="F108" s="83"/>
      <c r="G108" s="101"/>
    </row>
    <row r="109" spans="1:7" x14ac:dyDescent="0.2">
      <c r="A109" s="2447"/>
      <c r="B109" s="79"/>
      <c r="C109" s="103"/>
      <c r="D109" s="119"/>
      <c r="E109" s="80"/>
      <c r="F109" s="83"/>
      <c r="G109" s="101"/>
    </row>
    <row r="110" spans="1:7" x14ac:dyDescent="0.2">
      <c r="A110" s="2447"/>
      <c r="B110" s="79"/>
      <c r="C110" s="103"/>
      <c r="D110" s="119"/>
      <c r="E110" s="80"/>
      <c r="F110" s="83"/>
      <c r="G110" s="101"/>
    </row>
    <row r="111" spans="1:7" x14ac:dyDescent="0.2">
      <c r="A111" s="2447"/>
      <c r="B111" s="79"/>
      <c r="C111" s="103"/>
      <c r="D111" s="119"/>
      <c r="E111" s="80"/>
      <c r="F111" s="83"/>
      <c r="G111" s="101"/>
    </row>
    <row r="112" spans="1:7" x14ac:dyDescent="0.2">
      <c r="A112" s="2447"/>
      <c r="B112" s="79"/>
      <c r="C112" s="103"/>
      <c r="D112" s="44"/>
      <c r="E112" s="80"/>
      <c r="F112" s="83"/>
      <c r="G112" s="101"/>
    </row>
    <row r="113" spans="1:7" x14ac:dyDescent="0.2">
      <c r="A113" s="2447"/>
      <c r="B113" s="79"/>
      <c r="C113" s="39"/>
      <c r="D113" s="44"/>
      <c r="E113" s="80"/>
      <c r="F113" s="83"/>
      <c r="G113" s="101"/>
    </row>
    <row r="114" spans="1:7" x14ac:dyDescent="0.2">
      <c r="A114" s="2447"/>
      <c r="B114" s="79"/>
      <c r="C114" s="39"/>
      <c r="D114" s="44"/>
      <c r="E114" s="80"/>
      <c r="F114" s="83"/>
      <c r="G114" s="101"/>
    </row>
    <row r="115" spans="1:7" x14ac:dyDescent="0.2">
      <c r="A115" s="2447"/>
      <c r="B115" s="79"/>
      <c r="C115" s="39"/>
      <c r="D115" s="44"/>
      <c r="E115" s="80"/>
      <c r="F115" s="83"/>
      <c r="G115" s="101"/>
    </row>
    <row r="116" spans="1:7" x14ac:dyDescent="0.2">
      <c r="A116" s="2447"/>
      <c r="B116" s="79"/>
      <c r="C116" s="39"/>
      <c r="D116" s="44"/>
      <c r="E116" s="80"/>
      <c r="F116" s="83"/>
      <c r="G116" s="101"/>
    </row>
    <row r="117" spans="1:7" x14ac:dyDescent="0.2">
      <c r="A117" s="2447"/>
      <c r="B117" s="79"/>
      <c r="C117" s="39"/>
      <c r="D117" s="44"/>
      <c r="E117" s="80"/>
      <c r="F117" s="83"/>
      <c r="G117" s="101"/>
    </row>
    <row r="118" spans="1:7" x14ac:dyDescent="0.2">
      <c r="A118" s="2447"/>
      <c r="B118" s="79"/>
      <c r="C118" s="39"/>
      <c r="D118" s="44"/>
      <c r="E118" s="80"/>
      <c r="F118" s="83"/>
      <c r="G118" s="101"/>
    </row>
    <row r="119" spans="1:7" x14ac:dyDescent="0.2">
      <c r="A119" s="2447"/>
      <c r="B119" s="79"/>
      <c r="C119" s="39"/>
      <c r="D119" s="44"/>
      <c r="E119" s="80"/>
      <c r="F119" s="83"/>
      <c r="G119" s="101"/>
    </row>
    <row r="120" spans="1:7" x14ac:dyDescent="0.2">
      <c r="A120" s="2447"/>
      <c r="B120" s="79"/>
      <c r="C120" s="39"/>
      <c r="D120" s="44"/>
      <c r="E120" s="80"/>
      <c r="F120" s="83"/>
      <c r="G120" s="101"/>
    </row>
    <row r="121" spans="1:7" x14ac:dyDescent="0.2">
      <c r="A121" s="2447"/>
      <c r="B121" s="79"/>
      <c r="C121" s="39"/>
      <c r="D121" s="44"/>
      <c r="E121" s="80"/>
      <c r="F121" s="83"/>
      <c r="G121" s="101"/>
    </row>
    <row r="122" spans="1:7" x14ac:dyDescent="0.2">
      <c r="A122" s="2447"/>
      <c r="B122" s="84"/>
      <c r="C122" s="39"/>
      <c r="D122" s="44"/>
      <c r="E122" s="82"/>
      <c r="F122" s="83"/>
      <c r="G122" s="101"/>
    </row>
    <row r="123" spans="1:7" x14ac:dyDescent="0.2">
      <c r="A123" s="2447"/>
      <c r="B123" s="84"/>
      <c r="C123" s="39"/>
      <c r="D123" s="44"/>
      <c r="E123" s="82"/>
      <c r="F123" s="83"/>
      <c r="G123" s="101"/>
    </row>
    <row r="124" spans="1:7" x14ac:dyDescent="0.2">
      <c r="A124" s="2447"/>
      <c r="B124" s="84"/>
      <c r="C124" s="39"/>
      <c r="D124" s="44"/>
      <c r="E124" s="82"/>
      <c r="F124" s="83"/>
      <c r="G124" s="101"/>
    </row>
    <row r="125" spans="1:7" x14ac:dyDescent="0.2">
      <c r="A125" s="2447"/>
      <c r="B125" s="84"/>
      <c r="C125" s="39"/>
      <c r="D125" s="2446"/>
      <c r="E125" s="82"/>
      <c r="F125" s="83"/>
      <c r="G125" s="101"/>
    </row>
    <row r="126" spans="1:7" x14ac:dyDescent="0.2">
      <c r="A126" s="2447"/>
      <c r="B126" s="84"/>
      <c r="C126" s="39"/>
      <c r="D126" s="2446"/>
      <c r="E126" s="82"/>
      <c r="F126" s="83"/>
      <c r="G126" s="101"/>
    </row>
    <row r="127" spans="1:7" x14ac:dyDescent="0.2">
      <c r="A127" s="2447"/>
      <c r="B127" s="84"/>
      <c r="C127" s="39"/>
      <c r="D127" s="2446"/>
      <c r="E127" s="82"/>
      <c r="F127" s="83"/>
      <c r="G127" s="101"/>
    </row>
    <row r="128" spans="1:7" x14ac:dyDescent="0.2">
      <c r="A128" s="2447"/>
      <c r="B128" s="84"/>
      <c r="C128" s="39"/>
      <c r="D128" s="2446"/>
      <c r="E128" s="82"/>
      <c r="F128" s="83"/>
      <c r="G128" s="101"/>
    </row>
    <row r="129" spans="1:7" x14ac:dyDescent="0.2">
      <c r="A129" s="2447"/>
      <c r="B129" s="84"/>
      <c r="C129" s="39"/>
      <c r="D129" s="120"/>
      <c r="E129" s="82"/>
      <c r="F129" s="83"/>
      <c r="G129" s="101"/>
    </row>
    <row r="130" spans="1:7" x14ac:dyDescent="0.2">
      <c r="A130" s="2447"/>
      <c r="B130" s="84"/>
      <c r="C130" s="39"/>
      <c r="D130" s="44"/>
      <c r="E130" s="82"/>
      <c r="F130" s="83"/>
      <c r="G130" s="101"/>
    </row>
    <row r="131" spans="1:7" x14ac:dyDescent="0.2">
      <c r="A131" s="2447"/>
      <c r="B131" s="84"/>
      <c r="C131" s="39"/>
      <c r="D131" s="44"/>
      <c r="E131" s="82"/>
      <c r="F131" s="83"/>
      <c r="G131" s="101"/>
    </row>
    <row r="132" spans="1:7" x14ac:dyDescent="0.2">
      <c r="A132" s="2447"/>
      <c r="B132" s="84"/>
      <c r="C132" s="39"/>
      <c r="D132" s="44"/>
      <c r="E132" s="82"/>
      <c r="F132" s="83"/>
      <c r="G132" s="101"/>
    </row>
    <row r="133" spans="1:7" x14ac:dyDescent="0.2">
      <c r="A133" s="2447"/>
      <c r="B133" s="84"/>
      <c r="C133" s="39"/>
      <c r="D133" s="44"/>
      <c r="E133" s="82"/>
      <c r="F133" s="83"/>
      <c r="G133" s="101"/>
    </row>
    <row r="134" spans="1:7" x14ac:dyDescent="0.2">
      <c r="A134" s="2447"/>
      <c r="B134" s="84"/>
      <c r="C134" s="39"/>
      <c r="D134" s="44"/>
      <c r="E134" s="82"/>
      <c r="F134" s="83"/>
      <c r="G134" s="101"/>
    </row>
    <row r="135" spans="1:7" ht="13.5" thickBot="1" x14ac:dyDescent="0.25">
      <c r="A135" s="48"/>
      <c r="B135" s="121"/>
      <c r="C135" s="50"/>
      <c r="D135" s="122"/>
      <c r="E135" s="121"/>
      <c r="F135" s="52" t="s">
        <v>986</v>
      </c>
      <c r="G135" s="110">
        <f>SUM(G104:G134)</f>
        <v>900</v>
      </c>
    </row>
    <row r="136" spans="1:7" ht="13.5" thickTop="1" x14ac:dyDescent="0.2">
      <c r="A136" s="14" t="s">
        <v>3950</v>
      </c>
      <c r="B136" s="123"/>
      <c r="C136" s="2450"/>
      <c r="E136" s="123"/>
      <c r="G136" s="17"/>
    </row>
    <row r="137" spans="1:7" ht="13.5" thickBot="1" x14ac:dyDescent="0.25">
      <c r="A137" s="56"/>
      <c r="B137" s="124"/>
      <c r="C137" s="124" t="s">
        <v>153</v>
      </c>
      <c r="D137" s="57"/>
      <c r="E137" s="124"/>
      <c r="F137" s="58"/>
      <c r="G137" s="59"/>
    </row>
    <row r="138" spans="1:7" ht="13.5" thickTop="1" x14ac:dyDescent="0.2">
      <c r="A138" s="3475"/>
      <c r="B138" s="3476"/>
      <c r="C138" s="3477"/>
      <c r="D138" s="2448" t="s">
        <v>18</v>
      </c>
      <c r="E138" s="3413" t="s">
        <v>19</v>
      </c>
      <c r="F138" s="3413"/>
      <c r="G138" s="3414"/>
    </row>
    <row r="139" spans="1:7" x14ac:dyDescent="0.2">
      <c r="A139" s="3555" t="s">
        <v>20</v>
      </c>
      <c r="B139" s="3556"/>
      <c r="C139" s="3557"/>
      <c r="D139" s="44"/>
      <c r="E139" s="3591"/>
      <c r="F139" s="3592"/>
      <c r="G139" s="3593"/>
    </row>
    <row r="140" spans="1:7" x14ac:dyDescent="0.2">
      <c r="A140" s="3555" t="s">
        <v>21</v>
      </c>
      <c r="B140" s="3556"/>
      <c r="C140" s="3557"/>
      <c r="D140" s="74" t="s">
        <v>154</v>
      </c>
      <c r="E140" s="3405" t="s">
        <v>25</v>
      </c>
      <c r="F140" s="3405"/>
      <c r="G140" s="3406"/>
    </row>
    <row r="141" spans="1:7" ht="13.5" thickBot="1" x14ac:dyDescent="0.25">
      <c r="A141" s="3562" t="s">
        <v>22</v>
      </c>
      <c r="B141" s="3563"/>
      <c r="C141" s="3564"/>
      <c r="D141" s="62" t="s">
        <v>33</v>
      </c>
      <c r="E141" s="3460" t="s">
        <v>23</v>
      </c>
      <c r="F141" s="3409"/>
      <c r="G141" s="3410"/>
    </row>
    <row r="142" spans="1:7" ht="16.5" x14ac:dyDescent="0.25">
      <c r="A142" s="3415" t="s">
        <v>0</v>
      </c>
      <c r="B142" s="3416"/>
      <c r="C142" s="3416"/>
      <c r="D142" s="3416"/>
      <c r="E142" s="3416"/>
      <c r="F142" s="3416"/>
      <c r="G142" s="3417"/>
    </row>
    <row r="143" spans="1:7" x14ac:dyDescent="0.2">
      <c r="A143" s="3418" t="s">
        <v>1</v>
      </c>
      <c r="B143" s="3419"/>
      <c r="C143" s="3419"/>
      <c r="D143" s="3419"/>
      <c r="E143" s="3419"/>
      <c r="F143" s="3419"/>
      <c r="G143" s="3420"/>
    </row>
    <row r="144" spans="1:7" x14ac:dyDescent="0.2">
      <c r="A144" s="3421" t="s">
        <v>2</v>
      </c>
      <c r="B144" s="3422"/>
      <c r="C144" s="3422"/>
      <c r="D144" s="3422"/>
      <c r="E144" s="3422"/>
      <c r="F144" s="3422"/>
      <c r="G144" s="3423"/>
    </row>
    <row r="145" spans="1:7" x14ac:dyDescent="0.2">
      <c r="A145" s="2"/>
      <c r="B145" s="115"/>
      <c r="C145" s="2758"/>
      <c r="D145" s="5"/>
      <c r="E145" s="3"/>
      <c r="F145" s="6"/>
      <c r="G145" s="7" t="s">
        <v>3</v>
      </c>
    </row>
    <row r="146" spans="1:7" x14ac:dyDescent="0.2">
      <c r="A146" s="8" t="s">
        <v>4</v>
      </c>
      <c r="B146" s="9"/>
      <c r="C146" s="10" t="s">
        <v>156</v>
      </c>
      <c r="D146" s="9"/>
      <c r="E146" s="1277" t="s">
        <v>4530</v>
      </c>
      <c r="F146" s="689"/>
      <c r="G146" s="739" t="s">
        <v>4526</v>
      </c>
    </row>
    <row r="147" spans="1:7" x14ac:dyDescent="0.2">
      <c r="A147" s="14" t="s">
        <v>6</v>
      </c>
      <c r="B147" s="116"/>
      <c r="C147" s="16"/>
      <c r="D147" s="2759"/>
      <c r="E147" s="3424"/>
      <c r="F147" s="3425"/>
      <c r="G147" s="17"/>
    </row>
    <row r="148" spans="1:7" x14ac:dyDescent="0.2">
      <c r="A148" s="2761" t="s">
        <v>7</v>
      </c>
      <c r="B148" s="19"/>
      <c r="C148" s="19"/>
      <c r="D148" s="19"/>
      <c r="E148" s="20" t="s">
        <v>8</v>
      </c>
      <c r="F148" s="21"/>
      <c r="G148" s="17" t="s">
        <v>9</v>
      </c>
    </row>
    <row r="149" spans="1:7" x14ac:dyDescent="0.2">
      <c r="A149" s="2"/>
      <c r="B149" s="115"/>
      <c r="C149" s="2758"/>
      <c r="D149" s="2758"/>
      <c r="E149" s="3426"/>
      <c r="F149" s="3427"/>
      <c r="G149" s="22"/>
    </row>
    <row r="150" spans="1:7" ht="26.25" thickBot="1" x14ac:dyDescent="0.25">
      <c r="A150" s="23" t="s">
        <v>10</v>
      </c>
      <c r="B150" s="117" t="s">
        <v>11</v>
      </c>
      <c r="C150" s="25" t="s">
        <v>12</v>
      </c>
      <c r="D150" s="26" t="s">
        <v>13</v>
      </c>
      <c r="E150" s="118" t="s">
        <v>14</v>
      </c>
      <c r="F150" s="28" t="s">
        <v>15</v>
      </c>
      <c r="G150" s="29" t="s">
        <v>16</v>
      </c>
    </row>
    <row r="151" spans="1:7" ht="13.5" thickTop="1" x14ac:dyDescent="0.2">
      <c r="A151" s="30">
        <v>1</v>
      </c>
      <c r="B151" s="31"/>
      <c r="C151" s="32" t="s">
        <v>59</v>
      </c>
      <c r="D151" s="33" t="s">
        <v>4571</v>
      </c>
      <c r="E151" s="34">
        <v>2</v>
      </c>
      <c r="F151" s="35">
        <v>450</v>
      </c>
      <c r="G151" s="36">
        <f>F151*E151</f>
        <v>900</v>
      </c>
    </row>
    <row r="152" spans="1:7" x14ac:dyDescent="0.2">
      <c r="A152" s="2756"/>
      <c r="B152" s="79"/>
      <c r="C152" s="103"/>
      <c r="D152" s="119"/>
      <c r="E152" s="80"/>
      <c r="F152" s="83"/>
      <c r="G152" s="101"/>
    </row>
    <row r="153" spans="1:7" x14ac:dyDescent="0.2">
      <c r="A153" s="2756"/>
      <c r="B153" s="79"/>
      <c r="C153" s="103"/>
      <c r="D153" s="119"/>
      <c r="E153" s="80"/>
      <c r="F153" s="83"/>
      <c r="G153" s="101"/>
    </row>
    <row r="154" spans="1:7" x14ac:dyDescent="0.2">
      <c r="A154" s="2756"/>
      <c r="B154" s="79"/>
      <c r="C154" s="103"/>
      <c r="D154" s="119"/>
      <c r="E154" s="80"/>
      <c r="F154" s="83"/>
      <c r="G154" s="101"/>
    </row>
    <row r="155" spans="1:7" x14ac:dyDescent="0.2">
      <c r="A155" s="2756"/>
      <c r="B155" s="79"/>
      <c r="C155" s="103"/>
      <c r="D155" s="119"/>
      <c r="E155" s="80"/>
      <c r="F155" s="83"/>
      <c r="G155" s="101"/>
    </row>
    <row r="156" spans="1:7" x14ac:dyDescent="0.2">
      <c r="A156" s="2756"/>
      <c r="B156" s="79"/>
      <c r="C156" s="103"/>
      <c r="D156" s="119"/>
      <c r="E156" s="80"/>
      <c r="F156" s="83"/>
      <c r="G156" s="101"/>
    </row>
    <row r="157" spans="1:7" x14ac:dyDescent="0.2">
      <c r="A157" s="2756"/>
      <c r="B157" s="79"/>
      <c r="C157" s="103"/>
      <c r="D157" s="119"/>
      <c r="E157" s="80"/>
      <c r="F157" s="83"/>
      <c r="G157" s="101"/>
    </row>
    <row r="158" spans="1:7" x14ac:dyDescent="0.2">
      <c r="A158" s="2756"/>
      <c r="B158" s="79"/>
      <c r="C158" s="103"/>
      <c r="D158" s="119"/>
      <c r="E158" s="80"/>
      <c r="F158" s="83"/>
      <c r="G158" s="101"/>
    </row>
    <row r="159" spans="1:7" x14ac:dyDescent="0.2">
      <c r="A159" s="2756"/>
      <c r="B159" s="79"/>
      <c r="C159" s="103"/>
      <c r="D159" s="44"/>
      <c r="E159" s="80"/>
      <c r="F159" s="83"/>
      <c r="G159" s="101"/>
    </row>
    <row r="160" spans="1:7" x14ac:dyDescent="0.2">
      <c r="A160" s="2756"/>
      <c r="B160" s="79"/>
      <c r="C160" s="39"/>
      <c r="D160" s="44"/>
      <c r="E160" s="80"/>
      <c r="F160" s="83"/>
      <c r="G160" s="101"/>
    </row>
    <row r="161" spans="1:7" x14ac:dyDescent="0.2">
      <c r="A161" s="2756"/>
      <c r="B161" s="79"/>
      <c r="C161" s="39"/>
      <c r="D161" s="44"/>
      <c r="E161" s="80"/>
      <c r="F161" s="83"/>
      <c r="G161" s="101"/>
    </row>
    <row r="162" spans="1:7" x14ac:dyDescent="0.2">
      <c r="A162" s="2756"/>
      <c r="B162" s="79"/>
      <c r="C162" s="39"/>
      <c r="D162" s="44"/>
      <c r="E162" s="80"/>
      <c r="F162" s="83"/>
      <c r="G162" s="101"/>
    </row>
    <row r="163" spans="1:7" x14ac:dyDescent="0.2">
      <c r="A163" s="2756"/>
      <c r="B163" s="79"/>
      <c r="C163" s="39"/>
      <c r="D163" s="44"/>
      <c r="E163" s="80"/>
      <c r="F163" s="83"/>
      <c r="G163" s="101"/>
    </row>
    <row r="164" spans="1:7" x14ac:dyDescent="0.2">
      <c r="A164" s="2756"/>
      <c r="B164" s="79"/>
      <c r="C164" s="39"/>
      <c r="D164" s="44"/>
      <c r="E164" s="80"/>
      <c r="F164" s="83"/>
      <c r="G164" s="101"/>
    </row>
    <row r="165" spans="1:7" x14ac:dyDescent="0.2">
      <c r="A165" s="2756"/>
      <c r="B165" s="79"/>
      <c r="C165" s="39"/>
      <c r="D165" s="44"/>
      <c r="E165" s="80"/>
      <c r="F165" s="83"/>
      <c r="G165" s="101"/>
    </row>
    <row r="166" spans="1:7" x14ac:dyDescent="0.2">
      <c r="A166" s="2756"/>
      <c r="B166" s="79"/>
      <c r="C166" s="39"/>
      <c r="D166" s="44"/>
      <c r="E166" s="80"/>
      <c r="F166" s="83"/>
      <c r="G166" s="101"/>
    </row>
    <row r="167" spans="1:7" x14ac:dyDescent="0.2">
      <c r="A167" s="2756"/>
      <c r="B167" s="79"/>
      <c r="C167" s="39"/>
      <c r="D167" s="44"/>
      <c r="E167" s="80"/>
      <c r="F167" s="83"/>
      <c r="G167" s="101"/>
    </row>
    <row r="168" spans="1:7" x14ac:dyDescent="0.2">
      <c r="A168" s="2756"/>
      <c r="B168" s="79"/>
      <c r="C168" s="39"/>
      <c r="D168" s="44"/>
      <c r="E168" s="80"/>
      <c r="F168" s="83"/>
      <c r="G168" s="101"/>
    </row>
    <row r="169" spans="1:7" x14ac:dyDescent="0.2">
      <c r="A169" s="2756"/>
      <c r="B169" s="84"/>
      <c r="C169" s="39"/>
      <c r="D169" s="44"/>
      <c r="E169" s="82"/>
      <c r="F169" s="83"/>
      <c r="G169" s="101"/>
    </row>
    <row r="170" spans="1:7" x14ac:dyDescent="0.2">
      <c r="A170" s="2756"/>
      <c r="B170" s="84"/>
      <c r="C170" s="39"/>
      <c r="D170" s="44"/>
      <c r="E170" s="82"/>
      <c r="F170" s="83"/>
      <c r="G170" s="101"/>
    </row>
    <row r="171" spans="1:7" x14ac:dyDescent="0.2">
      <c r="A171" s="2756"/>
      <c r="B171" s="84"/>
      <c r="C171" s="39"/>
      <c r="D171" s="44"/>
      <c r="E171" s="82"/>
      <c r="F171" s="83"/>
      <c r="G171" s="101"/>
    </row>
    <row r="172" spans="1:7" x14ac:dyDescent="0.2">
      <c r="A172" s="2756"/>
      <c r="B172" s="84"/>
      <c r="C172" s="39"/>
      <c r="D172" s="2760"/>
      <c r="E172" s="82"/>
      <c r="F172" s="83"/>
      <c r="G172" s="101"/>
    </row>
    <row r="173" spans="1:7" x14ac:dyDescent="0.2">
      <c r="A173" s="2756"/>
      <c r="B173" s="84"/>
      <c r="C173" s="39"/>
      <c r="D173" s="2760"/>
      <c r="E173" s="82"/>
      <c r="F173" s="83"/>
      <c r="G173" s="101"/>
    </row>
    <row r="174" spans="1:7" x14ac:dyDescent="0.2">
      <c r="A174" s="2756"/>
      <c r="B174" s="84"/>
      <c r="C174" s="39"/>
      <c r="D174" s="2760"/>
      <c r="E174" s="82"/>
      <c r="F174" s="83"/>
      <c r="G174" s="101"/>
    </row>
    <row r="175" spans="1:7" x14ac:dyDescent="0.2">
      <c r="A175" s="2756"/>
      <c r="B175" s="84"/>
      <c r="C175" s="39"/>
      <c r="D175" s="2760"/>
      <c r="E175" s="82"/>
      <c r="F175" s="83"/>
      <c r="G175" s="101"/>
    </row>
    <row r="176" spans="1:7" x14ac:dyDescent="0.2">
      <c r="A176" s="2756"/>
      <c r="B176" s="84"/>
      <c r="C176" s="39"/>
      <c r="D176" s="120"/>
      <c r="E176" s="82"/>
      <c r="F176" s="83"/>
      <c r="G176" s="101"/>
    </row>
    <row r="177" spans="1:7" x14ac:dyDescent="0.2">
      <c r="A177" s="2756"/>
      <c r="B177" s="84"/>
      <c r="C177" s="39"/>
      <c r="D177" s="44"/>
      <c r="E177" s="82"/>
      <c r="F177" s="83"/>
      <c r="G177" s="101"/>
    </row>
    <row r="178" spans="1:7" x14ac:dyDescent="0.2">
      <c r="A178" s="2756"/>
      <c r="B178" s="84"/>
      <c r="C178" s="39"/>
      <c r="D178" s="44"/>
      <c r="E178" s="82"/>
      <c r="F178" s="83"/>
      <c r="G178" s="101"/>
    </row>
    <row r="179" spans="1:7" x14ac:dyDescent="0.2">
      <c r="A179" s="2756"/>
      <c r="B179" s="84"/>
      <c r="C179" s="39"/>
      <c r="D179" s="44"/>
      <c r="E179" s="82"/>
      <c r="F179" s="83"/>
      <c r="G179" s="101"/>
    </row>
    <row r="180" spans="1:7" x14ac:dyDescent="0.2">
      <c r="A180" s="2756"/>
      <c r="B180" s="84"/>
      <c r="C180" s="39"/>
      <c r="D180" s="44"/>
      <c r="E180" s="82"/>
      <c r="F180" s="83"/>
      <c r="G180" s="101"/>
    </row>
    <row r="181" spans="1:7" x14ac:dyDescent="0.2">
      <c r="A181" s="2756"/>
      <c r="B181" s="84"/>
      <c r="C181" s="39"/>
      <c r="D181" s="44"/>
      <c r="E181" s="82"/>
      <c r="F181" s="83"/>
      <c r="G181" s="101"/>
    </row>
    <row r="182" spans="1:7" ht="13.5" thickBot="1" x14ac:dyDescent="0.25">
      <c r="A182" s="48"/>
      <c r="B182" s="121"/>
      <c r="C182" s="50"/>
      <c r="D182" s="122"/>
      <c r="E182" s="121"/>
      <c r="F182" s="52" t="s">
        <v>986</v>
      </c>
      <c r="G182" s="110">
        <f>SUM(G151:G181)</f>
        <v>900</v>
      </c>
    </row>
    <row r="183" spans="1:7" ht="13.5" thickTop="1" x14ac:dyDescent="0.2">
      <c r="A183" s="14" t="s">
        <v>4488</v>
      </c>
      <c r="B183" s="123"/>
      <c r="C183" s="2759"/>
      <c r="E183" s="123"/>
      <c r="G183" s="17"/>
    </row>
    <row r="184" spans="1:7" ht="13.5" thickBot="1" x14ac:dyDescent="0.25">
      <c r="A184" s="56"/>
      <c r="B184" s="124"/>
      <c r="C184" s="124" t="s">
        <v>153</v>
      </c>
      <c r="D184" s="57"/>
      <c r="E184" s="124"/>
      <c r="F184" s="58"/>
      <c r="G184" s="59"/>
    </row>
    <row r="185" spans="1:7" ht="13.5" thickTop="1" x14ac:dyDescent="0.2">
      <c r="A185" s="3475"/>
      <c r="B185" s="3476"/>
      <c r="C185" s="3477"/>
      <c r="D185" s="2757" t="s">
        <v>18</v>
      </c>
      <c r="E185" s="3413" t="s">
        <v>19</v>
      </c>
      <c r="F185" s="3413"/>
      <c r="G185" s="3414"/>
    </row>
    <row r="186" spans="1:7" x14ac:dyDescent="0.2">
      <c r="A186" s="3555" t="s">
        <v>20</v>
      </c>
      <c r="B186" s="3556"/>
      <c r="C186" s="3557"/>
      <c r="D186" s="44"/>
      <c r="E186" s="3591"/>
      <c r="F186" s="3592"/>
      <c r="G186" s="3593"/>
    </row>
    <row r="187" spans="1:7" x14ac:dyDescent="0.2">
      <c r="A187" s="3555" t="s">
        <v>21</v>
      </c>
      <c r="B187" s="3556"/>
      <c r="C187" s="3557"/>
      <c r="D187" s="74" t="s">
        <v>154</v>
      </c>
      <c r="E187" s="3405" t="s">
        <v>25</v>
      </c>
      <c r="F187" s="3405"/>
      <c r="G187" s="3406"/>
    </row>
    <row r="188" spans="1:7" ht="13.5" thickBot="1" x14ac:dyDescent="0.25">
      <c r="A188" s="3562" t="s">
        <v>22</v>
      </c>
      <c r="B188" s="3563"/>
      <c r="C188" s="3564"/>
      <c r="D188" s="62" t="s">
        <v>33</v>
      </c>
      <c r="E188" s="3460" t="s">
        <v>23</v>
      </c>
      <c r="F188" s="3409"/>
      <c r="G188" s="3410"/>
    </row>
    <row r="189" spans="1:7" ht="16.5" x14ac:dyDescent="0.25">
      <c r="A189" s="3415" t="s">
        <v>0</v>
      </c>
      <c r="B189" s="3416"/>
      <c r="C189" s="3416"/>
      <c r="D189" s="3416"/>
      <c r="E189" s="3416"/>
      <c r="F189" s="3416"/>
      <c r="G189" s="3417"/>
    </row>
    <row r="190" spans="1:7" x14ac:dyDescent="0.2">
      <c r="A190" s="3418" t="s">
        <v>1</v>
      </c>
      <c r="B190" s="3419"/>
      <c r="C190" s="3419"/>
      <c r="D190" s="3419"/>
      <c r="E190" s="3419"/>
      <c r="F190" s="3419"/>
      <c r="G190" s="3420"/>
    </row>
    <row r="191" spans="1:7" x14ac:dyDescent="0.2">
      <c r="A191" s="3421" t="s">
        <v>2</v>
      </c>
      <c r="B191" s="3422"/>
      <c r="C191" s="3422"/>
      <c r="D191" s="3422"/>
      <c r="E191" s="3422"/>
      <c r="F191" s="3422"/>
      <c r="G191" s="3423"/>
    </row>
    <row r="192" spans="1:7" x14ac:dyDescent="0.2">
      <c r="A192" s="2"/>
      <c r="B192" s="115"/>
      <c r="C192" s="2758"/>
      <c r="D192" s="5"/>
      <c r="E192" s="3"/>
      <c r="F192" s="6"/>
      <c r="G192" s="7" t="s">
        <v>3</v>
      </c>
    </row>
    <row r="193" spans="1:7" x14ac:dyDescent="0.2">
      <c r="A193" s="8" t="s">
        <v>4</v>
      </c>
      <c r="B193" s="9"/>
      <c r="C193" s="10" t="s">
        <v>156</v>
      </c>
      <c r="D193" s="9"/>
      <c r="E193" s="1277" t="s">
        <v>4529</v>
      </c>
      <c r="F193" s="689"/>
      <c r="G193" s="739" t="s">
        <v>4526</v>
      </c>
    </row>
    <row r="194" spans="1:7" x14ac:dyDescent="0.2">
      <c r="A194" s="14" t="s">
        <v>6</v>
      </c>
      <c r="B194" s="116"/>
      <c r="C194" s="16"/>
      <c r="D194" s="2759"/>
      <c r="E194" s="3424"/>
      <c r="F194" s="3425"/>
      <c r="G194" s="17"/>
    </row>
    <row r="195" spans="1:7" x14ac:dyDescent="0.2">
      <c r="A195" s="2761" t="s">
        <v>7</v>
      </c>
      <c r="B195" s="19"/>
      <c r="C195" s="19"/>
      <c r="D195" s="19"/>
      <c r="E195" s="20" t="s">
        <v>8</v>
      </c>
      <c r="F195" s="21"/>
      <c r="G195" s="17" t="s">
        <v>9</v>
      </c>
    </row>
    <row r="196" spans="1:7" x14ac:dyDescent="0.2">
      <c r="A196" s="2"/>
      <c r="B196" s="115"/>
      <c r="C196" s="2758"/>
      <c r="D196" s="2758"/>
      <c r="E196" s="3426"/>
      <c r="F196" s="3427"/>
      <c r="G196" s="22"/>
    </row>
    <row r="197" spans="1:7" ht="26.25" thickBot="1" x14ac:dyDescent="0.25">
      <c r="A197" s="23" t="s">
        <v>10</v>
      </c>
      <c r="B197" s="117" t="s">
        <v>11</v>
      </c>
      <c r="C197" s="25" t="s">
        <v>12</v>
      </c>
      <c r="D197" s="26" t="s">
        <v>13</v>
      </c>
      <c r="E197" s="118" t="s">
        <v>14</v>
      </c>
      <c r="F197" s="28" t="s">
        <v>15</v>
      </c>
      <c r="G197" s="29" t="s">
        <v>16</v>
      </c>
    </row>
    <row r="198" spans="1:7" ht="13.5" thickTop="1" x14ac:dyDescent="0.2">
      <c r="A198" s="30">
        <v>1</v>
      </c>
      <c r="B198" s="31"/>
      <c r="C198" s="32" t="s">
        <v>24</v>
      </c>
      <c r="D198" s="33" t="s">
        <v>4571</v>
      </c>
      <c r="E198" s="34">
        <v>1</v>
      </c>
      <c r="F198" s="35">
        <v>450</v>
      </c>
      <c r="G198" s="36">
        <f>F198*E198</f>
        <v>450</v>
      </c>
    </row>
    <row r="199" spans="1:7" x14ac:dyDescent="0.2">
      <c r="A199" s="2756"/>
      <c r="B199" s="79"/>
      <c r="C199" s="103"/>
      <c r="D199" s="119"/>
      <c r="E199" s="80"/>
      <c r="F199" s="83"/>
      <c r="G199" s="101"/>
    </row>
    <row r="200" spans="1:7" x14ac:dyDescent="0.2">
      <c r="A200" s="2756"/>
      <c r="B200" s="79"/>
      <c r="C200" s="103"/>
      <c r="D200" s="119"/>
      <c r="E200" s="80"/>
      <c r="F200" s="83"/>
      <c r="G200" s="101"/>
    </row>
    <row r="201" spans="1:7" x14ac:dyDescent="0.2">
      <c r="A201" s="2756"/>
      <c r="B201" s="79"/>
      <c r="C201" s="103"/>
      <c r="D201" s="119"/>
      <c r="E201" s="80"/>
      <c r="F201" s="83"/>
      <c r="G201" s="101"/>
    </row>
    <row r="202" spans="1:7" x14ac:dyDescent="0.2">
      <c r="A202" s="2756"/>
      <c r="B202" s="79"/>
      <c r="C202" s="103"/>
      <c r="D202" s="119"/>
      <c r="E202" s="80"/>
      <c r="F202" s="83"/>
      <c r="G202" s="101"/>
    </row>
    <row r="203" spans="1:7" x14ac:dyDescent="0.2">
      <c r="A203" s="2756"/>
      <c r="B203" s="79"/>
      <c r="C203" s="103"/>
      <c r="D203" s="119"/>
      <c r="E203" s="80"/>
      <c r="F203" s="83"/>
      <c r="G203" s="101"/>
    </row>
    <row r="204" spans="1:7" x14ac:dyDescent="0.2">
      <c r="A204" s="2756"/>
      <c r="B204" s="79"/>
      <c r="C204" s="103"/>
      <c r="D204" s="119"/>
      <c r="E204" s="80"/>
      <c r="F204" s="83"/>
      <c r="G204" s="101"/>
    </row>
    <row r="205" spans="1:7" x14ac:dyDescent="0.2">
      <c r="A205" s="2756"/>
      <c r="B205" s="79"/>
      <c r="C205" s="103"/>
      <c r="D205" s="119"/>
      <c r="E205" s="80"/>
      <c r="F205" s="83"/>
      <c r="G205" s="101"/>
    </row>
    <row r="206" spans="1:7" x14ac:dyDescent="0.2">
      <c r="A206" s="2756"/>
      <c r="B206" s="79"/>
      <c r="C206" s="103"/>
      <c r="D206" s="44"/>
      <c r="E206" s="80"/>
      <c r="F206" s="83"/>
      <c r="G206" s="101"/>
    </row>
    <row r="207" spans="1:7" x14ac:dyDescent="0.2">
      <c r="A207" s="2756"/>
      <c r="B207" s="79"/>
      <c r="C207" s="39"/>
      <c r="D207" s="44"/>
      <c r="E207" s="80"/>
      <c r="F207" s="83"/>
      <c r="G207" s="101"/>
    </row>
    <row r="208" spans="1:7" x14ac:dyDescent="0.2">
      <c r="A208" s="2756"/>
      <c r="B208" s="79"/>
      <c r="C208" s="39"/>
      <c r="D208" s="44"/>
      <c r="E208" s="80"/>
      <c r="F208" s="83"/>
      <c r="G208" s="101"/>
    </row>
    <row r="209" spans="1:7" x14ac:dyDescent="0.2">
      <c r="A209" s="2756"/>
      <c r="B209" s="79"/>
      <c r="C209" s="39"/>
      <c r="D209" s="44"/>
      <c r="E209" s="80"/>
      <c r="F209" s="83"/>
      <c r="G209" s="101"/>
    </row>
    <row r="210" spans="1:7" x14ac:dyDescent="0.2">
      <c r="A210" s="2756"/>
      <c r="B210" s="79"/>
      <c r="C210" s="39"/>
      <c r="D210" s="44"/>
      <c r="E210" s="80"/>
      <c r="F210" s="83"/>
      <c r="G210" s="101"/>
    </row>
    <row r="211" spans="1:7" x14ac:dyDescent="0.2">
      <c r="A211" s="2756"/>
      <c r="B211" s="79"/>
      <c r="C211" s="39"/>
      <c r="D211" s="44"/>
      <c r="E211" s="80"/>
      <c r="F211" s="83"/>
      <c r="G211" s="101"/>
    </row>
    <row r="212" spans="1:7" x14ac:dyDescent="0.2">
      <c r="A212" s="2756"/>
      <c r="B212" s="79"/>
      <c r="C212" s="39"/>
      <c r="D212" s="44"/>
      <c r="E212" s="80"/>
      <c r="F212" s="83"/>
      <c r="G212" s="101"/>
    </row>
    <row r="213" spans="1:7" x14ac:dyDescent="0.2">
      <c r="A213" s="2756"/>
      <c r="B213" s="79"/>
      <c r="C213" s="39"/>
      <c r="D213" s="44"/>
      <c r="E213" s="80"/>
      <c r="F213" s="83"/>
      <c r="G213" s="101"/>
    </row>
    <row r="214" spans="1:7" x14ac:dyDescent="0.2">
      <c r="A214" s="2756"/>
      <c r="B214" s="79"/>
      <c r="C214" s="39"/>
      <c r="D214" s="44"/>
      <c r="E214" s="80"/>
      <c r="F214" s="83"/>
      <c r="G214" s="101"/>
    </row>
    <row r="215" spans="1:7" x14ac:dyDescent="0.2">
      <c r="A215" s="2756"/>
      <c r="B215" s="79"/>
      <c r="C215" s="39"/>
      <c r="D215" s="44"/>
      <c r="E215" s="80"/>
      <c r="F215" s="83"/>
      <c r="G215" s="101"/>
    </row>
    <row r="216" spans="1:7" x14ac:dyDescent="0.2">
      <c r="A216" s="2756"/>
      <c r="B216" s="84"/>
      <c r="C216" s="39"/>
      <c r="D216" s="44"/>
      <c r="E216" s="82"/>
      <c r="F216" s="83"/>
      <c r="G216" s="101"/>
    </row>
    <row r="217" spans="1:7" x14ac:dyDescent="0.2">
      <c r="A217" s="2756"/>
      <c r="B217" s="84"/>
      <c r="C217" s="39"/>
      <c r="D217" s="44"/>
      <c r="E217" s="82"/>
      <c r="F217" s="83"/>
      <c r="G217" s="101"/>
    </row>
    <row r="218" spans="1:7" x14ac:dyDescent="0.2">
      <c r="A218" s="2756"/>
      <c r="B218" s="84"/>
      <c r="C218" s="39"/>
      <c r="D218" s="44"/>
      <c r="E218" s="82"/>
      <c r="F218" s="83"/>
      <c r="G218" s="101"/>
    </row>
    <row r="219" spans="1:7" x14ac:dyDescent="0.2">
      <c r="A219" s="2756"/>
      <c r="B219" s="84"/>
      <c r="C219" s="39"/>
      <c r="D219" s="2760"/>
      <c r="E219" s="82"/>
      <c r="F219" s="83"/>
      <c r="G219" s="101"/>
    </row>
    <row r="220" spans="1:7" x14ac:dyDescent="0.2">
      <c r="A220" s="2756"/>
      <c r="B220" s="84"/>
      <c r="C220" s="39"/>
      <c r="D220" s="2760"/>
      <c r="E220" s="82"/>
      <c r="F220" s="83"/>
      <c r="G220" s="101"/>
    </row>
    <row r="221" spans="1:7" x14ac:dyDescent="0.2">
      <c r="A221" s="2756"/>
      <c r="B221" s="84"/>
      <c r="C221" s="39"/>
      <c r="D221" s="2760"/>
      <c r="E221" s="82"/>
      <c r="F221" s="83"/>
      <c r="G221" s="101"/>
    </row>
    <row r="222" spans="1:7" x14ac:dyDescent="0.2">
      <c r="A222" s="2756"/>
      <c r="B222" s="84"/>
      <c r="C222" s="39"/>
      <c r="D222" s="2760"/>
      <c r="E222" s="82"/>
      <c r="F222" s="83"/>
      <c r="G222" s="101"/>
    </row>
    <row r="223" spans="1:7" x14ac:dyDescent="0.2">
      <c r="A223" s="2756"/>
      <c r="B223" s="84"/>
      <c r="C223" s="39"/>
      <c r="D223" s="120"/>
      <c r="E223" s="82"/>
      <c r="F223" s="83"/>
      <c r="G223" s="101"/>
    </row>
    <row r="224" spans="1:7" x14ac:dyDescent="0.2">
      <c r="A224" s="2756"/>
      <c r="B224" s="84"/>
      <c r="C224" s="39"/>
      <c r="D224" s="44"/>
      <c r="E224" s="82"/>
      <c r="F224" s="83"/>
      <c r="G224" s="101"/>
    </row>
    <row r="225" spans="1:7" x14ac:dyDescent="0.2">
      <c r="A225" s="2756"/>
      <c r="B225" s="84"/>
      <c r="C225" s="39"/>
      <c r="D225" s="44"/>
      <c r="E225" s="82"/>
      <c r="F225" s="83"/>
      <c r="G225" s="101"/>
    </row>
    <row r="226" spans="1:7" x14ac:dyDescent="0.2">
      <c r="A226" s="2756"/>
      <c r="B226" s="84"/>
      <c r="C226" s="39"/>
      <c r="D226" s="44"/>
      <c r="E226" s="82"/>
      <c r="F226" s="83"/>
      <c r="G226" s="101"/>
    </row>
    <row r="227" spans="1:7" x14ac:dyDescent="0.2">
      <c r="A227" s="2756"/>
      <c r="B227" s="84"/>
      <c r="C227" s="39"/>
      <c r="D227" s="44"/>
      <c r="E227" s="82"/>
      <c r="F227" s="83"/>
      <c r="G227" s="101"/>
    </row>
    <row r="228" spans="1:7" x14ac:dyDescent="0.2">
      <c r="A228" s="2756"/>
      <c r="B228" s="84"/>
      <c r="C228" s="39"/>
      <c r="D228" s="44"/>
      <c r="E228" s="82"/>
      <c r="F228" s="83"/>
      <c r="G228" s="101"/>
    </row>
    <row r="229" spans="1:7" ht="13.5" thickBot="1" x14ac:dyDescent="0.25">
      <c r="A229" s="48"/>
      <c r="B229" s="121"/>
      <c r="C229" s="50"/>
      <c r="D229" s="122"/>
      <c r="E229" s="121"/>
      <c r="F229" s="52" t="s">
        <v>986</v>
      </c>
      <c r="G229" s="110">
        <f>SUM(G198:G228)</f>
        <v>450</v>
      </c>
    </row>
    <row r="230" spans="1:7" ht="13.5" thickTop="1" x14ac:dyDescent="0.2">
      <c r="A230" s="14" t="s">
        <v>4489</v>
      </c>
      <c r="B230" s="123"/>
      <c r="C230" s="2759"/>
      <c r="E230" s="123"/>
      <c r="G230" s="17"/>
    </row>
    <row r="231" spans="1:7" ht="13.5" thickBot="1" x14ac:dyDescent="0.25">
      <c r="A231" s="56"/>
      <c r="B231" s="124"/>
      <c r="C231" s="124" t="s">
        <v>153</v>
      </c>
      <c r="D231" s="57"/>
      <c r="E231" s="124"/>
      <c r="F231" s="58"/>
      <c r="G231" s="59"/>
    </row>
    <row r="232" spans="1:7" ht="13.5" thickTop="1" x14ac:dyDescent="0.2">
      <c r="A232" s="3475"/>
      <c r="B232" s="3476"/>
      <c r="C232" s="3477"/>
      <c r="D232" s="2757" t="s">
        <v>18</v>
      </c>
      <c r="E232" s="3413" t="s">
        <v>19</v>
      </c>
      <c r="F232" s="3413"/>
      <c r="G232" s="3414"/>
    </row>
    <row r="233" spans="1:7" x14ac:dyDescent="0.2">
      <c r="A233" s="3555" t="s">
        <v>20</v>
      </c>
      <c r="B233" s="3556"/>
      <c r="C233" s="3557"/>
      <c r="D233" s="44"/>
      <c r="E233" s="3591"/>
      <c r="F233" s="3592"/>
      <c r="G233" s="3593"/>
    </row>
    <row r="234" spans="1:7" x14ac:dyDescent="0.2">
      <c r="A234" s="3555" t="s">
        <v>21</v>
      </c>
      <c r="B234" s="3556"/>
      <c r="C234" s="3557"/>
      <c r="D234" s="74" t="s">
        <v>154</v>
      </c>
      <c r="E234" s="3405" t="s">
        <v>25</v>
      </c>
      <c r="F234" s="3405"/>
      <c r="G234" s="3406"/>
    </row>
    <row r="235" spans="1:7" ht="13.5" thickBot="1" x14ac:dyDescent="0.25">
      <c r="A235" s="3562" t="s">
        <v>22</v>
      </c>
      <c r="B235" s="3563"/>
      <c r="C235" s="3564"/>
      <c r="D235" s="62" t="s">
        <v>33</v>
      </c>
      <c r="E235" s="3460" t="s">
        <v>23</v>
      </c>
      <c r="F235" s="3409"/>
      <c r="G235" s="3410"/>
    </row>
  </sheetData>
  <mergeCells count="65">
    <mergeCell ref="A234:C234"/>
    <mergeCell ref="E234:G234"/>
    <mergeCell ref="A235:C235"/>
    <mergeCell ref="E235:G235"/>
    <mergeCell ref="E194:F194"/>
    <mergeCell ref="E196:F196"/>
    <mergeCell ref="A232:C232"/>
    <mergeCell ref="E232:G232"/>
    <mergeCell ref="A233:C233"/>
    <mergeCell ref="E233:G233"/>
    <mergeCell ref="A188:C188"/>
    <mergeCell ref="E188:G188"/>
    <mergeCell ref="A189:G189"/>
    <mergeCell ref="A190:G190"/>
    <mergeCell ref="A191:G191"/>
    <mergeCell ref="A185:C185"/>
    <mergeCell ref="E185:G185"/>
    <mergeCell ref="A186:C186"/>
    <mergeCell ref="E186:G186"/>
    <mergeCell ref="A187:C187"/>
    <mergeCell ref="E187:G187"/>
    <mergeCell ref="A142:G142"/>
    <mergeCell ref="A143:G143"/>
    <mergeCell ref="A144:G144"/>
    <mergeCell ref="E147:F147"/>
    <mergeCell ref="E149:F149"/>
    <mergeCell ref="A45:C45"/>
    <mergeCell ref="E45:G45"/>
    <mergeCell ref="A46:C46"/>
    <mergeCell ref="E46:G46"/>
    <mergeCell ref="A47:C47"/>
    <mergeCell ref="E47:G47"/>
    <mergeCell ref="A44:C44"/>
    <mergeCell ref="E44:G44"/>
    <mergeCell ref="A1:G1"/>
    <mergeCell ref="A2:G2"/>
    <mergeCell ref="A3:G3"/>
    <mergeCell ref="E6:F6"/>
    <mergeCell ref="E8:F8"/>
    <mergeCell ref="A48:G48"/>
    <mergeCell ref="A49:G49"/>
    <mergeCell ref="A50:G50"/>
    <mergeCell ref="E53:F53"/>
    <mergeCell ref="E55:F55"/>
    <mergeCell ref="A91:C91"/>
    <mergeCell ref="E91:G91"/>
    <mergeCell ref="A92:C92"/>
    <mergeCell ref="E92:G92"/>
    <mergeCell ref="A93:C93"/>
    <mergeCell ref="E93:G93"/>
    <mergeCell ref="A94:C94"/>
    <mergeCell ref="E94:G94"/>
    <mergeCell ref="A95:G95"/>
    <mergeCell ref="A96:G96"/>
    <mergeCell ref="A97:G97"/>
    <mergeCell ref="A140:C140"/>
    <mergeCell ref="E140:G140"/>
    <mergeCell ref="A141:C141"/>
    <mergeCell ref="E141:G141"/>
    <mergeCell ref="E100:F100"/>
    <mergeCell ref="E102:F102"/>
    <mergeCell ref="A138:C138"/>
    <mergeCell ref="E138:G138"/>
    <mergeCell ref="A139:C139"/>
    <mergeCell ref="E139:G139"/>
  </mergeCells>
  <printOptions horizontalCentered="1"/>
  <pageMargins left="0.4" right="0.4" top="1" bottom="1" header="0.3" footer="0.3"/>
  <pageSetup orientation="portrait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I47"/>
  <sheetViews>
    <sheetView topLeftCell="A13" zoomScale="115" zoomScaleNormal="115" workbookViewId="0">
      <selection activeCell="K19" sqref="K19"/>
    </sheetView>
  </sheetViews>
  <sheetFormatPr defaultRowHeight="12.75" x14ac:dyDescent="0.2"/>
  <cols>
    <col min="1" max="1" width="6.5703125" customWidth="1"/>
    <col min="2" max="2" width="6.5703125" style="65" customWidth="1"/>
    <col min="3" max="3" width="10.85546875" style="1" customWidth="1"/>
    <col min="4" max="4" width="35.42578125" customWidth="1"/>
    <col min="5" max="5" width="10.140625" style="65" customWidth="1"/>
    <col min="6" max="6" width="13.28515625" style="55" customWidth="1"/>
    <col min="7" max="7" width="14.5703125" customWidth="1"/>
    <col min="8" max="8" width="10.28515625" style="97" bestFit="1" customWidth="1"/>
    <col min="10" max="10" width="10.85546875" customWidth="1"/>
    <col min="11" max="11" width="13.85546875" customWidth="1"/>
    <col min="12" max="12" width="15.140625" customWidth="1"/>
    <col min="13" max="13" width="14.42578125" customWidth="1"/>
    <col min="14" max="14" width="19.85546875" customWidth="1"/>
    <col min="17" max="17" width="15" bestFit="1" customWidth="1"/>
    <col min="257" max="258" width="6.5703125" customWidth="1"/>
    <col min="259" max="259" width="10.85546875" customWidth="1"/>
    <col min="260" max="260" width="36.28515625" customWidth="1"/>
    <col min="261" max="261" width="9.7109375" customWidth="1"/>
    <col min="262" max="262" width="13.28515625" customWidth="1"/>
    <col min="263" max="263" width="14.5703125" customWidth="1"/>
    <col min="264" max="264" width="10.28515625" bestFit="1" customWidth="1"/>
    <col min="513" max="514" width="6.5703125" customWidth="1"/>
    <col min="515" max="515" width="10.85546875" customWidth="1"/>
    <col min="516" max="516" width="36.28515625" customWidth="1"/>
    <col min="517" max="517" width="9.7109375" customWidth="1"/>
    <col min="518" max="518" width="13.28515625" customWidth="1"/>
    <col min="519" max="519" width="14.5703125" customWidth="1"/>
    <col min="520" max="520" width="10.28515625" bestFit="1" customWidth="1"/>
    <col min="769" max="770" width="6.5703125" customWidth="1"/>
    <col min="771" max="771" width="10.85546875" customWidth="1"/>
    <col min="772" max="772" width="36.28515625" customWidth="1"/>
    <col min="773" max="773" width="9.7109375" customWidth="1"/>
    <col min="774" max="774" width="13.28515625" customWidth="1"/>
    <col min="775" max="775" width="14.5703125" customWidth="1"/>
    <col min="776" max="776" width="10.28515625" bestFit="1" customWidth="1"/>
    <col min="1025" max="1026" width="6.5703125" customWidth="1"/>
    <col min="1027" max="1027" width="10.85546875" customWidth="1"/>
    <col min="1028" max="1028" width="36.28515625" customWidth="1"/>
    <col min="1029" max="1029" width="9.7109375" customWidth="1"/>
    <col min="1030" max="1030" width="13.28515625" customWidth="1"/>
    <col min="1031" max="1031" width="14.5703125" customWidth="1"/>
    <col min="1032" max="1032" width="10.28515625" bestFit="1" customWidth="1"/>
    <col min="1281" max="1282" width="6.5703125" customWidth="1"/>
    <col min="1283" max="1283" width="10.85546875" customWidth="1"/>
    <col min="1284" max="1284" width="36.28515625" customWidth="1"/>
    <col min="1285" max="1285" width="9.7109375" customWidth="1"/>
    <col min="1286" max="1286" width="13.28515625" customWidth="1"/>
    <col min="1287" max="1287" width="14.5703125" customWidth="1"/>
    <col min="1288" max="1288" width="10.28515625" bestFit="1" customWidth="1"/>
    <col min="1537" max="1538" width="6.5703125" customWidth="1"/>
    <col min="1539" max="1539" width="10.85546875" customWidth="1"/>
    <col min="1540" max="1540" width="36.28515625" customWidth="1"/>
    <col min="1541" max="1541" width="9.7109375" customWidth="1"/>
    <col min="1542" max="1542" width="13.28515625" customWidth="1"/>
    <col min="1543" max="1543" width="14.5703125" customWidth="1"/>
    <col min="1544" max="1544" width="10.28515625" bestFit="1" customWidth="1"/>
    <col min="1793" max="1794" width="6.5703125" customWidth="1"/>
    <col min="1795" max="1795" width="10.85546875" customWidth="1"/>
    <col min="1796" max="1796" width="36.28515625" customWidth="1"/>
    <col min="1797" max="1797" width="9.7109375" customWidth="1"/>
    <col min="1798" max="1798" width="13.28515625" customWidth="1"/>
    <col min="1799" max="1799" width="14.5703125" customWidth="1"/>
    <col min="1800" max="1800" width="10.28515625" bestFit="1" customWidth="1"/>
    <col min="2049" max="2050" width="6.5703125" customWidth="1"/>
    <col min="2051" max="2051" width="10.85546875" customWidth="1"/>
    <col min="2052" max="2052" width="36.28515625" customWidth="1"/>
    <col min="2053" max="2053" width="9.7109375" customWidth="1"/>
    <col min="2054" max="2054" width="13.28515625" customWidth="1"/>
    <col min="2055" max="2055" width="14.5703125" customWidth="1"/>
    <col min="2056" max="2056" width="10.28515625" bestFit="1" customWidth="1"/>
    <col min="2305" max="2306" width="6.5703125" customWidth="1"/>
    <col min="2307" max="2307" width="10.85546875" customWidth="1"/>
    <col min="2308" max="2308" width="36.28515625" customWidth="1"/>
    <col min="2309" max="2309" width="9.7109375" customWidth="1"/>
    <col min="2310" max="2310" width="13.28515625" customWidth="1"/>
    <col min="2311" max="2311" width="14.5703125" customWidth="1"/>
    <col min="2312" max="2312" width="10.28515625" bestFit="1" customWidth="1"/>
    <col min="2561" max="2562" width="6.5703125" customWidth="1"/>
    <col min="2563" max="2563" width="10.85546875" customWidth="1"/>
    <col min="2564" max="2564" width="36.28515625" customWidth="1"/>
    <col min="2565" max="2565" width="9.7109375" customWidth="1"/>
    <col min="2566" max="2566" width="13.28515625" customWidth="1"/>
    <col min="2567" max="2567" width="14.5703125" customWidth="1"/>
    <col min="2568" max="2568" width="10.28515625" bestFit="1" customWidth="1"/>
    <col min="2817" max="2818" width="6.5703125" customWidth="1"/>
    <col min="2819" max="2819" width="10.85546875" customWidth="1"/>
    <col min="2820" max="2820" width="36.28515625" customWidth="1"/>
    <col min="2821" max="2821" width="9.7109375" customWidth="1"/>
    <col min="2822" max="2822" width="13.28515625" customWidth="1"/>
    <col min="2823" max="2823" width="14.5703125" customWidth="1"/>
    <col min="2824" max="2824" width="10.28515625" bestFit="1" customWidth="1"/>
    <col min="3073" max="3074" width="6.5703125" customWidth="1"/>
    <col min="3075" max="3075" width="10.85546875" customWidth="1"/>
    <col min="3076" max="3076" width="36.28515625" customWidth="1"/>
    <col min="3077" max="3077" width="9.7109375" customWidth="1"/>
    <col min="3078" max="3078" width="13.28515625" customWidth="1"/>
    <col min="3079" max="3079" width="14.5703125" customWidth="1"/>
    <col min="3080" max="3080" width="10.28515625" bestFit="1" customWidth="1"/>
    <col min="3329" max="3330" width="6.5703125" customWidth="1"/>
    <col min="3331" max="3331" width="10.85546875" customWidth="1"/>
    <col min="3332" max="3332" width="36.28515625" customWidth="1"/>
    <col min="3333" max="3333" width="9.7109375" customWidth="1"/>
    <col min="3334" max="3334" width="13.28515625" customWidth="1"/>
    <col min="3335" max="3335" width="14.5703125" customWidth="1"/>
    <col min="3336" max="3336" width="10.28515625" bestFit="1" customWidth="1"/>
    <col min="3585" max="3586" width="6.5703125" customWidth="1"/>
    <col min="3587" max="3587" width="10.85546875" customWidth="1"/>
    <col min="3588" max="3588" width="36.28515625" customWidth="1"/>
    <col min="3589" max="3589" width="9.7109375" customWidth="1"/>
    <col min="3590" max="3590" width="13.28515625" customWidth="1"/>
    <col min="3591" max="3591" width="14.5703125" customWidth="1"/>
    <col min="3592" max="3592" width="10.28515625" bestFit="1" customWidth="1"/>
    <col min="3841" max="3842" width="6.5703125" customWidth="1"/>
    <col min="3843" max="3843" width="10.85546875" customWidth="1"/>
    <col min="3844" max="3844" width="36.28515625" customWidth="1"/>
    <col min="3845" max="3845" width="9.7109375" customWidth="1"/>
    <col min="3846" max="3846" width="13.28515625" customWidth="1"/>
    <col min="3847" max="3847" width="14.5703125" customWidth="1"/>
    <col min="3848" max="3848" width="10.28515625" bestFit="1" customWidth="1"/>
    <col min="4097" max="4098" width="6.5703125" customWidth="1"/>
    <col min="4099" max="4099" width="10.85546875" customWidth="1"/>
    <col min="4100" max="4100" width="36.28515625" customWidth="1"/>
    <col min="4101" max="4101" width="9.7109375" customWidth="1"/>
    <col min="4102" max="4102" width="13.28515625" customWidth="1"/>
    <col min="4103" max="4103" width="14.5703125" customWidth="1"/>
    <col min="4104" max="4104" width="10.28515625" bestFit="1" customWidth="1"/>
    <col min="4353" max="4354" width="6.5703125" customWidth="1"/>
    <col min="4355" max="4355" width="10.85546875" customWidth="1"/>
    <col min="4356" max="4356" width="36.28515625" customWidth="1"/>
    <col min="4357" max="4357" width="9.7109375" customWidth="1"/>
    <col min="4358" max="4358" width="13.28515625" customWidth="1"/>
    <col min="4359" max="4359" width="14.5703125" customWidth="1"/>
    <col min="4360" max="4360" width="10.28515625" bestFit="1" customWidth="1"/>
    <col min="4609" max="4610" width="6.5703125" customWidth="1"/>
    <col min="4611" max="4611" width="10.85546875" customWidth="1"/>
    <col min="4612" max="4612" width="36.28515625" customWidth="1"/>
    <col min="4613" max="4613" width="9.7109375" customWidth="1"/>
    <col min="4614" max="4614" width="13.28515625" customWidth="1"/>
    <col min="4615" max="4615" width="14.5703125" customWidth="1"/>
    <col min="4616" max="4616" width="10.28515625" bestFit="1" customWidth="1"/>
    <col min="4865" max="4866" width="6.5703125" customWidth="1"/>
    <col min="4867" max="4867" width="10.85546875" customWidth="1"/>
    <col min="4868" max="4868" width="36.28515625" customWidth="1"/>
    <col min="4869" max="4869" width="9.7109375" customWidth="1"/>
    <col min="4870" max="4870" width="13.28515625" customWidth="1"/>
    <col min="4871" max="4871" width="14.5703125" customWidth="1"/>
    <col min="4872" max="4872" width="10.28515625" bestFit="1" customWidth="1"/>
    <col min="5121" max="5122" width="6.5703125" customWidth="1"/>
    <col min="5123" max="5123" width="10.85546875" customWidth="1"/>
    <col min="5124" max="5124" width="36.28515625" customWidth="1"/>
    <col min="5125" max="5125" width="9.7109375" customWidth="1"/>
    <col min="5126" max="5126" width="13.28515625" customWidth="1"/>
    <col min="5127" max="5127" width="14.5703125" customWidth="1"/>
    <col min="5128" max="5128" width="10.28515625" bestFit="1" customWidth="1"/>
    <col min="5377" max="5378" width="6.5703125" customWidth="1"/>
    <col min="5379" max="5379" width="10.85546875" customWidth="1"/>
    <col min="5380" max="5380" width="36.28515625" customWidth="1"/>
    <col min="5381" max="5381" width="9.7109375" customWidth="1"/>
    <col min="5382" max="5382" width="13.28515625" customWidth="1"/>
    <col min="5383" max="5383" width="14.5703125" customWidth="1"/>
    <col min="5384" max="5384" width="10.28515625" bestFit="1" customWidth="1"/>
    <col min="5633" max="5634" width="6.5703125" customWidth="1"/>
    <col min="5635" max="5635" width="10.85546875" customWidth="1"/>
    <col min="5636" max="5636" width="36.28515625" customWidth="1"/>
    <col min="5637" max="5637" width="9.7109375" customWidth="1"/>
    <col min="5638" max="5638" width="13.28515625" customWidth="1"/>
    <col min="5639" max="5639" width="14.5703125" customWidth="1"/>
    <col min="5640" max="5640" width="10.28515625" bestFit="1" customWidth="1"/>
    <col min="5889" max="5890" width="6.5703125" customWidth="1"/>
    <col min="5891" max="5891" width="10.85546875" customWidth="1"/>
    <col min="5892" max="5892" width="36.28515625" customWidth="1"/>
    <col min="5893" max="5893" width="9.7109375" customWidth="1"/>
    <col min="5894" max="5894" width="13.28515625" customWidth="1"/>
    <col min="5895" max="5895" width="14.5703125" customWidth="1"/>
    <col min="5896" max="5896" width="10.28515625" bestFit="1" customWidth="1"/>
    <col min="6145" max="6146" width="6.5703125" customWidth="1"/>
    <col min="6147" max="6147" width="10.85546875" customWidth="1"/>
    <col min="6148" max="6148" width="36.28515625" customWidth="1"/>
    <col min="6149" max="6149" width="9.7109375" customWidth="1"/>
    <col min="6150" max="6150" width="13.28515625" customWidth="1"/>
    <col min="6151" max="6151" width="14.5703125" customWidth="1"/>
    <col min="6152" max="6152" width="10.28515625" bestFit="1" customWidth="1"/>
    <col min="6401" max="6402" width="6.5703125" customWidth="1"/>
    <col min="6403" max="6403" width="10.85546875" customWidth="1"/>
    <col min="6404" max="6404" width="36.28515625" customWidth="1"/>
    <col min="6405" max="6405" width="9.7109375" customWidth="1"/>
    <col min="6406" max="6406" width="13.28515625" customWidth="1"/>
    <col min="6407" max="6407" width="14.5703125" customWidth="1"/>
    <col min="6408" max="6408" width="10.28515625" bestFit="1" customWidth="1"/>
    <col min="6657" max="6658" width="6.5703125" customWidth="1"/>
    <col min="6659" max="6659" width="10.85546875" customWidth="1"/>
    <col min="6660" max="6660" width="36.28515625" customWidth="1"/>
    <col min="6661" max="6661" width="9.7109375" customWidth="1"/>
    <col min="6662" max="6662" width="13.28515625" customWidth="1"/>
    <col min="6663" max="6663" width="14.5703125" customWidth="1"/>
    <col min="6664" max="6664" width="10.28515625" bestFit="1" customWidth="1"/>
    <col min="6913" max="6914" width="6.5703125" customWidth="1"/>
    <col min="6915" max="6915" width="10.85546875" customWidth="1"/>
    <col min="6916" max="6916" width="36.28515625" customWidth="1"/>
    <col min="6917" max="6917" width="9.7109375" customWidth="1"/>
    <col min="6918" max="6918" width="13.28515625" customWidth="1"/>
    <col min="6919" max="6919" width="14.5703125" customWidth="1"/>
    <col min="6920" max="6920" width="10.28515625" bestFit="1" customWidth="1"/>
    <col min="7169" max="7170" width="6.5703125" customWidth="1"/>
    <col min="7171" max="7171" width="10.85546875" customWidth="1"/>
    <col min="7172" max="7172" width="36.28515625" customWidth="1"/>
    <col min="7173" max="7173" width="9.7109375" customWidth="1"/>
    <col min="7174" max="7174" width="13.28515625" customWidth="1"/>
    <col min="7175" max="7175" width="14.5703125" customWidth="1"/>
    <col min="7176" max="7176" width="10.28515625" bestFit="1" customWidth="1"/>
    <col min="7425" max="7426" width="6.5703125" customWidth="1"/>
    <col min="7427" max="7427" width="10.85546875" customWidth="1"/>
    <col min="7428" max="7428" width="36.28515625" customWidth="1"/>
    <col min="7429" max="7429" width="9.7109375" customWidth="1"/>
    <col min="7430" max="7430" width="13.28515625" customWidth="1"/>
    <col min="7431" max="7431" width="14.5703125" customWidth="1"/>
    <col min="7432" max="7432" width="10.28515625" bestFit="1" customWidth="1"/>
    <col min="7681" max="7682" width="6.5703125" customWidth="1"/>
    <col min="7683" max="7683" width="10.85546875" customWidth="1"/>
    <col min="7684" max="7684" width="36.28515625" customWidth="1"/>
    <col min="7685" max="7685" width="9.7109375" customWidth="1"/>
    <col min="7686" max="7686" width="13.28515625" customWidth="1"/>
    <col min="7687" max="7687" width="14.5703125" customWidth="1"/>
    <col min="7688" max="7688" width="10.28515625" bestFit="1" customWidth="1"/>
    <col min="7937" max="7938" width="6.5703125" customWidth="1"/>
    <col min="7939" max="7939" width="10.85546875" customWidth="1"/>
    <col min="7940" max="7940" width="36.28515625" customWidth="1"/>
    <col min="7941" max="7941" width="9.7109375" customWidth="1"/>
    <col min="7942" max="7942" width="13.28515625" customWidth="1"/>
    <col min="7943" max="7943" width="14.5703125" customWidth="1"/>
    <col min="7944" max="7944" width="10.28515625" bestFit="1" customWidth="1"/>
    <col min="8193" max="8194" width="6.5703125" customWidth="1"/>
    <col min="8195" max="8195" width="10.85546875" customWidth="1"/>
    <col min="8196" max="8196" width="36.28515625" customWidth="1"/>
    <col min="8197" max="8197" width="9.7109375" customWidth="1"/>
    <col min="8198" max="8198" width="13.28515625" customWidth="1"/>
    <col min="8199" max="8199" width="14.5703125" customWidth="1"/>
    <col min="8200" max="8200" width="10.28515625" bestFit="1" customWidth="1"/>
    <col min="8449" max="8450" width="6.5703125" customWidth="1"/>
    <col min="8451" max="8451" width="10.85546875" customWidth="1"/>
    <col min="8452" max="8452" width="36.28515625" customWidth="1"/>
    <col min="8453" max="8453" width="9.7109375" customWidth="1"/>
    <col min="8454" max="8454" width="13.28515625" customWidth="1"/>
    <col min="8455" max="8455" width="14.5703125" customWidth="1"/>
    <col min="8456" max="8456" width="10.28515625" bestFit="1" customWidth="1"/>
    <col min="8705" max="8706" width="6.5703125" customWidth="1"/>
    <col min="8707" max="8707" width="10.85546875" customWidth="1"/>
    <col min="8708" max="8708" width="36.28515625" customWidth="1"/>
    <col min="8709" max="8709" width="9.7109375" customWidth="1"/>
    <col min="8710" max="8710" width="13.28515625" customWidth="1"/>
    <col min="8711" max="8711" width="14.5703125" customWidth="1"/>
    <col min="8712" max="8712" width="10.28515625" bestFit="1" customWidth="1"/>
    <col min="8961" max="8962" width="6.5703125" customWidth="1"/>
    <col min="8963" max="8963" width="10.85546875" customWidth="1"/>
    <col min="8964" max="8964" width="36.28515625" customWidth="1"/>
    <col min="8965" max="8965" width="9.7109375" customWidth="1"/>
    <col min="8966" max="8966" width="13.28515625" customWidth="1"/>
    <col min="8967" max="8967" width="14.5703125" customWidth="1"/>
    <col min="8968" max="8968" width="10.28515625" bestFit="1" customWidth="1"/>
    <col min="9217" max="9218" width="6.5703125" customWidth="1"/>
    <col min="9219" max="9219" width="10.85546875" customWidth="1"/>
    <col min="9220" max="9220" width="36.28515625" customWidth="1"/>
    <col min="9221" max="9221" width="9.7109375" customWidth="1"/>
    <col min="9222" max="9222" width="13.28515625" customWidth="1"/>
    <col min="9223" max="9223" width="14.5703125" customWidth="1"/>
    <col min="9224" max="9224" width="10.28515625" bestFit="1" customWidth="1"/>
    <col min="9473" max="9474" width="6.5703125" customWidth="1"/>
    <col min="9475" max="9475" width="10.85546875" customWidth="1"/>
    <col min="9476" max="9476" width="36.28515625" customWidth="1"/>
    <col min="9477" max="9477" width="9.7109375" customWidth="1"/>
    <col min="9478" max="9478" width="13.28515625" customWidth="1"/>
    <col min="9479" max="9479" width="14.5703125" customWidth="1"/>
    <col min="9480" max="9480" width="10.28515625" bestFit="1" customWidth="1"/>
    <col min="9729" max="9730" width="6.5703125" customWidth="1"/>
    <col min="9731" max="9731" width="10.85546875" customWidth="1"/>
    <col min="9732" max="9732" width="36.28515625" customWidth="1"/>
    <col min="9733" max="9733" width="9.7109375" customWidth="1"/>
    <col min="9734" max="9734" width="13.28515625" customWidth="1"/>
    <col min="9735" max="9735" width="14.5703125" customWidth="1"/>
    <col min="9736" max="9736" width="10.28515625" bestFit="1" customWidth="1"/>
    <col min="9985" max="9986" width="6.5703125" customWidth="1"/>
    <col min="9987" max="9987" width="10.85546875" customWidth="1"/>
    <col min="9988" max="9988" width="36.28515625" customWidth="1"/>
    <col min="9989" max="9989" width="9.7109375" customWidth="1"/>
    <col min="9990" max="9990" width="13.28515625" customWidth="1"/>
    <col min="9991" max="9991" width="14.5703125" customWidth="1"/>
    <col min="9992" max="9992" width="10.28515625" bestFit="1" customWidth="1"/>
    <col min="10241" max="10242" width="6.5703125" customWidth="1"/>
    <col min="10243" max="10243" width="10.85546875" customWidth="1"/>
    <col min="10244" max="10244" width="36.28515625" customWidth="1"/>
    <col min="10245" max="10245" width="9.7109375" customWidth="1"/>
    <col min="10246" max="10246" width="13.28515625" customWidth="1"/>
    <col min="10247" max="10247" width="14.5703125" customWidth="1"/>
    <col min="10248" max="10248" width="10.28515625" bestFit="1" customWidth="1"/>
    <col min="10497" max="10498" width="6.5703125" customWidth="1"/>
    <col min="10499" max="10499" width="10.85546875" customWidth="1"/>
    <col min="10500" max="10500" width="36.28515625" customWidth="1"/>
    <col min="10501" max="10501" width="9.7109375" customWidth="1"/>
    <col min="10502" max="10502" width="13.28515625" customWidth="1"/>
    <col min="10503" max="10503" width="14.5703125" customWidth="1"/>
    <col min="10504" max="10504" width="10.28515625" bestFit="1" customWidth="1"/>
    <col min="10753" max="10754" width="6.5703125" customWidth="1"/>
    <col min="10755" max="10755" width="10.85546875" customWidth="1"/>
    <col min="10756" max="10756" width="36.28515625" customWidth="1"/>
    <col min="10757" max="10757" width="9.7109375" customWidth="1"/>
    <col min="10758" max="10758" width="13.28515625" customWidth="1"/>
    <col min="10759" max="10759" width="14.5703125" customWidth="1"/>
    <col min="10760" max="10760" width="10.28515625" bestFit="1" customWidth="1"/>
    <col min="11009" max="11010" width="6.5703125" customWidth="1"/>
    <col min="11011" max="11011" width="10.85546875" customWidth="1"/>
    <col min="11012" max="11012" width="36.28515625" customWidth="1"/>
    <col min="11013" max="11013" width="9.7109375" customWidth="1"/>
    <col min="11014" max="11014" width="13.28515625" customWidth="1"/>
    <col min="11015" max="11015" width="14.5703125" customWidth="1"/>
    <col min="11016" max="11016" width="10.28515625" bestFit="1" customWidth="1"/>
    <col min="11265" max="11266" width="6.5703125" customWidth="1"/>
    <col min="11267" max="11267" width="10.85546875" customWidth="1"/>
    <col min="11268" max="11268" width="36.28515625" customWidth="1"/>
    <col min="11269" max="11269" width="9.7109375" customWidth="1"/>
    <col min="11270" max="11270" width="13.28515625" customWidth="1"/>
    <col min="11271" max="11271" width="14.5703125" customWidth="1"/>
    <col min="11272" max="11272" width="10.28515625" bestFit="1" customWidth="1"/>
    <col min="11521" max="11522" width="6.5703125" customWidth="1"/>
    <col min="11523" max="11523" width="10.85546875" customWidth="1"/>
    <col min="11524" max="11524" width="36.28515625" customWidth="1"/>
    <col min="11525" max="11525" width="9.7109375" customWidth="1"/>
    <col min="11526" max="11526" width="13.28515625" customWidth="1"/>
    <col min="11527" max="11527" width="14.5703125" customWidth="1"/>
    <col min="11528" max="11528" width="10.28515625" bestFit="1" customWidth="1"/>
    <col min="11777" max="11778" width="6.5703125" customWidth="1"/>
    <col min="11779" max="11779" width="10.85546875" customWidth="1"/>
    <col min="11780" max="11780" width="36.28515625" customWidth="1"/>
    <col min="11781" max="11781" width="9.7109375" customWidth="1"/>
    <col min="11782" max="11782" width="13.28515625" customWidth="1"/>
    <col min="11783" max="11783" width="14.5703125" customWidth="1"/>
    <col min="11784" max="11784" width="10.28515625" bestFit="1" customWidth="1"/>
    <col min="12033" max="12034" width="6.5703125" customWidth="1"/>
    <col min="12035" max="12035" width="10.85546875" customWidth="1"/>
    <col min="12036" max="12036" width="36.28515625" customWidth="1"/>
    <col min="12037" max="12037" width="9.7109375" customWidth="1"/>
    <col min="12038" max="12038" width="13.28515625" customWidth="1"/>
    <col min="12039" max="12039" width="14.5703125" customWidth="1"/>
    <col min="12040" max="12040" width="10.28515625" bestFit="1" customWidth="1"/>
    <col min="12289" max="12290" width="6.5703125" customWidth="1"/>
    <col min="12291" max="12291" width="10.85546875" customWidth="1"/>
    <col min="12292" max="12292" width="36.28515625" customWidth="1"/>
    <col min="12293" max="12293" width="9.7109375" customWidth="1"/>
    <col min="12294" max="12294" width="13.28515625" customWidth="1"/>
    <col min="12295" max="12295" width="14.5703125" customWidth="1"/>
    <col min="12296" max="12296" width="10.28515625" bestFit="1" customWidth="1"/>
    <col min="12545" max="12546" width="6.5703125" customWidth="1"/>
    <col min="12547" max="12547" width="10.85546875" customWidth="1"/>
    <col min="12548" max="12548" width="36.28515625" customWidth="1"/>
    <col min="12549" max="12549" width="9.7109375" customWidth="1"/>
    <col min="12550" max="12550" width="13.28515625" customWidth="1"/>
    <col min="12551" max="12551" width="14.5703125" customWidth="1"/>
    <col min="12552" max="12552" width="10.28515625" bestFit="1" customWidth="1"/>
    <col min="12801" max="12802" width="6.5703125" customWidth="1"/>
    <col min="12803" max="12803" width="10.85546875" customWidth="1"/>
    <col min="12804" max="12804" width="36.28515625" customWidth="1"/>
    <col min="12805" max="12805" width="9.7109375" customWidth="1"/>
    <col min="12806" max="12806" width="13.28515625" customWidth="1"/>
    <col min="12807" max="12807" width="14.5703125" customWidth="1"/>
    <col min="12808" max="12808" width="10.28515625" bestFit="1" customWidth="1"/>
    <col min="13057" max="13058" width="6.5703125" customWidth="1"/>
    <col min="13059" max="13059" width="10.85546875" customWidth="1"/>
    <col min="13060" max="13060" width="36.28515625" customWidth="1"/>
    <col min="13061" max="13061" width="9.7109375" customWidth="1"/>
    <col min="13062" max="13062" width="13.28515625" customWidth="1"/>
    <col min="13063" max="13063" width="14.5703125" customWidth="1"/>
    <col min="13064" max="13064" width="10.28515625" bestFit="1" customWidth="1"/>
    <col min="13313" max="13314" width="6.5703125" customWidth="1"/>
    <col min="13315" max="13315" width="10.85546875" customWidth="1"/>
    <col min="13316" max="13316" width="36.28515625" customWidth="1"/>
    <col min="13317" max="13317" width="9.7109375" customWidth="1"/>
    <col min="13318" max="13318" width="13.28515625" customWidth="1"/>
    <col min="13319" max="13319" width="14.5703125" customWidth="1"/>
    <col min="13320" max="13320" width="10.28515625" bestFit="1" customWidth="1"/>
    <col min="13569" max="13570" width="6.5703125" customWidth="1"/>
    <col min="13571" max="13571" width="10.85546875" customWidth="1"/>
    <col min="13572" max="13572" width="36.28515625" customWidth="1"/>
    <col min="13573" max="13573" width="9.7109375" customWidth="1"/>
    <col min="13574" max="13574" width="13.28515625" customWidth="1"/>
    <col min="13575" max="13575" width="14.5703125" customWidth="1"/>
    <col min="13576" max="13576" width="10.28515625" bestFit="1" customWidth="1"/>
    <col min="13825" max="13826" width="6.5703125" customWidth="1"/>
    <col min="13827" max="13827" width="10.85546875" customWidth="1"/>
    <col min="13828" max="13828" width="36.28515625" customWidth="1"/>
    <col min="13829" max="13829" width="9.7109375" customWidth="1"/>
    <col min="13830" max="13830" width="13.28515625" customWidth="1"/>
    <col min="13831" max="13831" width="14.5703125" customWidth="1"/>
    <col min="13832" max="13832" width="10.28515625" bestFit="1" customWidth="1"/>
    <col min="14081" max="14082" width="6.5703125" customWidth="1"/>
    <col min="14083" max="14083" width="10.85546875" customWidth="1"/>
    <col min="14084" max="14084" width="36.28515625" customWidth="1"/>
    <col min="14085" max="14085" width="9.7109375" customWidth="1"/>
    <col min="14086" max="14086" width="13.28515625" customWidth="1"/>
    <col min="14087" max="14087" width="14.5703125" customWidth="1"/>
    <col min="14088" max="14088" width="10.28515625" bestFit="1" customWidth="1"/>
    <col min="14337" max="14338" width="6.5703125" customWidth="1"/>
    <col min="14339" max="14339" width="10.85546875" customWidth="1"/>
    <col min="14340" max="14340" width="36.28515625" customWidth="1"/>
    <col min="14341" max="14341" width="9.7109375" customWidth="1"/>
    <col min="14342" max="14342" width="13.28515625" customWidth="1"/>
    <col min="14343" max="14343" width="14.5703125" customWidth="1"/>
    <col min="14344" max="14344" width="10.28515625" bestFit="1" customWidth="1"/>
    <col min="14593" max="14594" width="6.5703125" customWidth="1"/>
    <col min="14595" max="14595" width="10.85546875" customWidth="1"/>
    <col min="14596" max="14596" width="36.28515625" customWidth="1"/>
    <col min="14597" max="14597" width="9.7109375" customWidth="1"/>
    <col min="14598" max="14598" width="13.28515625" customWidth="1"/>
    <col min="14599" max="14599" width="14.5703125" customWidth="1"/>
    <col min="14600" max="14600" width="10.28515625" bestFit="1" customWidth="1"/>
    <col min="14849" max="14850" width="6.5703125" customWidth="1"/>
    <col min="14851" max="14851" width="10.85546875" customWidth="1"/>
    <col min="14852" max="14852" width="36.28515625" customWidth="1"/>
    <col min="14853" max="14853" width="9.7109375" customWidth="1"/>
    <col min="14854" max="14854" width="13.28515625" customWidth="1"/>
    <col min="14855" max="14855" width="14.5703125" customWidth="1"/>
    <col min="14856" max="14856" width="10.28515625" bestFit="1" customWidth="1"/>
    <col min="15105" max="15106" width="6.5703125" customWidth="1"/>
    <col min="15107" max="15107" width="10.85546875" customWidth="1"/>
    <col min="15108" max="15108" width="36.28515625" customWidth="1"/>
    <col min="15109" max="15109" width="9.7109375" customWidth="1"/>
    <col min="15110" max="15110" width="13.28515625" customWidth="1"/>
    <col min="15111" max="15111" width="14.5703125" customWidth="1"/>
    <col min="15112" max="15112" width="10.28515625" bestFit="1" customWidth="1"/>
    <col min="15361" max="15362" width="6.5703125" customWidth="1"/>
    <col min="15363" max="15363" width="10.85546875" customWidth="1"/>
    <col min="15364" max="15364" width="36.28515625" customWidth="1"/>
    <col min="15365" max="15365" width="9.7109375" customWidth="1"/>
    <col min="15366" max="15366" width="13.28515625" customWidth="1"/>
    <col min="15367" max="15367" width="14.5703125" customWidth="1"/>
    <col min="15368" max="15368" width="10.28515625" bestFit="1" customWidth="1"/>
    <col min="15617" max="15618" width="6.5703125" customWidth="1"/>
    <col min="15619" max="15619" width="10.85546875" customWidth="1"/>
    <col min="15620" max="15620" width="36.28515625" customWidth="1"/>
    <col min="15621" max="15621" width="9.7109375" customWidth="1"/>
    <col min="15622" max="15622" width="13.28515625" customWidth="1"/>
    <col min="15623" max="15623" width="14.5703125" customWidth="1"/>
    <col min="15624" max="15624" width="10.28515625" bestFit="1" customWidth="1"/>
    <col min="15873" max="15874" width="6.5703125" customWidth="1"/>
    <col min="15875" max="15875" width="10.85546875" customWidth="1"/>
    <col min="15876" max="15876" width="36.28515625" customWidth="1"/>
    <col min="15877" max="15877" width="9.7109375" customWidth="1"/>
    <col min="15878" max="15878" width="13.28515625" customWidth="1"/>
    <col min="15879" max="15879" width="14.5703125" customWidth="1"/>
    <col min="15880" max="15880" width="10.28515625" bestFit="1" customWidth="1"/>
    <col min="16129" max="16130" width="6.5703125" customWidth="1"/>
    <col min="16131" max="16131" width="10.85546875" customWidth="1"/>
    <col min="16132" max="16132" width="36.28515625" customWidth="1"/>
    <col min="16133" max="16133" width="9.7109375" customWidth="1"/>
    <col min="16134" max="16134" width="13.28515625" customWidth="1"/>
    <col min="16135" max="16135" width="14.5703125" customWidth="1"/>
    <col min="16136" max="16136" width="10.28515625" bestFit="1" customWidth="1"/>
  </cols>
  <sheetData>
    <row r="1" spans="1:9" s="97" customFormat="1" ht="16.5" x14ac:dyDescent="0.25">
      <c r="A1" s="3415" t="s">
        <v>0</v>
      </c>
      <c r="B1" s="3416"/>
      <c r="C1" s="3416"/>
      <c r="D1" s="3416"/>
      <c r="E1" s="3416"/>
      <c r="F1" s="3416"/>
      <c r="G1" s="3417"/>
      <c r="I1"/>
    </row>
    <row r="2" spans="1:9" s="97" customFormat="1" x14ac:dyDescent="0.2">
      <c r="A2" s="3418" t="s">
        <v>1</v>
      </c>
      <c r="B2" s="3419"/>
      <c r="C2" s="3419"/>
      <c r="D2" s="3419"/>
      <c r="E2" s="3419"/>
      <c r="F2" s="3419"/>
      <c r="G2" s="3420"/>
      <c r="I2"/>
    </row>
    <row r="3" spans="1:9" s="97" customFormat="1" x14ac:dyDescent="0.2">
      <c r="A3" s="3421" t="s">
        <v>2</v>
      </c>
      <c r="B3" s="3422"/>
      <c r="C3" s="3422"/>
      <c r="D3" s="3422"/>
      <c r="E3" s="3422"/>
      <c r="F3" s="3422"/>
      <c r="G3" s="3423"/>
      <c r="I3"/>
    </row>
    <row r="4" spans="1:9" s="97" customFormat="1" x14ac:dyDescent="0.2">
      <c r="A4" s="2"/>
      <c r="B4" s="115"/>
      <c r="C4" s="4"/>
      <c r="D4" s="5"/>
      <c r="E4" s="3"/>
      <c r="F4" s="6"/>
      <c r="G4" s="7" t="s">
        <v>3</v>
      </c>
      <c r="H4" s="191" t="s">
        <v>81</v>
      </c>
      <c r="I4"/>
    </row>
    <row r="5" spans="1:9" s="97" customFormat="1" x14ac:dyDescent="0.2">
      <c r="A5" s="8" t="s">
        <v>4</v>
      </c>
      <c r="B5" s="9"/>
      <c r="C5" s="10" t="s">
        <v>39</v>
      </c>
      <c r="D5" s="9"/>
      <c r="E5" s="738" t="s">
        <v>436</v>
      </c>
      <c r="F5" s="689"/>
      <c r="G5" s="739" t="s">
        <v>437</v>
      </c>
      <c r="I5"/>
    </row>
    <row r="6" spans="1:9" s="97" customFormat="1" x14ac:dyDescent="0.2">
      <c r="A6" s="14" t="s">
        <v>6</v>
      </c>
      <c r="B6" s="116"/>
      <c r="C6" s="16"/>
      <c r="D6" s="1"/>
      <c r="E6" s="3424"/>
      <c r="F6" s="3425"/>
      <c r="G6" s="17"/>
      <c r="I6"/>
    </row>
    <row r="7" spans="1:9" s="97" customFormat="1" x14ac:dyDescent="0.2">
      <c r="A7" s="18" t="s">
        <v>7</v>
      </c>
      <c r="B7" s="19"/>
      <c r="C7" s="19"/>
      <c r="D7" s="19"/>
      <c r="E7" s="20" t="s">
        <v>8</v>
      </c>
      <c r="F7" s="21"/>
      <c r="G7" s="17" t="s">
        <v>9</v>
      </c>
      <c r="I7"/>
    </row>
    <row r="8" spans="1:9" s="97" customFormat="1" x14ac:dyDescent="0.2">
      <c r="A8" s="2"/>
      <c r="B8" s="115"/>
      <c r="C8" s="4"/>
      <c r="D8" s="4"/>
      <c r="E8" s="3426"/>
      <c r="F8" s="3427"/>
      <c r="G8" s="22"/>
      <c r="I8"/>
    </row>
    <row r="9" spans="1:9" s="97" customFormat="1" ht="26.25" thickBot="1" x14ac:dyDescent="0.25">
      <c r="A9" s="23" t="s">
        <v>10</v>
      </c>
      <c r="B9" s="117" t="s">
        <v>11</v>
      </c>
      <c r="C9" s="25" t="s">
        <v>12</v>
      </c>
      <c r="D9" s="26" t="s">
        <v>13</v>
      </c>
      <c r="E9" s="118" t="s">
        <v>14</v>
      </c>
      <c r="F9" s="28" t="s">
        <v>15</v>
      </c>
      <c r="G9" s="29" t="s">
        <v>16</v>
      </c>
      <c r="I9"/>
    </row>
    <row r="10" spans="1:9" s="97" customFormat="1" ht="13.5" thickTop="1" x14ac:dyDescent="0.2">
      <c r="A10" s="45">
        <v>1</v>
      </c>
      <c r="B10" s="79"/>
      <c r="C10" s="103" t="s">
        <v>68</v>
      </c>
      <c r="D10" s="47" t="s">
        <v>27</v>
      </c>
      <c r="E10" s="80">
        <v>9</v>
      </c>
      <c r="F10" s="83">
        <v>960</v>
      </c>
      <c r="G10" s="101">
        <f>E10*F10</f>
        <v>8640</v>
      </c>
      <c r="I10"/>
    </row>
    <row r="11" spans="1:9" s="97" customFormat="1" x14ac:dyDescent="0.2">
      <c r="A11" s="45">
        <v>2</v>
      </c>
      <c r="B11" s="79"/>
      <c r="C11" s="103" t="s">
        <v>24</v>
      </c>
      <c r="D11" s="119" t="s">
        <v>28</v>
      </c>
      <c r="E11" s="80">
        <v>1</v>
      </c>
      <c r="F11" s="83">
        <v>760</v>
      </c>
      <c r="G11" s="101">
        <f>E11*F11</f>
        <v>760</v>
      </c>
      <c r="I11"/>
    </row>
    <row r="12" spans="1:9" s="97" customFormat="1" x14ac:dyDescent="0.2">
      <c r="A12" s="45"/>
      <c r="B12" s="79"/>
      <c r="C12" s="103"/>
      <c r="D12" s="119" t="s">
        <v>29</v>
      </c>
      <c r="E12" s="80"/>
      <c r="F12" s="83">
        <v>900</v>
      </c>
      <c r="G12" s="101">
        <v>900</v>
      </c>
      <c r="I12"/>
    </row>
    <row r="13" spans="1:9" s="97" customFormat="1" x14ac:dyDescent="0.2">
      <c r="A13" s="45"/>
      <c r="B13" s="79"/>
      <c r="C13" s="103"/>
      <c r="D13" s="119" t="s">
        <v>42</v>
      </c>
      <c r="E13" s="80"/>
      <c r="F13" s="83"/>
      <c r="G13" s="101"/>
      <c r="I13"/>
    </row>
    <row r="14" spans="1:9" s="97" customFormat="1" x14ac:dyDescent="0.2">
      <c r="A14" s="45"/>
      <c r="B14" s="79"/>
      <c r="C14" s="103"/>
      <c r="D14" s="119"/>
      <c r="E14" s="80"/>
      <c r="F14" s="83"/>
      <c r="G14" s="101"/>
      <c r="I14"/>
    </row>
    <row r="15" spans="1:9" s="97" customFormat="1" x14ac:dyDescent="0.2">
      <c r="A15" s="45"/>
      <c r="B15" s="79"/>
      <c r="C15" s="103"/>
      <c r="D15" s="119"/>
      <c r="E15" s="80"/>
      <c r="F15" s="83"/>
      <c r="G15" s="101"/>
      <c r="I15"/>
    </row>
    <row r="16" spans="1:9" s="97" customFormat="1" x14ac:dyDescent="0.2">
      <c r="A16" s="45"/>
      <c r="B16" s="79"/>
      <c r="C16" s="103"/>
      <c r="D16" s="119"/>
      <c r="E16" s="80"/>
      <c r="F16" s="83"/>
      <c r="G16" s="101"/>
      <c r="I16"/>
    </row>
    <row r="17" spans="1:9" s="97" customFormat="1" x14ac:dyDescent="0.2">
      <c r="A17" s="45"/>
      <c r="B17" s="79"/>
      <c r="C17" s="103"/>
      <c r="D17" s="119"/>
      <c r="E17" s="80"/>
      <c r="F17" s="83"/>
      <c r="G17" s="101"/>
      <c r="I17"/>
    </row>
    <row r="18" spans="1:9" s="97" customFormat="1" x14ac:dyDescent="0.2">
      <c r="A18" s="45"/>
      <c r="B18" s="79"/>
      <c r="C18" s="103"/>
      <c r="D18" s="44"/>
      <c r="E18" s="80"/>
      <c r="F18" s="83"/>
      <c r="G18" s="101"/>
      <c r="I18"/>
    </row>
    <row r="19" spans="1:9" s="97" customFormat="1" x14ac:dyDescent="0.2">
      <c r="A19" s="45"/>
      <c r="B19" s="79"/>
      <c r="C19" s="39"/>
      <c r="D19" s="44"/>
      <c r="E19" s="80"/>
      <c r="F19" s="83"/>
      <c r="G19" s="101"/>
      <c r="I19"/>
    </row>
    <row r="20" spans="1:9" s="97" customFormat="1" x14ac:dyDescent="0.2">
      <c r="A20" s="45"/>
      <c r="B20" s="79"/>
      <c r="C20" s="39"/>
      <c r="D20" s="44"/>
      <c r="E20" s="80"/>
      <c r="F20" s="83"/>
      <c r="G20" s="101"/>
      <c r="I20"/>
    </row>
    <row r="21" spans="1:9" s="97" customFormat="1" x14ac:dyDescent="0.2">
      <c r="A21" s="45"/>
      <c r="B21" s="79"/>
      <c r="C21" s="39"/>
      <c r="D21" s="44"/>
      <c r="E21" s="80"/>
      <c r="F21" s="83"/>
      <c r="G21" s="101"/>
      <c r="I21"/>
    </row>
    <row r="22" spans="1:9" s="97" customFormat="1" x14ac:dyDescent="0.2">
      <c r="A22" s="45"/>
      <c r="B22" s="79"/>
      <c r="C22" s="39"/>
      <c r="D22" s="44"/>
      <c r="E22" s="80"/>
      <c r="F22" s="83"/>
      <c r="G22" s="101"/>
      <c r="I22"/>
    </row>
    <row r="23" spans="1:9" s="97" customFormat="1" x14ac:dyDescent="0.2">
      <c r="A23" s="45"/>
      <c r="B23" s="79"/>
      <c r="C23" s="39"/>
      <c r="D23" s="44"/>
      <c r="E23" s="80"/>
      <c r="F23" s="83"/>
      <c r="G23" s="101"/>
      <c r="I23"/>
    </row>
    <row r="24" spans="1:9" s="97" customFormat="1" x14ac:dyDescent="0.2">
      <c r="A24" s="45"/>
      <c r="B24" s="79"/>
      <c r="C24" s="39"/>
      <c r="D24" s="44"/>
      <c r="E24" s="80"/>
      <c r="F24" s="83"/>
      <c r="G24" s="101"/>
      <c r="I24"/>
    </row>
    <row r="25" spans="1:9" s="97" customFormat="1" x14ac:dyDescent="0.2">
      <c r="A25" s="45"/>
      <c r="B25" s="79"/>
      <c r="C25" s="39"/>
      <c r="D25" s="44"/>
      <c r="E25" s="80"/>
      <c r="F25" s="83"/>
      <c r="G25" s="101"/>
      <c r="I25"/>
    </row>
    <row r="26" spans="1:9" s="97" customFormat="1" x14ac:dyDescent="0.2">
      <c r="A26" s="45"/>
      <c r="B26" s="79"/>
      <c r="C26" s="39"/>
      <c r="D26" s="44"/>
      <c r="E26" s="80"/>
      <c r="F26" s="83"/>
      <c r="G26" s="101"/>
      <c r="I26"/>
    </row>
    <row r="27" spans="1:9" s="97" customFormat="1" x14ac:dyDescent="0.2">
      <c r="A27" s="45"/>
      <c r="B27" s="79"/>
      <c r="C27" s="39"/>
      <c r="D27" s="44"/>
      <c r="E27" s="80"/>
      <c r="F27" s="83"/>
      <c r="G27" s="101"/>
      <c r="I27"/>
    </row>
    <row r="28" spans="1:9" s="97" customFormat="1" x14ac:dyDescent="0.2">
      <c r="A28" s="45"/>
      <c r="B28" s="84"/>
      <c r="C28" s="39"/>
      <c r="D28" s="44"/>
      <c r="E28" s="82"/>
      <c r="F28" s="83"/>
      <c r="G28" s="101"/>
      <c r="I28"/>
    </row>
    <row r="29" spans="1:9" s="97" customFormat="1" x14ac:dyDescent="0.2">
      <c r="A29" s="45"/>
      <c r="B29" s="84"/>
      <c r="C29" s="39"/>
      <c r="D29" s="44"/>
      <c r="E29" s="82"/>
      <c r="F29" s="83"/>
      <c r="G29" s="101"/>
      <c r="I29"/>
    </row>
    <row r="30" spans="1:9" s="97" customFormat="1" x14ac:dyDescent="0.2">
      <c r="A30" s="45"/>
      <c r="B30" s="84"/>
      <c r="C30" s="39"/>
      <c r="D30" s="44"/>
      <c r="E30" s="82"/>
      <c r="F30" s="83"/>
      <c r="G30" s="101"/>
      <c r="I30"/>
    </row>
    <row r="31" spans="1:9" s="97" customFormat="1" x14ac:dyDescent="0.2">
      <c r="A31" s="45"/>
      <c r="B31" s="84"/>
      <c r="C31" s="39"/>
      <c r="D31" s="63"/>
      <c r="E31" s="82"/>
      <c r="F31" s="83"/>
      <c r="G31" s="101"/>
      <c r="I31"/>
    </row>
    <row r="32" spans="1:9" s="97" customFormat="1" x14ac:dyDescent="0.2">
      <c r="A32" s="45"/>
      <c r="B32" s="84"/>
      <c r="C32" s="39"/>
      <c r="D32" s="63"/>
      <c r="E32" s="82"/>
      <c r="F32" s="83"/>
      <c r="G32" s="101"/>
      <c r="I32"/>
    </row>
    <row r="33" spans="1:9" s="97" customFormat="1" x14ac:dyDescent="0.2">
      <c r="A33" s="45"/>
      <c r="B33" s="84"/>
      <c r="C33" s="39"/>
      <c r="D33" s="63"/>
      <c r="E33" s="82"/>
      <c r="F33" s="83"/>
      <c r="G33" s="101"/>
      <c r="I33"/>
    </row>
    <row r="34" spans="1:9" s="97" customFormat="1" x14ac:dyDescent="0.2">
      <c r="A34" s="45"/>
      <c r="B34" s="84"/>
      <c r="C34" s="39"/>
      <c r="D34" s="63"/>
      <c r="E34" s="82"/>
      <c r="F34" s="83"/>
      <c r="G34" s="101"/>
      <c r="I34"/>
    </row>
    <row r="35" spans="1:9" s="97" customFormat="1" x14ac:dyDescent="0.2">
      <c r="A35" s="45"/>
      <c r="B35" s="84"/>
      <c r="C35" s="39"/>
      <c r="D35" s="120"/>
      <c r="E35" s="82"/>
      <c r="F35" s="83"/>
      <c r="G35" s="101"/>
      <c r="I35"/>
    </row>
    <row r="36" spans="1:9" s="97" customFormat="1" x14ac:dyDescent="0.2">
      <c r="A36" s="45"/>
      <c r="B36" s="84"/>
      <c r="C36" s="39"/>
      <c r="D36" s="44"/>
      <c r="E36" s="82"/>
      <c r="F36" s="83"/>
      <c r="G36" s="101"/>
      <c r="I36"/>
    </row>
    <row r="37" spans="1:9" s="97" customFormat="1" x14ac:dyDescent="0.2">
      <c r="A37" s="45"/>
      <c r="B37" s="84"/>
      <c r="C37" s="39"/>
      <c r="D37" s="44"/>
      <c r="E37" s="82"/>
      <c r="F37" s="83"/>
      <c r="G37" s="101"/>
      <c r="I37"/>
    </row>
    <row r="38" spans="1:9" s="97" customFormat="1" x14ac:dyDescent="0.2">
      <c r="A38" s="45"/>
      <c r="B38" s="84"/>
      <c r="C38" s="39"/>
      <c r="D38" s="44"/>
      <c r="E38" s="82"/>
      <c r="F38" s="83"/>
      <c r="G38" s="101"/>
      <c r="I38"/>
    </row>
    <row r="39" spans="1:9" s="97" customFormat="1" x14ac:dyDescent="0.2">
      <c r="A39" s="45"/>
      <c r="B39" s="84"/>
      <c r="C39" s="39"/>
      <c r="D39" s="44"/>
      <c r="E39" s="82"/>
      <c r="F39" s="83"/>
      <c r="G39" s="101"/>
      <c r="I39"/>
    </row>
    <row r="40" spans="1:9" s="97" customFormat="1" x14ac:dyDescent="0.2">
      <c r="A40" s="45"/>
      <c r="B40" s="84"/>
      <c r="C40" s="39"/>
      <c r="D40" s="44"/>
      <c r="E40" s="82"/>
      <c r="F40" s="83"/>
      <c r="G40" s="101"/>
      <c r="I40"/>
    </row>
    <row r="41" spans="1:9" s="97" customFormat="1" ht="13.5" thickBot="1" x14ac:dyDescent="0.25">
      <c r="A41" s="48"/>
      <c r="B41" s="121"/>
      <c r="C41" s="50"/>
      <c r="D41" s="122"/>
      <c r="E41" s="121"/>
      <c r="F41" s="52" t="s">
        <v>57</v>
      </c>
      <c r="G41" s="110">
        <f>SUM(G10:G40)</f>
        <v>10300</v>
      </c>
      <c r="I41"/>
    </row>
    <row r="42" spans="1:9" s="97" customFormat="1" ht="13.5" thickTop="1" x14ac:dyDescent="0.2">
      <c r="A42" s="14" t="s">
        <v>54</v>
      </c>
      <c r="B42" s="123"/>
      <c r="C42" s="1"/>
      <c r="D42"/>
      <c r="E42" s="123"/>
      <c r="F42" s="55"/>
      <c r="G42" s="17"/>
      <c r="I42"/>
    </row>
    <row r="43" spans="1:9" s="97" customFormat="1" ht="13.5" thickBot="1" x14ac:dyDescent="0.25">
      <c r="A43" s="56"/>
      <c r="B43" s="124"/>
      <c r="C43" s="124" t="s">
        <v>56</v>
      </c>
      <c r="D43" s="57"/>
      <c r="E43" s="124"/>
      <c r="F43" s="58"/>
      <c r="G43" s="59"/>
      <c r="I43"/>
    </row>
    <row r="44" spans="1:9" s="97" customFormat="1" ht="13.5" thickTop="1" x14ac:dyDescent="0.2">
      <c r="A44" s="3475"/>
      <c r="B44" s="3476"/>
      <c r="C44" s="3477"/>
      <c r="D44" s="60" t="s">
        <v>18</v>
      </c>
      <c r="E44" s="3413" t="s">
        <v>19</v>
      </c>
      <c r="F44" s="3413"/>
      <c r="G44" s="3414"/>
      <c r="I44"/>
    </row>
    <row r="45" spans="1:9" s="97" customFormat="1" x14ac:dyDescent="0.2">
      <c r="A45" s="3555" t="s">
        <v>20</v>
      </c>
      <c r="B45" s="3556"/>
      <c r="C45" s="3557"/>
      <c r="D45" s="44"/>
      <c r="E45" s="3591"/>
      <c r="F45" s="3592"/>
      <c r="G45" s="3593"/>
      <c r="I45"/>
    </row>
    <row r="46" spans="1:9" s="97" customFormat="1" x14ac:dyDescent="0.2">
      <c r="A46" s="3555" t="s">
        <v>21</v>
      </c>
      <c r="B46" s="3556"/>
      <c r="C46" s="3557"/>
      <c r="D46" s="74" t="s">
        <v>41</v>
      </c>
      <c r="E46" s="3405" t="s">
        <v>25</v>
      </c>
      <c r="F46" s="3405"/>
      <c r="G46" s="3406"/>
      <c r="I46"/>
    </row>
    <row r="47" spans="1:9" s="97" customFormat="1" ht="13.5" thickBot="1" x14ac:dyDescent="0.25">
      <c r="A47" s="3562" t="s">
        <v>22</v>
      </c>
      <c r="B47" s="3563"/>
      <c r="C47" s="3564"/>
      <c r="D47" s="62" t="s">
        <v>40</v>
      </c>
      <c r="E47" s="3460" t="s">
        <v>23</v>
      </c>
      <c r="F47" s="3409"/>
      <c r="G47" s="3410"/>
      <c r="I47"/>
    </row>
  </sheetData>
  <mergeCells count="13">
    <mergeCell ref="A44:C44"/>
    <mergeCell ref="E44:G44"/>
    <mergeCell ref="A1:G1"/>
    <mergeCell ref="A2:G2"/>
    <mergeCell ref="A3:G3"/>
    <mergeCell ref="E6:F6"/>
    <mergeCell ref="E8:F8"/>
    <mergeCell ref="A45:C45"/>
    <mergeCell ref="E45:G45"/>
    <mergeCell ref="A46:C46"/>
    <mergeCell ref="E46:G46"/>
    <mergeCell ref="A47:C47"/>
    <mergeCell ref="E47:G47"/>
  </mergeCells>
  <printOptions horizontalCentered="1"/>
  <pageMargins left="0.4" right="0.4" top="1" bottom="1" header="0.3" footer="0.3"/>
  <pageSetup orientation="portrait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7"/>
  </sheetPr>
  <dimension ref="A1:K867"/>
  <sheetViews>
    <sheetView topLeftCell="A672" zoomScale="115" zoomScaleNormal="115" workbookViewId="0">
      <selection activeCell="D685" sqref="D685"/>
    </sheetView>
  </sheetViews>
  <sheetFormatPr defaultRowHeight="12.75" x14ac:dyDescent="0.2"/>
  <cols>
    <col min="1" max="1" width="6.5703125" style="311" customWidth="1"/>
    <col min="2" max="2" width="6.5703125" style="378" customWidth="1"/>
    <col min="3" max="3" width="10.85546875" style="379" customWidth="1"/>
    <col min="4" max="4" width="36.28515625" style="311" customWidth="1"/>
    <col min="5" max="5" width="9.7109375" style="378" customWidth="1"/>
    <col min="6" max="6" width="13.28515625" style="380" customWidth="1"/>
    <col min="7" max="7" width="14.5703125" style="311" customWidth="1"/>
    <col min="8" max="8" width="10.28515625" style="310" bestFit="1" customWidth="1"/>
    <col min="9" max="9" width="11.42578125" style="311" customWidth="1"/>
    <col min="10" max="10" width="12.85546875" style="311" customWidth="1"/>
    <col min="11" max="11" width="36.5703125" style="311" customWidth="1"/>
    <col min="12" max="12" width="10.5703125" style="311" bestFit="1" customWidth="1"/>
    <col min="13" max="251" width="9.140625" style="311"/>
    <col min="252" max="253" width="6.5703125" style="311" customWidth="1"/>
    <col min="254" max="254" width="10.85546875" style="311" customWidth="1"/>
    <col min="255" max="255" width="36.28515625" style="311" customWidth="1"/>
    <col min="256" max="256" width="9.7109375" style="311" customWidth="1"/>
    <col min="257" max="257" width="13.28515625" style="311" customWidth="1"/>
    <col min="258" max="258" width="14.5703125" style="311" customWidth="1"/>
    <col min="259" max="259" width="10.28515625" style="311" bestFit="1" customWidth="1"/>
    <col min="260" max="260" width="15.42578125" style="311" customWidth="1"/>
    <col min="261" max="261" width="10.85546875" style="311" customWidth="1"/>
    <col min="262" max="262" width="11" style="311" customWidth="1"/>
    <col min="263" max="263" width="10.28515625" style="311" bestFit="1" customWidth="1"/>
    <col min="264" max="264" width="11.42578125" style="311" customWidth="1"/>
    <col min="265" max="265" width="12.85546875" style="311" customWidth="1"/>
    <col min="266" max="267" width="9.140625" style="311"/>
    <col min="268" max="268" width="10.5703125" style="311" bestFit="1" customWidth="1"/>
    <col min="269" max="507" width="9.140625" style="311"/>
    <col min="508" max="509" width="6.5703125" style="311" customWidth="1"/>
    <col min="510" max="510" width="10.85546875" style="311" customWidth="1"/>
    <col min="511" max="511" width="36.28515625" style="311" customWidth="1"/>
    <col min="512" max="512" width="9.7109375" style="311" customWidth="1"/>
    <col min="513" max="513" width="13.28515625" style="311" customWidth="1"/>
    <col min="514" max="514" width="14.5703125" style="311" customWidth="1"/>
    <col min="515" max="515" width="10.28515625" style="311" bestFit="1" customWidth="1"/>
    <col min="516" max="516" width="15.42578125" style="311" customWidth="1"/>
    <col min="517" max="517" width="10.85546875" style="311" customWidth="1"/>
    <col min="518" max="518" width="11" style="311" customWidth="1"/>
    <col min="519" max="519" width="10.28515625" style="311" bestFit="1" customWidth="1"/>
    <col min="520" max="520" width="11.42578125" style="311" customWidth="1"/>
    <col min="521" max="521" width="12.85546875" style="311" customWidth="1"/>
    <col min="522" max="523" width="9.140625" style="311"/>
    <col min="524" max="524" width="10.5703125" style="311" bestFit="1" customWidth="1"/>
    <col min="525" max="763" width="9.140625" style="311"/>
    <col min="764" max="765" width="6.5703125" style="311" customWidth="1"/>
    <col min="766" max="766" width="10.85546875" style="311" customWidth="1"/>
    <col min="767" max="767" width="36.28515625" style="311" customWidth="1"/>
    <col min="768" max="768" width="9.7109375" style="311" customWidth="1"/>
    <col min="769" max="769" width="13.28515625" style="311" customWidth="1"/>
    <col min="770" max="770" width="14.5703125" style="311" customWidth="1"/>
    <col min="771" max="771" width="10.28515625" style="311" bestFit="1" customWidth="1"/>
    <col min="772" max="772" width="15.42578125" style="311" customWidth="1"/>
    <col min="773" max="773" width="10.85546875" style="311" customWidth="1"/>
    <col min="774" max="774" width="11" style="311" customWidth="1"/>
    <col min="775" max="775" width="10.28515625" style="311" bestFit="1" customWidth="1"/>
    <col min="776" max="776" width="11.42578125" style="311" customWidth="1"/>
    <col min="777" max="777" width="12.85546875" style="311" customWidth="1"/>
    <col min="778" max="779" width="9.140625" style="311"/>
    <col min="780" max="780" width="10.5703125" style="311" bestFit="1" customWidth="1"/>
    <col min="781" max="1019" width="9.140625" style="311"/>
    <col min="1020" max="1021" width="6.5703125" style="311" customWidth="1"/>
    <col min="1022" max="1022" width="10.85546875" style="311" customWidth="1"/>
    <col min="1023" max="1023" width="36.28515625" style="311" customWidth="1"/>
    <col min="1024" max="1024" width="9.7109375" style="311" customWidth="1"/>
    <col min="1025" max="1025" width="13.28515625" style="311" customWidth="1"/>
    <col min="1026" max="1026" width="14.5703125" style="311" customWidth="1"/>
    <col min="1027" max="1027" width="10.28515625" style="311" bestFit="1" customWidth="1"/>
    <col min="1028" max="1028" width="15.42578125" style="311" customWidth="1"/>
    <col min="1029" max="1029" width="10.85546875" style="311" customWidth="1"/>
    <col min="1030" max="1030" width="11" style="311" customWidth="1"/>
    <col min="1031" max="1031" width="10.28515625" style="311" bestFit="1" customWidth="1"/>
    <col min="1032" max="1032" width="11.42578125" style="311" customWidth="1"/>
    <col min="1033" max="1033" width="12.85546875" style="311" customWidth="1"/>
    <col min="1034" max="1035" width="9.140625" style="311"/>
    <col min="1036" max="1036" width="10.5703125" style="311" bestFit="1" customWidth="1"/>
    <col min="1037" max="1275" width="9.140625" style="311"/>
    <col min="1276" max="1277" width="6.5703125" style="311" customWidth="1"/>
    <col min="1278" max="1278" width="10.85546875" style="311" customWidth="1"/>
    <col min="1279" max="1279" width="36.28515625" style="311" customWidth="1"/>
    <col min="1280" max="1280" width="9.7109375" style="311" customWidth="1"/>
    <col min="1281" max="1281" width="13.28515625" style="311" customWidth="1"/>
    <col min="1282" max="1282" width="14.5703125" style="311" customWidth="1"/>
    <col min="1283" max="1283" width="10.28515625" style="311" bestFit="1" customWidth="1"/>
    <col min="1284" max="1284" width="15.42578125" style="311" customWidth="1"/>
    <col min="1285" max="1285" width="10.85546875" style="311" customWidth="1"/>
    <col min="1286" max="1286" width="11" style="311" customWidth="1"/>
    <col min="1287" max="1287" width="10.28515625" style="311" bestFit="1" customWidth="1"/>
    <col min="1288" max="1288" width="11.42578125" style="311" customWidth="1"/>
    <col min="1289" max="1289" width="12.85546875" style="311" customWidth="1"/>
    <col min="1290" max="1291" width="9.140625" style="311"/>
    <col min="1292" max="1292" width="10.5703125" style="311" bestFit="1" customWidth="1"/>
    <col min="1293" max="1531" width="9.140625" style="311"/>
    <col min="1532" max="1533" width="6.5703125" style="311" customWidth="1"/>
    <col min="1534" max="1534" width="10.85546875" style="311" customWidth="1"/>
    <col min="1535" max="1535" width="36.28515625" style="311" customWidth="1"/>
    <col min="1536" max="1536" width="9.7109375" style="311" customWidth="1"/>
    <col min="1537" max="1537" width="13.28515625" style="311" customWidth="1"/>
    <col min="1538" max="1538" width="14.5703125" style="311" customWidth="1"/>
    <col min="1539" max="1539" width="10.28515625" style="311" bestFit="1" customWidth="1"/>
    <col min="1540" max="1540" width="15.42578125" style="311" customWidth="1"/>
    <col min="1541" max="1541" width="10.85546875" style="311" customWidth="1"/>
    <col min="1542" max="1542" width="11" style="311" customWidth="1"/>
    <col min="1543" max="1543" width="10.28515625" style="311" bestFit="1" customWidth="1"/>
    <col min="1544" max="1544" width="11.42578125" style="311" customWidth="1"/>
    <col min="1545" max="1545" width="12.85546875" style="311" customWidth="1"/>
    <col min="1546" max="1547" width="9.140625" style="311"/>
    <col min="1548" max="1548" width="10.5703125" style="311" bestFit="1" customWidth="1"/>
    <col min="1549" max="1787" width="9.140625" style="311"/>
    <col min="1788" max="1789" width="6.5703125" style="311" customWidth="1"/>
    <col min="1790" max="1790" width="10.85546875" style="311" customWidth="1"/>
    <col min="1791" max="1791" width="36.28515625" style="311" customWidth="1"/>
    <col min="1792" max="1792" width="9.7109375" style="311" customWidth="1"/>
    <col min="1793" max="1793" width="13.28515625" style="311" customWidth="1"/>
    <col min="1794" max="1794" width="14.5703125" style="311" customWidth="1"/>
    <col min="1795" max="1795" width="10.28515625" style="311" bestFit="1" customWidth="1"/>
    <col min="1796" max="1796" width="15.42578125" style="311" customWidth="1"/>
    <col min="1797" max="1797" width="10.85546875" style="311" customWidth="1"/>
    <col min="1798" max="1798" width="11" style="311" customWidth="1"/>
    <col min="1799" max="1799" width="10.28515625" style="311" bestFit="1" customWidth="1"/>
    <col min="1800" max="1800" width="11.42578125" style="311" customWidth="1"/>
    <col min="1801" max="1801" width="12.85546875" style="311" customWidth="1"/>
    <col min="1802" max="1803" width="9.140625" style="311"/>
    <col min="1804" max="1804" width="10.5703125" style="311" bestFit="1" customWidth="1"/>
    <col min="1805" max="2043" width="9.140625" style="311"/>
    <col min="2044" max="2045" width="6.5703125" style="311" customWidth="1"/>
    <col min="2046" max="2046" width="10.85546875" style="311" customWidth="1"/>
    <col min="2047" max="2047" width="36.28515625" style="311" customWidth="1"/>
    <col min="2048" max="2048" width="9.7109375" style="311" customWidth="1"/>
    <col min="2049" max="2049" width="13.28515625" style="311" customWidth="1"/>
    <col min="2050" max="2050" width="14.5703125" style="311" customWidth="1"/>
    <col min="2051" max="2051" width="10.28515625" style="311" bestFit="1" customWidth="1"/>
    <col min="2052" max="2052" width="15.42578125" style="311" customWidth="1"/>
    <col min="2053" max="2053" width="10.85546875" style="311" customWidth="1"/>
    <col min="2054" max="2054" width="11" style="311" customWidth="1"/>
    <col min="2055" max="2055" width="10.28515625" style="311" bestFit="1" customWidth="1"/>
    <col min="2056" max="2056" width="11.42578125" style="311" customWidth="1"/>
    <col min="2057" max="2057" width="12.85546875" style="311" customWidth="1"/>
    <col min="2058" max="2059" width="9.140625" style="311"/>
    <col min="2060" max="2060" width="10.5703125" style="311" bestFit="1" customWidth="1"/>
    <col min="2061" max="2299" width="9.140625" style="311"/>
    <col min="2300" max="2301" width="6.5703125" style="311" customWidth="1"/>
    <col min="2302" max="2302" width="10.85546875" style="311" customWidth="1"/>
    <col min="2303" max="2303" width="36.28515625" style="311" customWidth="1"/>
    <col min="2304" max="2304" width="9.7109375" style="311" customWidth="1"/>
    <col min="2305" max="2305" width="13.28515625" style="311" customWidth="1"/>
    <col min="2306" max="2306" width="14.5703125" style="311" customWidth="1"/>
    <col min="2307" max="2307" width="10.28515625" style="311" bestFit="1" customWidth="1"/>
    <col min="2308" max="2308" width="15.42578125" style="311" customWidth="1"/>
    <col min="2309" max="2309" width="10.85546875" style="311" customWidth="1"/>
    <col min="2310" max="2310" width="11" style="311" customWidth="1"/>
    <col min="2311" max="2311" width="10.28515625" style="311" bestFit="1" customWidth="1"/>
    <col min="2312" max="2312" width="11.42578125" style="311" customWidth="1"/>
    <col min="2313" max="2313" width="12.85546875" style="311" customWidth="1"/>
    <col min="2314" max="2315" width="9.140625" style="311"/>
    <col min="2316" max="2316" width="10.5703125" style="311" bestFit="1" customWidth="1"/>
    <col min="2317" max="2555" width="9.140625" style="311"/>
    <col min="2556" max="2557" width="6.5703125" style="311" customWidth="1"/>
    <col min="2558" max="2558" width="10.85546875" style="311" customWidth="1"/>
    <col min="2559" max="2559" width="36.28515625" style="311" customWidth="1"/>
    <col min="2560" max="2560" width="9.7109375" style="311" customWidth="1"/>
    <col min="2561" max="2561" width="13.28515625" style="311" customWidth="1"/>
    <col min="2562" max="2562" width="14.5703125" style="311" customWidth="1"/>
    <col min="2563" max="2563" width="10.28515625" style="311" bestFit="1" customWidth="1"/>
    <col min="2564" max="2564" width="15.42578125" style="311" customWidth="1"/>
    <col min="2565" max="2565" width="10.85546875" style="311" customWidth="1"/>
    <col min="2566" max="2566" width="11" style="311" customWidth="1"/>
    <col min="2567" max="2567" width="10.28515625" style="311" bestFit="1" customWidth="1"/>
    <col min="2568" max="2568" width="11.42578125" style="311" customWidth="1"/>
    <col min="2569" max="2569" width="12.85546875" style="311" customWidth="1"/>
    <col min="2570" max="2571" width="9.140625" style="311"/>
    <col min="2572" max="2572" width="10.5703125" style="311" bestFit="1" customWidth="1"/>
    <col min="2573" max="2811" width="9.140625" style="311"/>
    <col min="2812" max="2813" width="6.5703125" style="311" customWidth="1"/>
    <col min="2814" max="2814" width="10.85546875" style="311" customWidth="1"/>
    <col min="2815" max="2815" width="36.28515625" style="311" customWidth="1"/>
    <col min="2816" max="2816" width="9.7109375" style="311" customWidth="1"/>
    <col min="2817" max="2817" width="13.28515625" style="311" customWidth="1"/>
    <col min="2818" max="2818" width="14.5703125" style="311" customWidth="1"/>
    <col min="2819" max="2819" width="10.28515625" style="311" bestFit="1" customWidth="1"/>
    <col min="2820" max="2820" width="15.42578125" style="311" customWidth="1"/>
    <col min="2821" max="2821" width="10.85546875" style="311" customWidth="1"/>
    <col min="2822" max="2822" width="11" style="311" customWidth="1"/>
    <col min="2823" max="2823" width="10.28515625" style="311" bestFit="1" customWidth="1"/>
    <col min="2824" max="2824" width="11.42578125" style="311" customWidth="1"/>
    <col min="2825" max="2825" width="12.85546875" style="311" customWidth="1"/>
    <col min="2826" max="2827" width="9.140625" style="311"/>
    <col min="2828" max="2828" width="10.5703125" style="311" bestFit="1" customWidth="1"/>
    <col min="2829" max="3067" width="9.140625" style="311"/>
    <col min="3068" max="3069" width="6.5703125" style="311" customWidth="1"/>
    <col min="3070" max="3070" width="10.85546875" style="311" customWidth="1"/>
    <col min="3071" max="3071" width="36.28515625" style="311" customWidth="1"/>
    <col min="3072" max="3072" width="9.7109375" style="311" customWidth="1"/>
    <col min="3073" max="3073" width="13.28515625" style="311" customWidth="1"/>
    <col min="3074" max="3074" width="14.5703125" style="311" customWidth="1"/>
    <col min="3075" max="3075" width="10.28515625" style="311" bestFit="1" customWidth="1"/>
    <col min="3076" max="3076" width="15.42578125" style="311" customWidth="1"/>
    <col min="3077" max="3077" width="10.85546875" style="311" customWidth="1"/>
    <col min="3078" max="3078" width="11" style="311" customWidth="1"/>
    <col min="3079" max="3079" width="10.28515625" style="311" bestFit="1" customWidth="1"/>
    <col min="3080" max="3080" width="11.42578125" style="311" customWidth="1"/>
    <col min="3081" max="3081" width="12.85546875" style="311" customWidth="1"/>
    <col min="3082" max="3083" width="9.140625" style="311"/>
    <col min="3084" max="3084" width="10.5703125" style="311" bestFit="1" customWidth="1"/>
    <col min="3085" max="3323" width="9.140625" style="311"/>
    <col min="3324" max="3325" width="6.5703125" style="311" customWidth="1"/>
    <col min="3326" max="3326" width="10.85546875" style="311" customWidth="1"/>
    <col min="3327" max="3327" width="36.28515625" style="311" customWidth="1"/>
    <col min="3328" max="3328" width="9.7109375" style="311" customWidth="1"/>
    <col min="3329" max="3329" width="13.28515625" style="311" customWidth="1"/>
    <col min="3330" max="3330" width="14.5703125" style="311" customWidth="1"/>
    <col min="3331" max="3331" width="10.28515625" style="311" bestFit="1" customWidth="1"/>
    <col min="3332" max="3332" width="15.42578125" style="311" customWidth="1"/>
    <col min="3333" max="3333" width="10.85546875" style="311" customWidth="1"/>
    <col min="3334" max="3334" width="11" style="311" customWidth="1"/>
    <col min="3335" max="3335" width="10.28515625" style="311" bestFit="1" customWidth="1"/>
    <col min="3336" max="3336" width="11.42578125" style="311" customWidth="1"/>
    <col min="3337" max="3337" width="12.85546875" style="311" customWidth="1"/>
    <col min="3338" max="3339" width="9.140625" style="311"/>
    <col min="3340" max="3340" width="10.5703125" style="311" bestFit="1" customWidth="1"/>
    <col min="3341" max="3579" width="9.140625" style="311"/>
    <col min="3580" max="3581" width="6.5703125" style="311" customWidth="1"/>
    <col min="3582" max="3582" width="10.85546875" style="311" customWidth="1"/>
    <col min="3583" max="3583" width="36.28515625" style="311" customWidth="1"/>
    <col min="3584" max="3584" width="9.7109375" style="311" customWidth="1"/>
    <col min="3585" max="3585" width="13.28515625" style="311" customWidth="1"/>
    <col min="3586" max="3586" width="14.5703125" style="311" customWidth="1"/>
    <col min="3587" max="3587" width="10.28515625" style="311" bestFit="1" customWidth="1"/>
    <col min="3588" max="3588" width="15.42578125" style="311" customWidth="1"/>
    <col min="3589" max="3589" width="10.85546875" style="311" customWidth="1"/>
    <col min="3590" max="3590" width="11" style="311" customWidth="1"/>
    <col min="3591" max="3591" width="10.28515625" style="311" bestFit="1" customWidth="1"/>
    <col min="3592" max="3592" width="11.42578125" style="311" customWidth="1"/>
    <col min="3593" max="3593" width="12.85546875" style="311" customWidth="1"/>
    <col min="3594" max="3595" width="9.140625" style="311"/>
    <col min="3596" max="3596" width="10.5703125" style="311" bestFit="1" customWidth="1"/>
    <col min="3597" max="3835" width="9.140625" style="311"/>
    <col min="3836" max="3837" width="6.5703125" style="311" customWidth="1"/>
    <col min="3838" max="3838" width="10.85546875" style="311" customWidth="1"/>
    <col min="3839" max="3839" width="36.28515625" style="311" customWidth="1"/>
    <col min="3840" max="3840" width="9.7109375" style="311" customWidth="1"/>
    <col min="3841" max="3841" width="13.28515625" style="311" customWidth="1"/>
    <col min="3842" max="3842" width="14.5703125" style="311" customWidth="1"/>
    <col min="3843" max="3843" width="10.28515625" style="311" bestFit="1" customWidth="1"/>
    <col min="3844" max="3844" width="15.42578125" style="311" customWidth="1"/>
    <col min="3845" max="3845" width="10.85546875" style="311" customWidth="1"/>
    <col min="3846" max="3846" width="11" style="311" customWidth="1"/>
    <col min="3847" max="3847" width="10.28515625" style="311" bestFit="1" customWidth="1"/>
    <col min="3848" max="3848" width="11.42578125" style="311" customWidth="1"/>
    <col min="3849" max="3849" width="12.85546875" style="311" customWidth="1"/>
    <col min="3850" max="3851" width="9.140625" style="311"/>
    <col min="3852" max="3852" width="10.5703125" style="311" bestFit="1" customWidth="1"/>
    <col min="3853" max="4091" width="9.140625" style="311"/>
    <col min="4092" max="4093" width="6.5703125" style="311" customWidth="1"/>
    <col min="4094" max="4094" width="10.85546875" style="311" customWidth="1"/>
    <col min="4095" max="4095" width="36.28515625" style="311" customWidth="1"/>
    <col min="4096" max="4096" width="9.7109375" style="311" customWidth="1"/>
    <col min="4097" max="4097" width="13.28515625" style="311" customWidth="1"/>
    <col min="4098" max="4098" width="14.5703125" style="311" customWidth="1"/>
    <col min="4099" max="4099" width="10.28515625" style="311" bestFit="1" customWidth="1"/>
    <col min="4100" max="4100" width="15.42578125" style="311" customWidth="1"/>
    <col min="4101" max="4101" width="10.85546875" style="311" customWidth="1"/>
    <col min="4102" max="4102" width="11" style="311" customWidth="1"/>
    <col min="4103" max="4103" width="10.28515625" style="311" bestFit="1" customWidth="1"/>
    <col min="4104" max="4104" width="11.42578125" style="311" customWidth="1"/>
    <col min="4105" max="4105" width="12.85546875" style="311" customWidth="1"/>
    <col min="4106" max="4107" width="9.140625" style="311"/>
    <col min="4108" max="4108" width="10.5703125" style="311" bestFit="1" customWidth="1"/>
    <col min="4109" max="4347" width="9.140625" style="311"/>
    <col min="4348" max="4349" width="6.5703125" style="311" customWidth="1"/>
    <col min="4350" max="4350" width="10.85546875" style="311" customWidth="1"/>
    <col min="4351" max="4351" width="36.28515625" style="311" customWidth="1"/>
    <col min="4352" max="4352" width="9.7109375" style="311" customWidth="1"/>
    <col min="4353" max="4353" width="13.28515625" style="311" customWidth="1"/>
    <col min="4354" max="4354" width="14.5703125" style="311" customWidth="1"/>
    <col min="4355" max="4355" width="10.28515625" style="311" bestFit="1" customWidth="1"/>
    <col min="4356" max="4356" width="15.42578125" style="311" customWidth="1"/>
    <col min="4357" max="4357" width="10.85546875" style="311" customWidth="1"/>
    <col min="4358" max="4358" width="11" style="311" customWidth="1"/>
    <col min="4359" max="4359" width="10.28515625" style="311" bestFit="1" customWidth="1"/>
    <col min="4360" max="4360" width="11.42578125" style="311" customWidth="1"/>
    <col min="4361" max="4361" width="12.85546875" style="311" customWidth="1"/>
    <col min="4362" max="4363" width="9.140625" style="311"/>
    <col min="4364" max="4364" width="10.5703125" style="311" bestFit="1" customWidth="1"/>
    <col min="4365" max="4603" width="9.140625" style="311"/>
    <col min="4604" max="4605" width="6.5703125" style="311" customWidth="1"/>
    <col min="4606" max="4606" width="10.85546875" style="311" customWidth="1"/>
    <col min="4607" max="4607" width="36.28515625" style="311" customWidth="1"/>
    <col min="4608" max="4608" width="9.7109375" style="311" customWidth="1"/>
    <col min="4609" max="4609" width="13.28515625" style="311" customWidth="1"/>
    <col min="4610" max="4610" width="14.5703125" style="311" customWidth="1"/>
    <col min="4611" max="4611" width="10.28515625" style="311" bestFit="1" customWidth="1"/>
    <col min="4612" max="4612" width="15.42578125" style="311" customWidth="1"/>
    <col min="4613" max="4613" width="10.85546875" style="311" customWidth="1"/>
    <col min="4614" max="4614" width="11" style="311" customWidth="1"/>
    <col min="4615" max="4615" width="10.28515625" style="311" bestFit="1" customWidth="1"/>
    <col min="4616" max="4616" width="11.42578125" style="311" customWidth="1"/>
    <col min="4617" max="4617" width="12.85546875" style="311" customWidth="1"/>
    <col min="4618" max="4619" width="9.140625" style="311"/>
    <col min="4620" max="4620" width="10.5703125" style="311" bestFit="1" customWidth="1"/>
    <col min="4621" max="4859" width="9.140625" style="311"/>
    <col min="4860" max="4861" width="6.5703125" style="311" customWidth="1"/>
    <col min="4862" max="4862" width="10.85546875" style="311" customWidth="1"/>
    <col min="4863" max="4863" width="36.28515625" style="311" customWidth="1"/>
    <col min="4864" max="4864" width="9.7109375" style="311" customWidth="1"/>
    <col min="4865" max="4865" width="13.28515625" style="311" customWidth="1"/>
    <col min="4866" max="4866" width="14.5703125" style="311" customWidth="1"/>
    <col min="4867" max="4867" width="10.28515625" style="311" bestFit="1" customWidth="1"/>
    <col min="4868" max="4868" width="15.42578125" style="311" customWidth="1"/>
    <col min="4869" max="4869" width="10.85546875" style="311" customWidth="1"/>
    <col min="4870" max="4870" width="11" style="311" customWidth="1"/>
    <col min="4871" max="4871" width="10.28515625" style="311" bestFit="1" customWidth="1"/>
    <col min="4872" max="4872" width="11.42578125" style="311" customWidth="1"/>
    <col min="4873" max="4873" width="12.85546875" style="311" customWidth="1"/>
    <col min="4874" max="4875" width="9.140625" style="311"/>
    <col min="4876" max="4876" width="10.5703125" style="311" bestFit="1" customWidth="1"/>
    <col min="4877" max="5115" width="9.140625" style="311"/>
    <col min="5116" max="5117" width="6.5703125" style="311" customWidth="1"/>
    <col min="5118" max="5118" width="10.85546875" style="311" customWidth="1"/>
    <col min="5119" max="5119" width="36.28515625" style="311" customWidth="1"/>
    <col min="5120" max="5120" width="9.7109375" style="311" customWidth="1"/>
    <col min="5121" max="5121" width="13.28515625" style="311" customWidth="1"/>
    <col min="5122" max="5122" width="14.5703125" style="311" customWidth="1"/>
    <col min="5123" max="5123" width="10.28515625" style="311" bestFit="1" customWidth="1"/>
    <col min="5124" max="5124" width="15.42578125" style="311" customWidth="1"/>
    <col min="5125" max="5125" width="10.85546875" style="311" customWidth="1"/>
    <col min="5126" max="5126" width="11" style="311" customWidth="1"/>
    <col min="5127" max="5127" width="10.28515625" style="311" bestFit="1" customWidth="1"/>
    <col min="5128" max="5128" width="11.42578125" style="311" customWidth="1"/>
    <col min="5129" max="5129" width="12.85546875" style="311" customWidth="1"/>
    <col min="5130" max="5131" width="9.140625" style="311"/>
    <col min="5132" max="5132" width="10.5703125" style="311" bestFit="1" customWidth="1"/>
    <col min="5133" max="5371" width="9.140625" style="311"/>
    <col min="5372" max="5373" width="6.5703125" style="311" customWidth="1"/>
    <col min="5374" max="5374" width="10.85546875" style="311" customWidth="1"/>
    <col min="5375" max="5375" width="36.28515625" style="311" customWidth="1"/>
    <col min="5376" max="5376" width="9.7109375" style="311" customWidth="1"/>
    <col min="5377" max="5377" width="13.28515625" style="311" customWidth="1"/>
    <col min="5378" max="5378" width="14.5703125" style="311" customWidth="1"/>
    <col min="5379" max="5379" width="10.28515625" style="311" bestFit="1" customWidth="1"/>
    <col min="5380" max="5380" width="15.42578125" style="311" customWidth="1"/>
    <col min="5381" max="5381" width="10.85546875" style="311" customWidth="1"/>
    <col min="5382" max="5382" width="11" style="311" customWidth="1"/>
    <col min="5383" max="5383" width="10.28515625" style="311" bestFit="1" customWidth="1"/>
    <col min="5384" max="5384" width="11.42578125" style="311" customWidth="1"/>
    <col min="5385" max="5385" width="12.85546875" style="311" customWidth="1"/>
    <col min="5386" max="5387" width="9.140625" style="311"/>
    <col min="5388" max="5388" width="10.5703125" style="311" bestFit="1" customWidth="1"/>
    <col min="5389" max="5627" width="9.140625" style="311"/>
    <col min="5628" max="5629" width="6.5703125" style="311" customWidth="1"/>
    <col min="5630" max="5630" width="10.85546875" style="311" customWidth="1"/>
    <col min="5631" max="5631" width="36.28515625" style="311" customWidth="1"/>
    <col min="5632" max="5632" width="9.7109375" style="311" customWidth="1"/>
    <col min="5633" max="5633" width="13.28515625" style="311" customWidth="1"/>
    <col min="5634" max="5634" width="14.5703125" style="311" customWidth="1"/>
    <col min="5635" max="5635" width="10.28515625" style="311" bestFit="1" customWidth="1"/>
    <col min="5636" max="5636" width="15.42578125" style="311" customWidth="1"/>
    <col min="5637" max="5637" width="10.85546875" style="311" customWidth="1"/>
    <col min="5638" max="5638" width="11" style="311" customWidth="1"/>
    <col min="5639" max="5639" width="10.28515625" style="311" bestFit="1" customWidth="1"/>
    <col min="5640" max="5640" width="11.42578125" style="311" customWidth="1"/>
    <col min="5641" max="5641" width="12.85546875" style="311" customWidth="1"/>
    <col min="5642" max="5643" width="9.140625" style="311"/>
    <col min="5644" max="5644" width="10.5703125" style="311" bestFit="1" customWidth="1"/>
    <col min="5645" max="5883" width="9.140625" style="311"/>
    <col min="5884" max="5885" width="6.5703125" style="311" customWidth="1"/>
    <col min="5886" max="5886" width="10.85546875" style="311" customWidth="1"/>
    <col min="5887" max="5887" width="36.28515625" style="311" customWidth="1"/>
    <col min="5888" max="5888" width="9.7109375" style="311" customWidth="1"/>
    <col min="5889" max="5889" width="13.28515625" style="311" customWidth="1"/>
    <col min="5890" max="5890" width="14.5703125" style="311" customWidth="1"/>
    <col min="5891" max="5891" width="10.28515625" style="311" bestFit="1" customWidth="1"/>
    <col min="5892" max="5892" width="15.42578125" style="311" customWidth="1"/>
    <col min="5893" max="5893" width="10.85546875" style="311" customWidth="1"/>
    <col min="5894" max="5894" width="11" style="311" customWidth="1"/>
    <col min="5895" max="5895" width="10.28515625" style="311" bestFit="1" customWidth="1"/>
    <col min="5896" max="5896" width="11.42578125" style="311" customWidth="1"/>
    <col min="5897" max="5897" width="12.85546875" style="311" customWidth="1"/>
    <col min="5898" max="5899" width="9.140625" style="311"/>
    <col min="5900" max="5900" width="10.5703125" style="311" bestFit="1" customWidth="1"/>
    <col min="5901" max="6139" width="9.140625" style="311"/>
    <col min="6140" max="6141" width="6.5703125" style="311" customWidth="1"/>
    <col min="6142" max="6142" width="10.85546875" style="311" customWidth="1"/>
    <col min="6143" max="6143" width="36.28515625" style="311" customWidth="1"/>
    <col min="6144" max="6144" width="9.7109375" style="311" customWidth="1"/>
    <col min="6145" max="6145" width="13.28515625" style="311" customWidth="1"/>
    <col min="6146" max="6146" width="14.5703125" style="311" customWidth="1"/>
    <col min="6147" max="6147" width="10.28515625" style="311" bestFit="1" customWidth="1"/>
    <col min="6148" max="6148" width="15.42578125" style="311" customWidth="1"/>
    <col min="6149" max="6149" width="10.85546875" style="311" customWidth="1"/>
    <col min="6150" max="6150" width="11" style="311" customWidth="1"/>
    <col min="6151" max="6151" width="10.28515625" style="311" bestFit="1" customWidth="1"/>
    <col min="6152" max="6152" width="11.42578125" style="311" customWidth="1"/>
    <col min="6153" max="6153" width="12.85546875" style="311" customWidth="1"/>
    <col min="6154" max="6155" width="9.140625" style="311"/>
    <col min="6156" max="6156" width="10.5703125" style="311" bestFit="1" customWidth="1"/>
    <col min="6157" max="6395" width="9.140625" style="311"/>
    <col min="6396" max="6397" width="6.5703125" style="311" customWidth="1"/>
    <col min="6398" max="6398" width="10.85546875" style="311" customWidth="1"/>
    <col min="6399" max="6399" width="36.28515625" style="311" customWidth="1"/>
    <col min="6400" max="6400" width="9.7109375" style="311" customWidth="1"/>
    <col min="6401" max="6401" width="13.28515625" style="311" customWidth="1"/>
    <col min="6402" max="6402" width="14.5703125" style="311" customWidth="1"/>
    <col min="6403" max="6403" width="10.28515625" style="311" bestFit="1" customWidth="1"/>
    <col min="6404" max="6404" width="15.42578125" style="311" customWidth="1"/>
    <col min="6405" max="6405" width="10.85546875" style="311" customWidth="1"/>
    <col min="6406" max="6406" width="11" style="311" customWidth="1"/>
    <col min="6407" max="6407" width="10.28515625" style="311" bestFit="1" customWidth="1"/>
    <col min="6408" max="6408" width="11.42578125" style="311" customWidth="1"/>
    <col min="6409" max="6409" width="12.85546875" style="311" customWidth="1"/>
    <col min="6410" max="6411" width="9.140625" style="311"/>
    <col min="6412" max="6412" width="10.5703125" style="311" bestFit="1" customWidth="1"/>
    <col min="6413" max="6651" width="9.140625" style="311"/>
    <col min="6652" max="6653" width="6.5703125" style="311" customWidth="1"/>
    <col min="6654" max="6654" width="10.85546875" style="311" customWidth="1"/>
    <col min="6655" max="6655" width="36.28515625" style="311" customWidth="1"/>
    <col min="6656" max="6656" width="9.7109375" style="311" customWidth="1"/>
    <col min="6657" max="6657" width="13.28515625" style="311" customWidth="1"/>
    <col min="6658" max="6658" width="14.5703125" style="311" customWidth="1"/>
    <col min="6659" max="6659" width="10.28515625" style="311" bestFit="1" customWidth="1"/>
    <col min="6660" max="6660" width="15.42578125" style="311" customWidth="1"/>
    <col min="6661" max="6661" width="10.85546875" style="311" customWidth="1"/>
    <col min="6662" max="6662" width="11" style="311" customWidth="1"/>
    <col min="6663" max="6663" width="10.28515625" style="311" bestFit="1" customWidth="1"/>
    <col min="6664" max="6664" width="11.42578125" style="311" customWidth="1"/>
    <col min="6665" max="6665" width="12.85546875" style="311" customWidth="1"/>
    <col min="6666" max="6667" width="9.140625" style="311"/>
    <col min="6668" max="6668" width="10.5703125" style="311" bestFit="1" customWidth="1"/>
    <col min="6669" max="6907" width="9.140625" style="311"/>
    <col min="6908" max="6909" width="6.5703125" style="311" customWidth="1"/>
    <col min="6910" max="6910" width="10.85546875" style="311" customWidth="1"/>
    <col min="6911" max="6911" width="36.28515625" style="311" customWidth="1"/>
    <col min="6912" max="6912" width="9.7109375" style="311" customWidth="1"/>
    <col min="6913" max="6913" width="13.28515625" style="311" customWidth="1"/>
    <col min="6914" max="6914" width="14.5703125" style="311" customWidth="1"/>
    <col min="6915" max="6915" width="10.28515625" style="311" bestFit="1" customWidth="1"/>
    <col min="6916" max="6916" width="15.42578125" style="311" customWidth="1"/>
    <col min="6917" max="6917" width="10.85546875" style="311" customWidth="1"/>
    <col min="6918" max="6918" width="11" style="311" customWidth="1"/>
    <col min="6919" max="6919" width="10.28515625" style="311" bestFit="1" customWidth="1"/>
    <col min="6920" max="6920" width="11.42578125" style="311" customWidth="1"/>
    <col min="6921" max="6921" width="12.85546875" style="311" customWidth="1"/>
    <col min="6922" max="6923" width="9.140625" style="311"/>
    <col min="6924" max="6924" width="10.5703125" style="311" bestFit="1" customWidth="1"/>
    <col min="6925" max="7163" width="9.140625" style="311"/>
    <col min="7164" max="7165" width="6.5703125" style="311" customWidth="1"/>
    <col min="7166" max="7166" width="10.85546875" style="311" customWidth="1"/>
    <col min="7167" max="7167" width="36.28515625" style="311" customWidth="1"/>
    <col min="7168" max="7168" width="9.7109375" style="311" customWidth="1"/>
    <col min="7169" max="7169" width="13.28515625" style="311" customWidth="1"/>
    <col min="7170" max="7170" width="14.5703125" style="311" customWidth="1"/>
    <col min="7171" max="7171" width="10.28515625" style="311" bestFit="1" customWidth="1"/>
    <col min="7172" max="7172" width="15.42578125" style="311" customWidth="1"/>
    <col min="7173" max="7173" width="10.85546875" style="311" customWidth="1"/>
    <col min="7174" max="7174" width="11" style="311" customWidth="1"/>
    <col min="7175" max="7175" width="10.28515625" style="311" bestFit="1" customWidth="1"/>
    <col min="7176" max="7176" width="11.42578125" style="311" customWidth="1"/>
    <col min="7177" max="7177" width="12.85546875" style="311" customWidth="1"/>
    <col min="7178" max="7179" width="9.140625" style="311"/>
    <col min="7180" max="7180" width="10.5703125" style="311" bestFit="1" customWidth="1"/>
    <col min="7181" max="7419" width="9.140625" style="311"/>
    <col min="7420" max="7421" width="6.5703125" style="311" customWidth="1"/>
    <col min="7422" max="7422" width="10.85546875" style="311" customWidth="1"/>
    <col min="7423" max="7423" width="36.28515625" style="311" customWidth="1"/>
    <col min="7424" max="7424" width="9.7109375" style="311" customWidth="1"/>
    <col min="7425" max="7425" width="13.28515625" style="311" customWidth="1"/>
    <col min="7426" max="7426" width="14.5703125" style="311" customWidth="1"/>
    <col min="7427" max="7427" width="10.28515625" style="311" bestFit="1" customWidth="1"/>
    <col min="7428" max="7428" width="15.42578125" style="311" customWidth="1"/>
    <col min="7429" max="7429" width="10.85546875" style="311" customWidth="1"/>
    <col min="7430" max="7430" width="11" style="311" customWidth="1"/>
    <col min="7431" max="7431" width="10.28515625" style="311" bestFit="1" customWidth="1"/>
    <col min="7432" max="7432" width="11.42578125" style="311" customWidth="1"/>
    <col min="7433" max="7433" width="12.85546875" style="311" customWidth="1"/>
    <col min="7434" max="7435" width="9.140625" style="311"/>
    <col min="7436" max="7436" width="10.5703125" style="311" bestFit="1" customWidth="1"/>
    <col min="7437" max="7675" width="9.140625" style="311"/>
    <col min="7676" max="7677" width="6.5703125" style="311" customWidth="1"/>
    <col min="7678" max="7678" width="10.85546875" style="311" customWidth="1"/>
    <col min="7679" max="7679" width="36.28515625" style="311" customWidth="1"/>
    <col min="7680" max="7680" width="9.7109375" style="311" customWidth="1"/>
    <col min="7681" max="7681" width="13.28515625" style="311" customWidth="1"/>
    <col min="7682" max="7682" width="14.5703125" style="311" customWidth="1"/>
    <col min="7683" max="7683" width="10.28515625" style="311" bestFit="1" customWidth="1"/>
    <col min="7684" max="7684" width="15.42578125" style="311" customWidth="1"/>
    <col min="7685" max="7685" width="10.85546875" style="311" customWidth="1"/>
    <col min="7686" max="7686" width="11" style="311" customWidth="1"/>
    <col min="7687" max="7687" width="10.28515625" style="311" bestFit="1" customWidth="1"/>
    <col min="7688" max="7688" width="11.42578125" style="311" customWidth="1"/>
    <col min="7689" max="7689" width="12.85546875" style="311" customWidth="1"/>
    <col min="7690" max="7691" width="9.140625" style="311"/>
    <col min="7692" max="7692" width="10.5703125" style="311" bestFit="1" customWidth="1"/>
    <col min="7693" max="7931" width="9.140625" style="311"/>
    <col min="7932" max="7933" width="6.5703125" style="311" customWidth="1"/>
    <col min="7934" max="7934" width="10.85546875" style="311" customWidth="1"/>
    <col min="7935" max="7935" width="36.28515625" style="311" customWidth="1"/>
    <col min="7936" max="7936" width="9.7109375" style="311" customWidth="1"/>
    <col min="7937" max="7937" width="13.28515625" style="311" customWidth="1"/>
    <col min="7938" max="7938" width="14.5703125" style="311" customWidth="1"/>
    <col min="7939" max="7939" width="10.28515625" style="311" bestFit="1" customWidth="1"/>
    <col min="7940" max="7940" width="15.42578125" style="311" customWidth="1"/>
    <col min="7941" max="7941" width="10.85546875" style="311" customWidth="1"/>
    <col min="7942" max="7942" width="11" style="311" customWidth="1"/>
    <col min="7943" max="7943" width="10.28515625" style="311" bestFit="1" customWidth="1"/>
    <col min="7944" max="7944" width="11.42578125" style="311" customWidth="1"/>
    <col min="7945" max="7945" width="12.85546875" style="311" customWidth="1"/>
    <col min="7946" max="7947" width="9.140625" style="311"/>
    <col min="7948" max="7948" width="10.5703125" style="311" bestFit="1" customWidth="1"/>
    <col min="7949" max="8187" width="9.140625" style="311"/>
    <col min="8188" max="8189" width="6.5703125" style="311" customWidth="1"/>
    <col min="8190" max="8190" width="10.85546875" style="311" customWidth="1"/>
    <col min="8191" max="8191" width="36.28515625" style="311" customWidth="1"/>
    <col min="8192" max="8192" width="9.7109375" style="311" customWidth="1"/>
    <col min="8193" max="8193" width="13.28515625" style="311" customWidth="1"/>
    <col min="8194" max="8194" width="14.5703125" style="311" customWidth="1"/>
    <col min="8195" max="8195" width="10.28515625" style="311" bestFit="1" customWidth="1"/>
    <col min="8196" max="8196" width="15.42578125" style="311" customWidth="1"/>
    <col min="8197" max="8197" width="10.85546875" style="311" customWidth="1"/>
    <col min="8198" max="8198" width="11" style="311" customWidth="1"/>
    <col min="8199" max="8199" width="10.28515625" style="311" bestFit="1" customWidth="1"/>
    <col min="8200" max="8200" width="11.42578125" style="311" customWidth="1"/>
    <col min="8201" max="8201" width="12.85546875" style="311" customWidth="1"/>
    <col min="8202" max="8203" width="9.140625" style="311"/>
    <col min="8204" max="8204" width="10.5703125" style="311" bestFit="1" customWidth="1"/>
    <col min="8205" max="8443" width="9.140625" style="311"/>
    <col min="8444" max="8445" width="6.5703125" style="311" customWidth="1"/>
    <col min="8446" max="8446" width="10.85546875" style="311" customWidth="1"/>
    <col min="8447" max="8447" width="36.28515625" style="311" customWidth="1"/>
    <col min="8448" max="8448" width="9.7109375" style="311" customWidth="1"/>
    <col min="8449" max="8449" width="13.28515625" style="311" customWidth="1"/>
    <col min="8450" max="8450" width="14.5703125" style="311" customWidth="1"/>
    <col min="8451" max="8451" width="10.28515625" style="311" bestFit="1" customWidth="1"/>
    <col min="8452" max="8452" width="15.42578125" style="311" customWidth="1"/>
    <col min="8453" max="8453" width="10.85546875" style="311" customWidth="1"/>
    <col min="8454" max="8454" width="11" style="311" customWidth="1"/>
    <col min="8455" max="8455" width="10.28515625" style="311" bestFit="1" customWidth="1"/>
    <col min="8456" max="8456" width="11.42578125" style="311" customWidth="1"/>
    <col min="8457" max="8457" width="12.85546875" style="311" customWidth="1"/>
    <col min="8458" max="8459" width="9.140625" style="311"/>
    <col min="8460" max="8460" width="10.5703125" style="311" bestFit="1" customWidth="1"/>
    <col min="8461" max="8699" width="9.140625" style="311"/>
    <col min="8700" max="8701" width="6.5703125" style="311" customWidth="1"/>
    <col min="8702" max="8702" width="10.85546875" style="311" customWidth="1"/>
    <col min="8703" max="8703" width="36.28515625" style="311" customWidth="1"/>
    <col min="8704" max="8704" width="9.7109375" style="311" customWidth="1"/>
    <col min="8705" max="8705" width="13.28515625" style="311" customWidth="1"/>
    <col min="8706" max="8706" width="14.5703125" style="311" customWidth="1"/>
    <col min="8707" max="8707" width="10.28515625" style="311" bestFit="1" customWidth="1"/>
    <col min="8708" max="8708" width="15.42578125" style="311" customWidth="1"/>
    <col min="8709" max="8709" width="10.85546875" style="311" customWidth="1"/>
    <col min="8710" max="8710" width="11" style="311" customWidth="1"/>
    <col min="8711" max="8711" width="10.28515625" style="311" bestFit="1" customWidth="1"/>
    <col min="8712" max="8712" width="11.42578125" style="311" customWidth="1"/>
    <col min="8713" max="8713" width="12.85546875" style="311" customWidth="1"/>
    <col min="8714" max="8715" width="9.140625" style="311"/>
    <col min="8716" max="8716" width="10.5703125" style="311" bestFit="1" customWidth="1"/>
    <col min="8717" max="8955" width="9.140625" style="311"/>
    <col min="8956" max="8957" width="6.5703125" style="311" customWidth="1"/>
    <col min="8958" max="8958" width="10.85546875" style="311" customWidth="1"/>
    <col min="8959" max="8959" width="36.28515625" style="311" customWidth="1"/>
    <col min="8960" max="8960" width="9.7109375" style="311" customWidth="1"/>
    <col min="8961" max="8961" width="13.28515625" style="311" customWidth="1"/>
    <col min="8962" max="8962" width="14.5703125" style="311" customWidth="1"/>
    <col min="8963" max="8963" width="10.28515625" style="311" bestFit="1" customWidth="1"/>
    <col min="8964" max="8964" width="15.42578125" style="311" customWidth="1"/>
    <col min="8965" max="8965" width="10.85546875" style="311" customWidth="1"/>
    <col min="8966" max="8966" width="11" style="311" customWidth="1"/>
    <col min="8967" max="8967" width="10.28515625" style="311" bestFit="1" customWidth="1"/>
    <col min="8968" max="8968" width="11.42578125" style="311" customWidth="1"/>
    <col min="8969" max="8969" width="12.85546875" style="311" customWidth="1"/>
    <col min="8970" max="8971" width="9.140625" style="311"/>
    <col min="8972" max="8972" width="10.5703125" style="311" bestFit="1" customWidth="1"/>
    <col min="8973" max="9211" width="9.140625" style="311"/>
    <col min="9212" max="9213" width="6.5703125" style="311" customWidth="1"/>
    <col min="9214" max="9214" width="10.85546875" style="311" customWidth="1"/>
    <col min="9215" max="9215" width="36.28515625" style="311" customWidth="1"/>
    <col min="9216" max="9216" width="9.7109375" style="311" customWidth="1"/>
    <col min="9217" max="9217" width="13.28515625" style="311" customWidth="1"/>
    <col min="9218" max="9218" width="14.5703125" style="311" customWidth="1"/>
    <col min="9219" max="9219" width="10.28515625" style="311" bestFit="1" customWidth="1"/>
    <col min="9220" max="9220" width="15.42578125" style="311" customWidth="1"/>
    <col min="9221" max="9221" width="10.85546875" style="311" customWidth="1"/>
    <col min="9222" max="9222" width="11" style="311" customWidth="1"/>
    <col min="9223" max="9223" width="10.28515625" style="311" bestFit="1" customWidth="1"/>
    <col min="9224" max="9224" width="11.42578125" style="311" customWidth="1"/>
    <col min="9225" max="9225" width="12.85546875" style="311" customWidth="1"/>
    <col min="9226" max="9227" width="9.140625" style="311"/>
    <col min="9228" max="9228" width="10.5703125" style="311" bestFit="1" customWidth="1"/>
    <col min="9229" max="9467" width="9.140625" style="311"/>
    <col min="9468" max="9469" width="6.5703125" style="311" customWidth="1"/>
    <col min="9470" max="9470" width="10.85546875" style="311" customWidth="1"/>
    <col min="9471" max="9471" width="36.28515625" style="311" customWidth="1"/>
    <col min="9472" max="9472" width="9.7109375" style="311" customWidth="1"/>
    <col min="9473" max="9473" width="13.28515625" style="311" customWidth="1"/>
    <col min="9474" max="9474" width="14.5703125" style="311" customWidth="1"/>
    <col min="9475" max="9475" width="10.28515625" style="311" bestFit="1" customWidth="1"/>
    <col min="9476" max="9476" width="15.42578125" style="311" customWidth="1"/>
    <col min="9477" max="9477" width="10.85546875" style="311" customWidth="1"/>
    <col min="9478" max="9478" width="11" style="311" customWidth="1"/>
    <col min="9479" max="9479" width="10.28515625" style="311" bestFit="1" customWidth="1"/>
    <col min="9480" max="9480" width="11.42578125" style="311" customWidth="1"/>
    <col min="9481" max="9481" width="12.85546875" style="311" customWidth="1"/>
    <col min="9482" max="9483" width="9.140625" style="311"/>
    <col min="9484" max="9484" width="10.5703125" style="311" bestFit="1" customWidth="1"/>
    <col min="9485" max="9723" width="9.140625" style="311"/>
    <col min="9724" max="9725" width="6.5703125" style="311" customWidth="1"/>
    <col min="9726" max="9726" width="10.85546875" style="311" customWidth="1"/>
    <col min="9727" max="9727" width="36.28515625" style="311" customWidth="1"/>
    <col min="9728" max="9728" width="9.7109375" style="311" customWidth="1"/>
    <col min="9729" max="9729" width="13.28515625" style="311" customWidth="1"/>
    <col min="9730" max="9730" width="14.5703125" style="311" customWidth="1"/>
    <col min="9731" max="9731" width="10.28515625" style="311" bestFit="1" customWidth="1"/>
    <col min="9732" max="9732" width="15.42578125" style="311" customWidth="1"/>
    <col min="9733" max="9733" width="10.85546875" style="311" customWidth="1"/>
    <col min="9734" max="9734" width="11" style="311" customWidth="1"/>
    <col min="9735" max="9735" width="10.28515625" style="311" bestFit="1" customWidth="1"/>
    <col min="9736" max="9736" width="11.42578125" style="311" customWidth="1"/>
    <col min="9737" max="9737" width="12.85546875" style="311" customWidth="1"/>
    <col min="9738" max="9739" width="9.140625" style="311"/>
    <col min="9740" max="9740" width="10.5703125" style="311" bestFit="1" customWidth="1"/>
    <col min="9741" max="9979" width="9.140625" style="311"/>
    <col min="9980" max="9981" width="6.5703125" style="311" customWidth="1"/>
    <col min="9982" max="9982" width="10.85546875" style="311" customWidth="1"/>
    <col min="9983" max="9983" width="36.28515625" style="311" customWidth="1"/>
    <col min="9984" max="9984" width="9.7109375" style="311" customWidth="1"/>
    <col min="9985" max="9985" width="13.28515625" style="311" customWidth="1"/>
    <col min="9986" max="9986" width="14.5703125" style="311" customWidth="1"/>
    <col min="9987" max="9987" width="10.28515625" style="311" bestFit="1" customWidth="1"/>
    <col min="9988" max="9988" width="15.42578125" style="311" customWidth="1"/>
    <col min="9989" max="9989" width="10.85546875" style="311" customWidth="1"/>
    <col min="9990" max="9990" width="11" style="311" customWidth="1"/>
    <col min="9991" max="9991" width="10.28515625" style="311" bestFit="1" customWidth="1"/>
    <col min="9992" max="9992" width="11.42578125" style="311" customWidth="1"/>
    <col min="9993" max="9993" width="12.85546875" style="311" customWidth="1"/>
    <col min="9994" max="9995" width="9.140625" style="311"/>
    <col min="9996" max="9996" width="10.5703125" style="311" bestFit="1" customWidth="1"/>
    <col min="9997" max="10235" width="9.140625" style="311"/>
    <col min="10236" max="10237" width="6.5703125" style="311" customWidth="1"/>
    <col min="10238" max="10238" width="10.85546875" style="311" customWidth="1"/>
    <col min="10239" max="10239" width="36.28515625" style="311" customWidth="1"/>
    <col min="10240" max="10240" width="9.7109375" style="311" customWidth="1"/>
    <col min="10241" max="10241" width="13.28515625" style="311" customWidth="1"/>
    <col min="10242" max="10242" width="14.5703125" style="311" customWidth="1"/>
    <col min="10243" max="10243" width="10.28515625" style="311" bestFit="1" customWidth="1"/>
    <col min="10244" max="10244" width="15.42578125" style="311" customWidth="1"/>
    <col min="10245" max="10245" width="10.85546875" style="311" customWidth="1"/>
    <col min="10246" max="10246" width="11" style="311" customWidth="1"/>
    <col min="10247" max="10247" width="10.28515625" style="311" bestFit="1" customWidth="1"/>
    <col min="10248" max="10248" width="11.42578125" style="311" customWidth="1"/>
    <col min="10249" max="10249" width="12.85546875" style="311" customWidth="1"/>
    <col min="10250" max="10251" width="9.140625" style="311"/>
    <col min="10252" max="10252" width="10.5703125" style="311" bestFit="1" customWidth="1"/>
    <col min="10253" max="10491" width="9.140625" style="311"/>
    <col min="10492" max="10493" width="6.5703125" style="311" customWidth="1"/>
    <col min="10494" max="10494" width="10.85546875" style="311" customWidth="1"/>
    <col min="10495" max="10495" width="36.28515625" style="311" customWidth="1"/>
    <col min="10496" max="10496" width="9.7109375" style="311" customWidth="1"/>
    <col min="10497" max="10497" width="13.28515625" style="311" customWidth="1"/>
    <col min="10498" max="10498" width="14.5703125" style="311" customWidth="1"/>
    <col min="10499" max="10499" width="10.28515625" style="311" bestFit="1" customWidth="1"/>
    <col min="10500" max="10500" width="15.42578125" style="311" customWidth="1"/>
    <col min="10501" max="10501" width="10.85546875" style="311" customWidth="1"/>
    <col min="10502" max="10502" width="11" style="311" customWidth="1"/>
    <col min="10503" max="10503" width="10.28515625" style="311" bestFit="1" customWidth="1"/>
    <col min="10504" max="10504" width="11.42578125" style="311" customWidth="1"/>
    <col min="10505" max="10505" width="12.85546875" style="311" customWidth="1"/>
    <col min="10506" max="10507" width="9.140625" style="311"/>
    <col min="10508" max="10508" width="10.5703125" style="311" bestFit="1" customWidth="1"/>
    <col min="10509" max="10747" width="9.140625" style="311"/>
    <col min="10748" max="10749" width="6.5703125" style="311" customWidth="1"/>
    <col min="10750" max="10750" width="10.85546875" style="311" customWidth="1"/>
    <col min="10751" max="10751" width="36.28515625" style="311" customWidth="1"/>
    <col min="10752" max="10752" width="9.7109375" style="311" customWidth="1"/>
    <col min="10753" max="10753" width="13.28515625" style="311" customWidth="1"/>
    <col min="10754" max="10754" width="14.5703125" style="311" customWidth="1"/>
    <col min="10755" max="10755" width="10.28515625" style="311" bestFit="1" customWidth="1"/>
    <col min="10756" max="10756" width="15.42578125" style="311" customWidth="1"/>
    <col min="10757" max="10757" width="10.85546875" style="311" customWidth="1"/>
    <col min="10758" max="10758" width="11" style="311" customWidth="1"/>
    <col min="10759" max="10759" width="10.28515625" style="311" bestFit="1" customWidth="1"/>
    <col min="10760" max="10760" width="11.42578125" style="311" customWidth="1"/>
    <col min="10761" max="10761" width="12.85546875" style="311" customWidth="1"/>
    <col min="10762" max="10763" width="9.140625" style="311"/>
    <col min="10764" max="10764" width="10.5703125" style="311" bestFit="1" customWidth="1"/>
    <col min="10765" max="11003" width="9.140625" style="311"/>
    <col min="11004" max="11005" width="6.5703125" style="311" customWidth="1"/>
    <col min="11006" max="11006" width="10.85546875" style="311" customWidth="1"/>
    <col min="11007" max="11007" width="36.28515625" style="311" customWidth="1"/>
    <col min="11008" max="11008" width="9.7109375" style="311" customWidth="1"/>
    <col min="11009" max="11009" width="13.28515625" style="311" customWidth="1"/>
    <col min="11010" max="11010" width="14.5703125" style="311" customWidth="1"/>
    <col min="11011" max="11011" width="10.28515625" style="311" bestFit="1" customWidth="1"/>
    <col min="11012" max="11012" width="15.42578125" style="311" customWidth="1"/>
    <col min="11013" max="11013" width="10.85546875" style="311" customWidth="1"/>
    <col min="11014" max="11014" width="11" style="311" customWidth="1"/>
    <col min="11015" max="11015" width="10.28515625" style="311" bestFit="1" customWidth="1"/>
    <col min="11016" max="11016" width="11.42578125" style="311" customWidth="1"/>
    <col min="11017" max="11017" width="12.85546875" style="311" customWidth="1"/>
    <col min="11018" max="11019" width="9.140625" style="311"/>
    <col min="11020" max="11020" width="10.5703125" style="311" bestFit="1" customWidth="1"/>
    <col min="11021" max="11259" width="9.140625" style="311"/>
    <col min="11260" max="11261" width="6.5703125" style="311" customWidth="1"/>
    <col min="11262" max="11262" width="10.85546875" style="311" customWidth="1"/>
    <col min="11263" max="11263" width="36.28515625" style="311" customWidth="1"/>
    <col min="11264" max="11264" width="9.7109375" style="311" customWidth="1"/>
    <col min="11265" max="11265" width="13.28515625" style="311" customWidth="1"/>
    <col min="11266" max="11266" width="14.5703125" style="311" customWidth="1"/>
    <col min="11267" max="11267" width="10.28515625" style="311" bestFit="1" customWidth="1"/>
    <col min="11268" max="11268" width="15.42578125" style="311" customWidth="1"/>
    <col min="11269" max="11269" width="10.85546875" style="311" customWidth="1"/>
    <col min="11270" max="11270" width="11" style="311" customWidth="1"/>
    <col min="11271" max="11271" width="10.28515625" style="311" bestFit="1" customWidth="1"/>
    <col min="11272" max="11272" width="11.42578125" style="311" customWidth="1"/>
    <col min="11273" max="11273" width="12.85546875" style="311" customWidth="1"/>
    <col min="11274" max="11275" width="9.140625" style="311"/>
    <col min="11276" max="11276" width="10.5703125" style="311" bestFit="1" customWidth="1"/>
    <col min="11277" max="11515" width="9.140625" style="311"/>
    <col min="11516" max="11517" width="6.5703125" style="311" customWidth="1"/>
    <col min="11518" max="11518" width="10.85546875" style="311" customWidth="1"/>
    <col min="11519" max="11519" width="36.28515625" style="311" customWidth="1"/>
    <col min="11520" max="11520" width="9.7109375" style="311" customWidth="1"/>
    <col min="11521" max="11521" width="13.28515625" style="311" customWidth="1"/>
    <col min="11522" max="11522" width="14.5703125" style="311" customWidth="1"/>
    <col min="11523" max="11523" width="10.28515625" style="311" bestFit="1" customWidth="1"/>
    <col min="11524" max="11524" width="15.42578125" style="311" customWidth="1"/>
    <col min="11525" max="11525" width="10.85546875" style="311" customWidth="1"/>
    <col min="11526" max="11526" width="11" style="311" customWidth="1"/>
    <col min="11527" max="11527" width="10.28515625" style="311" bestFit="1" customWidth="1"/>
    <col min="11528" max="11528" width="11.42578125" style="311" customWidth="1"/>
    <col min="11529" max="11529" width="12.85546875" style="311" customWidth="1"/>
    <col min="11530" max="11531" width="9.140625" style="311"/>
    <col min="11532" max="11532" width="10.5703125" style="311" bestFit="1" customWidth="1"/>
    <col min="11533" max="11771" width="9.140625" style="311"/>
    <col min="11772" max="11773" width="6.5703125" style="311" customWidth="1"/>
    <col min="11774" max="11774" width="10.85546875" style="311" customWidth="1"/>
    <col min="11775" max="11775" width="36.28515625" style="311" customWidth="1"/>
    <col min="11776" max="11776" width="9.7109375" style="311" customWidth="1"/>
    <col min="11777" max="11777" width="13.28515625" style="311" customWidth="1"/>
    <col min="11778" max="11778" width="14.5703125" style="311" customWidth="1"/>
    <col min="11779" max="11779" width="10.28515625" style="311" bestFit="1" customWidth="1"/>
    <col min="11780" max="11780" width="15.42578125" style="311" customWidth="1"/>
    <col min="11781" max="11781" width="10.85546875" style="311" customWidth="1"/>
    <col min="11782" max="11782" width="11" style="311" customWidth="1"/>
    <col min="11783" max="11783" width="10.28515625" style="311" bestFit="1" customWidth="1"/>
    <col min="11784" max="11784" width="11.42578125" style="311" customWidth="1"/>
    <col min="11785" max="11785" width="12.85546875" style="311" customWidth="1"/>
    <col min="11786" max="11787" width="9.140625" style="311"/>
    <col min="11788" max="11788" width="10.5703125" style="311" bestFit="1" customWidth="1"/>
    <col min="11789" max="12027" width="9.140625" style="311"/>
    <col min="12028" max="12029" width="6.5703125" style="311" customWidth="1"/>
    <col min="12030" max="12030" width="10.85546875" style="311" customWidth="1"/>
    <col min="12031" max="12031" width="36.28515625" style="311" customWidth="1"/>
    <col min="12032" max="12032" width="9.7109375" style="311" customWidth="1"/>
    <col min="12033" max="12033" width="13.28515625" style="311" customWidth="1"/>
    <col min="12034" max="12034" width="14.5703125" style="311" customWidth="1"/>
    <col min="12035" max="12035" width="10.28515625" style="311" bestFit="1" customWidth="1"/>
    <col min="12036" max="12036" width="15.42578125" style="311" customWidth="1"/>
    <col min="12037" max="12037" width="10.85546875" style="311" customWidth="1"/>
    <col min="12038" max="12038" width="11" style="311" customWidth="1"/>
    <col min="12039" max="12039" width="10.28515625" style="311" bestFit="1" customWidth="1"/>
    <col min="12040" max="12040" width="11.42578125" style="311" customWidth="1"/>
    <col min="12041" max="12041" width="12.85546875" style="311" customWidth="1"/>
    <col min="12042" max="12043" width="9.140625" style="311"/>
    <col min="12044" max="12044" width="10.5703125" style="311" bestFit="1" customWidth="1"/>
    <col min="12045" max="12283" width="9.140625" style="311"/>
    <col min="12284" max="12285" width="6.5703125" style="311" customWidth="1"/>
    <col min="12286" max="12286" width="10.85546875" style="311" customWidth="1"/>
    <col min="12287" max="12287" width="36.28515625" style="311" customWidth="1"/>
    <col min="12288" max="12288" width="9.7109375" style="311" customWidth="1"/>
    <col min="12289" max="12289" width="13.28515625" style="311" customWidth="1"/>
    <col min="12290" max="12290" width="14.5703125" style="311" customWidth="1"/>
    <col min="12291" max="12291" width="10.28515625" style="311" bestFit="1" customWidth="1"/>
    <col min="12292" max="12292" width="15.42578125" style="311" customWidth="1"/>
    <col min="12293" max="12293" width="10.85546875" style="311" customWidth="1"/>
    <col min="12294" max="12294" width="11" style="311" customWidth="1"/>
    <col min="12295" max="12295" width="10.28515625" style="311" bestFit="1" customWidth="1"/>
    <col min="12296" max="12296" width="11.42578125" style="311" customWidth="1"/>
    <col min="12297" max="12297" width="12.85546875" style="311" customWidth="1"/>
    <col min="12298" max="12299" width="9.140625" style="311"/>
    <col min="12300" max="12300" width="10.5703125" style="311" bestFit="1" customWidth="1"/>
    <col min="12301" max="12539" width="9.140625" style="311"/>
    <col min="12540" max="12541" width="6.5703125" style="311" customWidth="1"/>
    <col min="12542" max="12542" width="10.85546875" style="311" customWidth="1"/>
    <col min="12543" max="12543" width="36.28515625" style="311" customWidth="1"/>
    <col min="12544" max="12544" width="9.7109375" style="311" customWidth="1"/>
    <col min="12545" max="12545" width="13.28515625" style="311" customWidth="1"/>
    <col min="12546" max="12546" width="14.5703125" style="311" customWidth="1"/>
    <col min="12547" max="12547" width="10.28515625" style="311" bestFit="1" customWidth="1"/>
    <col min="12548" max="12548" width="15.42578125" style="311" customWidth="1"/>
    <col min="12549" max="12549" width="10.85546875" style="311" customWidth="1"/>
    <col min="12550" max="12550" width="11" style="311" customWidth="1"/>
    <col min="12551" max="12551" width="10.28515625" style="311" bestFit="1" customWidth="1"/>
    <col min="12552" max="12552" width="11.42578125" style="311" customWidth="1"/>
    <col min="12553" max="12553" width="12.85546875" style="311" customWidth="1"/>
    <col min="12554" max="12555" width="9.140625" style="311"/>
    <col min="12556" max="12556" width="10.5703125" style="311" bestFit="1" customWidth="1"/>
    <col min="12557" max="12795" width="9.140625" style="311"/>
    <col min="12796" max="12797" width="6.5703125" style="311" customWidth="1"/>
    <col min="12798" max="12798" width="10.85546875" style="311" customWidth="1"/>
    <col min="12799" max="12799" width="36.28515625" style="311" customWidth="1"/>
    <col min="12800" max="12800" width="9.7109375" style="311" customWidth="1"/>
    <col min="12801" max="12801" width="13.28515625" style="311" customWidth="1"/>
    <col min="12802" max="12802" width="14.5703125" style="311" customWidth="1"/>
    <col min="12803" max="12803" width="10.28515625" style="311" bestFit="1" customWidth="1"/>
    <col min="12804" max="12804" width="15.42578125" style="311" customWidth="1"/>
    <col min="12805" max="12805" width="10.85546875" style="311" customWidth="1"/>
    <col min="12806" max="12806" width="11" style="311" customWidth="1"/>
    <col min="12807" max="12807" width="10.28515625" style="311" bestFit="1" customWidth="1"/>
    <col min="12808" max="12808" width="11.42578125" style="311" customWidth="1"/>
    <col min="12809" max="12809" width="12.85546875" style="311" customWidth="1"/>
    <col min="12810" max="12811" width="9.140625" style="311"/>
    <col min="12812" max="12812" width="10.5703125" style="311" bestFit="1" customWidth="1"/>
    <col min="12813" max="13051" width="9.140625" style="311"/>
    <col min="13052" max="13053" width="6.5703125" style="311" customWidth="1"/>
    <col min="13054" max="13054" width="10.85546875" style="311" customWidth="1"/>
    <col min="13055" max="13055" width="36.28515625" style="311" customWidth="1"/>
    <col min="13056" max="13056" width="9.7109375" style="311" customWidth="1"/>
    <col min="13057" max="13057" width="13.28515625" style="311" customWidth="1"/>
    <col min="13058" max="13058" width="14.5703125" style="311" customWidth="1"/>
    <col min="13059" max="13059" width="10.28515625" style="311" bestFit="1" customWidth="1"/>
    <col min="13060" max="13060" width="15.42578125" style="311" customWidth="1"/>
    <col min="13061" max="13061" width="10.85546875" style="311" customWidth="1"/>
    <col min="13062" max="13062" width="11" style="311" customWidth="1"/>
    <col min="13063" max="13063" width="10.28515625" style="311" bestFit="1" customWidth="1"/>
    <col min="13064" max="13064" width="11.42578125" style="311" customWidth="1"/>
    <col min="13065" max="13065" width="12.85546875" style="311" customWidth="1"/>
    <col min="13066" max="13067" width="9.140625" style="311"/>
    <col min="13068" max="13068" width="10.5703125" style="311" bestFit="1" customWidth="1"/>
    <col min="13069" max="13307" width="9.140625" style="311"/>
    <col min="13308" max="13309" width="6.5703125" style="311" customWidth="1"/>
    <col min="13310" max="13310" width="10.85546875" style="311" customWidth="1"/>
    <col min="13311" max="13311" width="36.28515625" style="311" customWidth="1"/>
    <col min="13312" max="13312" width="9.7109375" style="311" customWidth="1"/>
    <col min="13313" max="13313" width="13.28515625" style="311" customWidth="1"/>
    <col min="13314" max="13314" width="14.5703125" style="311" customWidth="1"/>
    <col min="13315" max="13315" width="10.28515625" style="311" bestFit="1" customWidth="1"/>
    <col min="13316" max="13316" width="15.42578125" style="311" customWidth="1"/>
    <col min="13317" max="13317" width="10.85546875" style="311" customWidth="1"/>
    <col min="13318" max="13318" width="11" style="311" customWidth="1"/>
    <col min="13319" max="13319" width="10.28515625" style="311" bestFit="1" customWidth="1"/>
    <col min="13320" max="13320" width="11.42578125" style="311" customWidth="1"/>
    <col min="13321" max="13321" width="12.85546875" style="311" customWidth="1"/>
    <col min="13322" max="13323" width="9.140625" style="311"/>
    <col min="13324" max="13324" width="10.5703125" style="311" bestFit="1" customWidth="1"/>
    <col min="13325" max="13563" width="9.140625" style="311"/>
    <col min="13564" max="13565" width="6.5703125" style="311" customWidth="1"/>
    <col min="13566" max="13566" width="10.85546875" style="311" customWidth="1"/>
    <col min="13567" max="13567" width="36.28515625" style="311" customWidth="1"/>
    <col min="13568" max="13568" width="9.7109375" style="311" customWidth="1"/>
    <col min="13569" max="13569" width="13.28515625" style="311" customWidth="1"/>
    <col min="13570" max="13570" width="14.5703125" style="311" customWidth="1"/>
    <col min="13571" max="13571" width="10.28515625" style="311" bestFit="1" customWidth="1"/>
    <col min="13572" max="13572" width="15.42578125" style="311" customWidth="1"/>
    <col min="13573" max="13573" width="10.85546875" style="311" customWidth="1"/>
    <col min="13574" max="13574" width="11" style="311" customWidth="1"/>
    <col min="13575" max="13575" width="10.28515625" style="311" bestFit="1" customWidth="1"/>
    <col min="13576" max="13576" width="11.42578125" style="311" customWidth="1"/>
    <col min="13577" max="13577" width="12.85546875" style="311" customWidth="1"/>
    <col min="13578" max="13579" width="9.140625" style="311"/>
    <col min="13580" max="13580" width="10.5703125" style="311" bestFit="1" customWidth="1"/>
    <col min="13581" max="13819" width="9.140625" style="311"/>
    <col min="13820" max="13821" width="6.5703125" style="311" customWidth="1"/>
    <col min="13822" max="13822" width="10.85546875" style="311" customWidth="1"/>
    <col min="13823" max="13823" width="36.28515625" style="311" customWidth="1"/>
    <col min="13824" max="13824" width="9.7109375" style="311" customWidth="1"/>
    <col min="13825" max="13825" width="13.28515625" style="311" customWidth="1"/>
    <col min="13826" max="13826" width="14.5703125" style="311" customWidth="1"/>
    <col min="13827" max="13827" width="10.28515625" style="311" bestFit="1" customWidth="1"/>
    <col min="13828" max="13828" width="15.42578125" style="311" customWidth="1"/>
    <col min="13829" max="13829" width="10.85546875" style="311" customWidth="1"/>
    <col min="13830" max="13830" width="11" style="311" customWidth="1"/>
    <col min="13831" max="13831" width="10.28515625" style="311" bestFit="1" customWidth="1"/>
    <col min="13832" max="13832" width="11.42578125" style="311" customWidth="1"/>
    <col min="13833" max="13833" width="12.85546875" style="311" customWidth="1"/>
    <col min="13834" max="13835" width="9.140625" style="311"/>
    <col min="13836" max="13836" width="10.5703125" style="311" bestFit="1" customWidth="1"/>
    <col min="13837" max="14075" width="9.140625" style="311"/>
    <col min="14076" max="14077" width="6.5703125" style="311" customWidth="1"/>
    <col min="14078" max="14078" width="10.85546875" style="311" customWidth="1"/>
    <col min="14079" max="14079" width="36.28515625" style="311" customWidth="1"/>
    <col min="14080" max="14080" width="9.7109375" style="311" customWidth="1"/>
    <col min="14081" max="14081" width="13.28515625" style="311" customWidth="1"/>
    <col min="14082" max="14082" width="14.5703125" style="311" customWidth="1"/>
    <col min="14083" max="14083" width="10.28515625" style="311" bestFit="1" customWidth="1"/>
    <col min="14084" max="14084" width="15.42578125" style="311" customWidth="1"/>
    <col min="14085" max="14085" width="10.85546875" style="311" customWidth="1"/>
    <col min="14086" max="14086" width="11" style="311" customWidth="1"/>
    <col min="14087" max="14087" width="10.28515625" style="311" bestFit="1" customWidth="1"/>
    <col min="14088" max="14088" width="11.42578125" style="311" customWidth="1"/>
    <col min="14089" max="14089" width="12.85546875" style="311" customWidth="1"/>
    <col min="14090" max="14091" width="9.140625" style="311"/>
    <col min="14092" max="14092" width="10.5703125" style="311" bestFit="1" customWidth="1"/>
    <col min="14093" max="14331" width="9.140625" style="311"/>
    <col min="14332" max="14333" width="6.5703125" style="311" customWidth="1"/>
    <col min="14334" max="14334" width="10.85546875" style="311" customWidth="1"/>
    <col min="14335" max="14335" width="36.28515625" style="311" customWidth="1"/>
    <col min="14336" max="14336" width="9.7109375" style="311" customWidth="1"/>
    <col min="14337" max="14337" width="13.28515625" style="311" customWidth="1"/>
    <col min="14338" max="14338" width="14.5703125" style="311" customWidth="1"/>
    <col min="14339" max="14339" width="10.28515625" style="311" bestFit="1" customWidth="1"/>
    <col min="14340" max="14340" width="15.42578125" style="311" customWidth="1"/>
    <col min="14341" max="14341" width="10.85546875" style="311" customWidth="1"/>
    <col min="14342" max="14342" width="11" style="311" customWidth="1"/>
    <col min="14343" max="14343" width="10.28515625" style="311" bestFit="1" customWidth="1"/>
    <col min="14344" max="14344" width="11.42578125" style="311" customWidth="1"/>
    <col min="14345" max="14345" width="12.85546875" style="311" customWidth="1"/>
    <col min="14346" max="14347" width="9.140625" style="311"/>
    <col min="14348" max="14348" width="10.5703125" style="311" bestFit="1" customWidth="1"/>
    <col min="14349" max="14587" width="9.140625" style="311"/>
    <col min="14588" max="14589" width="6.5703125" style="311" customWidth="1"/>
    <col min="14590" max="14590" width="10.85546875" style="311" customWidth="1"/>
    <col min="14591" max="14591" width="36.28515625" style="311" customWidth="1"/>
    <col min="14592" max="14592" width="9.7109375" style="311" customWidth="1"/>
    <col min="14593" max="14593" width="13.28515625" style="311" customWidth="1"/>
    <col min="14594" max="14594" width="14.5703125" style="311" customWidth="1"/>
    <col min="14595" max="14595" width="10.28515625" style="311" bestFit="1" customWidth="1"/>
    <col min="14596" max="14596" width="15.42578125" style="311" customWidth="1"/>
    <col min="14597" max="14597" width="10.85546875" style="311" customWidth="1"/>
    <col min="14598" max="14598" width="11" style="311" customWidth="1"/>
    <col min="14599" max="14599" width="10.28515625" style="311" bestFit="1" customWidth="1"/>
    <col min="14600" max="14600" width="11.42578125" style="311" customWidth="1"/>
    <col min="14601" max="14601" width="12.85546875" style="311" customWidth="1"/>
    <col min="14602" max="14603" width="9.140625" style="311"/>
    <col min="14604" max="14604" width="10.5703125" style="311" bestFit="1" customWidth="1"/>
    <col min="14605" max="14843" width="9.140625" style="311"/>
    <col min="14844" max="14845" width="6.5703125" style="311" customWidth="1"/>
    <col min="14846" max="14846" width="10.85546875" style="311" customWidth="1"/>
    <col min="14847" max="14847" width="36.28515625" style="311" customWidth="1"/>
    <col min="14848" max="14848" width="9.7109375" style="311" customWidth="1"/>
    <col min="14849" max="14849" width="13.28515625" style="311" customWidth="1"/>
    <col min="14850" max="14850" width="14.5703125" style="311" customWidth="1"/>
    <col min="14851" max="14851" width="10.28515625" style="311" bestFit="1" customWidth="1"/>
    <col min="14852" max="14852" width="15.42578125" style="311" customWidth="1"/>
    <col min="14853" max="14853" width="10.85546875" style="311" customWidth="1"/>
    <col min="14854" max="14854" width="11" style="311" customWidth="1"/>
    <col min="14855" max="14855" width="10.28515625" style="311" bestFit="1" customWidth="1"/>
    <col min="14856" max="14856" width="11.42578125" style="311" customWidth="1"/>
    <col min="14857" max="14857" width="12.85546875" style="311" customWidth="1"/>
    <col min="14858" max="14859" width="9.140625" style="311"/>
    <col min="14860" max="14860" width="10.5703125" style="311" bestFit="1" customWidth="1"/>
    <col min="14861" max="15099" width="9.140625" style="311"/>
    <col min="15100" max="15101" width="6.5703125" style="311" customWidth="1"/>
    <col min="15102" max="15102" width="10.85546875" style="311" customWidth="1"/>
    <col min="15103" max="15103" width="36.28515625" style="311" customWidth="1"/>
    <col min="15104" max="15104" width="9.7109375" style="311" customWidth="1"/>
    <col min="15105" max="15105" width="13.28515625" style="311" customWidth="1"/>
    <col min="15106" max="15106" width="14.5703125" style="311" customWidth="1"/>
    <col min="15107" max="15107" width="10.28515625" style="311" bestFit="1" customWidth="1"/>
    <col min="15108" max="15108" width="15.42578125" style="311" customWidth="1"/>
    <col min="15109" max="15109" width="10.85546875" style="311" customWidth="1"/>
    <col min="15110" max="15110" width="11" style="311" customWidth="1"/>
    <col min="15111" max="15111" width="10.28515625" style="311" bestFit="1" customWidth="1"/>
    <col min="15112" max="15112" width="11.42578125" style="311" customWidth="1"/>
    <col min="15113" max="15113" width="12.85546875" style="311" customWidth="1"/>
    <col min="15114" max="15115" width="9.140625" style="311"/>
    <col min="15116" max="15116" width="10.5703125" style="311" bestFit="1" customWidth="1"/>
    <col min="15117" max="15355" width="9.140625" style="311"/>
    <col min="15356" max="15357" width="6.5703125" style="311" customWidth="1"/>
    <col min="15358" max="15358" width="10.85546875" style="311" customWidth="1"/>
    <col min="15359" max="15359" width="36.28515625" style="311" customWidth="1"/>
    <col min="15360" max="15360" width="9.7109375" style="311" customWidth="1"/>
    <col min="15361" max="15361" width="13.28515625" style="311" customWidth="1"/>
    <col min="15362" max="15362" width="14.5703125" style="311" customWidth="1"/>
    <col min="15363" max="15363" width="10.28515625" style="311" bestFit="1" customWidth="1"/>
    <col min="15364" max="15364" width="15.42578125" style="311" customWidth="1"/>
    <col min="15365" max="15365" width="10.85546875" style="311" customWidth="1"/>
    <col min="15366" max="15366" width="11" style="311" customWidth="1"/>
    <col min="15367" max="15367" width="10.28515625" style="311" bestFit="1" customWidth="1"/>
    <col min="15368" max="15368" width="11.42578125" style="311" customWidth="1"/>
    <col min="15369" max="15369" width="12.85546875" style="311" customWidth="1"/>
    <col min="15370" max="15371" width="9.140625" style="311"/>
    <col min="15372" max="15372" width="10.5703125" style="311" bestFit="1" customWidth="1"/>
    <col min="15373" max="15611" width="9.140625" style="311"/>
    <col min="15612" max="15613" width="6.5703125" style="311" customWidth="1"/>
    <col min="15614" max="15614" width="10.85546875" style="311" customWidth="1"/>
    <col min="15615" max="15615" width="36.28515625" style="311" customWidth="1"/>
    <col min="15616" max="15616" width="9.7109375" style="311" customWidth="1"/>
    <col min="15617" max="15617" width="13.28515625" style="311" customWidth="1"/>
    <col min="15618" max="15618" width="14.5703125" style="311" customWidth="1"/>
    <col min="15619" max="15619" width="10.28515625" style="311" bestFit="1" customWidth="1"/>
    <col min="15620" max="15620" width="15.42578125" style="311" customWidth="1"/>
    <col min="15621" max="15621" width="10.85546875" style="311" customWidth="1"/>
    <col min="15622" max="15622" width="11" style="311" customWidth="1"/>
    <col min="15623" max="15623" width="10.28515625" style="311" bestFit="1" customWidth="1"/>
    <col min="15624" max="15624" width="11.42578125" style="311" customWidth="1"/>
    <col min="15625" max="15625" width="12.85546875" style="311" customWidth="1"/>
    <col min="15626" max="15627" width="9.140625" style="311"/>
    <col min="15628" max="15628" width="10.5703125" style="311" bestFit="1" customWidth="1"/>
    <col min="15629" max="15867" width="9.140625" style="311"/>
    <col min="15868" max="15869" width="6.5703125" style="311" customWidth="1"/>
    <col min="15870" max="15870" width="10.85546875" style="311" customWidth="1"/>
    <col min="15871" max="15871" width="36.28515625" style="311" customWidth="1"/>
    <col min="15872" max="15872" width="9.7109375" style="311" customWidth="1"/>
    <col min="15873" max="15873" width="13.28515625" style="311" customWidth="1"/>
    <col min="15874" max="15874" width="14.5703125" style="311" customWidth="1"/>
    <col min="15875" max="15875" width="10.28515625" style="311" bestFit="1" customWidth="1"/>
    <col min="15876" max="15876" width="15.42578125" style="311" customWidth="1"/>
    <col min="15877" max="15877" width="10.85546875" style="311" customWidth="1"/>
    <col min="15878" max="15878" width="11" style="311" customWidth="1"/>
    <col min="15879" max="15879" width="10.28515625" style="311" bestFit="1" customWidth="1"/>
    <col min="15880" max="15880" width="11.42578125" style="311" customWidth="1"/>
    <col min="15881" max="15881" width="12.85546875" style="311" customWidth="1"/>
    <col min="15882" max="15883" width="9.140625" style="311"/>
    <col min="15884" max="15884" width="10.5703125" style="311" bestFit="1" customWidth="1"/>
    <col min="15885" max="16123" width="9.140625" style="311"/>
    <col min="16124" max="16125" width="6.5703125" style="311" customWidth="1"/>
    <col min="16126" max="16126" width="10.85546875" style="311" customWidth="1"/>
    <col min="16127" max="16127" width="36.28515625" style="311" customWidth="1"/>
    <col min="16128" max="16128" width="9.7109375" style="311" customWidth="1"/>
    <col min="16129" max="16129" width="13.28515625" style="311" customWidth="1"/>
    <col min="16130" max="16130" width="14.5703125" style="311" customWidth="1"/>
    <col min="16131" max="16131" width="10.28515625" style="311" bestFit="1" customWidth="1"/>
    <col min="16132" max="16132" width="15.42578125" style="311" customWidth="1"/>
    <col min="16133" max="16133" width="10.85546875" style="311" customWidth="1"/>
    <col min="16134" max="16134" width="11" style="311" customWidth="1"/>
    <col min="16135" max="16135" width="10.28515625" style="311" bestFit="1" customWidth="1"/>
    <col min="16136" max="16136" width="11.42578125" style="311" customWidth="1"/>
    <col min="16137" max="16137" width="12.85546875" style="311" customWidth="1"/>
    <col min="16138" max="16139" width="9.140625" style="311"/>
    <col min="16140" max="16140" width="10.5703125" style="311" bestFit="1" customWidth="1"/>
    <col min="16141" max="16384" width="9.140625" style="311"/>
  </cols>
  <sheetData>
    <row r="1" spans="1:10" ht="16.5" x14ac:dyDescent="0.25">
      <c r="A1" s="3540" t="s">
        <v>0</v>
      </c>
      <c r="B1" s="3541"/>
      <c r="C1" s="3541"/>
      <c r="D1" s="3541"/>
      <c r="E1" s="3541"/>
      <c r="F1" s="3541"/>
      <c r="G1" s="3542"/>
    </row>
    <row r="2" spans="1:10" x14ac:dyDescent="0.2">
      <c r="A2" s="3543" t="s">
        <v>1</v>
      </c>
      <c r="B2" s="3544"/>
      <c r="C2" s="3544"/>
      <c r="D2" s="3544"/>
      <c r="E2" s="3544"/>
      <c r="F2" s="3544"/>
      <c r="G2" s="3545"/>
    </row>
    <row r="3" spans="1:10" x14ac:dyDescent="0.2">
      <c r="A3" s="3546" t="s">
        <v>2</v>
      </c>
      <c r="B3" s="3547"/>
      <c r="C3" s="3547"/>
      <c r="D3" s="3547"/>
      <c r="E3" s="3547"/>
      <c r="F3" s="3547"/>
      <c r="G3" s="3548"/>
    </row>
    <row r="4" spans="1:10" x14ac:dyDescent="0.2">
      <c r="A4" s="312"/>
      <c r="B4" s="437"/>
      <c r="C4" s="430"/>
      <c r="D4" s="314"/>
      <c r="E4" s="313"/>
      <c r="F4" s="315"/>
      <c r="G4" s="1513" t="s">
        <v>2331</v>
      </c>
    </row>
    <row r="5" spans="1:10" x14ac:dyDescent="0.2">
      <c r="A5" s="317" t="s">
        <v>326</v>
      </c>
      <c r="B5" s="318"/>
      <c r="C5" s="319" t="s">
        <v>327</v>
      </c>
      <c r="D5" s="318"/>
      <c r="E5" s="1277" t="s">
        <v>5339</v>
      </c>
      <c r="F5" s="689"/>
      <c r="G5" s="739" t="s">
        <v>5340</v>
      </c>
    </row>
    <row r="6" spans="1:10" x14ac:dyDescent="0.2">
      <c r="A6" s="320" t="s">
        <v>6</v>
      </c>
      <c r="B6" s="438"/>
      <c r="C6" s="322"/>
      <c r="D6" s="431"/>
      <c r="E6" s="3549"/>
      <c r="F6" s="3550"/>
      <c r="G6" s="323"/>
    </row>
    <row r="7" spans="1:10" x14ac:dyDescent="0.2">
      <c r="A7" s="324" t="s">
        <v>7</v>
      </c>
      <c r="B7" s="325"/>
      <c r="C7" s="325"/>
      <c r="D7" s="325"/>
      <c r="E7" s="326" t="s">
        <v>8</v>
      </c>
      <c r="F7" s="327"/>
      <c r="G7" s="323" t="s">
        <v>9</v>
      </c>
    </row>
    <row r="8" spans="1:10" x14ac:dyDescent="0.2">
      <c r="A8" s="328"/>
      <c r="B8" s="437"/>
      <c r="C8" s="430"/>
      <c r="D8" s="430"/>
      <c r="E8" s="3551"/>
      <c r="F8" s="3552"/>
      <c r="G8" s="329"/>
    </row>
    <row r="9" spans="1:10" ht="26.25" thickBot="1" x14ac:dyDescent="0.25">
      <c r="A9" s="330" t="s">
        <v>10</v>
      </c>
      <c r="B9" s="77" t="s">
        <v>11</v>
      </c>
      <c r="C9" s="332" t="s">
        <v>12</v>
      </c>
      <c r="D9" s="333" t="s">
        <v>13</v>
      </c>
      <c r="E9" s="78" t="s">
        <v>14</v>
      </c>
      <c r="F9" s="335" t="s">
        <v>15</v>
      </c>
      <c r="G9" s="336" t="s">
        <v>16</v>
      </c>
    </row>
    <row r="10" spans="1:10" ht="13.5" thickTop="1" x14ac:dyDescent="0.2">
      <c r="A10" s="1497">
        <v>1</v>
      </c>
      <c r="B10" s="439"/>
      <c r="C10" s="1514" t="s">
        <v>158</v>
      </c>
      <c r="D10" s="1494" t="s">
        <v>2258</v>
      </c>
      <c r="E10" s="440">
        <v>15</v>
      </c>
      <c r="F10" s="441">
        <v>137</v>
      </c>
      <c r="G10" s="442">
        <f>F10*E10</f>
        <v>2055</v>
      </c>
      <c r="I10" s="440">
        <v>15</v>
      </c>
      <c r="J10" s="441">
        <v>137</v>
      </c>
    </row>
    <row r="11" spans="1:10" x14ac:dyDescent="0.2">
      <c r="A11" s="1497">
        <v>2</v>
      </c>
      <c r="B11" s="439"/>
      <c r="C11" s="1514" t="s">
        <v>158</v>
      </c>
      <c r="D11" s="1494" t="s">
        <v>2259</v>
      </c>
      <c r="E11" s="440">
        <v>15</v>
      </c>
      <c r="F11" s="441">
        <v>345</v>
      </c>
      <c r="G11" s="442">
        <f t="shared" ref="G11:G39" si="0">F11*E11</f>
        <v>5175</v>
      </c>
      <c r="I11" s="440">
        <v>15</v>
      </c>
      <c r="J11" s="441">
        <v>345</v>
      </c>
    </row>
    <row r="12" spans="1:10" x14ac:dyDescent="0.2">
      <c r="A12" s="1497">
        <v>3</v>
      </c>
      <c r="B12" s="439"/>
      <c r="C12" s="1514" t="s">
        <v>158</v>
      </c>
      <c r="D12" s="1494" t="s">
        <v>2260</v>
      </c>
      <c r="E12" s="440">
        <v>25</v>
      </c>
      <c r="F12" s="441">
        <v>138</v>
      </c>
      <c r="G12" s="442">
        <f t="shared" si="0"/>
        <v>3450</v>
      </c>
      <c r="I12" s="440">
        <v>25</v>
      </c>
      <c r="J12" s="3086">
        <v>138</v>
      </c>
    </row>
    <row r="13" spans="1:10" x14ac:dyDescent="0.2">
      <c r="A13" s="1497">
        <v>4</v>
      </c>
      <c r="B13" s="439"/>
      <c r="C13" s="1514" t="s">
        <v>812</v>
      </c>
      <c r="D13" s="1494" t="s">
        <v>2261</v>
      </c>
      <c r="E13" s="440">
        <v>25</v>
      </c>
      <c r="F13" s="441">
        <v>97</v>
      </c>
      <c r="G13" s="442">
        <f t="shared" si="0"/>
        <v>2425</v>
      </c>
      <c r="I13" s="440">
        <v>25</v>
      </c>
      <c r="J13" s="441">
        <v>97</v>
      </c>
    </row>
    <row r="14" spans="1:10" x14ac:dyDescent="0.2">
      <c r="A14" s="1497">
        <v>5</v>
      </c>
      <c r="B14" s="439"/>
      <c r="C14" s="1514" t="s">
        <v>812</v>
      </c>
      <c r="D14" s="1494" t="s">
        <v>2262</v>
      </c>
      <c r="E14" s="440">
        <v>10</v>
      </c>
      <c r="F14" s="441">
        <v>262</v>
      </c>
      <c r="G14" s="442">
        <f t="shared" si="0"/>
        <v>2620</v>
      </c>
      <c r="I14" s="440">
        <v>10</v>
      </c>
      <c r="J14" s="441">
        <v>262</v>
      </c>
    </row>
    <row r="15" spans="1:10" x14ac:dyDescent="0.2">
      <c r="A15" s="1497">
        <v>6</v>
      </c>
      <c r="B15" s="439"/>
      <c r="C15" s="1514" t="s">
        <v>196</v>
      </c>
      <c r="D15" s="1494" t="s">
        <v>2263</v>
      </c>
      <c r="E15" s="443">
        <v>20</v>
      </c>
      <c r="F15" s="444">
        <v>52</v>
      </c>
      <c r="G15" s="442">
        <f t="shared" si="0"/>
        <v>1040</v>
      </c>
      <c r="I15" s="443">
        <v>20</v>
      </c>
      <c r="J15" s="444">
        <v>52</v>
      </c>
    </row>
    <row r="16" spans="1:10" x14ac:dyDescent="0.2">
      <c r="A16" s="1497">
        <v>7</v>
      </c>
      <c r="B16" s="439"/>
      <c r="C16" s="1514" t="s">
        <v>875</v>
      </c>
      <c r="D16" s="253" t="s">
        <v>2264</v>
      </c>
      <c r="E16" s="443">
        <v>30</v>
      </c>
      <c r="F16" s="444">
        <v>68</v>
      </c>
      <c r="G16" s="442">
        <f t="shared" si="0"/>
        <v>2040</v>
      </c>
      <c r="I16" s="443">
        <v>30</v>
      </c>
      <c r="J16" s="3087">
        <v>68</v>
      </c>
    </row>
    <row r="17" spans="1:10" x14ac:dyDescent="0.2">
      <c r="A17" s="1497">
        <v>8</v>
      </c>
      <c r="B17" s="439"/>
      <c r="C17" s="1514" t="s">
        <v>875</v>
      </c>
      <c r="D17" s="253" t="s">
        <v>2265</v>
      </c>
      <c r="E17" s="443">
        <v>30</v>
      </c>
      <c r="F17" s="444">
        <v>63</v>
      </c>
      <c r="G17" s="442">
        <f t="shared" si="0"/>
        <v>1890</v>
      </c>
      <c r="I17" s="443">
        <v>30</v>
      </c>
      <c r="J17" s="3087">
        <v>63</v>
      </c>
    </row>
    <row r="18" spans="1:10" x14ac:dyDescent="0.2">
      <c r="A18" s="1497">
        <v>9</v>
      </c>
      <c r="B18" s="439"/>
      <c r="C18" s="1514" t="s">
        <v>305</v>
      </c>
      <c r="D18" s="1494" t="s">
        <v>2266</v>
      </c>
      <c r="E18" s="440">
        <v>1</v>
      </c>
      <c r="F18" s="441">
        <v>1440</v>
      </c>
      <c r="G18" s="442">
        <f t="shared" si="0"/>
        <v>1440</v>
      </c>
      <c r="I18" s="3112">
        <v>3</v>
      </c>
      <c r="J18" s="3086">
        <v>1440</v>
      </c>
    </row>
    <row r="19" spans="1:10" x14ac:dyDescent="0.2">
      <c r="A19" s="1497">
        <v>10</v>
      </c>
      <c r="B19" s="439"/>
      <c r="C19" s="1514" t="s">
        <v>276</v>
      </c>
      <c r="D19" s="1494" t="s">
        <v>2267</v>
      </c>
      <c r="E19" s="440">
        <v>10</v>
      </c>
      <c r="F19" s="441">
        <v>139</v>
      </c>
      <c r="G19" s="442">
        <f t="shared" si="0"/>
        <v>1390</v>
      </c>
      <c r="I19" s="440">
        <v>10</v>
      </c>
      <c r="J19" s="441">
        <v>139</v>
      </c>
    </row>
    <row r="20" spans="1:10" x14ac:dyDescent="0.2">
      <c r="A20" s="1497">
        <v>11</v>
      </c>
      <c r="B20" s="439"/>
      <c r="C20" s="1514" t="s">
        <v>73</v>
      </c>
      <c r="D20" s="1494" t="s">
        <v>2268</v>
      </c>
      <c r="E20" s="440">
        <v>30</v>
      </c>
      <c r="F20" s="441">
        <v>127</v>
      </c>
      <c r="G20" s="442">
        <f t="shared" si="0"/>
        <v>3810</v>
      </c>
      <c r="I20" s="440">
        <v>30</v>
      </c>
      <c r="J20" s="441">
        <v>127</v>
      </c>
    </row>
    <row r="21" spans="1:10" x14ac:dyDescent="0.2">
      <c r="A21" s="1497">
        <v>12</v>
      </c>
      <c r="B21" s="439"/>
      <c r="C21" s="1514" t="s">
        <v>44</v>
      </c>
      <c r="D21" s="253" t="s">
        <v>2269</v>
      </c>
      <c r="E21" s="440">
        <v>15</v>
      </c>
      <c r="F21" s="441">
        <v>462</v>
      </c>
      <c r="G21" s="442">
        <f t="shared" si="0"/>
        <v>6930</v>
      </c>
      <c r="I21" s="440">
        <v>15</v>
      </c>
      <c r="J21" s="3086">
        <v>462</v>
      </c>
    </row>
    <row r="22" spans="1:10" x14ac:dyDescent="0.2">
      <c r="A22" s="1497">
        <v>13</v>
      </c>
      <c r="B22" s="439"/>
      <c r="C22" s="1514" t="s">
        <v>196</v>
      </c>
      <c r="D22" s="253" t="s">
        <v>2270</v>
      </c>
      <c r="E22" s="443">
        <v>8</v>
      </c>
      <c r="F22" s="444">
        <v>800</v>
      </c>
      <c r="G22" s="442">
        <f t="shared" si="0"/>
        <v>6400</v>
      </c>
      <c r="I22" s="443">
        <v>8</v>
      </c>
      <c r="J22" s="3087">
        <v>800</v>
      </c>
    </row>
    <row r="23" spans="1:10" x14ac:dyDescent="0.2">
      <c r="A23" s="1497">
        <v>14</v>
      </c>
      <c r="B23" s="439"/>
      <c r="C23" s="1514" t="s">
        <v>812</v>
      </c>
      <c r="D23" s="1494" t="s">
        <v>2271</v>
      </c>
      <c r="E23" s="443">
        <v>15</v>
      </c>
      <c r="F23" s="445">
        <v>350</v>
      </c>
      <c r="G23" s="442">
        <f t="shared" si="0"/>
        <v>5250</v>
      </c>
      <c r="I23" s="443">
        <v>15</v>
      </c>
      <c r="J23" s="445">
        <v>350</v>
      </c>
    </row>
    <row r="24" spans="1:10" x14ac:dyDescent="0.2">
      <c r="A24" s="1497">
        <v>15</v>
      </c>
      <c r="B24" s="439"/>
      <c r="C24" s="1514" t="s">
        <v>812</v>
      </c>
      <c r="D24" s="1494" t="s">
        <v>2272</v>
      </c>
      <c r="E24" s="440">
        <v>10</v>
      </c>
      <c r="F24" s="441">
        <v>332</v>
      </c>
      <c r="G24" s="442">
        <f t="shared" si="0"/>
        <v>3320</v>
      </c>
      <c r="I24" s="440">
        <v>10</v>
      </c>
      <c r="J24" s="441">
        <v>332</v>
      </c>
    </row>
    <row r="25" spans="1:10" x14ac:dyDescent="0.2">
      <c r="A25" s="1497">
        <v>16</v>
      </c>
      <c r="B25" s="439"/>
      <c r="C25" s="1514" t="s">
        <v>812</v>
      </c>
      <c r="D25" s="1494" t="s">
        <v>2273</v>
      </c>
      <c r="E25" s="440">
        <v>8</v>
      </c>
      <c r="F25" s="441">
        <v>65</v>
      </c>
      <c r="G25" s="442">
        <f t="shared" si="0"/>
        <v>520</v>
      </c>
      <c r="I25" s="440">
        <v>8</v>
      </c>
      <c r="J25" s="441">
        <v>65</v>
      </c>
    </row>
    <row r="26" spans="1:10" x14ac:dyDescent="0.2">
      <c r="A26" s="1497">
        <v>17</v>
      </c>
      <c r="B26" s="439"/>
      <c r="C26" s="1514" t="s">
        <v>812</v>
      </c>
      <c r="D26" s="253" t="s">
        <v>2274</v>
      </c>
      <c r="E26" s="440">
        <v>5</v>
      </c>
      <c r="F26" s="3099">
        <v>151</v>
      </c>
      <c r="G26" s="442">
        <f t="shared" si="0"/>
        <v>755</v>
      </c>
      <c r="I26" s="440">
        <v>5</v>
      </c>
      <c r="J26" s="3088">
        <v>151</v>
      </c>
    </row>
    <row r="27" spans="1:10" x14ac:dyDescent="0.2">
      <c r="A27" s="1497">
        <v>18</v>
      </c>
      <c r="B27" s="439"/>
      <c r="C27" s="1514" t="s">
        <v>812</v>
      </c>
      <c r="D27" s="1494" t="s">
        <v>2275</v>
      </c>
      <c r="E27" s="440">
        <v>5</v>
      </c>
      <c r="F27" s="441">
        <v>492</v>
      </c>
      <c r="G27" s="442">
        <f t="shared" si="0"/>
        <v>2460</v>
      </c>
      <c r="I27" s="440">
        <v>5</v>
      </c>
      <c r="J27" s="3086">
        <v>492</v>
      </c>
    </row>
    <row r="28" spans="1:10" x14ac:dyDescent="0.2">
      <c r="A28" s="1497">
        <v>19</v>
      </c>
      <c r="B28" s="446"/>
      <c r="C28" s="1514" t="s">
        <v>812</v>
      </c>
      <c r="D28" s="1494" t="s">
        <v>2276</v>
      </c>
      <c r="E28" s="440">
        <v>8</v>
      </c>
      <c r="F28" s="441">
        <v>250</v>
      </c>
      <c r="G28" s="442">
        <f t="shared" si="0"/>
        <v>2000</v>
      </c>
      <c r="I28" s="3112">
        <v>10</v>
      </c>
      <c r="J28" s="441">
        <v>250</v>
      </c>
    </row>
    <row r="29" spans="1:10" x14ac:dyDescent="0.2">
      <c r="A29" s="1497">
        <v>20</v>
      </c>
      <c r="B29" s="439"/>
      <c r="C29" s="1514" t="s">
        <v>812</v>
      </c>
      <c r="D29" s="1494" t="s">
        <v>2277</v>
      </c>
      <c r="E29" s="440">
        <v>30</v>
      </c>
      <c r="F29" s="441">
        <v>79</v>
      </c>
      <c r="G29" s="442">
        <f t="shared" si="0"/>
        <v>2370</v>
      </c>
      <c r="I29" s="440">
        <v>30</v>
      </c>
      <c r="J29" s="3086">
        <v>79</v>
      </c>
    </row>
    <row r="30" spans="1:10" x14ac:dyDescent="0.2">
      <c r="A30" s="1497">
        <v>21</v>
      </c>
      <c r="B30" s="439"/>
      <c r="C30" s="1514" t="s">
        <v>158</v>
      </c>
      <c r="D30" s="1494" t="s">
        <v>2278</v>
      </c>
      <c r="E30" s="440">
        <v>25</v>
      </c>
      <c r="F30" s="441">
        <v>141</v>
      </c>
      <c r="G30" s="442">
        <f t="shared" si="0"/>
        <v>3525</v>
      </c>
      <c r="I30" s="440">
        <v>25</v>
      </c>
      <c r="J30" s="3086">
        <v>141</v>
      </c>
    </row>
    <row r="31" spans="1:10" x14ac:dyDescent="0.2">
      <c r="A31" s="1497">
        <v>22</v>
      </c>
      <c r="B31" s="439"/>
      <c r="C31" s="1514" t="s">
        <v>196</v>
      </c>
      <c r="D31" s="1494" t="s">
        <v>2279</v>
      </c>
      <c r="E31" s="440">
        <v>5</v>
      </c>
      <c r="F31" s="441">
        <v>657</v>
      </c>
      <c r="G31" s="442">
        <f t="shared" si="0"/>
        <v>3285</v>
      </c>
      <c r="I31" s="440">
        <v>5</v>
      </c>
      <c r="J31" s="3086">
        <v>657</v>
      </c>
    </row>
    <row r="32" spans="1:10" x14ac:dyDescent="0.2">
      <c r="A32" s="1497">
        <v>23</v>
      </c>
      <c r="B32" s="439"/>
      <c r="C32" s="1514" t="s">
        <v>158</v>
      </c>
      <c r="D32" s="1494" t="s">
        <v>2280</v>
      </c>
      <c r="E32" s="440">
        <v>15</v>
      </c>
      <c r="F32" s="441">
        <v>113</v>
      </c>
      <c r="G32" s="442">
        <f t="shared" si="0"/>
        <v>1695</v>
      </c>
      <c r="I32" s="440">
        <v>15</v>
      </c>
      <c r="J32" s="3086">
        <v>113</v>
      </c>
    </row>
    <row r="33" spans="1:10" x14ac:dyDescent="0.2">
      <c r="A33" s="1497">
        <v>24</v>
      </c>
      <c r="B33" s="439"/>
      <c r="C33" s="1514" t="s">
        <v>812</v>
      </c>
      <c r="D33" s="1494" t="s">
        <v>2281</v>
      </c>
      <c r="E33" s="440">
        <v>6</v>
      </c>
      <c r="F33" s="441">
        <v>345</v>
      </c>
      <c r="G33" s="442">
        <f t="shared" si="0"/>
        <v>2070</v>
      </c>
      <c r="I33" s="3112">
        <v>10</v>
      </c>
      <c r="J33" s="441">
        <v>345</v>
      </c>
    </row>
    <row r="34" spans="1:10" x14ac:dyDescent="0.2">
      <c r="A34" s="1497">
        <v>25</v>
      </c>
      <c r="B34" s="439"/>
      <c r="C34" s="1514" t="s">
        <v>812</v>
      </c>
      <c r="D34" s="1494" t="s">
        <v>2282</v>
      </c>
      <c r="E34" s="440">
        <v>2</v>
      </c>
      <c r="F34" s="441">
        <v>2270</v>
      </c>
      <c r="G34" s="442">
        <f t="shared" si="0"/>
        <v>4540</v>
      </c>
      <c r="I34" s="3112">
        <v>5</v>
      </c>
      <c r="J34" s="3086">
        <v>2270</v>
      </c>
    </row>
    <row r="35" spans="1:10" x14ac:dyDescent="0.2">
      <c r="A35" s="1497">
        <v>26</v>
      </c>
      <c r="B35" s="439"/>
      <c r="C35" s="1514" t="s">
        <v>44</v>
      </c>
      <c r="D35" s="1494" t="s">
        <v>2283</v>
      </c>
      <c r="E35" s="440">
        <v>4</v>
      </c>
      <c r="F35" s="339">
        <v>163</v>
      </c>
      <c r="G35" s="442">
        <f t="shared" si="0"/>
        <v>652</v>
      </c>
      <c r="I35" s="3112">
        <v>5</v>
      </c>
      <c r="J35" s="3089">
        <v>163</v>
      </c>
    </row>
    <row r="36" spans="1:10" x14ac:dyDescent="0.2">
      <c r="A36" s="1497">
        <v>27</v>
      </c>
      <c r="B36" s="439"/>
      <c r="C36" s="1514" t="s">
        <v>875</v>
      </c>
      <c r="D36" s="1494" t="s">
        <v>2284</v>
      </c>
      <c r="E36" s="440">
        <v>5</v>
      </c>
      <c r="F36" s="339">
        <v>475</v>
      </c>
      <c r="G36" s="442">
        <f t="shared" si="0"/>
        <v>2375</v>
      </c>
      <c r="I36" s="440">
        <v>5</v>
      </c>
      <c r="J36" s="339">
        <v>475</v>
      </c>
    </row>
    <row r="37" spans="1:10" x14ac:dyDescent="0.2">
      <c r="A37" s="1497">
        <v>28</v>
      </c>
      <c r="B37" s="439"/>
      <c r="C37" s="1514" t="s">
        <v>812</v>
      </c>
      <c r="D37" s="1494" t="s">
        <v>2285</v>
      </c>
      <c r="E37" s="440">
        <v>10</v>
      </c>
      <c r="F37" s="339">
        <v>394</v>
      </c>
      <c r="G37" s="442">
        <f t="shared" si="0"/>
        <v>3940</v>
      </c>
      <c r="I37" s="440">
        <v>10</v>
      </c>
      <c r="J37" s="339">
        <v>394</v>
      </c>
    </row>
    <row r="38" spans="1:10" x14ac:dyDescent="0.2">
      <c r="A38" s="1497">
        <v>29</v>
      </c>
      <c r="B38" s="439"/>
      <c r="C38" s="1514" t="s">
        <v>875</v>
      </c>
      <c r="D38" s="253" t="s">
        <v>2286</v>
      </c>
      <c r="E38" s="440">
        <v>80</v>
      </c>
      <c r="F38" s="339">
        <v>90</v>
      </c>
      <c r="G38" s="442">
        <f t="shared" si="0"/>
        <v>7200</v>
      </c>
      <c r="I38" s="440">
        <v>80</v>
      </c>
      <c r="J38" s="3089">
        <v>90</v>
      </c>
    </row>
    <row r="39" spans="1:10" x14ac:dyDescent="0.2">
      <c r="A39" s="1497">
        <v>30</v>
      </c>
      <c r="B39" s="439"/>
      <c r="C39" s="1514" t="s">
        <v>875</v>
      </c>
      <c r="D39" s="1494" t="s">
        <v>2287</v>
      </c>
      <c r="E39" s="440">
        <v>80</v>
      </c>
      <c r="F39" s="339">
        <v>75</v>
      </c>
      <c r="G39" s="442">
        <f t="shared" si="0"/>
        <v>6000</v>
      </c>
      <c r="I39" s="440">
        <v>80</v>
      </c>
      <c r="J39" s="339">
        <v>75</v>
      </c>
    </row>
    <row r="40" spans="1:10" x14ac:dyDescent="0.2">
      <c r="A40" s="352"/>
      <c r="B40" s="439"/>
      <c r="C40" s="338"/>
      <c r="D40" s="342"/>
      <c r="E40" s="348"/>
      <c r="F40" s="447"/>
      <c r="G40" s="340"/>
    </row>
    <row r="41" spans="1:10" ht="13.5" thickBot="1" x14ac:dyDescent="0.25">
      <c r="A41" s="358"/>
      <c r="B41" s="448"/>
      <c r="C41" s="360"/>
      <c r="D41" s="360"/>
      <c r="E41" s="448"/>
      <c r="F41" s="362" t="s">
        <v>2333</v>
      </c>
      <c r="G41" s="363">
        <f>SUM(G10:G40)</f>
        <v>92622</v>
      </c>
    </row>
    <row r="42" spans="1:10" ht="13.5" thickTop="1" x14ac:dyDescent="0.2">
      <c r="A42" s="449" t="s">
        <v>2257</v>
      </c>
      <c r="B42" s="364"/>
      <c r="C42" s="431"/>
      <c r="D42" s="365"/>
      <c r="E42" s="364"/>
      <c r="F42" s="366"/>
      <c r="G42" s="367"/>
    </row>
    <row r="43" spans="1:10" ht="15.75" thickBot="1" x14ac:dyDescent="0.4">
      <c r="A43" s="450"/>
      <c r="B43" s="529"/>
      <c r="C43" s="528"/>
      <c r="D43" s="528"/>
      <c r="E43" s="528"/>
      <c r="F43" s="528"/>
      <c r="G43" s="452"/>
    </row>
    <row r="44" spans="1:10" ht="13.5" thickTop="1" x14ac:dyDescent="0.2">
      <c r="A44" s="3804" t="s">
        <v>6</v>
      </c>
      <c r="B44" s="3805"/>
      <c r="C44" s="3805"/>
      <c r="D44" s="429" t="s">
        <v>18</v>
      </c>
      <c r="E44" s="3806" t="s">
        <v>19</v>
      </c>
      <c r="F44" s="3806"/>
      <c r="G44" s="3807"/>
    </row>
    <row r="45" spans="1:10" x14ac:dyDescent="0.2">
      <c r="A45" s="3808" t="s">
        <v>20</v>
      </c>
      <c r="B45" s="3809"/>
      <c r="C45" s="3809"/>
      <c r="D45" s="375"/>
      <c r="E45" s="3441"/>
      <c r="F45" s="3442"/>
      <c r="G45" s="3443"/>
    </row>
    <row r="46" spans="1:10" x14ac:dyDescent="0.2">
      <c r="A46" s="3808" t="s">
        <v>21</v>
      </c>
      <c r="B46" s="3809"/>
      <c r="C46" s="3809"/>
      <c r="D46" s="376" t="s">
        <v>328</v>
      </c>
      <c r="E46" s="3405" t="s">
        <v>25</v>
      </c>
      <c r="F46" s="3405"/>
      <c r="G46" s="3406"/>
    </row>
    <row r="47" spans="1:10" ht="13.5" thickBot="1" x14ac:dyDescent="0.25">
      <c r="A47" s="3810" t="s">
        <v>22</v>
      </c>
      <c r="B47" s="3811"/>
      <c r="C47" s="3811"/>
      <c r="D47" s="377" t="s">
        <v>33</v>
      </c>
      <c r="E47" s="3460" t="s">
        <v>23</v>
      </c>
      <c r="F47" s="3409"/>
      <c r="G47" s="3410"/>
    </row>
    <row r="48" spans="1:10" ht="16.5" x14ac:dyDescent="0.25">
      <c r="A48" s="3540" t="s">
        <v>0</v>
      </c>
      <c r="B48" s="3541"/>
      <c r="C48" s="3541"/>
      <c r="D48" s="3541"/>
      <c r="E48" s="3541"/>
      <c r="F48" s="3541"/>
      <c r="G48" s="3542"/>
    </row>
    <row r="49" spans="1:10" x14ac:dyDescent="0.2">
      <c r="A49" s="3543" t="s">
        <v>1</v>
      </c>
      <c r="B49" s="3544"/>
      <c r="C49" s="3544"/>
      <c r="D49" s="3544"/>
      <c r="E49" s="3544"/>
      <c r="F49" s="3544"/>
      <c r="G49" s="3545"/>
    </row>
    <row r="50" spans="1:10" x14ac:dyDescent="0.2">
      <c r="A50" s="3546" t="s">
        <v>2</v>
      </c>
      <c r="B50" s="3547"/>
      <c r="C50" s="3547"/>
      <c r="D50" s="3547"/>
      <c r="E50" s="3547"/>
      <c r="F50" s="3547"/>
      <c r="G50" s="3548"/>
    </row>
    <row r="51" spans="1:10" x14ac:dyDescent="0.2">
      <c r="A51" s="312"/>
      <c r="B51" s="437"/>
      <c r="C51" s="1499"/>
      <c r="D51" s="314"/>
      <c r="E51" s="313"/>
      <c r="F51" s="315"/>
      <c r="G51" s="1513" t="s">
        <v>2330</v>
      </c>
    </row>
    <row r="52" spans="1:10" x14ac:dyDescent="0.2">
      <c r="A52" s="317" t="s">
        <v>326</v>
      </c>
      <c r="B52" s="318"/>
      <c r="C52" s="319" t="s">
        <v>327</v>
      </c>
      <c r="D52" s="318"/>
      <c r="E52" s="1277" t="s">
        <v>5339</v>
      </c>
      <c r="F52" s="689"/>
      <c r="G52" s="739" t="s">
        <v>5340</v>
      </c>
    </row>
    <row r="53" spans="1:10" x14ac:dyDescent="0.2">
      <c r="A53" s="320" t="s">
        <v>6</v>
      </c>
      <c r="B53" s="438"/>
      <c r="C53" s="322"/>
      <c r="D53" s="1496"/>
      <c r="E53" s="3549"/>
      <c r="F53" s="3550"/>
      <c r="G53" s="323"/>
    </row>
    <row r="54" spans="1:10" x14ac:dyDescent="0.2">
      <c r="A54" s="324" t="s">
        <v>7</v>
      </c>
      <c r="B54" s="325"/>
      <c r="C54" s="325"/>
      <c r="D54" s="325"/>
      <c r="E54" s="326" t="s">
        <v>8</v>
      </c>
      <c r="F54" s="327"/>
      <c r="G54" s="323" t="s">
        <v>9</v>
      </c>
    </row>
    <row r="55" spans="1:10" x14ac:dyDescent="0.2">
      <c r="A55" s="328"/>
      <c r="B55" s="437"/>
      <c r="C55" s="1499"/>
      <c r="D55" s="1499"/>
      <c r="E55" s="3551"/>
      <c r="F55" s="3552"/>
      <c r="G55" s="329"/>
    </row>
    <row r="56" spans="1:10" ht="26.25" thickBot="1" x14ac:dyDescent="0.25">
      <c r="A56" s="330" t="s">
        <v>10</v>
      </c>
      <c r="B56" s="77" t="s">
        <v>11</v>
      </c>
      <c r="C56" s="332" t="s">
        <v>12</v>
      </c>
      <c r="D56" s="333" t="s">
        <v>13</v>
      </c>
      <c r="E56" s="78" t="s">
        <v>14</v>
      </c>
      <c r="F56" s="335" t="s">
        <v>15</v>
      </c>
      <c r="G56" s="336" t="s">
        <v>16</v>
      </c>
    </row>
    <row r="57" spans="1:10" ht="15" thickTop="1" x14ac:dyDescent="0.2">
      <c r="A57" s="1497"/>
      <c r="B57" s="439"/>
      <c r="C57" s="1510"/>
      <c r="D57" s="1067" t="s">
        <v>193</v>
      </c>
      <c r="E57" s="440"/>
      <c r="F57" s="441"/>
      <c r="G57" s="1517">
        <f>$G$41</f>
        <v>92622</v>
      </c>
    </row>
    <row r="58" spans="1:10" ht="12.75" customHeight="1" x14ac:dyDescent="0.2">
      <c r="A58" s="1497">
        <v>31</v>
      </c>
      <c r="B58" s="439"/>
      <c r="C58" s="1514" t="s">
        <v>2326</v>
      </c>
      <c r="D58" s="1494" t="s">
        <v>2288</v>
      </c>
      <c r="E58" s="440">
        <v>80</v>
      </c>
      <c r="F58" s="441">
        <v>150</v>
      </c>
      <c r="G58" s="442">
        <f>F58*E58</f>
        <v>12000</v>
      </c>
      <c r="I58" s="440">
        <v>80</v>
      </c>
      <c r="J58" s="3086">
        <v>150</v>
      </c>
    </row>
    <row r="59" spans="1:10" ht="12.75" customHeight="1" x14ac:dyDescent="0.2">
      <c r="A59" s="1497">
        <v>32</v>
      </c>
      <c r="B59" s="439"/>
      <c r="C59" s="1514" t="s">
        <v>1413</v>
      </c>
      <c r="D59" s="104" t="s">
        <v>2289</v>
      </c>
      <c r="E59" s="440">
        <v>30</v>
      </c>
      <c r="F59" s="441">
        <v>300</v>
      </c>
      <c r="G59" s="442">
        <f t="shared" ref="G59:G86" si="1">F59*E59</f>
        <v>9000</v>
      </c>
      <c r="I59" s="440">
        <v>30</v>
      </c>
      <c r="J59" s="441">
        <v>300</v>
      </c>
    </row>
    <row r="60" spans="1:10" ht="12.75" customHeight="1" x14ac:dyDescent="0.2">
      <c r="A60" s="1497">
        <v>33</v>
      </c>
      <c r="B60" s="439"/>
      <c r="C60" s="1514" t="s">
        <v>875</v>
      </c>
      <c r="D60" s="1494" t="s">
        <v>2290</v>
      </c>
      <c r="E60" s="440">
        <v>6</v>
      </c>
      <c r="F60" s="441">
        <v>300</v>
      </c>
      <c r="G60" s="442">
        <f t="shared" si="1"/>
        <v>1800</v>
      </c>
      <c r="I60" s="440">
        <v>6</v>
      </c>
      <c r="J60" s="441">
        <v>300</v>
      </c>
    </row>
    <row r="61" spans="1:10" ht="12.75" customHeight="1" x14ac:dyDescent="0.2">
      <c r="A61" s="1497">
        <v>34</v>
      </c>
      <c r="B61" s="439"/>
      <c r="C61" s="1514" t="s">
        <v>875</v>
      </c>
      <c r="D61" s="1494" t="s">
        <v>2291</v>
      </c>
      <c r="E61" s="440">
        <v>12</v>
      </c>
      <c r="F61" s="441">
        <v>310</v>
      </c>
      <c r="G61" s="442">
        <f t="shared" si="1"/>
        <v>3720</v>
      </c>
      <c r="I61" s="440">
        <v>12</v>
      </c>
      <c r="J61" s="441">
        <v>310</v>
      </c>
    </row>
    <row r="62" spans="1:10" ht="12.75" customHeight="1" x14ac:dyDescent="0.2">
      <c r="A62" s="1497">
        <v>35</v>
      </c>
      <c r="B62" s="439"/>
      <c r="C62" s="1514" t="s">
        <v>875</v>
      </c>
      <c r="D62" s="1494" t="s">
        <v>2292</v>
      </c>
      <c r="E62" s="443">
        <v>6</v>
      </c>
      <c r="F62" s="444">
        <v>100</v>
      </c>
      <c r="G62" s="442">
        <f t="shared" si="1"/>
        <v>600</v>
      </c>
      <c r="I62" s="443">
        <v>6</v>
      </c>
      <c r="J62" s="3087">
        <v>100</v>
      </c>
    </row>
    <row r="63" spans="1:10" ht="12.75" customHeight="1" x14ac:dyDescent="0.2">
      <c r="A63" s="1497">
        <v>36</v>
      </c>
      <c r="B63" s="439"/>
      <c r="C63" s="1514" t="s">
        <v>875</v>
      </c>
      <c r="D63" s="104" t="s">
        <v>2293</v>
      </c>
      <c r="E63" s="443">
        <v>2</v>
      </c>
      <c r="F63" s="444">
        <v>480</v>
      </c>
      <c r="G63" s="442">
        <f t="shared" si="1"/>
        <v>960</v>
      </c>
      <c r="I63" s="443">
        <v>2</v>
      </c>
      <c r="J63" s="444">
        <v>480</v>
      </c>
    </row>
    <row r="64" spans="1:10" ht="12.75" customHeight="1" x14ac:dyDescent="0.2">
      <c r="A64" s="1497">
        <v>37</v>
      </c>
      <c r="B64" s="439"/>
      <c r="C64" s="1514" t="s">
        <v>875</v>
      </c>
      <c r="D64" s="1494" t="s">
        <v>2294</v>
      </c>
      <c r="E64" s="443">
        <v>6</v>
      </c>
      <c r="F64" s="444">
        <v>80</v>
      </c>
      <c r="G64" s="442">
        <f t="shared" si="1"/>
        <v>480</v>
      </c>
      <c r="I64" s="443">
        <v>6</v>
      </c>
      <c r="J64" s="3087">
        <v>80</v>
      </c>
    </row>
    <row r="65" spans="1:10" ht="12.75" customHeight="1" x14ac:dyDescent="0.2">
      <c r="A65" s="1497">
        <v>38</v>
      </c>
      <c r="B65" s="439"/>
      <c r="C65" s="1514" t="s">
        <v>875</v>
      </c>
      <c r="D65" s="104" t="s">
        <v>2295</v>
      </c>
      <c r="E65" s="440">
        <v>2</v>
      </c>
      <c r="F65" s="441">
        <v>450</v>
      </c>
      <c r="G65" s="442">
        <f t="shared" si="1"/>
        <v>900</v>
      </c>
      <c r="I65" s="440">
        <v>2</v>
      </c>
      <c r="J65" s="441">
        <v>450</v>
      </c>
    </row>
    <row r="66" spans="1:10" ht="12.75" customHeight="1" x14ac:dyDescent="0.2">
      <c r="A66" s="1497">
        <v>39</v>
      </c>
      <c r="B66" s="439"/>
      <c r="C66" s="1514" t="s">
        <v>875</v>
      </c>
      <c r="D66" s="104" t="s">
        <v>2296</v>
      </c>
      <c r="E66" s="440">
        <v>4</v>
      </c>
      <c r="F66" s="441">
        <v>1450</v>
      </c>
      <c r="G66" s="442">
        <f t="shared" si="1"/>
        <v>5800</v>
      </c>
      <c r="I66" s="440">
        <v>4</v>
      </c>
      <c r="J66" s="441">
        <v>1450</v>
      </c>
    </row>
    <row r="67" spans="1:10" ht="12.75" customHeight="1" x14ac:dyDescent="0.2">
      <c r="A67" s="1497">
        <v>40</v>
      </c>
      <c r="B67" s="439"/>
      <c r="C67" s="1514" t="s">
        <v>875</v>
      </c>
      <c r="D67" s="104" t="s">
        <v>2297</v>
      </c>
      <c r="E67" s="440">
        <v>3</v>
      </c>
      <c r="F67" s="441">
        <v>90</v>
      </c>
      <c r="G67" s="442">
        <f t="shared" si="1"/>
        <v>270</v>
      </c>
      <c r="I67" s="440">
        <v>3</v>
      </c>
      <c r="J67" s="441">
        <v>90</v>
      </c>
    </row>
    <row r="68" spans="1:10" ht="12.75" customHeight="1" x14ac:dyDescent="0.2">
      <c r="A68" s="1497">
        <v>41</v>
      </c>
      <c r="B68" s="439"/>
      <c r="C68" s="1514" t="s">
        <v>875</v>
      </c>
      <c r="D68" s="104" t="s">
        <v>2298</v>
      </c>
      <c r="E68" s="440">
        <v>3</v>
      </c>
      <c r="F68" s="441">
        <v>850</v>
      </c>
      <c r="G68" s="442">
        <f t="shared" si="1"/>
        <v>2550</v>
      </c>
      <c r="I68" s="440">
        <v>3</v>
      </c>
      <c r="J68" s="441">
        <v>850</v>
      </c>
    </row>
    <row r="69" spans="1:10" ht="12.75" customHeight="1" x14ac:dyDescent="0.2">
      <c r="A69" s="1497">
        <v>42</v>
      </c>
      <c r="B69" s="439"/>
      <c r="C69" s="1514" t="s">
        <v>699</v>
      </c>
      <c r="D69" s="253" t="s">
        <v>2299</v>
      </c>
      <c r="E69" s="443">
        <v>1</v>
      </c>
      <c r="F69" s="444">
        <v>370</v>
      </c>
      <c r="G69" s="442">
        <f t="shared" si="1"/>
        <v>370</v>
      </c>
      <c r="I69" s="443">
        <v>1</v>
      </c>
      <c r="J69" s="444">
        <v>370</v>
      </c>
    </row>
    <row r="70" spans="1:10" ht="12.75" customHeight="1" x14ac:dyDescent="0.2">
      <c r="A70" s="1497">
        <v>43</v>
      </c>
      <c r="B70" s="439"/>
      <c r="C70" s="1514" t="s">
        <v>699</v>
      </c>
      <c r="D70" s="253" t="s">
        <v>2300</v>
      </c>
      <c r="E70" s="443">
        <v>1</v>
      </c>
      <c r="F70" s="445">
        <v>570</v>
      </c>
      <c r="G70" s="442">
        <f t="shared" si="1"/>
        <v>570</v>
      </c>
      <c r="I70" s="443">
        <v>1</v>
      </c>
      <c r="J70" s="445">
        <v>570</v>
      </c>
    </row>
    <row r="71" spans="1:10" ht="12.75" customHeight="1" x14ac:dyDescent="0.2">
      <c r="A71" s="1497">
        <v>44</v>
      </c>
      <c r="B71" s="439"/>
      <c r="C71" s="1514" t="s">
        <v>875</v>
      </c>
      <c r="D71" s="1494" t="s">
        <v>2301</v>
      </c>
      <c r="E71" s="440">
        <v>3</v>
      </c>
      <c r="F71" s="441">
        <v>300</v>
      </c>
      <c r="G71" s="442">
        <f t="shared" si="1"/>
        <v>900</v>
      </c>
      <c r="I71" s="440">
        <v>3</v>
      </c>
      <c r="J71" s="441">
        <v>300</v>
      </c>
    </row>
    <row r="72" spans="1:10" ht="12.75" customHeight="1" x14ac:dyDescent="0.2">
      <c r="A72" s="1497">
        <v>45</v>
      </c>
      <c r="B72" s="439"/>
      <c r="C72" s="1514" t="s">
        <v>699</v>
      </c>
      <c r="D72" s="104" t="s">
        <v>2302</v>
      </c>
      <c r="E72" s="440">
        <v>1</v>
      </c>
      <c r="F72" s="441">
        <v>4500</v>
      </c>
      <c r="G72" s="442">
        <f t="shared" si="1"/>
        <v>4500</v>
      </c>
      <c r="I72" s="440">
        <v>1</v>
      </c>
      <c r="J72" s="441">
        <v>4500</v>
      </c>
    </row>
    <row r="73" spans="1:10" ht="12.75" customHeight="1" x14ac:dyDescent="0.2">
      <c r="A73" s="1497">
        <v>46</v>
      </c>
      <c r="B73" s="439"/>
      <c r="C73" s="1514" t="s">
        <v>699</v>
      </c>
      <c r="D73" s="104" t="s">
        <v>2303</v>
      </c>
      <c r="E73" s="440">
        <v>1</v>
      </c>
      <c r="F73" s="441">
        <v>4350</v>
      </c>
      <c r="G73" s="442">
        <f t="shared" si="1"/>
        <v>4350</v>
      </c>
      <c r="I73" s="440">
        <v>1</v>
      </c>
      <c r="J73" s="441">
        <v>4350</v>
      </c>
    </row>
    <row r="74" spans="1:10" ht="12.75" customHeight="1" x14ac:dyDescent="0.2">
      <c r="A74" s="1497">
        <v>47</v>
      </c>
      <c r="B74" s="439"/>
      <c r="C74" s="1514" t="s">
        <v>26</v>
      </c>
      <c r="D74" s="104" t="s">
        <v>2304</v>
      </c>
      <c r="E74" s="440">
        <v>1</v>
      </c>
      <c r="F74" s="441">
        <v>1000</v>
      </c>
      <c r="G74" s="442">
        <f t="shared" si="1"/>
        <v>1000</v>
      </c>
      <c r="I74" s="440">
        <v>1</v>
      </c>
      <c r="J74" s="441">
        <v>1000</v>
      </c>
    </row>
    <row r="75" spans="1:10" ht="12.75" customHeight="1" x14ac:dyDescent="0.2">
      <c r="A75" s="1497">
        <v>48</v>
      </c>
      <c r="B75" s="446"/>
      <c r="C75" s="1514" t="s">
        <v>875</v>
      </c>
      <c r="D75" s="253" t="s">
        <v>2305</v>
      </c>
      <c r="E75" s="440">
        <v>2</v>
      </c>
      <c r="F75" s="441">
        <v>350</v>
      </c>
      <c r="G75" s="442">
        <f t="shared" si="1"/>
        <v>700</v>
      </c>
      <c r="I75" s="440">
        <v>2</v>
      </c>
      <c r="J75" s="3086">
        <v>350</v>
      </c>
    </row>
    <row r="76" spans="1:10" ht="12.75" customHeight="1" x14ac:dyDescent="0.2">
      <c r="A76" s="1497">
        <v>49</v>
      </c>
      <c r="B76" s="439"/>
      <c r="C76" s="1514" t="s">
        <v>2327</v>
      </c>
      <c r="D76" s="1494" t="s">
        <v>2306</v>
      </c>
      <c r="E76" s="440">
        <v>15</v>
      </c>
      <c r="F76" s="441">
        <v>137</v>
      </c>
      <c r="G76" s="442">
        <f t="shared" si="1"/>
        <v>2055</v>
      </c>
      <c r="I76" s="440">
        <v>15</v>
      </c>
      <c r="J76" s="3086">
        <v>137</v>
      </c>
    </row>
    <row r="77" spans="1:10" ht="12.75" customHeight="1" x14ac:dyDescent="0.2">
      <c r="A77" s="1497">
        <v>50</v>
      </c>
      <c r="B77" s="439"/>
      <c r="C77" s="1514" t="s">
        <v>812</v>
      </c>
      <c r="D77" s="253" t="s">
        <v>2307</v>
      </c>
      <c r="E77" s="440">
        <v>3</v>
      </c>
      <c r="F77" s="441">
        <v>1000</v>
      </c>
      <c r="G77" s="442">
        <f t="shared" si="1"/>
        <v>3000</v>
      </c>
      <c r="I77" s="440">
        <v>3</v>
      </c>
      <c r="J77" s="441">
        <v>1000</v>
      </c>
    </row>
    <row r="78" spans="1:10" ht="12.75" customHeight="1" x14ac:dyDescent="0.2">
      <c r="A78" s="1497">
        <v>51</v>
      </c>
      <c r="B78" s="439"/>
      <c r="C78" s="1514" t="s">
        <v>812</v>
      </c>
      <c r="D78" s="1494" t="s">
        <v>2308</v>
      </c>
      <c r="E78" s="440">
        <v>25</v>
      </c>
      <c r="F78" s="441">
        <v>63</v>
      </c>
      <c r="G78" s="442">
        <f t="shared" si="1"/>
        <v>1575</v>
      </c>
      <c r="I78" s="440">
        <v>25</v>
      </c>
      <c r="J78" s="3086">
        <v>63</v>
      </c>
    </row>
    <row r="79" spans="1:10" ht="12.75" customHeight="1" x14ac:dyDescent="0.2">
      <c r="A79" s="1497">
        <v>52</v>
      </c>
      <c r="B79" s="439"/>
      <c r="C79" s="1514" t="s">
        <v>812</v>
      </c>
      <c r="D79" s="1494" t="s">
        <v>2309</v>
      </c>
      <c r="E79" s="440">
        <v>10</v>
      </c>
      <c r="F79" s="441">
        <v>116</v>
      </c>
      <c r="G79" s="442">
        <f t="shared" si="1"/>
        <v>1160</v>
      </c>
      <c r="I79" s="3112">
        <v>15</v>
      </c>
      <c r="J79" s="3086">
        <v>116</v>
      </c>
    </row>
    <row r="80" spans="1:10" ht="12.75" customHeight="1" x14ac:dyDescent="0.2">
      <c r="A80" s="1497">
        <v>53</v>
      </c>
      <c r="B80" s="439"/>
      <c r="C80" s="1514" t="s">
        <v>812</v>
      </c>
      <c r="D80" s="1494" t="s">
        <v>2310</v>
      </c>
      <c r="E80" s="440">
        <v>4</v>
      </c>
      <c r="F80" s="441">
        <v>223</v>
      </c>
      <c r="G80" s="442">
        <f t="shared" si="1"/>
        <v>892</v>
      </c>
      <c r="I80" s="3112">
        <v>5</v>
      </c>
      <c r="J80" s="3086">
        <v>223</v>
      </c>
    </row>
    <row r="81" spans="1:10" ht="12.75" customHeight="1" x14ac:dyDescent="0.2">
      <c r="A81" s="1497">
        <v>54</v>
      </c>
      <c r="B81" s="439"/>
      <c r="C81" s="1514" t="s">
        <v>199</v>
      </c>
      <c r="D81" s="1515" t="s">
        <v>2311</v>
      </c>
      <c r="E81" s="440">
        <v>2</v>
      </c>
      <c r="F81" s="441">
        <v>4500</v>
      </c>
      <c r="G81" s="442">
        <f t="shared" si="1"/>
        <v>9000</v>
      </c>
      <c r="I81" s="440">
        <v>2</v>
      </c>
      <c r="J81" s="441">
        <v>4500</v>
      </c>
    </row>
    <row r="82" spans="1:10" ht="12.75" customHeight="1" x14ac:dyDescent="0.2">
      <c r="A82" s="1497">
        <v>55</v>
      </c>
      <c r="B82" s="439"/>
      <c r="C82" s="1514" t="s">
        <v>158</v>
      </c>
      <c r="D82" s="1516" t="s">
        <v>2312</v>
      </c>
      <c r="E82" s="440">
        <v>2</v>
      </c>
      <c r="F82" s="339">
        <v>4050</v>
      </c>
      <c r="G82" s="442">
        <f t="shared" si="1"/>
        <v>8100</v>
      </c>
      <c r="I82" s="3112">
        <v>5</v>
      </c>
      <c r="J82" s="339">
        <v>4050</v>
      </c>
    </row>
    <row r="83" spans="1:10" ht="12.75" customHeight="1" x14ac:dyDescent="0.2">
      <c r="A83" s="1497">
        <v>56</v>
      </c>
      <c r="B83" s="439"/>
      <c r="C83" s="1265" t="s">
        <v>305</v>
      </c>
      <c r="D83" s="1008" t="s">
        <v>2313</v>
      </c>
      <c r="E83" s="440">
        <v>5</v>
      </c>
      <c r="F83" s="339">
        <v>37</v>
      </c>
      <c r="G83" s="442">
        <f t="shared" si="1"/>
        <v>185</v>
      </c>
      <c r="I83" s="440">
        <v>5</v>
      </c>
      <c r="J83" s="3089">
        <v>37</v>
      </c>
    </row>
    <row r="84" spans="1:10" ht="12.75" customHeight="1" x14ac:dyDescent="0.2">
      <c r="A84" s="1497">
        <v>57</v>
      </c>
      <c r="B84" s="439"/>
      <c r="C84" s="1265" t="s">
        <v>276</v>
      </c>
      <c r="D84" s="1008" t="s">
        <v>2314</v>
      </c>
      <c r="E84" s="440">
        <v>35</v>
      </c>
      <c r="F84" s="339">
        <v>79</v>
      </c>
      <c r="G84" s="442">
        <f t="shared" si="1"/>
        <v>2765</v>
      </c>
      <c r="I84" s="440">
        <v>35</v>
      </c>
      <c r="J84" s="3089">
        <v>79</v>
      </c>
    </row>
    <row r="85" spans="1:10" ht="12.75" customHeight="1" x14ac:dyDescent="0.2">
      <c r="A85" s="1497">
        <v>58</v>
      </c>
      <c r="B85" s="439"/>
      <c r="C85" s="257" t="s">
        <v>276</v>
      </c>
      <c r="D85" s="1494" t="s">
        <v>2315</v>
      </c>
      <c r="E85" s="440">
        <v>15</v>
      </c>
      <c r="F85" s="339">
        <v>56</v>
      </c>
      <c r="G85" s="442">
        <f t="shared" si="1"/>
        <v>840</v>
      </c>
      <c r="I85" s="440">
        <v>15</v>
      </c>
      <c r="J85" s="339">
        <v>56</v>
      </c>
    </row>
    <row r="86" spans="1:10" ht="12.75" customHeight="1" x14ac:dyDescent="0.2">
      <c r="A86" s="1497">
        <v>59</v>
      </c>
      <c r="B86" s="439"/>
      <c r="C86" s="1514" t="s">
        <v>812</v>
      </c>
      <c r="D86" s="253" t="s">
        <v>2316</v>
      </c>
      <c r="E86" s="440">
        <v>20</v>
      </c>
      <c r="F86" s="339">
        <v>75</v>
      </c>
      <c r="G86" s="442">
        <f t="shared" si="1"/>
        <v>1500</v>
      </c>
      <c r="I86" s="440">
        <v>20</v>
      </c>
      <c r="J86" s="3089">
        <v>75</v>
      </c>
    </row>
    <row r="87" spans="1:10" x14ac:dyDescent="0.2">
      <c r="A87" s="1497"/>
      <c r="B87" s="439"/>
      <c r="C87" s="338"/>
      <c r="D87" s="342"/>
      <c r="E87" s="440"/>
      <c r="F87" s="339"/>
      <c r="G87" s="340"/>
    </row>
    <row r="88" spans="1:10" ht="13.5" thickBot="1" x14ac:dyDescent="0.25">
      <c r="A88" s="358"/>
      <c r="B88" s="448"/>
      <c r="C88" s="360"/>
      <c r="D88" s="360"/>
      <c r="E88" s="448"/>
      <c r="F88" s="362" t="s">
        <v>2333</v>
      </c>
      <c r="G88" s="363">
        <f>SUM(G57:G87)</f>
        <v>174164</v>
      </c>
    </row>
    <row r="89" spans="1:10" ht="13.5" thickTop="1" x14ac:dyDescent="0.2">
      <c r="A89" s="449" t="s">
        <v>2257</v>
      </c>
      <c r="B89" s="364"/>
      <c r="C89" s="1496"/>
      <c r="D89" s="365"/>
      <c r="E89" s="364"/>
      <c r="F89" s="366"/>
      <c r="G89" s="367"/>
    </row>
    <row r="90" spans="1:10" ht="15.75" thickBot="1" x14ac:dyDescent="0.4">
      <c r="A90" s="450"/>
      <c r="B90" s="529"/>
      <c r="C90" s="528"/>
      <c r="D90" s="528"/>
      <c r="E90" s="528"/>
      <c r="F90" s="528"/>
      <c r="G90" s="452"/>
    </row>
    <row r="91" spans="1:10" ht="13.5" thickTop="1" x14ac:dyDescent="0.2">
      <c r="A91" s="3804" t="s">
        <v>6</v>
      </c>
      <c r="B91" s="3805"/>
      <c r="C91" s="3805"/>
      <c r="D91" s="1498" t="s">
        <v>18</v>
      </c>
      <c r="E91" s="3806" t="s">
        <v>19</v>
      </c>
      <c r="F91" s="3806"/>
      <c r="G91" s="3807"/>
    </row>
    <row r="92" spans="1:10" x14ac:dyDescent="0.2">
      <c r="A92" s="3808" t="s">
        <v>20</v>
      </c>
      <c r="B92" s="3809"/>
      <c r="C92" s="3809"/>
      <c r="D92" s="375"/>
      <c r="E92" s="3441"/>
      <c r="F92" s="3442"/>
      <c r="G92" s="3443"/>
    </row>
    <row r="93" spans="1:10" x14ac:dyDescent="0.2">
      <c r="A93" s="3808" t="s">
        <v>21</v>
      </c>
      <c r="B93" s="3809"/>
      <c r="C93" s="3809"/>
      <c r="D93" s="376" t="s">
        <v>328</v>
      </c>
      <c r="E93" s="3405" t="s">
        <v>25</v>
      </c>
      <c r="F93" s="3405"/>
      <c r="G93" s="3406"/>
    </row>
    <row r="94" spans="1:10" ht="13.5" thickBot="1" x14ac:dyDescent="0.25">
      <c r="A94" s="3810" t="s">
        <v>22</v>
      </c>
      <c r="B94" s="3811"/>
      <c r="C94" s="3811"/>
      <c r="D94" s="377" t="s">
        <v>33</v>
      </c>
      <c r="E94" s="3460" t="s">
        <v>23</v>
      </c>
      <c r="F94" s="3409"/>
      <c r="G94" s="3410"/>
    </row>
    <row r="95" spans="1:10" ht="16.5" x14ac:dyDescent="0.25">
      <c r="A95" s="3540" t="s">
        <v>0</v>
      </c>
      <c r="B95" s="3541"/>
      <c r="C95" s="3541"/>
      <c r="D95" s="3541"/>
      <c r="E95" s="3541"/>
      <c r="F95" s="3541"/>
      <c r="G95" s="3542"/>
    </row>
    <row r="96" spans="1:10" x14ac:dyDescent="0.2">
      <c r="A96" s="3543" t="s">
        <v>1</v>
      </c>
      <c r="B96" s="3544"/>
      <c r="C96" s="3544"/>
      <c r="D96" s="3544"/>
      <c r="E96" s="3544"/>
      <c r="F96" s="3544"/>
      <c r="G96" s="3545"/>
    </row>
    <row r="97" spans="1:10" x14ac:dyDescent="0.2">
      <c r="A97" s="3546" t="s">
        <v>2</v>
      </c>
      <c r="B97" s="3547"/>
      <c r="C97" s="3547"/>
      <c r="D97" s="3547"/>
      <c r="E97" s="3547"/>
      <c r="F97" s="3547"/>
      <c r="G97" s="3548"/>
    </row>
    <row r="98" spans="1:10" x14ac:dyDescent="0.2">
      <c r="A98" s="312"/>
      <c r="B98" s="437"/>
      <c r="C98" s="1499"/>
      <c r="D98" s="314"/>
      <c r="E98" s="313"/>
      <c r="F98" s="315"/>
      <c r="G98" s="1513" t="s">
        <v>2332</v>
      </c>
    </row>
    <row r="99" spans="1:10" x14ac:dyDescent="0.2">
      <c r="A99" s="317" t="s">
        <v>326</v>
      </c>
      <c r="B99" s="318"/>
      <c r="C99" s="319" t="s">
        <v>327</v>
      </c>
      <c r="D99" s="318"/>
      <c r="E99" s="1277" t="s">
        <v>5339</v>
      </c>
      <c r="F99" s="689"/>
      <c r="G99" s="739" t="s">
        <v>5340</v>
      </c>
    </row>
    <row r="100" spans="1:10" x14ac:dyDescent="0.2">
      <c r="A100" s="320" t="s">
        <v>6</v>
      </c>
      <c r="B100" s="438"/>
      <c r="C100" s="322"/>
      <c r="D100" s="1496"/>
      <c r="E100" s="3549"/>
      <c r="F100" s="3550"/>
      <c r="G100" s="323"/>
    </row>
    <row r="101" spans="1:10" x14ac:dyDescent="0.2">
      <c r="A101" s="324" t="s">
        <v>7</v>
      </c>
      <c r="B101" s="325"/>
      <c r="C101" s="325"/>
      <c r="D101" s="325"/>
      <c r="E101" s="326" t="s">
        <v>8</v>
      </c>
      <c r="F101" s="327"/>
      <c r="G101" s="323" t="s">
        <v>9</v>
      </c>
    </row>
    <row r="102" spans="1:10" x14ac:dyDescent="0.2">
      <c r="A102" s="328"/>
      <c r="B102" s="437"/>
      <c r="C102" s="1499"/>
      <c r="D102" s="1499"/>
      <c r="E102" s="3551"/>
      <c r="F102" s="3552"/>
      <c r="G102" s="329"/>
    </row>
    <row r="103" spans="1:10" ht="26.25" thickBot="1" x14ac:dyDescent="0.25">
      <c r="A103" s="330" t="s">
        <v>10</v>
      </c>
      <c r="B103" s="77" t="s">
        <v>11</v>
      </c>
      <c r="C103" s="332" t="s">
        <v>12</v>
      </c>
      <c r="D103" s="333" t="s">
        <v>13</v>
      </c>
      <c r="E103" s="78" t="s">
        <v>14</v>
      </c>
      <c r="F103" s="335" t="s">
        <v>15</v>
      </c>
      <c r="G103" s="336" t="s">
        <v>16</v>
      </c>
    </row>
    <row r="104" spans="1:10" ht="12.75" customHeight="1" thickTop="1" x14ac:dyDescent="0.2">
      <c r="A104" s="1497"/>
      <c r="B104" s="439"/>
      <c r="C104" s="1510"/>
      <c r="D104" s="1067" t="s">
        <v>193</v>
      </c>
      <c r="E104" s="440"/>
      <c r="F104" s="441"/>
      <c r="G104" s="1517">
        <f>$G$88</f>
        <v>174164</v>
      </c>
    </row>
    <row r="105" spans="1:10" ht="12.75" customHeight="1" x14ac:dyDescent="0.2">
      <c r="A105" s="1497">
        <v>60</v>
      </c>
      <c r="B105" s="439"/>
      <c r="C105" s="1514" t="s">
        <v>276</v>
      </c>
      <c r="D105" s="1494" t="s">
        <v>2317</v>
      </c>
      <c r="E105" s="440">
        <v>20</v>
      </c>
      <c r="F105" s="441">
        <v>231</v>
      </c>
      <c r="G105" s="442">
        <f>F105*E105</f>
        <v>4620</v>
      </c>
      <c r="J105" s="3086">
        <v>231</v>
      </c>
    </row>
    <row r="106" spans="1:10" ht="12.75" customHeight="1" x14ac:dyDescent="0.2">
      <c r="A106" s="1497">
        <v>61</v>
      </c>
      <c r="B106" s="439"/>
      <c r="C106" s="1514" t="s">
        <v>2328</v>
      </c>
      <c r="D106" s="1494" t="s">
        <v>2318</v>
      </c>
      <c r="E106" s="440">
        <v>20</v>
      </c>
      <c r="F106" s="441">
        <v>445</v>
      </c>
      <c r="G106" s="442">
        <f t="shared" ref="G106:G113" si="2">F106*E106</f>
        <v>8900</v>
      </c>
      <c r="J106" s="441">
        <v>445</v>
      </c>
    </row>
    <row r="107" spans="1:10" ht="12.75" customHeight="1" x14ac:dyDescent="0.2">
      <c r="A107" s="1497">
        <v>62</v>
      </c>
      <c r="B107" s="439"/>
      <c r="C107" s="1518" t="s">
        <v>2329</v>
      </c>
      <c r="D107" s="104" t="s">
        <v>2319</v>
      </c>
      <c r="E107" s="440">
        <v>1</v>
      </c>
      <c r="F107" s="441">
        <v>9250</v>
      </c>
      <c r="G107" s="442">
        <f t="shared" si="2"/>
        <v>9250</v>
      </c>
      <c r="J107" s="441">
        <v>9250</v>
      </c>
    </row>
    <row r="108" spans="1:10" ht="12.75" customHeight="1" x14ac:dyDescent="0.2">
      <c r="A108" s="1497">
        <v>63</v>
      </c>
      <c r="B108" s="439"/>
      <c r="C108" s="1514" t="s">
        <v>2329</v>
      </c>
      <c r="D108" s="104" t="s">
        <v>2320</v>
      </c>
      <c r="E108" s="440">
        <v>1</v>
      </c>
      <c r="F108" s="441">
        <v>7858</v>
      </c>
      <c r="G108" s="442">
        <f t="shared" si="2"/>
        <v>7858</v>
      </c>
      <c r="J108" s="3086">
        <v>7858</v>
      </c>
    </row>
    <row r="109" spans="1:10" ht="12.75" customHeight="1" x14ac:dyDescent="0.2">
      <c r="A109" s="1497">
        <v>64</v>
      </c>
      <c r="B109" s="439"/>
      <c r="C109" s="1514" t="s">
        <v>2329</v>
      </c>
      <c r="D109" s="104" t="s">
        <v>2321</v>
      </c>
      <c r="E109" s="443">
        <v>1</v>
      </c>
      <c r="F109" s="444">
        <v>6429</v>
      </c>
      <c r="G109" s="442">
        <f t="shared" si="2"/>
        <v>6429</v>
      </c>
      <c r="J109" s="3087">
        <v>6429</v>
      </c>
    </row>
    <row r="110" spans="1:10" ht="12.75" customHeight="1" x14ac:dyDescent="0.2">
      <c r="A110" s="1497">
        <v>65</v>
      </c>
      <c r="B110" s="439"/>
      <c r="C110" s="1514" t="s">
        <v>276</v>
      </c>
      <c r="D110" s="104" t="s">
        <v>2322</v>
      </c>
      <c r="E110" s="443">
        <v>2</v>
      </c>
      <c r="F110" s="444">
        <v>215</v>
      </c>
      <c r="G110" s="442">
        <f t="shared" si="2"/>
        <v>430</v>
      </c>
      <c r="J110" s="3087">
        <v>215</v>
      </c>
    </row>
    <row r="111" spans="1:10" ht="12.75" customHeight="1" x14ac:dyDescent="0.2">
      <c r="A111" s="1497">
        <v>66</v>
      </c>
      <c r="B111" s="439"/>
      <c r="C111" s="1518" t="s">
        <v>812</v>
      </c>
      <c r="D111" s="1519" t="s">
        <v>2323</v>
      </c>
      <c r="E111" s="443">
        <v>5</v>
      </c>
      <c r="F111" s="444">
        <v>297</v>
      </c>
      <c r="G111" s="442">
        <f t="shared" si="2"/>
        <v>1485</v>
      </c>
      <c r="J111" s="3087">
        <v>297</v>
      </c>
    </row>
    <row r="112" spans="1:10" ht="12.75" customHeight="1" x14ac:dyDescent="0.2">
      <c r="A112" s="1497">
        <v>67</v>
      </c>
      <c r="B112" s="439"/>
      <c r="C112" s="1514" t="s">
        <v>812</v>
      </c>
      <c r="D112" s="1494" t="s">
        <v>2324</v>
      </c>
      <c r="E112" s="440">
        <v>28</v>
      </c>
      <c r="F112" s="441">
        <v>107</v>
      </c>
      <c r="G112" s="442">
        <f t="shared" si="2"/>
        <v>2996</v>
      </c>
      <c r="J112" s="3086">
        <v>107</v>
      </c>
    </row>
    <row r="113" spans="1:10" ht="12.75" customHeight="1" x14ac:dyDescent="0.2">
      <c r="A113" s="1497">
        <v>68</v>
      </c>
      <c r="B113" s="439"/>
      <c r="C113" s="1514" t="s">
        <v>812</v>
      </c>
      <c r="D113" s="1494" t="s">
        <v>2325</v>
      </c>
      <c r="E113" s="440">
        <v>2</v>
      </c>
      <c r="F113" s="441">
        <v>715</v>
      </c>
      <c r="G113" s="442">
        <f t="shared" si="2"/>
        <v>1430</v>
      </c>
      <c r="J113" s="441">
        <v>715</v>
      </c>
    </row>
    <row r="114" spans="1:10" ht="12.75" customHeight="1" x14ac:dyDescent="0.2">
      <c r="A114" s="1497"/>
      <c r="B114" s="439"/>
      <c r="C114" s="1510"/>
      <c r="D114" s="1506"/>
      <c r="E114" s="440"/>
      <c r="F114" s="441"/>
      <c r="G114" s="442"/>
    </row>
    <row r="115" spans="1:10" ht="12.75" customHeight="1" x14ac:dyDescent="0.2">
      <c r="A115" s="1497"/>
      <c r="B115" s="439"/>
      <c r="C115" s="1510"/>
      <c r="D115" s="1506"/>
      <c r="E115" s="440"/>
      <c r="F115" s="441"/>
      <c r="G115" s="442"/>
    </row>
    <row r="116" spans="1:10" ht="12.75" customHeight="1" x14ac:dyDescent="0.2">
      <c r="A116" s="1497"/>
      <c r="B116" s="439"/>
      <c r="C116" s="1510"/>
      <c r="D116" s="1506"/>
      <c r="E116" s="443"/>
      <c r="F116" s="444"/>
      <c r="G116" s="442"/>
    </row>
    <row r="117" spans="1:10" ht="12.75" customHeight="1" x14ac:dyDescent="0.2">
      <c r="A117" s="1497"/>
      <c r="B117" s="439"/>
      <c r="C117" s="1510"/>
      <c r="D117" s="1506"/>
      <c r="E117" s="443"/>
      <c r="F117" s="445"/>
      <c r="G117" s="442"/>
    </row>
    <row r="118" spans="1:10" ht="12.75" customHeight="1" x14ac:dyDescent="0.2">
      <c r="A118" s="1497"/>
      <c r="B118" s="439"/>
      <c r="C118" s="1510"/>
      <c r="D118" s="1505"/>
      <c r="E118" s="440"/>
      <c r="F118" s="441"/>
      <c r="G118" s="442"/>
    </row>
    <row r="119" spans="1:10" ht="12.75" customHeight="1" x14ac:dyDescent="0.2">
      <c r="A119" s="1497"/>
      <c r="B119" s="439"/>
      <c r="C119" s="1510"/>
      <c r="D119" s="1506"/>
      <c r="E119" s="440"/>
      <c r="F119" s="441"/>
      <c r="G119" s="442"/>
    </row>
    <row r="120" spans="1:10" ht="12.75" customHeight="1" x14ac:dyDescent="0.2">
      <c r="A120" s="1497"/>
      <c r="B120" s="439"/>
      <c r="C120" s="1510"/>
      <c r="D120" s="1506"/>
      <c r="E120" s="440"/>
      <c r="F120" s="441"/>
      <c r="G120" s="442"/>
    </row>
    <row r="121" spans="1:10" ht="12.75" customHeight="1" x14ac:dyDescent="0.2">
      <c r="A121" s="1497"/>
      <c r="B121" s="439"/>
      <c r="C121" s="1510"/>
      <c r="D121" s="1506"/>
      <c r="E121" s="440"/>
      <c r="F121" s="441"/>
      <c r="G121" s="442"/>
    </row>
    <row r="122" spans="1:10" ht="12.75" customHeight="1" x14ac:dyDescent="0.2">
      <c r="A122" s="1497"/>
      <c r="B122" s="446"/>
      <c r="C122" s="1510"/>
      <c r="D122" s="1506"/>
      <c r="E122" s="440"/>
      <c r="F122" s="441"/>
      <c r="G122" s="442"/>
    </row>
    <row r="123" spans="1:10" ht="12.75" customHeight="1" x14ac:dyDescent="0.2">
      <c r="A123" s="1497"/>
      <c r="B123" s="439"/>
      <c r="C123" s="1510"/>
      <c r="D123" s="1505"/>
      <c r="E123" s="440"/>
      <c r="F123" s="441"/>
      <c r="G123" s="442"/>
    </row>
    <row r="124" spans="1:10" ht="12.75" customHeight="1" x14ac:dyDescent="0.2">
      <c r="A124" s="1497"/>
      <c r="B124" s="439"/>
      <c r="C124" s="1510"/>
      <c r="D124" s="1506"/>
      <c r="E124" s="440"/>
      <c r="F124" s="441"/>
      <c r="G124" s="442"/>
    </row>
    <row r="125" spans="1:10" ht="12.75" customHeight="1" x14ac:dyDescent="0.2">
      <c r="A125" s="1497"/>
      <c r="B125" s="439"/>
      <c r="C125" s="1510"/>
      <c r="D125" s="1505"/>
      <c r="E125" s="440"/>
      <c r="F125" s="441"/>
      <c r="G125" s="442"/>
    </row>
    <row r="126" spans="1:10" ht="12.75" customHeight="1" x14ac:dyDescent="0.2">
      <c r="A126" s="1497"/>
      <c r="B126" s="439"/>
      <c r="C126" s="1510"/>
      <c r="D126" s="1505"/>
      <c r="E126" s="440"/>
      <c r="F126" s="441"/>
      <c r="G126" s="442"/>
    </row>
    <row r="127" spans="1:10" ht="12.75" customHeight="1" x14ac:dyDescent="0.2">
      <c r="A127" s="1497"/>
      <c r="B127" s="439"/>
      <c r="C127" s="1510"/>
      <c r="D127" s="1505"/>
      <c r="E127" s="440"/>
      <c r="F127" s="441"/>
      <c r="G127" s="442"/>
    </row>
    <row r="128" spans="1:10" ht="12.75" customHeight="1" x14ac:dyDescent="0.2">
      <c r="A128" s="1497"/>
      <c r="B128" s="439"/>
      <c r="C128" s="1510"/>
      <c r="D128" s="1507"/>
      <c r="E128" s="440"/>
      <c r="F128" s="441"/>
      <c r="G128" s="442"/>
    </row>
    <row r="129" spans="1:7" ht="12.75" customHeight="1" x14ac:dyDescent="0.2">
      <c r="A129" s="1497"/>
      <c r="B129" s="439"/>
      <c r="C129" s="1510"/>
      <c r="D129" s="1508"/>
      <c r="E129" s="440"/>
      <c r="F129" s="339"/>
      <c r="G129" s="442"/>
    </row>
    <row r="130" spans="1:7" ht="12.75" customHeight="1" x14ac:dyDescent="0.2">
      <c r="A130" s="1497"/>
      <c r="B130" s="439"/>
      <c r="C130" s="1511"/>
      <c r="D130" s="1509"/>
      <c r="E130" s="440"/>
      <c r="F130" s="339"/>
      <c r="G130" s="442"/>
    </row>
    <row r="131" spans="1:7" ht="12.75" customHeight="1" x14ac:dyDescent="0.2">
      <c r="A131" s="1497"/>
      <c r="B131" s="439"/>
      <c r="C131" s="1511"/>
      <c r="D131" s="1509"/>
      <c r="E131" s="440"/>
      <c r="F131" s="339"/>
      <c r="G131" s="442"/>
    </row>
    <row r="132" spans="1:7" ht="12.75" customHeight="1" x14ac:dyDescent="0.2">
      <c r="A132" s="1497"/>
      <c r="B132" s="439"/>
      <c r="C132" s="1512"/>
      <c r="D132" s="1505"/>
      <c r="E132" s="440"/>
      <c r="F132" s="339"/>
      <c r="G132" s="442"/>
    </row>
    <row r="133" spans="1:7" ht="12.75" customHeight="1" x14ac:dyDescent="0.2">
      <c r="A133" s="1497"/>
      <c r="B133" s="439"/>
      <c r="C133" s="1510"/>
      <c r="D133" s="1506"/>
      <c r="E133" s="440"/>
      <c r="F133" s="339"/>
      <c r="G133" s="442"/>
    </row>
    <row r="134" spans="1:7" x14ac:dyDescent="0.2">
      <c r="A134" s="1497"/>
      <c r="B134" s="439"/>
      <c r="C134" s="338"/>
      <c r="D134" s="342"/>
      <c r="E134" s="440"/>
      <c r="F134" s="339"/>
      <c r="G134" s="442"/>
    </row>
    <row r="135" spans="1:7" x14ac:dyDescent="0.2">
      <c r="A135" s="352"/>
      <c r="B135" s="439"/>
      <c r="C135" s="338"/>
      <c r="D135" s="342"/>
      <c r="E135" s="348"/>
      <c r="F135" s="447"/>
      <c r="G135" s="340"/>
    </row>
    <row r="136" spans="1:7" ht="13.5" thickBot="1" x14ac:dyDescent="0.25">
      <c r="A136" s="358"/>
      <c r="B136" s="448"/>
      <c r="C136" s="360"/>
      <c r="D136" s="360"/>
      <c r="E136" s="448"/>
      <c r="F136" s="362" t="s">
        <v>2334</v>
      </c>
      <c r="G136" s="363">
        <f>SUM(G104:G135)</f>
        <v>217562</v>
      </c>
    </row>
    <row r="137" spans="1:7" ht="13.5" thickTop="1" x14ac:dyDescent="0.2">
      <c r="A137" s="449" t="s">
        <v>2257</v>
      </c>
      <c r="B137" s="364"/>
      <c r="C137" s="1496"/>
      <c r="D137" s="365"/>
      <c r="E137" s="364"/>
      <c r="F137" s="366"/>
      <c r="G137" s="367"/>
    </row>
    <row r="138" spans="1:7" ht="15.75" thickBot="1" x14ac:dyDescent="0.4">
      <c r="A138" s="450"/>
      <c r="B138" s="529"/>
      <c r="C138" s="528"/>
      <c r="D138" s="528"/>
      <c r="E138" s="528"/>
      <c r="F138" s="528"/>
      <c r="G138" s="452"/>
    </row>
    <row r="139" spans="1:7" ht="13.5" thickTop="1" x14ac:dyDescent="0.2">
      <c r="A139" s="3804" t="s">
        <v>6</v>
      </c>
      <c r="B139" s="3805"/>
      <c r="C139" s="3805"/>
      <c r="D139" s="1498" t="s">
        <v>18</v>
      </c>
      <c r="E139" s="3806" t="s">
        <v>19</v>
      </c>
      <c r="F139" s="3806"/>
      <c r="G139" s="3807"/>
    </row>
    <row r="140" spans="1:7" x14ac:dyDescent="0.2">
      <c r="A140" s="3808" t="s">
        <v>20</v>
      </c>
      <c r="B140" s="3809"/>
      <c r="C140" s="3809"/>
      <c r="D140" s="375"/>
      <c r="E140" s="3441"/>
      <c r="F140" s="3442"/>
      <c r="G140" s="3443"/>
    </row>
    <row r="141" spans="1:7" x14ac:dyDescent="0.2">
      <c r="A141" s="3808" t="s">
        <v>21</v>
      </c>
      <c r="B141" s="3809"/>
      <c r="C141" s="3809"/>
      <c r="D141" s="376" t="s">
        <v>328</v>
      </c>
      <c r="E141" s="3405" t="s">
        <v>25</v>
      </c>
      <c r="F141" s="3405"/>
      <c r="G141" s="3406"/>
    </row>
    <row r="142" spans="1:7" ht="13.5" thickBot="1" x14ac:dyDescent="0.25">
      <c r="A142" s="3810" t="s">
        <v>22</v>
      </c>
      <c r="B142" s="3811"/>
      <c r="C142" s="3811"/>
      <c r="D142" s="377" t="s">
        <v>33</v>
      </c>
      <c r="E142" s="3460" t="s">
        <v>23</v>
      </c>
      <c r="F142" s="3409"/>
      <c r="G142" s="3410"/>
    </row>
    <row r="143" spans="1:7" ht="16.5" x14ac:dyDescent="0.25">
      <c r="A143" s="3540" t="s">
        <v>0</v>
      </c>
      <c r="B143" s="3541"/>
      <c r="C143" s="3541"/>
      <c r="D143" s="3541"/>
      <c r="E143" s="3541"/>
      <c r="F143" s="3541"/>
      <c r="G143" s="3542"/>
    </row>
    <row r="144" spans="1:7" x14ac:dyDescent="0.2">
      <c r="A144" s="3543" t="s">
        <v>1</v>
      </c>
      <c r="B144" s="3544"/>
      <c r="C144" s="3544"/>
      <c r="D144" s="3544"/>
      <c r="E144" s="3544"/>
      <c r="F144" s="3544"/>
      <c r="G144" s="3545"/>
    </row>
    <row r="145" spans="1:11" x14ac:dyDescent="0.2">
      <c r="A145" s="3546" t="s">
        <v>2</v>
      </c>
      <c r="B145" s="3547"/>
      <c r="C145" s="3547"/>
      <c r="D145" s="3547"/>
      <c r="E145" s="3547"/>
      <c r="F145" s="3547"/>
      <c r="G145" s="3548"/>
    </row>
    <row r="146" spans="1:11" x14ac:dyDescent="0.2">
      <c r="A146" s="312"/>
      <c r="B146" s="437"/>
      <c r="C146" s="1560"/>
      <c r="D146" s="314"/>
      <c r="E146" s="313"/>
      <c r="F146" s="315"/>
      <c r="G146" s="1513" t="s">
        <v>3</v>
      </c>
    </row>
    <row r="147" spans="1:11" x14ac:dyDescent="0.2">
      <c r="A147" s="317" t="s">
        <v>326</v>
      </c>
      <c r="B147" s="318"/>
      <c r="C147" s="319" t="s">
        <v>327</v>
      </c>
      <c r="D147" s="318"/>
      <c r="E147" s="1277" t="s">
        <v>2741</v>
      </c>
      <c r="F147" s="689"/>
      <c r="G147" s="739" t="s">
        <v>2736</v>
      </c>
    </row>
    <row r="148" spans="1:11" x14ac:dyDescent="0.2">
      <c r="A148" s="320" t="s">
        <v>6</v>
      </c>
      <c r="B148" s="438"/>
      <c r="C148" s="322"/>
      <c r="D148" s="1555"/>
      <c r="E148" s="3549"/>
      <c r="F148" s="3550"/>
      <c r="G148" s="323"/>
    </row>
    <row r="149" spans="1:11" x14ac:dyDescent="0.2">
      <c r="A149" s="324" t="s">
        <v>7</v>
      </c>
      <c r="B149" s="325"/>
      <c r="C149" s="325"/>
      <c r="D149" s="325"/>
      <c r="E149" s="326" t="s">
        <v>8</v>
      </c>
      <c r="F149" s="327"/>
      <c r="G149" s="323" t="s">
        <v>9</v>
      </c>
    </row>
    <row r="150" spans="1:11" x14ac:dyDescent="0.2">
      <c r="A150" s="328"/>
      <c r="B150" s="437"/>
      <c r="C150" s="1560"/>
      <c r="D150" s="1560"/>
      <c r="E150" s="3551"/>
      <c r="F150" s="3552"/>
      <c r="G150" s="329"/>
    </row>
    <row r="151" spans="1:11" ht="26.25" thickBot="1" x14ac:dyDescent="0.25">
      <c r="A151" s="330" t="s">
        <v>10</v>
      </c>
      <c r="B151" s="77" t="s">
        <v>11</v>
      </c>
      <c r="C151" s="332" t="s">
        <v>12</v>
      </c>
      <c r="D151" s="333" t="s">
        <v>13</v>
      </c>
      <c r="E151" s="78" t="s">
        <v>14</v>
      </c>
      <c r="F151" s="335" t="s">
        <v>15</v>
      </c>
      <c r="G151" s="336" t="s">
        <v>16</v>
      </c>
    </row>
    <row r="152" spans="1:11" ht="13.5" thickTop="1" x14ac:dyDescent="0.2">
      <c r="A152" s="1558">
        <v>1</v>
      </c>
      <c r="B152" s="439"/>
      <c r="C152" s="1582" t="s">
        <v>157</v>
      </c>
      <c r="D152" s="1494" t="s">
        <v>2656</v>
      </c>
      <c r="E152" s="257">
        <v>5</v>
      </c>
      <c r="F152" s="441">
        <v>205</v>
      </c>
      <c r="G152" s="442">
        <f>F152*E152</f>
        <v>1025</v>
      </c>
      <c r="J152" s="257">
        <v>5</v>
      </c>
      <c r="K152" s="441">
        <v>205</v>
      </c>
    </row>
    <row r="153" spans="1:11" x14ac:dyDescent="0.2">
      <c r="A153" s="1558">
        <v>2</v>
      </c>
      <c r="B153" s="439"/>
      <c r="C153" s="1514" t="s">
        <v>276</v>
      </c>
      <c r="D153" s="1581" t="s">
        <v>2657</v>
      </c>
      <c r="E153" s="257">
        <v>4</v>
      </c>
      <c r="F153" s="441">
        <v>135</v>
      </c>
      <c r="G153" s="442">
        <f t="shared" ref="G153:G163" si="3">F153*E153</f>
        <v>540</v>
      </c>
      <c r="J153" s="257">
        <v>4</v>
      </c>
      <c r="K153" s="441">
        <v>135</v>
      </c>
    </row>
    <row r="154" spans="1:11" x14ac:dyDescent="0.2">
      <c r="A154" s="1558">
        <v>3</v>
      </c>
      <c r="B154" s="439"/>
      <c r="C154" s="1582" t="s">
        <v>157</v>
      </c>
      <c r="D154" s="1068" t="s">
        <v>2658</v>
      </c>
      <c r="E154" s="1584">
        <v>2</v>
      </c>
      <c r="F154" s="441">
        <v>2135</v>
      </c>
      <c r="G154" s="442">
        <f t="shared" si="3"/>
        <v>4270</v>
      </c>
      <c r="J154" s="1307">
        <v>5</v>
      </c>
      <c r="K154" s="441">
        <v>2135</v>
      </c>
    </row>
    <row r="155" spans="1:11" x14ac:dyDescent="0.2">
      <c r="A155" s="1558">
        <v>4</v>
      </c>
      <c r="B155" s="439"/>
      <c r="C155" s="1514" t="s">
        <v>44</v>
      </c>
      <c r="D155" s="1454" t="s">
        <v>2659</v>
      </c>
      <c r="E155" s="257">
        <v>2</v>
      </c>
      <c r="F155" s="441">
        <v>405</v>
      </c>
      <c r="G155" s="442">
        <f t="shared" si="3"/>
        <v>810</v>
      </c>
      <c r="J155" s="1181">
        <v>5</v>
      </c>
      <c r="K155" s="441">
        <v>405</v>
      </c>
    </row>
    <row r="156" spans="1:11" x14ac:dyDescent="0.2">
      <c r="A156" s="1558">
        <v>5</v>
      </c>
      <c r="B156" s="439"/>
      <c r="C156" s="257" t="s">
        <v>59</v>
      </c>
      <c r="D156" s="1494" t="s">
        <v>2660</v>
      </c>
      <c r="E156" s="257">
        <v>3</v>
      </c>
      <c r="F156" s="441">
        <v>350</v>
      </c>
      <c r="G156" s="442">
        <f t="shared" si="3"/>
        <v>1050</v>
      </c>
      <c r="J156" s="1181">
        <v>5</v>
      </c>
      <c r="K156" s="441">
        <v>350</v>
      </c>
    </row>
    <row r="157" spans="1:11" x14ac:dyDescent="0.2">
      <c r="A157" s="1558">
        <v>6</v>
      </c>
      <c r="B157" s="439"/>
      <c r="C157" s="1514" t="s">
        <v>158</v>
      </c>
      <c r="D157" s="1494" t="s">
        <v>2661</v>
      </c>
      <c r="E157" s="257">
        <v>2</v>
      </c>
      <c r="F157" s="444">
        <v>132</v>
      </c>
      <c r="G157" s="442">
        <f t="shared" si="3"/>
        <v>264</v>
      </c>
      <c r="J157" s="1181">
        <v>5</v>
      </c>
      <c r="K157" s="444">
        <v>132</v>
      </c>
    </row>
    <row r="158" spans="1:11" x14ac:dyDescent="0.2">
      <c r="A158" s="1558">
        <v>7</v>
      </c>
      <c r="B158" s="439"/>
      <c r="C158" s="257" t="s">
        <v>158</v>
      </c>
      <c r="D158" s="1494" t="s">
        <v>2662</v>
      </c>
      <c r="E158" s="257">
        <v>5</v>
      </c>
      <c r="F158" s="444">
        <v>189</v>
      </c>
      <c r="G158" s="442">
        <f t="shared" si="3"/>
        <v>945</v>
      </c>
      <c r="J158" s="257">
        <v>5</v>
      </c>
      <c r="K158" s="444">
        <v>189</v>
      </c>
    </row>
    <row r="159" spans="1:11" x14ac:dyDescent="0.2">
      <c r="A159" s="1558">
        <v>8</v>
      </c>
      <c r="B159" s="439"/>
      <c r="C159" s="1514" t="s">
        <v>276</v>
      </c>
      <c r="D159" s="1494" t="s">
        <v>2663</v>
      </c>
      <c r="E159" s="257">
        <v>5</v>
      </c>
      <c r="F159" s="444">
        <v>105</v>
      </c>
      <c r="G159" s="442">
        <f t="shared" si="3"/>
        <v>525</v>
      </c>
      <c r="J159" s="257">
        <v>5</v>
      </c>
      <c r="K159" s="444">
        <v>105</v>
      </c>
    </row>
    <row r="160" spans="1:11" x14ac:dyDescent="0.2">
      <c r="A160" s="1558">
        <v>9</v>
      </c>
      <c r="B160" s="439"/>
      <c r="C160" s="1514" t="s">
        <v>276</v>
      </c>
      <c r="D160" s="1494" t="s">
        <v>2664</v>
      </c>
      <c r="E160" s="257">
        <v>10</v>
      </c>
      <c r="F160" s="441">
        <v>80</v>
      </c>
      <c r="G160" s="442">
        <f t="shared" si="3"/>
        <v>800</v>
      </c>
      <c r="J160" s="257">
        <v>10</v>
      </c>
      <c r="K160" s="441">
        <v>80</v>
      </c>
    </row>
    <row r="161" spans="1:11" x14ac:dyDescent="0.2">
      <c r="A161" s="1558">
        <v>10</v>
      </c>
      <c r="B161" s="439"/>
      <c r="C161" s="257" t="s">
        <v>276</v>
      </c>
      <c r="D161" s="1494" t="s">
        <v>2315</v>
      </c>
      <c r="E161" s="257">
        <v>10</v>
      </c>
      <c r="F161" s="441">
        <v>50</v>
      </c>
      <c r="G161" s="442">
        <f t="shared" si="3"/>
        <v>500</v>
      </c>
      <c r="J161" s="257">
        <v>10</v>
      </c>
      <c r="K161" s="441">
        <v>50</v>
      </c>
    </row>
    <row r="162" spans="1:11" x14ac:dyDescent="0.2">
      <c r="A162" s="1558">
        <v>11</v>
      </c>
      <c r="B162" s="439"/>
      <c r="C162" s="257" t="s">
        <v>276</v>
      </c>
      <c r="D162" s="1494" t="s">
        <v>2665</v>
      </c>
      <c r="E162" s="257">
        <v>10</v>
      </c>
      <c r="F162" s="441">
        <v>202</v>
      </c>
      <c r="G162" s="442">
        <f t="shared" si="3"/>
        <v>2020</v>
      </c>
      <c r="J162" s="257">
        <v>10</v>
      </c>
      <c r="K162" s="441">
        <v>202</v>
      </c>
    </row>
    <row r="163" spans="1:11" x14ac:dyDescent="0.2">
      <c r="A163" s="1558">
        <v>12</v>
      </c>
      <c r="B163" s="439"/>
      <c r="C163" s="1583" t="s">
        <v>875</v>
      </c>
      <c r="D163" s="911" t="s">
        <v>2666</v>
      </c>
      <c r="E163" s="1585">
        <v>2</v>
      </c>
      <c r="F163" s="441">
        <v>350</v>
      </c>
      <c r="G163" s="442">
        <f t="shared" si="3"/>
        <v>700</v>
      </c>
      <c r="J163" s="1585">
        <v>5</v>
      </c>
      <c r="K163" s="441">
        <v>350</v>
      </c>
    </row>
    <row r="164" spans="1:11" x14ac:dyDescent="0.2">
      <c r="A164" s="1558"/>
      <c r="B164" s="439"/>
      <c r="C164" s="1514"/>
      <c r="D164" s="253"/>
      <c r="E164" s="443"/>
      <c r="F164" s="444"/>
      <c r="G164" s="442"/>
    </row>
    <row r="165" spans="1:11" x14ac:dyDescent="0.2">
      <c r="A165" s="1558"/>
      <c r="B165" s="439"/>
      <c r="C165" s="1514"/>
      <c r="D165" s="1494"/>
      <c r="E165" s="443"/>
      <c r="F165" s="445"/>
      <c r="G165" s="442"/>
    </row>
    <row r="166" spans="1:11" x14ac:dyDescent="0.2">
      <c r="A166" s="1558"/>
      <c r="B166" s="439"/>
      <c r="C166" s="1514"/>
      <c r="D166" s="1494"/>
      <c r="E166" s="440"/>
      <c r="F166" s="441"/>
      <c r="G166" s="442"/>
    </row>
    <row r="167" spans="1:11" x14ac:dyDescent="0.2">
      <c r="A167" s="1558"/>
      <c r="B167" s="439"/>
      <c r="C167" s="1514"/>
      <c r="D167" s="1494"/>
      <c r="E167" s="440"/>
      <c r="F167" s="441"/>
      <c r="G167" s="442"/>
    </row>
    <row r="168" spans="1:11" x14ac:dyDescent="0.2">
      <c r="A168" s="1558"/>
      <c r="B168" s="439"/>
      <c r="C168" s="1514"/>
      <c r="D168" s="253"/>
      <c r="E168" s="440"/>
      <c r="F168" s="441"/>
      <c r="G168" s="442"/>
    </row>
    <row r="169" spans="1:11" x14ac:dyDescent="0.2">
      <c r="A169" s="1558"/>
      <c r="B169" s="439"/>
      <c r="C169" s="1514"/>
      <c r="D169" s="1494"/>
      <c r="E169" s="440"/>
      <c r="F169" s="441"/>
      <c r="G169" s="442"/>
    </row>
    <row r="170" spans="1:11" x14ac:dyDescent="0.2">
      <c r="A170" s="1558"/>
      <c r="B170" s="446"/>
      <c r="C170" s="1514"/>
      <c r="D170" s="1494"/>
      <c r="E170" s="440"/>
      <c r="F170" s="441"/>
      <c r="G170" s="442"/>
    </row>
    <row r="171" spans="1:11" x14ac:dyDescent="0.2">
      <c r="A171" s="1558"/>
      <c r="B171" s="439"/>
      <c r="C171" s="1514"/>
      <c r="D171" s="1494"/>
      <c r="E171" s="440"/>
      <c r="F171" s="441"/>
      <c r="G171" s="442"/>
    </row>
    <row r="172" spans="1:11" x14ac:dyDescent="0.2">
      <c r="A172" s="1558"/>
      <c r="B172" s="439"/>
      <c r="C172" s="1514"/>
      <c r="D172" s="1494"/>
      <c r="E172" s="440"/>
      <c r="F172" s="441"/>
      <c r="G172" s="442"/>
    </row>
    <row r="173" spans="1:11" x14ac:dyDescent="0.2">
      <c r="A173" s="1558"/>
      <c r="B173" s="439"/>
      <c r="C173" s="1514"/>
      <c r="D173" s="1494"/>
      <c r="E173" s="440"/>
      <c r="F173" s="441"/>
      <c r="G173" s="442"/>
    </row>
    <row r="174" spans="1:11" x14ac:dyDescent="0.2">
      <c r="A174" s="1558"/>
      <c r="B174" s="439"/>
      <c r="C174" s="1514"/>
      <c r="D174" s="1494"/>
      <c r="E174" s="440"/>
      <c r="F174" s="441"/>
      <c r="G174" s="442"/>
    </row>
    <row r="175" spans="1:11" x14ac:dyDescent="0.2">
      <c r="A175" s="1558"/>
      <c r="B175" s="439"/>
      <c r="C175" s="1514"/>
      <c r="D175" s="1494"/>
      <c r="E175" s="440"/>
      <c r="F175" s="441"/>
      <c r="G175" s="442"/>
    </row>
    <row r="176" spans="1:11" x14ac:dyDescent="0.2">
      <c r="A176" s="1558"/>
      <c r="B176" s="439"/>
      <c r="C176" s="1514"/>
      <c r="D176" s="1494"/>
      <c r="E176" s="440"/>
      <c r="F176" s="441"/>
      <c r="G176" s="442"/>
    </row>
    <row r="177" spans="1:7" x14ac:dyDescent="0.2">
      <c r="A177" s="1558"/>
      <c r="B177" s="439"/>
      <c r="C177" s="1514"/>
      <c r="D177" s="1494"/>
      <c r="E177" s="440"/>
      <c r="F177" s="339"/>
      <c r="G177" s="442"/>
    </row>
    <row r="178" spans="1:7" x14ac:dyDescent="0.2">
      <c r="A178" s="1558"/>
      <c r="B178" s="439"/>
      <c r="C178" s="1514"/>
      <c r="D178" s="1494"/>
      <c r="E178" s="440"/>
      <c r="F178" s="339"/>
      <c r="G178" s="442"/>
    </row>
    <row r="179" spans="1:7" x14ac:dyDescent="0.2">
      <c r="A179" s="1558"/>
      <c r="B179" s="439"/>
      <c r="C179" s="1514"/>
      <c r="D179" s="1494"/>
      <c r="E179" s="440"/>
      <c r="F179" s="339"/>
      <c r="G179" s="442"/>
    </row>
    <row r="180" spans="1:7" x14ac:dyDescent="0.2">
      <c r="A180" s="1558"/>
      <c r="B180" s="439"/>
      <c r="C180" s="1514"/>
      <c r="D180" s="253"/>
      <c r="E180" s="440"/>
      <c r="F180" s="339"/>
      <c r="G180" s="442"/>
    </row>
    <row r="181" spans="1:7" x14ac:dyDescent="0.2">
      <c r="A181" s="1558"/>
      <c r="B181" s="439"/>
      <c r="C181" s="1514"/>
      <c r="D181" s="1494"/>
      <c r="E181" s="440"/>
      <c r="F181" s="339"/>
      <c r="G181" s="442"/>
    </row>
    <row r="182" spans="1:7" x14ac:dyDescent="0.2">
      <c r="A182" s="352"/>
      <c r="B182" s="439"/>
      <c r="C182" s="338"/>
      <c r="D182" s="342"/>
      <c r="E182" s="348"/>
      <c r="F182" s="447"/>
      <c r="G182" s="442"/>
    </row>
    <row r="183" spans="1:7" ht="13.5" thickBot="1" x14ac:dyDescent="0.25">
      <c r="A183" s="358"/>
      <c r="B183" s="448"/>
      <c r="C183" s="360"/>
      <c r="D183" s="360"/>
      <c r="E183" s="448"/>
      <c r="F183" s="362" t="s">
        <v>2655</v>
      </c>
      <c r="G183" s="363">
        <f>SUM(G152:G182)</f>
        <v>13449</v>
      </c>
    </row>
    <row r="184" spans="1:7" ht="13.5" thickTop="1" x14ac:dyDescent="0.2">
      <c r="A184" s="449" t="s">
        <v>2257</v>
      </c>
      <c r="B184" s="364"/>
      <c r="C184" s="1555"/>
      <c r="D184" s="365"/>
      <c r="E184" s="364"/>
      <c r="F184" s="366"/>
      <c r="G184" s="367"/>
    </row>
    <row r="185" spans="1:7" ht="15.75" thickBot="1" x14ac:dyDescent="0.4">
      <c r="A185" s="450"/>
      <c r="B185" s="529"/>
      <c r="C185" s="528"/>
      <c r="D185" s="528"/>
      <c r="E185" s="528"/>
      <c r="F185" s="528"/>
      <c r="G185" s="452"/>
    </row>
    <row r="186" spans="1:7" ht="13.5" thickTop="1" x14ac:dyDescent="0.2">
      <c r="A186" s="3804" t="s">
        <v>6</v>
      </c>
      <c r="B186" s="3805"/>
      <c r="C186" s="3805"/>
      <c r="D186" s="1559" t="s">
        <v>18</v>
      </c>
      <c r="E186" s="3806" t="s">
        <v>19</v>
      </c>
      <c r="F186" s="3806"/>
      <c r="G186" s="3807"/>
    </row>
    <row r="187" spans="1:7" x14ac:dyDescent="0.2">
      <c r="A187" s="3808" t="s">
        <v>20</v>
      </c>
      <c r="B187" s="3809"/>
      <c r="C187" s="3809"/>
      <c r="D187" s="375"/>
      <c r="E187" s="3441"/>
      <c r="F187" s="3442"/>
      <c r="G187" s="3443"/>
    </row>
    <row r="188" spans="1:7" x14ac:dyDescent="0.2">
      <c r="A188" s="3808" t="s">
        <v>21</v>
      </c>
      <c r="B188" s="3809"/>
      <c r="C188" s="3809"/>
      <c r="D188" s="376" t="s">
        <v>328</v>
      </c>
      <c r="E188" s="3405" t="s">
        <v>25</v>
      </c>
      <c r="F188" s="3405"/>
      <c r="G188" s="3406"/>
    </row>
    <row r="189" spans="1:7" ht="13.5" thickBot="1" x14ac:dyDescent="0.25">
      <c r="A189" s="3810" t="s">
        <v>22</v>
      </c>
      <c r="B189" s="3811"/>
      <c r="C189" s="3811"/>
      <c r="D189" s="377" t="s">
        <v>33</v>
      </c>
      <c r="E189" s="3460" t="s">
        <v>23</v>
      </c>
      <c r="F189" s="3409"/>
      <c r="G189" s="3410"/>
    </row>
    <row r="190" spans="1:7" ht="16.5" x14ac:dyDescent="0.25">
      <c r="A190" s="3540" t="s">
        <v>0</v>
      </c>
      <c r="B190" s="3541"/>
      <c r="C190" s="3541"/>
      <c r="D190" s="3541"/>
      <c r="E190" s="3541"/>
      <c r="F190" s="3541"/>
      <c r="G190" s="3542"/>
    </row>
    <row r="191" spans="1:7" x14ac:dyDescent="0.2">
      <c r="A191" s="3543" t="s">
        <v>1</v>
      </c>
      <c r="B191" s="3544"/>
      <c r="C191" s="3544"/>
      <c r="D191" s="3544"/>
      <c r="E191" s="3544"/>
      <c r="F191" s="3544"/>
      <c r="G191" s="3545"/>
    </row>
    <row r="192" spans="1:7" x14ac:dyDescent="0.2">
      <c r="A192" s="3546" t="s">
        <v>2</v>
      </c>
      <c r="B192" s="3547"/>
      <c r="C192" s="3547"/>
      <c r="D192" s="3547"/>
      <c r="E192" s="3547"/>
      <c r="F192" s="3547"/>
      <c r="G192" s="3548"/>
    </row>
    <row r="193" spans="1:11" x14ac:dyDescent="0.2">
      <c r="A193" s="312"/>
      <c r="B193" s="437"/>
      <c r="C193" s="1804"/>
      <c r="D193" s="314"/>
      <c r="E193" s="313"/>
      <c r="F193" s="315"/>
      <c r="G193" s="1513" t="s">
        <v>3</v>
      </c>
    </row>
    <row r="194" spans="1:11" x14ac:dyDescent="0.2">
      <c r="A194" s="317" t="s">
        <v>326</v>
      </c>
      <c r="B194" s="318"/>
      <c r="C194" s="319" t="s">
        <v>327</v>
      </c>
      <c r="D194" s="318"/>
      <c r="E194" s="1277" t="s">
        <v>2865</v>
      </c>
      <c r="F194" s="689"/>
      <c r="G194" s="739" t="s">
        <v>2823</v>
      </c>
    </row>
    <row r="195" spans="1:11" x14ac:dyDescent="0.2">
      <c r="A195" s="320" t="s">
        <v>6</v>
      </c>
      <c r="B195" s="438"/>
      <c r="C195" s="322"/>
      <c r="D195" s="1798"/>
      <c r="E195" s="3549"/>
      <c r="F195" s="3550"/>
      <c r="G195" s="323"/>
    </row>
    <row r="196" spans="1:11" x14ac:dyDescent="0.2">
      <c r="A196" s="324" t="s">
        <v>7</v>
      </c>
      <c r="B196" s="325"/>
      <c r="C196" s="325"/>
      <c r="D196" s="325"/>
      <c r="E196" s="326" t="s">
        <v>8</v>
      </c>
      <c r="F196" s="327"/>
      <c r="G196" s="323" t="s">
        <v>9</v>
      </c>
    </row>
    <row r="197" spans="1:11" x14ac:dyDescent="0.2">
      <c r="A197" s="328"/>
      <c r="B197" s="437"/>
      <c r="C197" s="1804"/>
      <c r="D197" s="1804"/>
      <c r="E197" s="3551"/>
      <c r="F197" s="3552"/>
      <c r="G197" s="329"/>
    </row>
    <row r="198" spans="1:11" ht="26.25" thickBot="1" x14ac:dyDescent="0.25">
      <c r="A198" s="330" t="s">
        <v>10</v>
      </c>
      <c r="B198" s="77" t="s">
        <v>11</v>
      </c>
      <c r="C198" s="1842" t="s">
        <v>12</v>
      </c>
      <c r="D198" s="333" t="s">
        <v>13</v>
      </c>
      <c r="E198" s="78" t="s">
        <v>14</v>
      </c>
      <c r="F198" s="335" t="s">
        <v>15</v>
      </c>
      <c r="G198" s="336" t="s">
        <v>16</v>
      </c>
    </row>
    <row r="199" spans="1:11" ht="13.5" thickTop="1" x14ac:dyDescent="0.2">
      <c r="A199" s="1802">
        <v>1</v>
      </c>
      <c r="B199" s="439"/>
      <c r="C199" s="1843" t="s">
        <v>59</v>
      </c>
      <c r="D199" s="1838" t="s">
        <v>2846</v>
      </c>
      <c r="E199" s="257">
        <v>5</v>
      </c>
      <c r="F199" s="441">
        <v>4590</v>
      </c>
      <c r="G199" s="442">
        <f>F199*E199</f>
        <v>22950</v>
      </c>
    </row>
    <row r="200" spans="1:11" x14ac:dyDescent="0.2">
      <c r="A200" s="1802">
        <v>2</v>
      </c>
      <c r="B200" s="439"/>
      <c r="C200" s="257" t="s">
        <v>875</v>
      </c>
      <c r="D200" s="1844" t="s">
        <v>2847</v>
      </c>
      <c r="E200" s="257">
        <v>6</v>
      </c>
      <c r="F200" s="441">
        <v>1990</v>
      </c>
      <c r="G200" s="442">
        <f t="shared" ref="G200:G213" si="4">F200*E200</f>
        <v>11940</v>
      </c>
    </row>
    <row r="201" spans="1:11" x14ac:dyDescent="0.2">
      <c r="A201" s="1802">
        <v>3</v>
      </c>
      <c r="B201" s="439"/>
      <c r="C201" s="289" t="s">
        <v>59</v>
      </c>
      <c r="D201" s="1839" t="s">
        <v>2848</v>
      </c>
      <c r="E201" s="1584">
        <v>5</v>
      </c>
      <c r="F201" s="441">
        <v>24925</v>
      </c>
      <c r="G201" s="442">
        <f t="shared" si="4"/>
        <v>124625</v>
      </c>
      <c r="K201" s="1834" t="s">
        <v>2846</v>
      </c>
    </row>
    <row r="202" spans="1:11" x14ac:dyDescent="0.2">
      <c r="A202" s="1802">
        <v>4</v>
      </c>
      <c r="B202" s="439"/>
      <c r="C202" s="289" t="s">
        <v>59</v>
      </c>
      <c r="D202" s="1840" t="s">
        <v>2849</v>
      </c>
      <c r="E202" s="257">
        <v>5</v>
      </c>
      <c r="F202" s="441">
        <v>1690</v>
      </c>
      <c r="G202" s="442">
        <f t="shared" si="4"/>
        <v>8450</v>
      </c>
      <c r="K202" s="1494" t="s">
        <v>2847</v>
      </c>
    </row>
    <row r="203" spans="1:11" x14ac:dyDescent="0.2">
      <c r="A203" s="1802">
        <v>5</v>
      </c>
      <c r="B203" s="439"/>
      <c r="C203" s="289" t="s">
        <v>59</v>
      </c>
      <c r="D203" s="1841" t="s">
        <v>2850</v>
      </c>
      <c r="E203" s="257">
        <v>5</v>
      </c>
      <c r="F203" s="441">
        <v>3980</v>
      </c>
      <c r="G203" s="442">
        <f t="shared" si="4"/>
        <v>19900</v>
      </c>
      <c r="K203" s="1495" t="s">
        <v>2848</v>
      </c>
    </row>
    <row r="204" spans="1:11" x14ac:dyDescent="0.2">
      <c r="A204" s="1802">
        <v>6</v>
      </c>
      <c r="B204" s="439"/>
      <c r="C204" s="1531" t="s">
        <v>60</v>
      </c>
      <c r="D204" s="1494" t="s">
        <v>2859</v>
      </c>
      <c r="E204" s="257">
        <v>1</v>
      </c>
      <c r="F204" s="444">
        <v>11980</v>
      </c>
      <c r="G204" s="442">
        <f t="shared" si="4"/>
        <v>11980</v>
      </c>
      <c r="K204" s="1836" t="s">
        <v>2849</v>
      </c>
    </row>
    <row r="205" spans="1:11" x14ac:dyDescent="0.2">
      <c r="A205" s="1802"/>
      <c r="B205" s="439"/>
      <c r="C205" s="1531"/>
      <c r="D205" s="1494" t="s">
        <v>2860</v>
      </c>
      <c r="E205" s="257"/>
      <c r="F205" s="444"/>
      <c r="G205" s="442">
        <f t="shared" si="4"/>
        <v>0</v>
      </c>
      <c r="K205" s="1845"/>
    </row>
    <row r="206" spans="1:11" x14ac:dyDescent="0.2">
      <c r="A206" s="1802">
        <v>7</v>
      </c>
      <c r="B206" s="439"/>
      <c r="C206" s="289" t="s">
        <v>31</v>
      </c>
      <c r="D206" s="1837" t="s">
        <v>2851</v>
      </c>
      <c r="E206" s="257">
        <v>5</v>
      </c>
      <c r="F206" s="444">
        <v>4380</v>
      </c>
      <c r="G206" s="442">
        <f t="shared" si="4"/>
        <v>21900</v>
      </c>
      <c r="K206" s="1835" t="s">
        <v>2850</v>
      </c>
    </row>
    <row r="207" spans="1:11" x14ac:dyDescent="0.2">
      <c r="A207" s="1802">
        <v>8</v>
      </c>
      <c r="B207" s="439"/>
      <c r="C207" s="1531" t="s">
        <v>60</v>
      </c>
      <c r="D207" s="817" t="s">
        <v>2853</v>
      </c>
      <c r="E207" s="257">
        <v>1</v>
      </c>
      <c r="F207" s="441">
        <v>9980</v>
      </c>
      <c r="G207" s="442">
        <f t="shared" si="4"/>
        <v>9980</v>
      </c>
      <c r="K207" s="911" t="s">
        <v>2851</v>
      </c>
    </row>
    <row r="208" spans="1:11" x14ac:dyDescent="0.2">
      <c r="A208" s="1802">
        <v>9</v>
      </c>
      <c r="B208" s="439"/>
      <c r="C208" s="289" t="s">
        <v>59</v>
      </c>
      <c r="D208" s="911" t="s">
        <v>2854</v>
      </c>
      <c r="E208" s="257">
        <v>5</v>
      </c>
      <c r="F208" s="441">
        <v>3725</v>
      </c>
      <c r="G208" s="442">
        <f t="shared" si="4"/>
        <v>18625</v>
      </c>
      <c r="K208" s="911" t="s">
        <v>2852</v>
      </c>
    </row>
    <row r="209" spans="1:11" x14ac:dyDescent="0.2">
      <c r="A209" s="1802">
        <v>10</v>
      </c>
      <c r="B209" s="439"/>
      <c r="C209" s="289" t="s">
        <v>59</v>
      </c>
      <c r="D209" s="911" t="s">
        <v>2855</v>
      </c>
      <c r="E209" s="257">
        <v>5</v>
      </c>
      <c r="F209" s="441">
        <v>9975</v>
      </c>
      <c r="G209" s="442">
        <f t="shared" si="4"/>
        <v>49875</v>
      </c>
      <c r="K209" s="817" t="s">
        <v>2853</v>
      </c>
    </row>
    <row r="210" spans="1:11" x14ac:dyDescent="0.2">
      <c r="A210" s="1802">
        <v>11</v>
      </c>
      <c r="B210" s="439"/>
      <c r="C210" s="289" t="s">
        <v>31</v>
      </c>
      <c r="D210" s="911" t="s">
        <v>2861</v>
      </c>
      <c r="E210" s="1585">
        <v>3</v>
      </c>
      <c r="F210" s="441">
        <v>34975</v>
      </c>
      <c r="G210" s="442">
        <f t="shared" si="4"/>
        <v>104925</v>
      </c>
      <c r="K210" s="911" t="s">
        <v>2854</v>
      </c>
    </row>
    <row r="211" spans="1:11" x14ac:dyDescent="0.2">
      <c r="A211" s="1802"/>
      <c r="B211" s="439"/>
      <c r="C211" s="289"/>
      <c r="D211" s="911" t="s">
        <v>2862</v>
      </c>
      <c r="E211" s="1585"/>
      <c r="F211" s="441"/>
      <c r="G211" s="442">
        <f t="shared" si="4"/>
        <v>0</v>
      </c>
      <c r="K211" s="911"/>
    </row>
    <row r="212" spans="1:11" x14ac:dyDescent="0.2">
      <c r="A212" s="1802">
        <v>12</v>
      </c>
      <c r="B212" s="439"/>
      <c r="C212" s="289" t="s">
        <v>59</v>
      </c>
      <c r="D212" s="911" t="s">
        <v>2857</v>
      </c>
      <c r="E212" s="443">
        <v>5</v>
      </c>
      <c r="F212" s="444">
        <v>12425</v>
      </c>
      <c r="G212" s="442">
        <f t="shared" si="4"/>
        <v>62125</v>
      </c>
      <c r="K212" s="911" t="s">
        <v>2855</v>
      </c>
    </row>
    <row r="213" spans="1:11" x14ac:dyDescent="0.2">
      <c r="A213" s="1802">
        <v>13</v>
      </c>
      <c r="B213" s="439"/>
      <c r="C213" s="289" t="s">
        <v>59</v>
      </c>
      <c r="D213" s="1833" t="s">
        <v>2858</v>
      </c>
      <c r="E213" s="443">
        <v>4</v>
      </c>
      <c r="F213" s="445">
        <v>1475</v>
      </c>
      <c r="G213" s="442">
        <f t="shared" si="4"/>
        <v>5900</v>
      </c>
      <c r="K213" s="911" t="s">
        <v>2856</v>
      </c>
    </row>
    <row r="214" spans="1:11" x14ac:dyDescent="0.2">
      <c r="A214" s="1802"/>
      <c r="B214" s="439"/>
      <c r="C214" s="1514"/>
      <c r="D214" s="1494"/>
      <c r="E214" s="440"/>
      <c r="F214" s="441"/>
      <c r="G214" s="442"/>
      <c r="K214" s="911" t="s">
        <v>2857</v>
      </c>
    </row>
    <row r="215" spans="1:11" x14ac:dyDescent="0.2">
      <c r="A215" s="1802"/>
      <c r="B215" s="439"/>
      <c r="C215" s="1514"/>
      <c r="D215" s="1494"/>
      <c r="E215" s="440"/>
      <c r="F215" s="441"/>
      <c r="G215" s="442"/>
      <c r="K215" s="911" t="s">
        <v>2858</v>
      </c>
    </row>
    <row r="216" spans="1:11" x14ac:dyDescent="0.2">
      <c r="A216" s="1802"/>
      <c r="B216" s="439"/>
      <c r="C216" s="1514"/>
      <c r="D216" s="1494"/>
      <c r="E216" s="440"/>
      <c r="F216" s="441"/>
      <c r="G216" s="442"/>
      <c r="K216" s="1846"/>
    </row>
    <row r="217" spans="1:11" x14ac:dyDescent="0.2">
      <c r="A217" s="1802"/>
      <c r="B217" s="439"/>
      <c r="C217" s="1514"/>
      <c r="D217" s="1494"/>
      <c r="E217" s="440"/>
      <c r="F217" s="441"/>
      <c r="G217" s="442"/>
      <c r="K217" s="1846"/>
    </row>
    <row r="218" spans="1:11" x14ac:dyDescent="0.2">
      <c r="A218" s="1802"/>
      <c r="B218" s="439"/>
      <c r="C218" s="1514"/>
      <c r="D218" s="253"/>
      <c r="E218" s="440"/>
      <c r="F218" s="441"/>
      <c r="G218" s="442"/>
    </row>
    <row r="219" spans="1:11" x14ac:dyDescent="0.2">
      <c r="A219" s="1802"/>
      <c r="B219" s="439"/>
      <c r="C219" s="1514"/>
      <c r="D219" s="1494"/>
      <c r="E219" s="440"/>
      <c r="F219" s="441"/>
      <c r="G219" s="442"/>
    </row>
    <row r="220" spans="1:11" x14ac:dyDescent="0.2">
      <c r="A220" s="1802"/>
      <c r="B220" s="439"/>
      <c r="C220" s="1514"/>
      <c r="D220" s="1494"/>
      <c r="E220" s="440"/>
      <c r="F220" s="441"/>
      <c r="G220" s="442"/>
    </row>
    <row r="221" spans="1:11" x14ac:dyDescent="0.2">
      <c r="A221" s="1802"/>
      <c r="B221" s="439"/>
      <c r="C221" s="1514"/>
      <c r="D221" s="1494"/>
      <c r="E221" s="440"/>
      <c r="F221" s="441"/>
      <c r="G221" s="442"/>
    </row>
    <row r="222" spans="1:11" x14ac:dyDescent="0.2">
      <c r="A222" s="1802"/>
      <c r="B222" s="439"/>
      <c r="C222" s="1514"/>
      <c r="D222" s="1494"/>
      <c r="E222" s="440"/>
      <c r="F222" s="441"/>
      <c r="G222" s="442"/>
    </row>
    <row r="223" spans="1:11" x14ac:dyDescent="0.2">
      <c r="A223" s="1802"/>
      <c r="B223" s="439"/>
      <c r="C223" s="1514"/>
      <c r="D223" s="1494"/>
      <c r="E223" s="440"/>
      <c r="F223" s="441"/>
      <c r="G223" s="442"/>
    </row>
    <row r="224" spans="1:11" x14ac:dyDescent="0.2">
      <c r="A224" s="1802"/>
      <c r="B224" s="439"/>
      <c r="C224" s="1514"/>
      <c r="D224" s="1494"/>
      <c r="E224" s="440"/>
      <c r="F224" s="441"/>
      <c r="G224" s="442"/>
    </row>
    <row r="225" spans="1:7" x14ac:dyDescent="0.2">
      <c r="A225" s="1802"/>
      <c r="B225" s="439"/>
      <c r="C225" s="1514"/>
      <c r="D225" s="1494"/>
      <c r="E225" s="440"/>
      <c r="F225" s="339"/>
      <c r="G225" s="442"/>
    </row>
    <row r="226" spans="1:7" x14ac:dyDescent="0.2">
      <c r="A226" s="1802"/>
      <c r="B226" s="439"/>
      <c r="C226" s="1514"/>
      <c r="D226" s="1494"/>
      <c r="E226" s="440"/>
      <c r="F226" s="339"/>
      <c r="G226" s="442"/>
    </row>
    <row r="227" spans="1:7" x14ac:dyDescent="0.2">
      <c r="A227" s="1802"/>
      <c r="B227" s="439"/>
      <c r="C227" s="1514"/>
      <c r="D227" s="1494"/>
      <c r="E227" s="440"/>
      <c r="F227" s="339"/>
      <c r="G227" s="442"/>
    </row>
    <row r="228" spans="1:7" x14ac:dyDescent="0.2">
      <c r="A228" s="1802"/>
      <c r="B228" s="439"/>
      <c r="C228" s="1514"/>
      <c r="D228" s="253"/>
      <c r="E228" s="440"/>
      <c r="F228" s="339"/>
      <c r="G228" s="442"/>
    </row>
    <row r="229" spans="1:7" x14ac:dyDescent="0.2">
      <c r="A229" s="1802"/>
      <c r="B229" s="439"/>
      <c r="C229" s="1514"/>
      <c r="D229" s="1494"/>
      <c r="E229" s="440"/>
      <c r="F229" s="339"/>
      <c r="G229" s="442"/>
    </row>
    <row r="230" spans="1:7" x14ac:dyDescent="0.2">
      <c r="A230" s="352"/>
      <c r="B230" s="439"/>
      <c r="C230" s="338"/>
      <c r="D230" s="342"/>
      <c r="E230" s="348"/>
      <c r="F230" s="447"/>
      <c r="G230" s="442"/>
    </row>
    <row r="231" spans="1:7" ht="13.5" thickBot="1" x14ac:dyDescent="0.25">
      <c r="A231" s="358"/>
      <c r="B231" s="448"/>
      <c r="C231" s="360"/>
      <c r="D231" s="360"/>
      <c r="E231" s="448"/>
      <c r="F231" s="362" t="s">
        <v>2866</v>
      </c>
      <c r="G231" s="363">
        <f>SUM(G199:G230)</f>
        <v>473175</v>
      </c>
    </row>
    <row r="232" spans="1:7" ht="13.5" thickTop="1" x14ac:dyDescent="0.2">
      <c r="A232" s="449" t="s">
        <v>2863</v>
      </c>
      <c r="B232" s="364"/>
      <c r="C232" s="1798"/>
      <c r="D232" s="365"/>
      <c r="E232" s="364"/>
      <c r="F232" s="366"/>
      <c r="G232" s="367"/>
    </row>
    <row r="233" spans="1:7" ht="15.75" thickBot="1" x14ac:dyDescent="0.4">
      <c r="A233" s="450"/>
      <c r="B233" s="529"/>
      <c r="C233" s="528"/>
      <c r="D233" s="528"/>
      <c r="E233" s="528"/>
      <c r="F233" s="528"/>
      <c r="G233" s="452"/>
    </row>
    <row r="234" spans="1:7" ht="13.5" thickTop="1" x14ac:dyDescent="0.2">
      <c r="A234" s="3804" t="s">
        <v>6</v>
      </c>
      <c r="B234" s="3805"/>
      <c r="C234" s="3805"/>
      <c r="D234" s="1803" t="s">
        <v>18</v>
      </c>
      <c r="E234" s="3806" t="s">
        <v>19</v>
      </c>
      <c r="F234" s="3806"/>
      <c r="G234" s="3807"/>
    </row>
    <row r="235" spans="1:7" x14ac:dyDescent="0.2">
      <c r="A235" s="3808" t="s">
        <v>20</v>
      </c>
      <c r="B235" s="3809"/>
      <c r="C235" s="3809"/>
      <c r="D235" s="375"/>
      <c r="E235" s="3441"/>
      <c r="F235" s="3442"/>
      <c r="G235" s="3443"/>
    </row>
    <row r="236" spans="1:7" x14ac:dyDescent="0.2">
      <c r="A236" s="3808" t="s">
        <v>21</v>
      </c>
      <c r="B236" s="3809"/>
      <c r="C236" s="3809"/>
      <c r="D236" s="376" t="s">
        <v>328</v>
      </c>
      <c r="E236" s="3405" t="s">
        <v>25</v>
      </c>
      <c r="F236" s="3405"/>
      <c r="G236" s="3406"/>
    </row>
    <row r="237" spans="1:7" ht="13.5" thickBot="1" x14ac:dyDescent="0.25">
      <c r="A237" s="3810" t="s">
        <v>22</v>
      </c>
      <c r="B237" s="3811"/>
      <c r="C237" s="3811"/>
      <c r="D237" s="377" t="s">
        <v>33</v>
      </c>
      <c r="E237" s="3460" t="s">
        <v>23</v>
      </c>
      <c r="F237" s="3409"/>
      <c r="G237" s="3410"/>
    </row>
    <row r="238" spans="1:7" ht="16.5" x14ac:dyDescent="0.25">
      <c r="A238" s="3540" t="s">
        <v>0</v>
      </c>
      <c r="B238" s="3541"/>
      <c r="C238" s="3541"/>
      <c r="D238" s="3541"/>
      <c r="E238" s="3541"/>
      <c r="F238" s="3541"/>
      <c r="G238" s="3542"/>
    </row>
    <row r="239" spans="1:7" x14ac:dyDescent="0.2">
      <c r="A239" s="3543" t="s">
        <v>1</v>
      </c>
      <c r="B239" s="3544"/>
      <c r="C239" s="3544"/>
      <c r="D239" s="3544"/>
      <c r="E239" s="3544"/>
      <c r="F239" s="3544"/>
      <c r="G239" s="3545"/>
    </row>
    <row r="240" spans="1:7" x14ac:dyDescent="0.2">
      <c r="A240" s="3546" t="s">
        <v>2</v>
      </c>
      <c r="B240" s="3547"/>
      <c r="C240" s="3547"/>
      <c r="D240" s="3547"/>
      <c r="E240" s="3547"/>
      <c r="F240" s="3547"/>
      <c r="G240" s="3548"/>
    </row>
    <row r="241" spans="1:7" x14ac:dyDescent="0.2">
      <c r="A241" s="312"/>
      <c r="B241" s="437"/>
      <c r="C241" s="2179"/>
      <c r="D241" s="314"/>
      <c r="E241" s="313"/>
      <c r="F241" s="315"/>
      <c r="G241" s="1513" t="s">
        <v>3</v>
      </c>
    </row>
    <row r="242" spans="1:7" x14ac:dyDescent="0.2">
      <c r="A242" s="317" t="s">
        <v>326</v>
      </c>
      <c r="B242" s="318"/>
      <c r="C242" s="319" t="s">
        <v>327</v>
      </c>
      <c r="D242" s="318"/>
      <c r="E242" s="1277" t="s">
        <v>3531</v>
      </c>
      <c r="F242" s="689"/>
      <c r="G242" s="739" t="s">
        <v>3515</v>
      </c>
    </row>
    <row r="243" spans="1:7" x14ac:dyDescent="0.2">
      <c r="A243" s="320" t="s">
        <v>6</v>
      </c>
      <c r="B243" s="438"/>
      <c r="C243" s="322"/>
      <c r="D243" s="2174"/>
      <c r="E243" s="3549"/>
      <c r="F243" s="3550"/>
      <c r="G243" s="323"/>
    </row>
    <row r="244" spans="1:7" x14ac:dyDescent="0.2">
      <c r="A244" s="324" t="s">
        <v>7</v>
      </c>
      <c r="B244" s="325"/>
      <c r="C244" s="325"/>
      <c r="D244" s="325"/>
      <c r="E244" s="326" t="s">
        <v>8</v>
      </c>
      <c r="F244" s="327"/>
      <c r="G244" s="323" t="s">
        <v>9</v>
      </c>
    </row>
    <row r="245" spans="1:7" x14ac:dyDescent="0.2">
      <c r="A245" s="328"/>
      <c r="B245" s="437"/>
      <c r="C245" s="2179"/>
      <c r="D245" s="2179"/>
      <c r="E245" s="3551"/>
      <c r="F245" s="3552"/>
      <c r="G245" s="329"/>
    </row>
    <row r="246" spans="1:7" ht="26.25" thickBot="1" x14ac:dyDescent="0.25">
      <c r="A246" s="330" t="s">
        <v>10</v>
      </c>
      <c r="B246" s="77" t="s">
        <v>11</v>
      </c>
      <c r="C246" s="333" t="s">
        <v>12</v>
      </c>
      <c r="D246" s="333" t="s">
        <v>13</v>
      </c>
      <c r="E246" s="78" t="s">
        <v>14</v>
      </c>
      <c r="F246" s="335" t="s">
        <v>15</v>
      </c>
      <c r="G246" s="336" t="s">
        <v>16</v>
      </c>
    </row>
    <row r="247" spans="1:7" ht="13.5" thickTop="1" x14ac:dyDescent="0.2">
      <c r="A247" s="2177">
        <v>1</v>
      </c>
      <c r="B247" s="439"/>
      <c r="C247" s="1229" t="s">
        <v>3499</v>
      </c>
      <c r="D247" s="1838" t="s">
        <v>3500</v>
      </c>
      <c r="E247" s="257">
        <v>4</v>
      </c>
      <c r="F247" s="441">
        <v>9800</v>
      </c>
      <c r="G247" s="442">
        <f>F247*E247</f>
        <v>39200</v>
      </c>
    </row>
    <row r="248" spans="1:7" x14ac:dyDescent="0.2">
      <c r="A248" s="2177">
        <v>2</v>
      </c>
      <c r="B248" s="439"/>
      <c r="C248" s="257" t="s">
        <v>3499</v>
      </c>
      <c r="D248" s="1973" t="s">
        <v>3501</v>
      </c>
      <c r="E248" s="257">
        <v>1</v>
      </c>
      <c r="F248" s="441">
        <v>9400</v>
      </c>
      <c r="G248" s="442">
        <f t="shared" ref="G248:G253" si="5">F248*E248</f>
        <v>9400</v>
      </c>
    </row>
    <row r="249" spans="1:7" x14ac:dyDescent="0.2">
      <c r="A249" s="2177">
        <v>3</v>
      </c>
      <c r="B249" s="439"/>
      <c r="C249" s="289" t="s">
        <v>3499</v>
      </c>
      <c r="D249" s="2186" t="s">
        <v>3502</v>
      </c>
      <c r="E249" s="1584">
        <v>3</v>
      </c>
      <c r="F249" s="441">
        <v>1600</v>
      </c>
      <c r="G249" s="442">
        <f t="shared" si="5"/>
        <v>4800</v>
      </c>
    </row>
    <row r="250" spans="1:7" x14ac:dyDescent="0.2">
      <c r="A250" s="2177">
        <v>4</v>
      </c>
      <c r="B250" s="439"/>
      <c r="C250" s="289" t="s">
        <v>3499</v>
      </c>
      <c r="D250" s="1840" t="s">
        <v>3503</v>
      </c>
      <c r="E250" s="257">
        <v>2</v>
      </c>
      <c r="F250" s="441">
        <v>2540</v>
      </c>
      <c r="G250" s="442">
        <f t="shared" si="5"/>
        <v>5080</v>
      </c>
    </row>
    <row r="251" spans="1:7" x14ac:dyDescent="0.2">
      <c r="A251" s="2177"/>
      <c r="B251" s="439"/>
      <c r="C251" s="289"/>
      <c r="D251" s="2187" t="s">
        <v>3504</v>
      </c>
      <c r="E251" s="257"/>
      <c r="F251" s="441"/>
      <c r="G251" s="442"/>
    </row>
    <row r="252" spans="1:7" x14ac:dyDescent="0.2">
      <c r="A252" s="2177">
        <v>5</v>
      </c>
      <c r="B252" s="439"/>
      <c r="C252" s="289" t="s">
        <v>3499</v>
      </c>
      <c r="D252" s="1841" t="s">
        <v>3505</v>
      </c>
      <c r="E252" s="257">
        <v>3</v>
      </c>
      <c r="F252" s="441">
        <v>582</v>
      </c>
      <c r="G252" s="442">
        <f t="shared" si="5"/>
        <v>1746</v>
      </c>
    </row>
    <row r="253" spans="1:7" x14ac:dyDescent="0.2">
      <c r="A253" s="2177">
        <v>6</v>
      </c>
      <c r="B253" s="439"/>
      <c r="C253" s="1531" t="s">
        <v>3499</v>
      </c>
      <c r="D253" s="1494" t="s">
        <v>3506</v>
      </c>
      <c r="E253" s="257">
        <v>3</v>
      </c>
      <c r="F253" s="444">
        <v>3315</v>
      </c>
      <c r="G253" s="442">
        <f t="shared" si="5"/>
        <v>9945</v>
      </c>
    </row>
    <row r="254" spans="1:7" x14ac:dyDescent="0.2">
      <c r="A254" s="2177"/>
      <c r="B254" s="439"/>
      <c r="C254" s="1531"/>
      <c r="D254" s="1494"/>
      <c r="E254" s="257"/>
      <c r="F254" s="444"/>
      <c r="G254" s="442"/>
    </row>
    <row r="255" spans="1:7" x14ac:dyDescent="0.2">
      <c r="A255" s="2177"/>
      <c r="B255" s="439"/>
      <c r="C255" s="289"/>
      <c r="D255" s="1837"/>
      <c r="E255" s="257"/>
      <c r="F255" s="444"/>
      <c r="G255" s="442"/>
    </row>
    <row r="256" spans="1:7" x14ac:dyDescent="0.2">
      <c r="A256" s="2177"/>
      <c r="B256" s="439"/>
      <c r="C256" s="1531"/>
      <c r="D256" s="817"/>
      <c r="E256" s="257"/>
      <c r="F256" s="441"/>
      <c r="G256" s="442"/>
    </row>
    <row r="257" spans="1:7" x14ac:dyDescent="0.2">
      <c r="A257" s="2177"/>
      <c r="B257" s="439"/>
      <c r="C257" s="289"/>
      <c r="D257" s="911"/>
      <c r="E257" s="257"/>
      <c r="F257" s="441"/>
      <c r="G257" s="442"/>
    </row>
    <row r="258" spans="1:7" x14ac:dyDescent="0.2">
      <c r="A258" s="2177"/>
      <c r="B258" s="439"/>
      <c r="C258" s="289"/>
      <c r="D258" s="911"/>
      <c r="E258" s="1585"/>
      <c r="F258" s="441"/>
      <c r="G258" s="442"/>
    </row>
    <row r="259" spans="1:7" x14ac:dyDescent="0.2">
      <c r="A259" s="2177"/>
      <c r="B259" s="439"/>
      <c r="C259" s="289"/>
      <c r="D259" s="911"/>
      <c r="E259" s="1585"/>
      <c r="F259" s="441"/>
      <c r="G259" s="442"/>
    </row>
    <row r="260" spans="1:7" x14ac:dyDescent="0.2">
      <c r="A260" s="2177"/>
      <c r="B260" s="439"/>
      <c r="C260" s="289"/>
      <c r="D260" s="911"/>
      <c r="E260" s="443"/>
      <c r="F260" s="444"/>
      <c r="G260" s="442"/>
    </row>
    <row r="261" spans="1:7" x14ac:dyDescent="0.2">
      <c r="A261" s="2177"/>
      <c r="B261" s="439"/>
      <c r="C261" s="289"/>
      <c r="D261" s="1833"/>
      <c r="E261" s="443"/>
      <c r="F261" s="445"/>
      <c r="G261" s="442"/>
    </row>
    <row r="262" spans="1:7" x14ac:dyDescent="0.2">
      <c r="A262" s="2177"/>
      <c r="B262" s="439"/>
      <c r="C262" s="1514"/>
      <c r="D262" s="1494"/>
      <c r="E262" s="440"/>
      <c r="F262" s="441"/>
      <c r="G262" s="442"/>
    </row>
    <row r="263" spans="1:7" x14ac:dyDescent="0.2">
      <c r="A263" s="2177"/>
      <c r="B263" s="439"/>
      <c r="C263" s="1514"/>
      <c r="D263" s="1494"/>
      <c r="E263" s="440"/>
      <c r="F263" s="441"/>
      <c r="G263" s="442"/>
    </row>
    <row r="264" spans="1:7" x14ac:dyDescent="0.2">
      <c r="A264" s="2177"/>
      <c r="B264" s="439"/>
      <c r="C264" s="1514"/>
      <c r="D264" s="1494"/>
      <c r="E264" s="440"/>
      <c r="F264" s="441"/>
      <c r="G264" s="442"/>
    </row>
    <row r="265" spans="1:7" x14ac:dyDescent="0.2">
      <c r="A265" s="2177"/>
      <c r="B265" s="439"/>
      <c r="C265" s="1514"/>
      <c r="D265" s="1494"/>
      <c r="E265" s="440"/>
      <c r="F265" s="441"/>
      <c r="G265" s="442"/>
    </row>
    <row r="266" spans="1:7" x14ac:dyDescent="0.2">
      <c r="A266" s="2177"/>
      <c r="B266" s="439"/>
      <c r="C266" s="1514"/>
      <c r="D266" s="253"/>
      <c r="E266" s="440"/>
      <c r="F266" s="441"/>
      <c r="G266" s="442"/>
    </row>
    <row r="267" spans="1:7" x14ac:dyDescent="0.2">
      <c r="A267" s="2177"/>
      <c r="B267" s="439"/>
      <c r="C267" s="1514"/>
      <c r="D267" s="1494"/>
      <c r="E267" s="440"/>
      <c r="F267" s="441"/>
      <c r="G267" s="442"/>
    </row>
    <row r="268" spans="1:7" x14ac:dyDescent="0.2">
      <c r="A268" s="2177"/>
      <c r="B268" s="439"/>
      <c r="C268" s="1514"/>
      <c r="D268" s="1494"/>
      <c r="E268" s="440"/>
      <c r="F268" s="441"/>
      <c r="G268" s="442"/>
    </row>
    <row r="269" spans="1:7" x14ac:dyDescent="0.2">
      <c r="A269" s="2177"/>
      <c r="B269" s="439"/>
      <c r="C269" s="1514"/>
      <c r="D269" s="1494"/>
      <c r="E269" s="440"/>
      <c r="F269" s="441"/>
      <c r="G269" s="442"/>
    </row>
    <row r="270" spans="1:7" x14ac:dyDescent="0.2">
      <c r="A270" s="2177"/>
      <c r="B270" s="439"/>
      <c r="C270" s="1514"/>
      <c r="D270" s="1494"/>
      <c r="E270" s="440"/>
      <c r="F270" s="441"/>
      <c r="G270" s="442"/>
    </row>
    <row r="271" spans="1:7" x14ac:dyDescent="0.2">
      <c r="A271" s="2177"/>
      <c r="B271" s="439"/>
      <c r="C271" s="1514"/>
      <c r="D271" s="1494"/>
      <c r="E271" s="440"/>
      <c r="F271" s="441"/>
      <c r="G271" s="442"/>
    </row>
    <row r="272" spans="1:7" x14ac:dyDescent="0.2">
      <c r="A272" s="2177"/>
      <c r="B272" s="439"/>
      <c r="C272" s="1514"/>
      <c r="D272" s="1494"/>
      <c r="E272" s="440"/>
      <c r="F272" s="441"/>
      <c r="G272" s="442"/>
    </row>
    <row r="273" spans="1:7" x14ac:dyDescent="0.2">
      <c r="A273" s="2177"/>
      <c r="B273" s="439"/>
      <c r="C273" s="1514"/>
      <c r="D273" s="1494"/>
      <c r="E273" s="440"/>
      <c r="F273" s="339"/>
      <c r="G273" s="442"/>
    </row>
    <row r="274" spans="1:7" x14ac:dyDescent="0.2">
      <c r="A274" s="2177"/>
      <c r="B274" s="439"/>
      <c r="C274" s="1514"/>
      <c r="D274" s="1494"/>
      <c r="E274" s="440"/>
      <c r="F274" s="339"/>
      <c r="G274" s="442"/>
    </row>
    <row r="275" spans="1:7" x14ac:dyDescent="0.2">
      <c r="A275" s="2177"/>
      <c r="B275" s="439"/>
      <c r="C275" s="1514"/>
      <c r="D275" s="1494"/>
      <c r="E275" s="440"/>
      <c r="F275" s="339"/>
      <c r="G275" s="442"/>
    </row>
    <row r="276" spans="1:7" x14ac:dyDescent="0.2">
      <c r="A276" s="2177"/>
      <c r="B276" s="439"/>
      <c r="C276" s="1514"/>
      <c r="D276" s="253"/>
      <c r="E276" s="440"/>
      <c r="F276" s="339"/>
      <c r="G276" s="442"/>
    </row>
    <row r="277" spans="1:7" x14ac:dyDescent="0.2">
      <c r="A277" s="2177"/>
      <c r="B277" s="439"/>
      <c r="C277" s="1514"/>
      <c r="D277" s="1494"/>
      <c r="E277" s="440"/>
      <c r="F277" s="339"/>
      <c r="G277" s="442"/>
    </row>
    <row r="278" spans="1:7" x14ac:dyDescent="0.2">
      <c r="A278" s="352"/>
      <c r="B278" s="439"/>
      <c r="C278" s="338"/>
      <c r="D278" s="342"/>
      <c r="E278" s="348"/>
      <c r="F278" s="447"/>
      <c r="G278" s="442"/>
    </row>
    <row r="279" spans="1:7" ht="13.5" thickBot="1" x14ac:dyDescent="0.25">
      <c r="A279" s="358"/>
      <c r="B279" s="448"/>
      <c r="C279" s="360"/>
      <c r="D279" s="360"/>
      <c r="E279" s="448"/>
      <c r="F279" s="362" t="s">
        <v>2866</v>
      </c>
      <c r="G279" s="363">
        <f>SUM(G247:G278)</f>
        <v>70171</v>
      </c>
    </row>
    <row r="280" spans="1:7" ht="13.5" thickTop="1" x14ac:dyDescent="0.2">
      <c r="A280" s="449" t="s">
        <v>2257</v>
      </c>
      <c r="B280" s="364"/>
      <c r="C280" s="2174"/>
      <c r="D280" s="365"/>
      <c r="E280" s="364"/>
      <c r="F280" s="366"/>
      <c r="G280" s="367"/>
    </row>
    <row r="281" spans="1:7" ht="15.75" thickBot="1" x14ac:dyDescent="0.4">
      <c r="A281" s="450"/>
      <c r="B281" s="529"/>
      <c r="C281" s="528"/>
      <c r="D281" s="528"/>
      <c r="E281" s="528"/>
      <c r="F281" s="528"/>
      <c r="G281" s="452"/>
    </row>
    <row r="282" spans="1:7" ht="13.5" thickTop="1" x14ac:dyDescent="0.2">
      <c r="A282" s="3804" t="s">
        <v>6</v>
      </c>
      <c r="B282" s="3805"/>
      <c r="C282" s="3805"/>
      <c r="D282" s="2178" t="s">
        <v>18</v>
      </c>
      <c r="E282" s="3806" t="s">
        <v>19</v>
      </c>
      <c r="F282" s="3806"/>
      <c r="G282" s="3807"/>
    </row>
    <row r="283" spans="1:7" x14ac:dyDescent="0.2">
      <c r="A283" s="3808" t="s">
        <v>20</v>
      </c>
      <c r="B283" s="3809"/>
      <c r="C283" s="3809"/>
      <c r="D283" s="375"/>
      <c r="E283" s="3441"/>
      <c r="F283" s="3442"/>
      <c r="G283" s="3443"/>
    </row>
    <row r="284" spans="1:7" x14ac:dyDescent="0.2">
      <c r="A284" s="3808" t="s">
        <v>21</v>
      </c>
      <c r="B284" s="3809"/>
      <c r="C284" s="3809"/>
      <c r="D284" s="376" t="s">
        <v>328</v>
      </c>
      <c r="E284" s="3405" t="s">
        <v>25</v>
      </c>
      <c r="F284" s="3405"/>
      <c r="G284" s="3406"/>
    </row>
    <row r="285" spans="1:7" ht="13.5" thickBot="1" x14ac:dyDescent="0.25">
      <c r="A285" s="3810" t="s">
        <v>22</v>
      </c>
      <c r="B285" s="3811"/>
      <c r="C285" s="3811"/>
      <c r="D285" s="377" t="s">
        <v>33</v>
      </c>
      <c r="E285" s="3460" t="s">
        <v>23</v>
      </c>
      <c r="F285" s="3409"/>
      <c r="G285" s="3410"/>
    </row>
    <row r="286" spans="1:7" ht="16.5" x14ac:dyDescent="0.25">
      <c r="A286" s="3540" t="s">
        <v>0</v>
      </c>
      <c r="B286" s="3541"/>
      <c r="C286" s="3541"/>
      <c r="D286" s="3541"/>
      <c r="E286" s="3541"/>
      <c r="F286" s="3541"/>
      <c r="G286" s="3542"/>
    </row>
    <row r="287" spans="1:7" x14ac:dyDescent="0.2">
      <c r="A287" s="3543" t="s">
        <v>1</v>
      </c>
      <c r="B287" s="3544"/>
      <c r="C287" s="3544"/>
      <c r="D287" s="3544"/>
      <c r="E287" s="3544"/>
      <c r="F287" s="3544"/>
      <c r="G287" s="3545"/>
    </row>
    <row r="288" spans="1:7" x14ac:dyDescent="0.2">
      <c r="A288" s="3546" t="s">
        <v>2</v>
      </c>
      <c r="B288" s="3547"/>
      <c r="C288" s="3547"/>
      <c r="D288" s="3547"/>
      <c r="E288" s="3547"/>
      <c r="F288" s="3547"/>
      <c r="G288" s="3548"/>
    </row>
    <row r="289" spans="1:7" x14ac:dyDescent="0.2">
      <c r="A289" s="312"/>
      <c r="B289" s="437"/>
      <c r="C289" s="2236"/>
      <c r="D289" s="314"/>
      <c r="E289" s="313"/>
      <c r="F289" s="315"/>
      <c r="G289" s="1513" t="s">
        <v>3</v>
      </c>
    </row>
    <row r="290" spans="1:7" x14ac:dyDescent="0.2">
      <c r="A290" s="317" t="s">
        <v>326</v>
      </c>
      <c r="B290" s="318"/>
      <c r="C290" s="319" t="s">
        <v>327</v>
      </c>
      <c r="D290" s="318"/>
      <c r="E290" s="1277" t="s">
        <v>3597</v>
      </c>
      <c r="F290" s="689"/>
      <c r="G290" s="739" t="s">
        <v>3583</v>
      </c>
    </row>
    <row r="291" spans="1:7" x14ac:dyDescent="0.2">
      <c r="A291" s="320" t="s">
        <v>6</v>
      </c>
      <c r="B291" s="438"/>
      <c r="C291" s="322"/>
      <c r="D291" s="2230"/>
      <c r="E291" s="3549"/>
      <c r="F291" s="3550"/>
      <c r="G291" s="323"/>
    </row>
    <row r="292" spans="1:7" x14ac:dyDescent="0.2">
      <c r="A292" s="324" t="s">
        <v>7</v>
      </c>
      <c r="B292" s="325"/>
      <c r="C292" s="325"/>
      <c r="D292" s="325"/>
      <c r="E292" s="326" t="s">
        <v>8</v>
      </c>
      <c r="F292" s="327"/>
      <c r="G292" s="323" t="s">
        <v>9</v>
      </c>
    </row>
    <row r="293" spans="1:7" x14ac:dyDescent="0.2">
      <c r="A293" s="328"/>
      <c r="B293" s="437"/>
      <c r="C293" s="2236"/>
      <c r="D293" s="2236"/>
      <c r="E293" s="3551"/>
      <c r="F293" s="3552"/>
      <c r="G293" s="329"/>
    </row>
    <row r="294" spans="1:7" ht="26.25" thickBot="1" x14ac:dyDescent="0.25">
      <c r="A294" s="330" t="s">
        <v>10</v>
      </c>
      <c r="B294" s="77" t="s">
        <v>11</v>
      </c>
      <c r="C294" s="333" t="s">
        <v>12</v>
      </c>
      <c r="D294" s="333" t="s">
        <v>13</v>
      </c>
      <c r="E294" s="78" t="s">
        <v>14</v>
      </c>
      <c r="F294" s="335" t="s">
        <v>15</v>
      </c>
      <c r="G294" s="336" t="s">
        <v>16</v>
      </c>
    </row>
    <row r="295" spans="1:7" ht="13.5" thickTop="1" x14ac:dyDescent="0.2">
      <c r="A295" s="2231">
        <v>1</v>
      </c>
      <c r="B295" s="439"/>
      <c r="C295" s="667" t="s">
        <v>3584</v>
      </c>
      <c r="D295" s="2237" t="s">
        <v>3585</v>
      </c>
      <c r="E295" s="440">
        <v>1</v>
      </c>
      <c r="F295" s="2243">
        <v>1950.01</v>
      </c>
      <c r="G295" s="2242">
        <f>F295*E295</f>
        <v>1950.01</v>
      </c>
    </row>
    <row r="296" spans="1:7" x14ac:dyDescent="0.2">
      <c r="A296" s="2231"/>
      <c r="B296" s="439"/>
      <c r="C296" s="667"/>
      <c r="D296" s="2239" t="s">
        <v>3586</v>
      </c>
      <c r="E296" s="440"/>
      <c r="F296" s="591"/>
      <c r="G296" s="2238"/>
    </row>
    <row r="297" spans="1:7" x14ac:dyDescent="0.2">
      <c r="A297" s="2231"/>
      <c r="B297" s="439"/>
      <c r="C297" s="667"/>
      <c r="D297" s="384"/>
      <c r="E297" s="440"/>
      <c r="F297" s="591"/>
      <c r="G297" s="2238"/>
    </row>
    <row r="298" spans="1:7" x14ac:dyDescent="0.2">
      <c r="A298" s="2234"/>
      <c r="B298" s="439"/>
      <c r="C298" s="289"/>
      <c r="D298" s="1840"/>
      <c r="E298" s="257"/>
      <c r="F298" s="441"/>
      <c r="G298" s="442"/>
    </row>
    <row r="299" spans="1:7" x14ac:dyDescent="0.2">
      <c r="A299" s="2234"/>
      <c r="B299" s="439"/>
      <c r="C299" s="289"/>
      <c r="D299" s="2187"/>
      <c r="E299" s="257"/>
      <c r="F299" s="441"/>
      <c r="G299" s="442"/>
    </row>
    <row r="300" spans="1:7" x14ac:dyDescent="0.2">
      <c r="A300" s="2234"/>
      <c r="B300" s="439"/>
      <c r="C300" s="289"/>
      <c r="D300" s="1841"/>
      <c r="E300" s="257"/>
      <c r="F300" s="441"/>
      <c r="G300" s="442"/>
    </row>
    <row r="301" spans="1:7" x14ac:dyDescent="0.2">
      <c r="A301" s="2234"/>
      <c r="B301" s="439"/>
      <c r="C301" s="1531"/>
      <c r="D301" s="1494"/>
      <c r="E301" s="257"/>
      <c r="F301" s="444"/>
      <c r="G301" s="442"/>
    </row>
    <row r="302" spans="1:7" x14ac:dyDescent="0.2">
      <c r="A302" s="2234"/>
      <c r="B302" s="439"/>
      <c r="C302" s="1531"/>
      <c r="D302" s="1494"/>
      <c r="E302" s="257"/>
      <c r="F302" s="444"/>
      <c r="G302" s="442"/>
    </row>
    <row r="303" spans="1:7" x14ac:dyDescent="0.2">
      <c r="A303" s="2234"/>
      <c r="B303" s="439"/>
      <c r="C303" s="289"/>
      <c r="D303" s="1837"/>
      <c r="E303" s="257"/>
      <c r="F303" s="444"/>
      <c r="G303" s="442"/>
    </row>
    <row r="304" spans="1:7" x14ac:dyDescent="0.2">
      <c r="A304" s="2234"/>
      <c r="B304" s="439"/>
      <c r="C304" s="1531"/>
      <c r="D304" s="817"/>
      <c r="E304" s="257"/>
      <c r="F304" s="441"/>
      <c r="G304" s="442"/>
    </row>
    <row r="305" spans="1:7" x14ac:dyDescent="0.2">
      <c r="A305" s="2234"/>
      <c r="B305" s="439"/>
      <c r="C305" s="289"/>
      <c r="D305" s="911"/>
      <c r="E305" s="257"/>
      <c r="F305" s="441"/>
      <c r="G305" s="442"/>
    </row>
    <row r="306" spans="1:7" x14ac:dyDescent="0.2">
      <c r="A306" s="2234"/>
      <c r="B306" s="439"/>
      <c r="C306" s="289"/>
      <c r="D306" s="911"/>
      <c r="E306" s="1585"/>
      <c r="F306" s="441"/>
      <c r="G306" s="442"/>
    </row>
    <row r="307" spans="1:7" x14ac:dyDescent="0.2">
      <c r="A307" s="2234"/>
      <c r="B307" s="439"/>
      <c r="C307" s="289"/>
      <c r="D307" s="911"/>
      <c r="E307" s="1585"/>
      <c r="F307" s="441"/>
      <c r="G307" s="442"/>
    </row>
    <row r="308" spans="1:7" x14ac:dyDescent="0.2">
      <c r="A308" s="2234"/>
      <c r="B308" s="439"/>
      <c r="C308" s="289"/>
      <c r="D308" s="911"/>
      <c r="E308" s="443"/>
      <c r="F308" s="444"/>
      <c r="G308" s="442"/>
    </row>
    <row r="309" spans="1:7" x14ac:dyDescent="0.2">
      <c r="A309" s="2234"/>
      <c r="B309" s="439"/>
      <c r="C309" s="289"/>
      <c r="D309" s="1833"/>
      <c r="E309" s="443"/>
      <c r="F309" s="445"/>
      <c r="G309" s="442"/>
    </row>
    <row r="310" spans="1:7" x14ac:dyDescent="0.2">
      <c r="A310" s="2234"/>
      <c r="B310" s="439"/>
      <c r="C310" s="1514"/>
      <c r="D310" s="1494"/>
      <c r="E310" s="440"/>
      <c r="F310" s="441"/>
      <c r="G310" s="442"/>
    </row>
    <row r="311" spans="1:7" x14ac:dyDescent="0.2">
      <c r="A311" s="2234"/>
      <c r="B311" s="439"/>
      <c r="C311" s="1514"/>
      <c r="D311" s="1494"/>
      <c r="E311" s="440"/>
      <c r="F311" s="441"/>
      <c r="G311" s="442"/>
    </row>
    <row r="312" spans="1:7" x14ac:dyDescent="0.2">
      <c r="A312" s="2234"/>
      <c r="B312" s="439"/>
      <c r="C312" s="1514"/>
      <c r="D312" s="1494"/>
      <c r="E312" s="440"/>
      <c r="F312" s="441"/>
      <c r="G312" s="442"/>
    </row>
    <row r="313" spans="1:7" x14ac:dyDescent="0.2">
      <c r="A313" s="2234"/>
      <c r="B313" s="439"/>
      <c r="C313" s="1514"/>
      <c r="D313" s="1494"/>
      <c r="E313" s="440"/>
      <c r="F313" s="441"/>
      <c r="G313" s="442"/>
    </row>
    <row r="314" spans="1:7" x14ac:dyDescent="0.2">
      <c r="A314" s="2234"/>
      <c r="B314" s="439"/>
      <c r="C314" s="1514"/>
      <c r="D314" s="253"/>
      <c r="E314" s="440"/>
      <c r="F314" s="441"/>
      <c r="G314" s="442"/>
    </row>
    <row r="315" spans="1:7" x14ac:dyDescent="0.2">
      <c r="A315" s="2234"/>
      <c r="B315" s="439"/>
      <c r="C315" s="1514"/>
      <c r="D315" s="1494"/>
      <c r="E315" s="440"/>
      <c r="F315" s="441"/>
      <c r="G315" s="442"/>
    </row>
    <row r="316" spans="1:7" x14ac:dyDescent="0.2">
      <c r="A316" s="2234"/>
      <c r="B316" s="439"/>
      <c r="C316" s="1514"/>
      <c r="D316" s="1494"/>
      <c r="E316" s="440"/>
      <c r="F316" s="441"/>
      <c r="G316" s="442"/>
    </row>
    <row r="317" spans="1:7" x14ac:dyDescent="0.2">
      <c r="A317" s="2234"/>
      <c r="B317" s="439"/>
      <c r="C317" s="1514"/>
      <c r="D317" s="1494"/>
      <c r="E317" s="440"/>
      <c r="F317" s="441"/>
      <c r="G317" s="442"/>
    </row>
    <row r="318" spans="1:7" x14ac:dyDescent="0.2">
      <c r="A318" s="2234"/>
      <c r="B318" s="439"/>
      <c r="C318" s="1514"/>
      <c r="D318" s="1494"/>
      <c r="E318" s="440"/>
      <c r="F318" s="441"/>
      <c r="G318" s="442"/>
    </row>
    <row r="319" spans="1:7" x14ac:dyDescent="0.2">
      <c r="A319" s="2234"/>
      <c r="B319" s="439"/>
      <c r="C319" s="1514"/>
      <c r="D319" s="1494"/>
      <c r="E319" s="440"/>
      <c r="F319" s="441"/>
      <c r="G319" s="442"/>
    </row>
    <row r="320" spans="1:7" x14ac:dyDescent="0.2">
      <c r="A320" s="2234"/>
      <c r="B320" s="439"/>
      <c r="C320" s="1514"/>
      <c r="D320" s="1494"/>
      <c r="E320" s="440"/>
      <c r="F320" s="441"/>
      <c r="G320" s="442"/>
    </row>
    <row r="321" spans="1:9" x14ac:dyDescent="0.2">
      <c r="A321" s="2234"/>
      <c r="B321" s="439"/>
      <c r="C321" s="1514"/>
      <c r="D321" s="1494"/>
      <c r="E321" s="440"/>
      <c r="F321" s="339"/>
      <c r="G321" s="442"/>
    </row>
    <row r="322" spans="1:9" x14ac:dyDescent="0.2">
      <c r="A322" s="2234"/>
      <c r="B322" s="439"/>
      <c r="C322" s="1514"/>
      <c r="D322" s="1494"/>
      <c r="E322" s="440"/>
      <c r="F322" s="339"/>
      <c r="G322" s="442"/>
    </row>
    <row r="323" spans="1:9" x14ac:dyDescent="0.2">
      <c r="A323" s="2234"/>
      <c r="B323" s="439"/>
      <c r="C323" s="1514"/>
      <c r="D323" s="1494"/>
      <c r="E323" s="440"/>
      <c r="F323" s="339"/>
      <c r="G323" s="442"/>
    </row>
    <row r="324" spans="1:9" x14ac:dyDescent="0.2">
      <c r="A324" s="2234"/>
      <c r="B324" s="439"/>
      <c r="C324" s="1514"/>
      <c r="D324" s="253"/>
      <c r="E324" s="440"/>
      <c r="F324" s="339"/>
      <c r="G324" s="442"/>
    </row>
    <row r="325" spans="1:9" x14ac:dyDescent="0.2">
      <c r="A325" s="2234"/>
      <c r="B325" s="439"/>
      <c r="C325" s="1514"/>
      <c r="D325" s="1494"/>
      <c r="E325" s="440"/>
      <c r="F325" s="339"/>
      <c r="G325" s="442"/>
    </row>
    <row r="326" spans="1:9" x14ac:dyDescent="0.2">
      <c r="A326" s="352"/>
      <c r="B326" s="439"/>
      <c r="C326" s="338"/>
      <c r="D326" s="342"/>
      <c r="E326" s="348"/>
      <c r="F326" s="447"/>
      <c r="G326" s="442"/>
    </row>
    <row r="327" spans="1:9" ht="13.5" thickBot="1" x14ac:dyDescent="0.25">
      <c r="A327" s="358"/>
      <c r="B327" s="448"/>
      <c r="C327" s="360"/>
      <c r="D327" s="360"/>
      <c r="E327" s="448"/>
      <c r="F327" s="362" t="s">
        <v>2866</v>
      </c>
      <c r="G327" s="363">
        <f>SUM(G295:G326)</f>
        <v>1950.01</v>
      </c>
    </row>
    <row r="328" spans="1:9" s="614" customFormat="1" ht="13.5" thickTop="1" x14ac:dyDescent="0.2">
      <c r="A328" s="3472" t="s">
        <v>3587</v>
      </c>
      <c r="B328" s="3473"/>
      <c r="C328" s="3473"/>
      <c r="D328" s="3473"/>
      <c r="E328" s="3473"/>
      <c r="F328" s="3473"/>
      <c r="G328" s="3474"/>
      <c r="H328" s="547"/>
      <c r="I328" s="2153"/>
    </row>
    <row r="329" spans="1:9" s="614" customFormat="1" ht="15.75" thickBot="1" x14ac:dyDescent="0.4">
      <c r="A329" s="2240"/>
      <c r="B329" s="529"/>
      <c r="C329" s="90" t="s">
        <v>3588</v>
      </c>
      <c r="D329" s="528"/>
      <c r="E329" s="528"/>
      <c r="F329" s="528"/>
      <c r="G329" s="452"/>
      <c r="H329" s="547"/>
      <c r="I329" s="2153"/>
    </row>
    <row r="330" spans="1:9" ht="13.5" thickTop="1" x14ac:dyDescent="0.2">
      <c r="A330" s="3804" t="s">
        <v>6</v>
      </c>
      <c r="B330" s="3805"/>
      <c r="C330" s="3805"/>
      <c r="D330" s="2235" t="s">
        <v>18</v>
      </c>
      <c r="E330" s="3806" t="s">
        <v>19</v>
      </c>
      <c r="F330" s="3806"/>
      <c r="G330" s="3807"/>
    </row>
    <row r="331" spans="1:9" x14ac:dyDescent="0.2">
      <c r="A331" s="3808" t="s">
        <v>20</v>
      </c>
      <c r="B331" s="3809"/>
      <c r="C331" s="3809"/>
      <c r="D331" s="375"/>
      <c r="E331" s="3441"/>
      <c r="F331" s="3442"/>
      <c r="G331" s="3443"/>
    </row>
    <row r="332" spans="1:9" x14ac:dyDescent="0.2">
      <c r="A332" s="3808" t="s">
        <v>21</v>
      </c>
      <c r="B332" s="3809"/>
      <c r="C332" s="3809"/>
      <c r="D332" s="376" t="s">
        <v>328</v>
      </c>
      <c r="E332" s="3405" t="s">
        <v>25</v>
      </c>
      <c r="F332" s="3405"/>
      <c r="G332" s="3406"/>
    </row>
    <row r="333" spans="1:9" ht="13.5" thickBot="1" x14ac:dyDescent="0.25">
      <c r="A333" s="3810" t="s">
        <v>22</v>
      </c>
      <c r="B333" s="3811"/>
      <c r="C333" s="3811"/>
      <c r="D333" s="377" t="s">
        <v>33</v>
      </c>
      <c r="E333" s="3460" t="s">
        <v>23</v>
      </c>
      <c r="F333" s="3409"/>
      <c r="G333" s="3410"/>
    </row>
    <row r="334" spans="1:9" ht="16.5" x14ac:dyDescent="0.25">
      <c r="A334" s="3540" t="s">
        <v>0</v>
      </c>
      <c r="B334" s="3541"/>
      <c r="C334" s="3541"/>
      <c r="D334" s="3541"/>
      <c r="E334" s="3541"/>
      <c r="F334" s="3541"/>
      <c r="G334" s="3542"/>
    </row>
    <row r="335" spans="1:9" x14ac:dyDescent="0.2">
      <c r="A335" s="3543" t="s">
        <v>1</v>
      </c>
      <c r="B335" s="3544"/>
      <c r="C335" s="3544"/>
      <c r="D335" s="3544"/>
      <c r="E335" s="3544"/>
      <c r="F335" s="3544"/>
      <c r="G335" s="3545"/>
    </row>
    <row r="336" spans="1:9" x14ac:dyDescent="0.2">
      <c r="A336" s="3546" t="s">
        <v>2</v>
      </c>
      <c r="B336" s="3547"/>
      <c r="C336" s="3547"/>
      <c r="D336" s="3547"/>
      <c r="E336" s="3547"/>
      <c r="F336" s="3547"/>
      <c r="G336" s="3548"/>
    </row>
    <row r="337" spans="1:7" x14ac:dyDescent="0.2">
      <c r="A337" s="312"/>
      <c r="B337" s="437"/>
      <c r="C337" s="2344"/>
      <c r="D337" s="314"/>
      <c r="E337" s="313"/>
      <c r="F337" s="315"/>
      <c r="G337" s="1513" t="s">
        <v>3</v>
      </c>
    </row>
    <row r="338" spans="1:7" x14ac:dyDescent="0.2">
      <c r="A338" s="317" t="s">
        <v>326</v>
      </c>
      <c r="B338" s="318"/>
      <c r="C338" s="319" t="s">
        <v>327</v>
      </c>
      <c r="D338" s="318"/>
      <c r="E338" s="1277" t="s">
        <v>3768</v>
      </c>
      <c r="F338" s="689"/>
      <c r="G338" s="739" t="s">
        <v>3762</v>
      </c>
    </row>
    <row r="339" spans="1:7" x14ac:dyDescent="0.2">
      <c r="A339" s="320" t="s">
        <v>6</v>
      </c>
      <c r="B339" s="438"/>
      <c r="C339" s="322"/>
      <c r="D339" s="2338"/>
      <c r="E339" s="3549"/>
      <c r="F339" s="3550"/>
      <c r="G339" s="323"/>
    </row>
    <row r="340" spans="1:7" x14ac:dyDescent="0.2">
      <c r="A340" s="324" t="s">
        <v>7</v>
      </c>
      <c r="B340" s="325"/>
      <c r="C340" s="325"/>
      <c r="D340" s="325"/>
      <c r="E340" s="326" t="s">
        <v>8</v>
      </c>
      <c r="F340" s="327"/>
      <c r="G340" s="323" t="s">
        <v>9</v>
      </c>
    </row>
    <row r="341" spans="1:7" x14ac:dyDescent="0.2">
      <c r="A341" s="328"/>
      <c r="B341" s="437"/>
      <c r="C341" s="2344"/>
      <c r="D341" s="2344"/>
      <c r="E341" s="3551"/>
      <c r="F341" s="3552"/>
      <c r="G341" s="329"/>
    </row>
    <row r="342" spans="1:7" ht="26.25" thickBot="1" x14ac:dyDescent="0.25">
      <c r="A342" s="330" t="s">
        <v>10</v>
      </c>
      <c r="B342" s="77" t="s">
        <v>11</v>
      </c>
      <c r="C342" s="333" t="s">
        <v>12</v>
      </c>
      <c r="D342" s="333" t="s">
        <v>13</v>
      </c>
      <c r="E342" s="78" t="s">
        <v>14</v>
      </c>
      <c r="F342" s="335" t="s">
        <v>15</v>
      </c>
      <c r="G342" s="336" t="s">
        <v>16</v>
      </c>
    </row>
    <row r="343" spans="1:7" ht="13.5" thickTop="1" x14ac:dyDescent="0.2">
      <c r="A343" s="2339">
        <v>1</v>
      </c>
      <c r="B343" s="439"/>
      <c r="C343" s="667" t="s">
        <v>158</v>
      </c>
      <c r="D343" s="2237" t="s">
        <v>3766</v>
      </c>
      <c r="E343" s="440">
        <v>70</v>
      </c>
      <c r="F343" s="2243">
        <v>40</v>
      </c>
      <c r="G343" s="2242">
        <f>F343*E343</f>
        <v>2800</v>
      </c>
    </row>
    <row r="344" spans="1:7" x14ac:dyDescent="0.2">
      <c r="A344" s="2339"/>
      <c r="B344" s="439"/>
      <c r="C344" s="667"/>
      <c r="D344" s="2239"/>
      <c r="E344" s="440"/>
      <c r="F344" s="591"/>
      <c r="G344" s="2238"/>
    </row>
    <row r="345" spans="1:7" x14ac:dyDescent="0.2">
      <c r="A345" s="2339"/>
      <c r="B345" s="439"/>
      <c r="C345" s="667"/>
      <c r="D345" s="384"/>
      <c r="E345" s="440"/>
      <c r="F345" s="591"/>
      <c r="G345" s="2238"/>
    </row>
    <row r="346" spans="1:7" x14ac:dyDescent="0.2">
      <c r="A346" s="2342"/>
      <c r="B346" s="439"/>
      <c r="C346" s="289"/>
      <c r="D346" s="1840"/>
      <c r="E346" s="257"/>
      <c r="F346" s="441"/>
      <c r="G346" s="442"/>
    </row>
    <row r="347" spans="1:7" x14ac:dyDescent="0.2">
      <c r="A347" s="2342"/>
      <c r="B347" s="439"/>
      <c r="C347" s="289"/>
      <c r="D347" s="2187"/>
      <c r="E347" s="257"/>
      <c r="F347" s="441"/>
      <c r="G347" s="442"/>
    </row>
    <row r="348" spans="1:7" x14ac:dyDescent="0.2">
      <c r="A348" s="2342"/>
      <c r="B348" s="439"/>
      <c r="C348" s="289"/>
      <c r="D348" s="1841"/>
      <c r="E348" s="257"/>
      <c r="F348" s="441"/>
      <c r="G348" s="442"/>
    </row>
    <row r="349" spans="1:7" x14ac:dyDescent="0.2">
      <c r="A349" s="2342"/>
      <c r="B349" s="439"/>
      <c r="C349" s="1531"/>
      <c r="D349" s="1494"/>
      <c r="E349" s="257"/>
      <c r="F349" s="444"/>
      <c r="G349" s="442"/>
    </row>
    <row r="350" spans="1:7" x14ac:dyDescent="0.2">
      <c r="A350" s="2342"/>
      <c r="B350" s="439"/>
      <c r="C350" s="1531"/>
      <c r="D350" s="1494"/>
      <c r="E350" s="257"/>
      <c r="F350" s="444"/>
      <c r="G350" s="442"/>
    </row>
    <row r="351" spans="1:7" x14ac:dyDescent="0.2">
      <c r="A351" s="2342"/>
      <c r="B351" s="439"/>
      <c r="C351" s="289"/>
      <c r="D351" s="1837"/>
      <c r="E351" s="257"/>
      <c r="F351" s="444"/>
      <c r="G351" s="442"/>
    </row>
    <row r="352" spans="1:7" x14ac:dyDescent="0.2">
      <c r="A352" s="2342"/>
      <c r="B352" s="439"/>
      <c r="C352" s="1531"/>
      <c r="D352" s="817"/>
      <c r="E352" s="257"/>
      <c r="F352" s="441"/>
      <c r="G352" s="442"/>
    </row>
    <row r="353" spans="1:7" x14ac:dyDescent="0.2">
      <c r="A353" s="2342"/>
      <c r="B353" s="439"/>
      <c r="C353" s="289"/>
      <c r="D353" s="911"/>
      <c r="E353" s="257"/>
      <c r="F353" s="441"/>
      <c r="G353" s="442"/>
    </row>
    <row r="354" spans="1:7" x14ac:dyDescent="0.2">
      <c r="A354" s="2342"/>
      <c r="B354" s="439"/>
      <c r="C354" s="289"/>
      <c r="D354" s="911"/>
      <c r="E354" s="1585"/>
      <c r="F354" s="441"/>
      <c r="G354" s="442"/>
    </row>
    <row r="355" spans="1:7" x14ac:dyDescent="0.2">
      <c r="A355" s="2342"/>
      <c r="B355" s="439"/>
      <c r="C355" s="289"/>
      <c r="D355" s="911"/>
      <c r="E355" s="1585"/>
      <c r="F355" s="441"/>
      <c r="G355" s="442"/>
    </row>
    <row r="356" spans="1:7" x14ac:dyDescent="0.2">
      <c r="A356" s="2342"/>
      <c r="B356" s="439"/>
      <c r="C356" s="289"/>
      <c r="D356" s="911"/>
      <c r="E356" s="443"/>
      <c r="F356" s="444"/>
      <c r="G356" s="442"/>
    </row>
    <row r="357" spans="1:7" x14ac:dyDescent="0.2">
      <c r="A357" s="2342"/>
      <c r="B357" s="439"/>
      <c r="C357" s="289"/>
      <c r="D357" s="1833"/>
      <c r="E357" s="443"/>
      <c r="F357" s="445"/>
      <c r="G357" s="442"/>
    </row>
    <row r="358" spans="1:7" x14ac:dyDescent="0.2">
      <c r="A358" s="2342"/>
      <c r="B358" s="439"/>
      <c r="C358" s="1514"/>
      <c r="D358" s="1494"/>
      <c r="E358" s="440"/>
      <c r="F358" s="441"/>
      <c r="G358" s="442"/>
    </row>
    <row r="359" spans="1:7" x14ac:dyDescent="0.2">
      <c r="A359" s="2342"/>
      <c r="B359" s="439"/>
      <c r="C359" s="1514"/>
      <c r="D359" s="1494"/>
      <c r="E359" s="440"/>
      <c r="F359" s="441"/>
      <c r="G359" s="442"/>
    </row>
    <row r="360" spans="1:7" x14ac:dyDescent="0.2">
      <c r="A360" s="2342"/>
      <c r="B360" s="439"/>
      <c r="C360" s="1514"/>
      <c r="D360" s="1494"/>
      <c r="E360" s="440"/>
      <c r="F360" s="441"/>
      <c r="G360" s="442"/>
    </row>
    <row r="361" spans="1:7" x14ac:dyDescent="0.2">
      <c r="A361" s="2342"/>
      <c r="B361" s="439"/>
      <c r="C361" s="1514"/>
      <c r="D361" s="1494"/>
      <c r="E361" s="440"/>
      <c r="F361" s="441"/>
      <c r="G361" s="442"/>
    </row>
    <row r="362" spans="1:7" x14ac:dyDescent="0.2">
      <c r="A362" s="2342"/>
      <c r="B362" s="439"/>
      <c r="C362" s="1514"/>
      <c r="D362" s="253"/>
      <c r="E362" s="440"/>
      <c r="F362" s="441"/>
      <c r="G362" s="442"/>
    </row>
    <row r="363" spans="1:7" x14ac:dyDescent="0.2">
      <c r="A363" s="2342"/>
      <c r="B363" s="439"/>
      <c r="C363" s="1514"/>
      <c r="D363" s="1494"/>
      <c r="E363" s="440"/>
      <c r="F363" s="441"/>
      <c r="G363" s="442"/>
    </row>
    <row r="364" spans="1:7" x14ac:dyDescent="0.2">
      <c r="A364" s="2342"/>
      <c r="B364" s="439"/>
      <c r="C364" s="1514"/>
      <c r="D364" s="1494"/>
      <c r="E364" s="440"/>
      <c r="F364" s="441"/>
      <c r="G364" s="442"/>
    </row>
    <row r="365" spans="1:7" x14ac:dyDescent="0.2">
      <c r="A365" s="2342"/>
      <c r="B365" s="439"/>
      <c r="C365" s="1514"/>
      <c r="D365" s="1494"/>
      <c r="E365" s="440"/>
      <c r="F365" s="441"/>
      <c r="G365" s="442"/>
    </row>
    <row r="366" spans="1:7" x14ac:dyDescent="0.2">
      <c r="A366" s="2342"/>
      <c r="B366" s="439"/>
      <c r="C366" s="1514"/>
      <c r="D366" s="1494"/>
      <c r="E366" s="440"/>
      <c r="F366" s="441"/>
      <c r="G366" s="442"/>
    </row>
    <row r="367" spans="1:7" x14ac:dyDescent="0.2">
      <c r="A367" s="2342"/>
      <c r="B367" s="439"/>
      <c r="C367" s="1514"/>
      <c r="D367" s="1494"/>
      <c r="E367" s="440"/>
      <c r="F367" s="441"/>
      <c r="G367" s="442"/>
    </row>
    <row r="368" spans="1:7" x14ac:dyDescent="0.2">
      <c r="A368" s="2342"/>
      <c r="B368" s="439"/>
      <c r="C368" s="1514"/>
      <c r="D368" s="1494"/>
      <c r="E368" s="440"/>
      <c r="F368" s="441"/>
      <c r="G368" s="442"/>
    </row>
    <row r="369" spans="1:7" x14ac:dyDescent="0.2">
      <c r="A369" s="2342"/>
      <c r="B369" s="439"/>
      <c r="C369" s="1514"/>
      <c r="D369" s="1494"/>
      <c r="E369" s="440"/>
      <c r="F369" s="339"/>
      <c r="G369" s="442"/>
    </row>
    <row r="370" spans="1:7" x14ac:dyDescent="0.2">
      <c r="A370" s="2342"/>
      <c r="B370" s="439"/>
      <c r="C370" s="1514"/>
      <c r="D370" s="1494"/>
      <c r="E370" s="440"/>
      <c r="F370" s="339"/>
      <c r="G370" s="442"/>
    </row>
    <row r="371" spans="1:7" x14ac:dyDescent="0.2">
      <c r="A371" s="2342"/>
      <c r="B371" s="439"/>
      <c r="C371" s="1514"/>
      <c r="D371" s="1494"/>
      <c r="E371" s="440"/>
      <c r="F371" s="339"/>
      <c r="G371" s="442"/>
    </row>
    <row r="372" spans="1:7" x14ac:dyDescent="0.2">
      <c r="A372" s="2342"/>
      <c r="B372" s="439"/>
      <c r="C372" s="1514"/>
      <c r="D372" s="253"/>
      <c r="E372" s="440"/>
      <c r="F372" s="339"/>
      <c r="G372" s="442"/>
    </row>
    <row r="373" spans="1:7" x14ac:dyDescent="0.2">
      <c r="A373" s="2342"/>
      <c r="B373" s="439"/>
      <c r="C373" s="1514"/>
      <c r="D373" s="1494"/>
      <c r="E373" s="440"/>
      <c r="F373" s="339"/>
      <c r="G373" s="442"/>
    </row>
    <row r="374" spans="1:7" x14ac:dyDescent="0.2">
      <c r="A374" s="352"/>
      <c r="B374" s="439"/>
      <c r="C374" s="338"/>
      <c r="D374" s="342"/>
      <c r="E374" s="348"/>
      <c r="F374" s="447"/>
      <c r="G374" s="442"/>
    </row>
    <row r="375" spans="1:7" ht="13.5" thickBot="1" x14ac:dyDescent="0.25">
      <c r="A375" s="358"/>
      <c r="B375" s="448"/>
      <c r="C375" s="360"/>
      <c r="D375" s="360"/>
      <c r="E375" s="448"/>
      <c r="F375" s="362" t="s">
        <v>2866</v>
      </c>
      <c r="G375" s="363">
        <f>SUM(G343:G374)</f>
        <v>2800</v>
      </c>
    </row>
    <row r="376" spans="1:7" ht="13.5" thickTop="1" x14ac:dyDescent="0.2">
      <c r="A376" s="3472" t="s">
        <v>3767</v>
      </c>
      <c r="B376" s="3473"/>
      <c r="C376" s="3473"/>
      <c r="D376" s="3473"/>
      <c r="E376" s="3473"/>
      <c r="F376" s="3473"/>
      <c r="G376" s="3474"/>
    </row>
    <row r="377" spans="1:7" ht="15.75" thickBot="1" x14ac:dyDescent="0.4">
      <c r="A377" s="2240"/>
      <c r="B377" s="529"/>
      <c r="C377" s="90"/>
      <c r="D377" s="528"/>
      <c r="E377" s="528"/>
      <c r="F377" s="528"/>
      <c r="G377" s="452"/>
    </row>
    <row r="378" spans="1:7" ht="13.5" thickTop="1" x14ac:dyDescent="0.2">
      <c r="A378" s="3804" t="s">
        <v>6</v>
      </c>
      <c r="B378" s="3805"/>
      <c r="C378" s="3805"/>
      <c r="D378" s="2343" t="s">
        <v>18</v>
      </c>
      <c r="E378" s="3806" t="s">
        <v>19</v>
      </c>
      <c r="F378" s="3806"/>
      <c r="G378" s="3807"/>
    </row>
    <row r="379" spans="1:7" x14ac:dyDescent="0.2">
      <c r="A379" s="3808" t="s">
        <v>20</v>
      </c>
      <c r="B379" s="3809"/>
      <c r="C379" s="3809"/>
      <c r="D379" s="375"/>
      <c r="E379" s="3441"/>
      <c r="F379" s="3442"/>
      <c r="G379" s="3443"/>
    </row>
    <row r="380" spans="1:7" x14ac:dyDescent="0.2">
      <c r="A380" s="3808" t="s">
        <v>21</v>
      </c>
      <c r="B380" s="3809"/>
      <c r="C380" s="3809"/>
      <c r="D380" s="376" t="s">
        <v>328</v>
      </c>
      <c r="E380" s="3405" t="s">
        <v>25</v>
      </c>
      <c r="F380" s="3405"/>
      <c r="G380" s="3406"/>
    </row>
    <row r="381" spans="1:7" ht="13.5" thickBot="1" x14ac:dyDescent="0.25">
      <c r="A381" s="3810" t="s">
        <v>22</v>
      </c>
      <c r="B381" s="3811"/>
      <c r="C381" s="3811"/>
      <c r="D381" s="377" t="s">
        <v>33</v>
      </c>
      <c r="E381" s="3460" t="s">
        <v>23</v>
      </c>
      <c r="F381" s="3409"/>
      <c r="G381" s="3410"/>
    </row>
    <row r="382" spans="1:7" ht="16.5" x14ac:dyDescent="0.25">
      <c r="A382" s="3540" t="s">
        <v>0</v>
      </c>
      <c r="B382" s="3541"/>
      <c r="C382" s="3541"/>
      <c r="D382" s="3541"/>
      <c r="E382" s="3541"/>
      <c r="F382" s="3541"/>
      <c r="G382" s="3542"/>
    </row>
    <row r="383" spans="1:7" x14ac:dyDescent="0.2">
      <c r="A383" s="3543" t="s">
        <v>1</v>
      </c>
      <c r="B383" s="3544"/>
      <c r="C383" s="3544"/>
      <c r="D383" s="3544"/>
      <c r="E383" s="3544"/>
      <c r="F383" s="3544"/>
      <c r="G383" s="3545"/>
    </row>
    <row r="384" spans="1:7" x14ac:dyDescent="0.2">
      <c r="A384" s="3546" t="s">
        <v>2</v>
      </c>
      <c r="B384" s="3547"/>
      <c r="C384" s="3547"/>
      <c r="D384" s="3547"/>
      <c r="E384" s="3547"/>
      <c r="F384" s="3547"/>
      <c r="G384" s="3548"/>
    </row>
    <row r="385" spans="1:7" x14ac:dyDescent="0.2">
      <c r="A385" s="312"/>
      <c r="B385" s="437"/>
      <c r="C385" s="2354"/>
      <c r="D385" s="314"/>
      <c r="E385" s="313"/>
      <c r="F385" s="315"/>
      <c r="G385" s="1513" t="s">
        <v>3</v>
      </c>
    </row>
    <row r="386" spans="1:7" x14ac:dyDescent="0.2">
      <c r="A386" s="317" t="s">
        <v>326</v>
      </c>
      <c r="B386" s="318"/>
      <c r="C386" s="319" t="s">
        <v>327</v>
      </c>
      <c r="D386" s="318"/>
      <c r="E386" s="1277" t="s">
        <v>3772</v>
      </c>
      <c r="F386" s="689"/>
      <c r="G386" s="739" t="s">
        <v>3762</v>
      </c>
    </row>
    <row r="387" spans="1:7" x14ac:dyDescent="0.2">
      <c r="A387" s="320" t="s">
        <v>6</v>
      </c>
      <c r="B387" s="438"/>
      <c r="C387" s="322"/>
      <c r="D387" s="2350"/>
      <c r="E387" s="3549"/>
      <c r="F387" s="3550"/>
      <c r="G387" s="323"/>
    </row>
    <row r="388" spans="1:7" x14ac:dyDescent="0.2">
      <c r="A388" s="324" t="s">
        <v>7</v>
      </c>
      <c r="B388" s="325"/>
      <c r="C388" s="325"/>
      <c r="D388" s="325"/>
      <c r="E388" s="326" t="s">
        <v>8</v>
      </c>
      <c r="F388" s="327"/>
      <c r="G388" s="323" t="s">
        <v>9</v>
      </c>
    </row>
    <row r="389" spans="1:7" x14ac:dyDescent="0.2">
      <c r="A389" s="328"/>
      <c r="B389" s="437"/>
      <c r="C389" s="2354"/>
      <c r="D389" s="2354"/>
      <c r="E389" s="3551"/>
      <c r="F389" s="3552"/>
      <c r="G389" s="329"/>
    </row>
    <row r="390" spans="1:7" ht="26.25" thickBot="1" x14ac:dyDescent="0.25">
      <c r="A390" s="330" t="s">
        <v>10</v>
      </c>
      <c r="B390" s="77" t="s">
        <v>11</v>
      </c>
      <c r="C390" s="333" t="s">
        <v>12</v>
      </c>
      <c r="D390" s="333" t="s">
        <v>13</v>
      </c>
      <c r="E390" s="78" t="s">
        <v>14</v>
      </c>
      <c r="F390" s="335" t="s">
        <v>15</v>
      </c>
      <c r="G390" s="336" t="s">
        <v>16</v>
      </c>
    </row>
    <row r="391" spans="1:7" ht="13.5" thickTop="1" x14ac:dyDescent="0.2">
      <c r="A391" s="2351">
        <v>1</v>
      </c>
      <c r="B391" s="439"/>
      <c r="C391" s="667" t="s">
        <v>3714</v>
      </c>
      <c r="D391" s="2237" t="s">
        <v>3730</v>
      </c>
      <c r="E391" s="440">
        <v>19</v>
      </c>
      <c r="F391" s="2243">
        <v>35</v>
      </c>
      <c r="G391" s="2242">
        <f>F391*E391</f>
        <v>665</v>
      </c>
    </row>
    <row r="392" spans="1:7" x14ac:dyDescent="0.2">
      <c r="A392" s="2351">
        <v>2</v>
      </c>
      <c r="B392" s="439"/>
      <c r="C392" s="667" t="s">
        <v>3714</v>
      </c>
      <c r="D392" s="2239" t="s">
        <v>3773</v>
      </c>
      <c r="E392" s="440">
        <v>19</v>
      </c>
      <c r="F392" s="591">
        <v>20</v>
      </c>
      <c r="G392" s="2242">
        <f>F392*E392</f>
        <v>380</v>
      </c>
    </row>
    <row r="393" spans="1:7" x14ac:dyDescent="0.2">
      <c r="A393" s="2351"/>
      <c r="B393" s="439"/>
      <c r="C393" s="667"/>
      <c r="D393" s="384"/>
      <c r="E393" s="440"/>
      <c r="F393" s="591"/>
      <c r="G393" s="2238"/>
    </row>
    <row r="394" spans="1:7" x14ac:dyDescent="0.2">
      <c r="A394" s="2352"/>
      <c r="B394" s="439"/>
      <c r="C394" s="289"/>
      <c r="D394" s="1840"/>
      <c r="E394" s="257"/>
      <c r="F394" s="441"/>
      <c r="G394" s="442"/>
    </row>
    <row r="395" spans="1:7" x14ac:dyDescent="0.2">
      <c r="A395" s="2352"/>
      <c r="B395" s="439"/>
      <c r="C395" s="289"/>
      <c r="D395" s="2187"/>
      <c r="E395" s="257"/>
      <c r="F395" s="441"/>
      <c r="G395" s="442"/>
    </row>
    <row r="396" spans="1:7" x14ac:dyDescent="0.2">
      <c r="A396" s="2352"/>
      <c r="B396" s="439"/>
      <c r="C396" s="289"/>
      <c r="D396" s="1841"/>
      <c r="E396" s="257"/>
      <c r="F396" s="441"/>
      <c r="G396" s="442"/>
    </row>
    <row r="397" spans="1:7" x14ac:dyDescent="0.2">
      <c r="A397" s="2352"/>
      <c r="B397" s="439"/>
      <c r="C397" s="1531"/>
      <c r="D397" s="1494"/>
      <c r="E397" s="257"/>
      <c r="F397" s="444"/>
      <c r="G397" s="442"/>
    </row>
    <row r="398" spans="1:7" x14ac:dyDescent="0.2">
      <c r="A398" s="2352"/>
      <c r="B398" s="439"/>
      <c r="C398" s="1531"/>
      <c r="D398" s="1494"/>
      <c r="E398" s="257"/>
      <c r="F398" s="444"/>
      <c r="G398" s="442"/>
    </row>
    <row r="399" spans="1:7" x14ac:dyDescent="0.2">
      <c r="A399" s="2352"/>
      <c r="B399" s="439"/>
      <c r="C399" s="289"/>
      <c r="D399" s="1837"/>
      <c r="E399" s="257"/>
      <c r="F399" s="444"/>
      <c r="G399" s="442"/>
    </row>
    <row r="400" spans="1:7" x14ac:dyDescent="0.2">
      <c r="A400" s="2352"/>
      <c r="B400" s="439"/>
      <c r="C400" s="1531"/>
      <c r="D400" s="817"/>
      <c r="E400" s="257"/>
      <c r="F400" s="441"/>
      <c r="G400" s="442"/>
    </row>
    <row r="401" spans="1:7" x14ac:dyDescent="0.2">
      <c r="A401" s="2352"/>
      <c r="B401" s="439"/>
      <c r="C401" s="289"/>
      <c r="D401" s="911"/>
      <c r="E401" s="257"/>
      <c r="F401" s="441"/>
      <c r="G401" s="442"/>
    </row>
    <row r="402" spans="1:7" x14ac:dyDescent="0.2">
      <c r="A402" s="2352"/>
      <c r="B402" s="439"/>
      <c r="C402" s="289"/>
      <c r="D402" s="911"/>
      <c r="E402" s="1585"/>
      <c r="F402" s="441"/>
      <c r="G402" s="442"/>
    </row>
    <row r="403" spans="1:7" x14ac:dyDescent="0.2">
      <c r="A403" s="2352"/>
      <c r="B403" s="439"/>
      <c r="C403" s="289"/>
      <c r="D403" s="911"/>
      <c r="E403" s="1585"/>
      <c r="F403" s="441"/>
      <c r="G403" s="442"/>
    </row>
    <row r="404" spans="1:7" x14ac:dyDescent="0.2">
      <c r="A404" s="2352"/>
      <c r="B404" s="439"/>
      <c r="C404" s="289"/>
      <c r="D404" s="911"/>
      <c r="E404" s="443"/>
      <c r="F404" s="444"/>
      <c r="G404" s="442"/>
    </row>
    <row r="405" spans="1:7" x14ac:dyDescent="0.2">
      <c r="A405" s="2352"/>
      <c r="B405" s="439"/>
      <c r="C405" s="289"/>
      <c r="D405" s="1833"/>
      <c r="E405" s="443"/>
      <c r="F405" s="445"/>
      <c r="G405" s="442"/>
    </row>
    <row r="406" spans="1:7" x14ac:dyDescent="0.2">
      <c r="A406" s="2352"/>
      <c r="B406" s="439"/>
      <c r="C406" s="1514"/>
      <c r="D406" s="1494"/>
      <c r="E406" s="440"/>
      <c r="F406" s="441"/>
      <c r="G406" s="442"/>
    </row>
    <row r="407" spans="1:7" x14ac:dyDescent="0.2">
      <c r="A407" s="2352"/>
      <c r="B407" s="439"/>
      <c r="C407" s="1514"/>
      <c r="D407" s="1494"/>
      <c r="E407" s="440"/>
      <c r="F407" s="441"/>
      <c r="G407" s="442"/>
    </row>
    <row r="408" spans="1:7" x14ac:dyDescent="0.2">
      <c r="A408" s="2352"/>
      <c r="B408" s="439"/>
      <c r="C408" s="1514"/>
      <c r="D408" s="1494"/>
      <c r="E408" s="440"/>
      <c r="F408" s="441"/>
      <c r="G408" s="442"/>
    </row>
    <row r="409" spans="1:7" x14ac:dyDescent="0.2">
      <c r="A409" s="2352"/>
      <c r="B409" s="439"/>
      <c r="C409" s="1514"/>
      <c r="D409" s="1494"/>
      <c r="E409" s="440"/>
      <c r="F409" s="441"/>
      <c r="G409" s="442"/>
    </row>
    <row r="410" spans="1:7" x14ac:dyDescent="0.2">
      <c r="A410" s="2352"/>
      <c r="B410" s="439"/>
      <c r="C410" s="1514"/>
      <c r="D410" s="253"/>
      <c r="E410" s="440"/>
      <c r="F410" s="441"/>
      <c r="G410" s="442"/>
    </row>
    <row r="411" spans="1:7" x14ac:dyDescent="0.2">
      <c r="A411" s="2352"/>
      <c r="B411" s="439"/>
      <c r="C411" s="1514"/>
      <c r="D411" s="1494"/>
      <c r="E411" s="440"/>
      <c r="F411" s="441"/>
      <c r="G411" s="442"/>
    </row>
    <row r="412" spans="1:7" x14ac:dyDescent="0.2">
      <c r="A412" s="2352"/>
      <c r="B412" s="439"/>
      <c r="C412" s="1514"/>
      <c r="D412" s="1494"/>
      <c r="E412" s="440"/>
      <c r="F412" s="441"/>
      <c r="G412" s="442"/>
    </row>
    <row r="413" spans="1:7" x14ac:dyDescent="0.2">
      <c r="A413" s="2352"/>
      <c r="B413" s="439"/>
      <c r="C413" s="1514"/>
      <c r="D413" s="1494"/>
      <c r="E413" s="440"/>
      <c r="F413" s="441"/>
      <c r="G413" s="442"/>
    </row>
    <row r="414" spans="1:7" x14ac:dyDescent="0.2">
      <c r="A414" s="2352"/>
      <c r="B414" s="439"/>
      <c r="C414" s="1514"/>
      <c r="D414" s="1494"/>
      <c r="E414" s="440"/>
      <c r="F414" s="441"/>
      <c r="G414" s="442"/>
    </row>
    <row r="415" spans="1:7" x14ac:dyDescent="0.2">
      <c r="A415" s="2352"/>
      <c r="B415" s="439"/>
      <c r="C415" s="1514"/>
      <c r="D415" s="1494"/>
      <c r="E415" s="440"/>
      <c r="F415" s="441"/>
      <c r="G415" s="442"/>
    </row>
    <row r="416" spans="1:7" x14ac:dyDescent="0.2">
      <c r="A416" s="2352"/>
      <c r="B416" s="439"/>
      <c r="C416" s="1514"/>
      <c r="D416" s="1494"/>
      <c r="E416" s="440"/>
      <c r="F416" s="441"/>
      <c r="G416" s="442"/>
    </row>
    <row r="417" spans="1:7" x14ac:dyDescent="0.2">
      <c r="A417" s="2352"/>
      <c r="B417" s="439"/>
      <c r="C417" s="1514"/>
      <c r="D417" s="1494"/>
      <c r="E417" s="440"/>
      <c r="F417" s="339"/>
      <c r="G417" s="442"/>
    </row>
    <row r="418" spans="1:7" x14ac:dyDescent="0.2">
      <c r="A418" s="2352"/>
      <c r="B418" s="439"/>
      <c r="C418" s="1514"/>
      <c r="D418" s="1494"/>
      <c r="E418" s="440"/>
      <c r="F418" s="339"/>
      <c r="G418" s="442"/>
    </row>
    <row r="419" spans="1:7" x14ac:dyDescent="0.2">
      <c r="A419" s="2352"/>
      <c r="B419" s="439"/>
      <c r="C419" s="1514"/>
      <c r="D419" s="1494"/>
      <c r="E419" s="440"/>
      <c r="F419" s="339"/>
      <c r="G419" s="442"/>
    </row>
    <row r="420" spans="1:7" x14ac:dyDescent="0.2">
      <c r="A420" s="2352"/>
      <c r="B420" s="439"/>
      <c r="C420" s="1514"/>
      <c r="D420" s="253"/>
      <c r="E420" s="440"/>
      <c r="F420" s="339"/>
      <c r="G420" s="442"/>
    </row>
    <row r="421" spans="1:7" x14ac:dyDescent="0.2">
      <c r="A421" s="2352"/>
      <c r="B421" s="439"/>
      <c r="C421" s="1514"/>
      <c r="D421" s="1494"/>
      <c r="E421" s="440"/>
      <c r="F421" s="339"/>
      <c r="G421" s="442"/>
    </row>
    <row r="422" spans="1:7" x14ac:dyDescent="0.2">
      <c r="A422" s="352"/>
      <c r="B422" s="439"/>
      <c r="C422" s="338"/>
      <c r="D422" s="342"/>
      <c r="E422" s="348"/>
      <c r="F422" s="447"/>
      <c r="G422" s="442"/>
    </row>
    <row r="423" spans="1:7" ht="13.5" thickBot="1" x14ac:dyDescent="0.25">
      <c r="A423" s="358"/>
      <c r="B423" s="448"/>
      <c r="C423" s="360"/>
      <c r="D423" s="360"/>
      <c r="E423" s="448"/>
      <c r="F423" s="362" t="s">
        <v>2866</v>
      </c>
      <c r="G423" s="363">
        <f>SUM(G391:G422)</f>
        <v>1045</v>
      </c>
    </row>
    <row r="424" spans="1:7" ht="13.5" thickTop="1" x14ac:dyDescent="0.2">
      <c r="A424" s="3472" t="s">
        <v>3715</v>
      </c>
      <c r="B424" s="3473"/>
      <c r="C424" s="3473"/>
      <c r="D424" s="3473"/>
      <c r="E424" s="3473"/>
      <c r="F424" s="3473"/>
      <c r="G424" s="3474"/>
    </row>
    <row r="425" spans="1:7" ht="15.75" thickBot="1" x14ac:dyDescent="0.4">
      <c r="A425" s="2240"/>
      <c r="B425" s="529"/>
      <c r="C425" s="90"/>
      <c r="D425" s="528"/>
      <c r="E425" s="528"/>
      <c r="F425" s="528"/>
      <c r="G425" s="452"/>
    </row>
    <row r="426" spans="1:7" ht="13.5" thickTop="1" x14ac:dyDescent="0.2">
      <c r="A426" s="3804" t="s">
        <v>6</v>
      </c>
      <c r="B426" s="3805"/>
      <c r="C426" s="3805"/>
      <c r="D426" s="2353" t="s">
        <v>18</v>
      </c>
      <c r="E426" s="3806" t="s">
        <v>19</v>
      </c>
      <c r="F426" s="3806"/>
      <c r="G426" s="3807"/>
    </row>
    <row r="427" spans="1:7" x14ac:dyDescent="0.2">
      <c r="A427" s="3808" t="s">
        <v>20</v>
      </c>
      <c r="B427" s="3809"/>
      <c r="C427" s="3809"/>
      <c r="D427" s="375"/>
      <c r="E427" s="3441"/>
      <c r="F427" s="3442"/>
      <c r="G427" s="3443"/>
    </row>
    <row r="428" spans="1:7" x14ac:dyDescent="0.2">
      <c r="A428" s="3808" t="s">
        <v>21</v>
      </c>
      <c r="B428" s="3809"/>
      <c r="C428" s="3809"/>
      <c r="D428" s="376" t="s">
        <v>328</v>
      </c>
      <c r="E428" s="3405" t="s">
        <v>25</v>
      </c>
      <c r="F428" s="3405"/>
      <c r="G428" s="3406"/>
    </row>
    <row r="429" spans="1:7" ht="13.5" thickBot="1" x14ac:dyDescent="0.25">
      <c r="A429" s="3810" t="s">
        <v>22</v>
      </c>
      <c r="B429" s="3811"/>
      <c r="C429" s="3811"/>
      <c r="D429" s="377" t="s">
        <v>33</v>
      </c>
      <c r="E429" s="3460" t="s">
        <v>23</v>
      </c>
      <c r="F429" s="3409"/>
      <c r="G429" s="3410"/>
    </row>
    <row r="430" spans="1:7" ht="16.5" x14ac:dyDescent="0.25">
      <c r="A430" s="3540" t="s">
        <v>0</v>
      </c>
      <c r="B430" s="3541"/>
      <c r="C430" s="3541"/>
      <c r="D430" s="3541"/>
      <c r="E430" s="3541"/>
      <c r="F430" s="3541"/>
      <c r="G430" s="3542"/>
    </row>
    <row r="431" spans="1:7" x14ac:dyDescent="0.2">
      <c r="A431" s="3543" t="s">
        <v>1</v>
      </c>
      <c r="B431" s="3544"/>
      <c r="C431" s="3544"/>
      <c r="D431" s="3544"/>
      <c r="E431" s="3544"/>
      <c r="F431" s="3544"/>
      <c r="G431" s="3545"/>
    </row>
    <row r="432" spans="1:7" x14ac:dyDescent="0.2">
      <c r="A432" s="3546" t="s">
        <v>2</v>
      </c>
      <c r="B432" s="3547"/>
      <c r="C432" s="3547"/>
      <c r="D432" s="3547"/>
      <c r="E432" s="3547"/>
      <c r="F432" s="3547"/>
      <c r="G432" s="3548"/>
    </row>
    <row r="433" spans="1:7" x14ac:dyDescent="0.2">
      <c r="A433" s="312"/>
      <c r="B433" s="437"/>
      <c r="C433" s="2436"/>
      <c r="D433" s="314"/>
      <c r="E433" s="313"/>
      <c r="F433" s="315"/>
      <c r="G433" s="1513" t="s">
        <v>3</v>
      </c>
    </row>
    <row r="434" spans="1:7" x14ac:dyDescent="0.2">
      <c r="A434" s="317" t="s">
        <v>326</v>
      </c>
      <c r="B434" s="318"/>
      <c r="C434" s="319" t="s">
        <v>327</v>
      </c>
      <c r="D434" s="318"/>
      <c r="E434" s="1277" t="s">
        <v>3826</v>
      </c>
      <c r="F434" s="689"/>
      <c r="G434" s="739" t="s">
        <v>3823</v>
      </c>
    </row>
    <row r="435" spans="1:7" x14ac:dyDescent="0.2">
      <c r="A435" s="320" t="s">
        <v>6</v>
      </c>
      <c r="B435" s="438"/>
      <c r="C435" s="322"/>
      <c r="D435" s="2432"/>
      <c r="E435" s="3549"/>
      <c r="F435" s="3550"/>
      <c r="G435" s="323"/>
    </row>
    <row r="436" spans="1:7" x14ac:dyDescent="0.2">
      <c r="A436" s="324" t="s">
        <v>7</v>
      </c>
      <c r="B436" s="325"/>
      <c r="C436" s="325"/>
      <c r="D436" s="325"/>
      <c r="E436" s="326" t="s">
        <v>8</v>
      </c>
      <c r="F436" s="327"/>
      <c r="G436" s="323" t="s">
        <v>9</v>
      </c>
    </row>
    <row r="437" spans="1:7" x14ac:dyDescent="0.2">
      <c r="A437" s="328"/>
      <c r="B437" s="437"/>
      <c r="C437" s="2436"/>
      <c r="D437" s="2436"/>
      <c r="E437" s="3551"/>
      <c r="F437" s="3552"/>
      <c r="G437" s="329"/>
    </row>
    <row r="438" spans="1:7" ht="26.25" thickBot="1" x14ac:dyDescent="0.25">
      <c r="A438" s="330" t="s">
        <v>10</v>
      </c>
      <c r="B438" s="77" t="s">
        <v>11</v>
      </c>
      <c r="C438" s="333" t="s">
        <v>12</v>
      </c>
      <c r="D438" s="333" t="s">
        <v>13</v>
      </c>
      <c r="E438" s="78" t="s">
        <v>14</v>
      </c>
      <c r="F438" s="335" t="s">
        <v>15</v>
      </c>
      <c r="G438" s="336" t="s">
        <v>16</v>
      </c>
    </row>
    <row r="439" spans="1:7" ht="13.5" thickTop="1" x14ac:dyDescent="0.2">
      <c r="A439" s="2433">
        <v>1</v>
      </c>
      <c r="B439" s="439"/>
      <c r="C439" s="667" t="s">
        <v>3584</v>
      </c>
      <c r="D439" s="2237" t="s">
        <v>3585</v>
      </c>
      <c r="E439" s="440">
        <v>1</v>
      </c>
      <c r="F439" s="2243">
        <v>3760.73</v>
      </c>
      <c r="G439" s="2242">
        <f>F439*E439</f>
        <v>3760.73</v>
      </c>
    </row>
    <row r="440" spans="1:7" x14ac:dyDescent="0.2">
      <c r="A440" s="2433"/>
      <c r="B440" s="439"/>
      <c r="C440" s="667"/>
      <c r="D440" s="2239" t="s">
        <v>3824</v>
      </c>
      <c r="E440" s="440"/>
      <c r="F440" s="591"/>
      <c r="G440" s="2238"/>
    </row>
    <row r="441" spans="1:7" x14ac:dyDescent="0.2">
      <c r="A441" s="2433"/>
      <c r="B441" s="439"/>
      <c r="C441" s="667"/>
      <c r="D441" s="384"/>
      <c r="E441" s="440"/>
      <c r="F441" s="591"/>
      <c r="G441" s="2238"/>
    </row>
    <row r="442" spans="1:7" x14ac:dyDescent="0.2">
      <c r="A442" s="2434"/>
      <c r="B442" s="439"/>
      <c r="C442" s="289"/>
      <c r="D442" s="1840"/>
      <c r="E442" s="257"/>
      <c r="F442" s="441"/>
      <c r="G442" s="442"/>
    </row>
    <row r="443" spans="1:7" x14ac:dyDescent="0.2">
      <c r="A443" s="2434"/>
      <c r="B443" s="439"/>
      <c r="C443" s="289"/>
      <c r="D443" s="2187"/>
      <c r="E443" s="257"/>
      <c r="F443" s="441"/>
      <c r="G443" s="442"/>
    </row>
    <row r="444" spans="1:7" x14ac:dyDescent="0.2">
      <c r="A444" s="2434"/>
      <c r="B444" s="439"/>
      <c r="C444" s="289"/>
      <c r="D444" s="1841"/>
      <c r="E444" s="257"/>
      <c r="F444" s="441"/>
      <c r="G444" s="442"/>
    </row>
    <row r="445" spans="1:7" x14ac:dyDescent="0.2">
      <c r="A445" s="2434"/>
      <c r="B445" s="439"/>
      <c r="C445" s="1531"/>
      <c r="D445" s="1494"/>
      <c r="E445" s="257"/>
      <c r="F445" s="444"/>
      <c r="G445" s="442"/>
    </row>
    <row r="446" spans="1:7" x14ac:dyDescent="0.2">
      <c r="A446" s="2434"/>
      <c r="B446" s="439"/>
      <c r="C446" s="1531"/>
      <c r="D446" s="1494"/>
      <c r="E446" s="257"/>
      <c r="F446" s="444"/>
      <c r="G446" s="442"/>
    </row>
    <row r="447" spans="1:7" x14ac:dyDescent="0.2">
      <c r="A447" s="2434"/>
      <c r="B447" s="439"/>
      <c r="C447" s="289"/>
      <c r="D447" s="1837"/>
      <c r="E447" s="257"/>
      <c r="F447" s="444"/>
      <c r="G447" s="442"/>
    </row>
    <row r="448" spans="1:7" x14ac:dyDescent="0.2">
      <c r="A448" s="2434"/>
      <c r="B448" s="439"/>
      <c r="C448" s="1531"/>
      <c r="D448" s="817"/>
      <c r="E448" s="257"/>
      <c r="F448" s="441"/>
      <c r="G448" s="442"/>
    </row>
    <row r="449" spans="1:7" x14ac:dyDescent="0.2">
      <c r="A449" s="2434"/>
      <c r="B449" s="439"/>
      <c r="C449" s="289"/>
      <c r="D449" s="911"/>
      <c r="E449" s="257"/>
      <c r="F449" s="441"/>
      <c r="G449" s="442"/>
    </row>
    <row r="450" spans="1:7" x14ac:dyDescent="0.2">
      <c r="A450" s="2434"/>
      <c r="B450" s="439"/>
      <c r="C450" s="289"/>
      <c r="D450" s="911"/>
      <c r="E450" s="1585"/>
      <c r="F450" s="441"/>
      <c r="G450" s="442"/>
    </row>
    <row r="451" spans="1:7" x14ac:dyDescent="0.2">
      <c r="A451" s="2434"/>
      <c r="B451" s="439"/>
      <c r="C451" s="289"/>
      <c r="D451" s="911"/>
      <c r="E451" s="1585"/>
      <c r="F451" s="441"/>
      <c r="G451" s="442"/>
    </row>
    <row r="452" spans="1:7" x14ac:dyDescent="0.2">
      <c r="A452" s="2434"/>
      <c r="B452" s="439"/>
      <c r="C452" s="289"/>
      <c r="D452" s="911"/>
      <c r="E452" s="443"/>
      <c r="F452" s="444"/>
      <c r="G452" s="442"/>
    </row>
    <row r="453" spans="1:7" x14ac:dyDescent="0.2">
      <c r="A453" s="2434"/>
      <c r="B453" s="439"/>
      <c r="C453" s="289"/>
      <c r="D453" s="1833"/>
      <c r="E453" s="443"/>
      <c r="F453" s="445"/>
      <c r="G453" s="442"/>
    </row>
    <row r="454" spans="1:7" x14ac:dyDescent="0.2">
      <c r="A454" s="2434"/>
      <c r="B454" s="439"/>
      <c r="C454" s="1514"/>
      <c r="D454" s="1494"/>
      <c r="E454" s="440"/>
      <c r="F454" s="441"/>
      <c r="G454" s="442"/>
    </row>
    <row r="455" spans="1:7" x14ac:dyDescent="0.2">
      <c r="A455" s="2434"/>
      <c r="B455" s="439"/>
      <c r="C455" s="1514"/>
      <c r="D455" s="1494"/>
      <c r="E455" s="440"/>
      <c r="F455" s="441"/>
      <c r="G455" s="442"/>
    </row>
    <row r="456" spans="1:7" x14ac:dyDescent="0.2">
      <c r="A456" s="2434"/>
      <c r="B456" s="439"/>
      <c r="C456" s="1514"/>
      <c r="D456" s="1494"/>
      <c r="E456" s="440"/>
      <c r="F456" s="441"/>
      <c r="G456" s="442"/>
    </row>
    <row r="457" spans="1:7" x14ac:dyDescent="0.2">
      <c r="A457" s="2434"/>
      <c r="B457" s="439"/>
      <c r="C457" s="1514"/>
      <c r="D457" s="1494"/>
      <c r="E457" s="440"/>
      <c r="F457" s="441"/>
      <c r="G457" s="442"/>
    </row>
    <row r="458" spans="1:7" x14ac:dyDescent="0.2">
      <c r="A458" s="2434"/>
      <c r="B458" s="439"/>
      <c r="C458" s="1514"/>
      <c r="D458" s="253"/>
      <c r="E458" s="440"/>
      <c r="F458" s="441"/>
      <c r="G458" s="442"/>
    </row>
    <row r="459" spans="1:7" x14ac:dyDescent="0.2">
      <c r="A459" s="2434"/>
      <c r="B459" s="439"/>
      <c r="C459" s="1514"/>
      <c r="D459" s="1494"/>
      <c r="E459" s="440"/>
      <c r="F459" s="441"/>
      <c r="G459" s="442"/>
    </row>
    <row r="460" spans="1:7" x14ac:dyDescent="0.2">
      <c r="A460" s="2434"/>
      <c r="B460" s="439"/>
      <c r="C460" s="1514"/>
      <c r="D460" s="1494"/>
      <c r="E460" s="440"/>
      <c r="F460" s="441"/>
      <c r="G460" s="442"/>
    </row>
    <row r="461" spans="1:7" x14ac:dyDescent="0.2">
      <c r="A461" s="2434"/>
      <c r="B461" s="439"/>
      <c r="C461" s="1514"/>
      <c r="D461" s="1494"/>
      <c r="E461" s="440"/>
      <c r="F461" s="441"/>
      <c r="G461" s="442"/>
    </row>
    <row r="462" spans="1:7" x14ac:dyDescent="0.2">
      <c r="A462" s="2434"/>
      <c r="B462" s="439"/>
      <c r="C462" s="1514"/>
      <c r="D462" s="1494"/>
      <c r="E462" s="440"/>
      <c r="F462" s="441"/>
      <c r="G462" s="442"/>
    </row>
    <row r="463" spans="1:7" x14ac:dyDescent="0.2">
      <c r="A463" s="2434"/>
      <c r="B463" s="439"/>
      <c r="C463" s="1514"/>
      <c r="D463" s="1494"/>
      <c r="E463" s="440"/>
      <c r="F463" s="441"/>
      <c r="G463" s="442"/>
    </row>
    <row r="464" spans="1:7" x14ac:dyDescent="0.2">
      <c r="A464" s="2434"/>
      <c r="B464" s="439"/>
      <c r="C464" s="1514"/>
      <c r="D464" s="1494"/>
      <c r="E464" s="440"/>
      <c r="F464" s="441"/>
      <c r="G464" s="442"/>
    </row>
    <row r="465" spans="1:7" x14ac:dyDescent="0.2">
      <c r="A465" s="2434"/>
      <c r="B465" s="439"/>
      <c r="C465" s="1514"/>
      <c r="D465" s="1494"/>
      <c r="E465" s="440"/>
      <c r="F465" s="339"/>
      <c r="G465" s="442"/>
    </row>
    <row r="466" spans="1:7" x14ac:dyDescent="0.2">
      <c r="A466" s="2434"/>
      <c r="B466" s="439"/>
      <c r="C466" s="1514"/>
      <c r="D466" s="1494"/>
      <c r="E466" s="440"/>
      <c r="F466" s="339"/>
      <c r="G466" s="442"/>
    </row>
    <row r="467" spans="1:7" x14ac:dyDescent="0.2">
      <c r="A467" s="2434"/>
      <c r="B467" s="439"/>
      <c r="C467" s="1514"/>
      <c r="D467" s="1494"/>
      <c r="E467" s="440"/>
      <c r="F467" s="339"/>
      <c r="G467" s="442"/>
    </row>
    <row r="468" spans="1:7" x14ac:dyDescent="0.2">
      <c r="A468" s="2434"/>
      <c r="B468" s="439"/>
      <c r="C468" s="1514"/>
      <c r="D468" s="253"/>
      <c r="E468" s="440"/>
      <c r="F468" s="339"/>
      <c r="G468" s="442"/>
    </row>
    <row r="469" spans="1:7" x14ac:dyDescent="0.2">
      <c r="A469" s="2434"/>
      <c r="B469" s="439"/>
      <c r="C469" s="1514"/>
      <c r="D469" s="1494"/>
      <c r="E469" s="440"/>
      <c r="F469" s="339"/>
      <c r="G469" s="442"/>
    </row>
    <row r="470" spans="1:7" x14ac:dyDescent="0.2">
      <c r="A470" s="352"/>
      <c r="B470" s="439"/>
      <c r="C470" s="338"/>
      <c r="D470" s="342"/>
      <c r="E470" s="348"/>
      <c r="F470" s="447"/>
      <c r="G470" s="442"/>
    </row>
    <row r="471" spans="1:7" ht="13.5" thickBot="1" x14ac:dyDescent="0.25">
      <c r="A471" s="358"/>
      <c r="B471" s="448"/>
      <c r="C471" s="360"/>
      <c r="D471" s="360"/>
      <c r="E471" s="448"/>
      <c r="F471" s="362" t="s">
        <v>2866</v>
      </c>
      <c r="G471" s="363">
        <f>SUM(G439:G470)</f>
        <v>3760.73</v>
      </c>
    </row>
    <row r="472" spans="1:7" ht="13.5" thickTop="1" x14ac:dyDescent="0.2">
      <c r="A472" s="3472" t="s">
        <v>3587</v>
      </c>
      <c r="B472" s="3473"/>
      <c r="C472" s="3473"/>
      <c r="D472" s="3473"/>
      <c r="E472" s="3473"/>
      <c r="F472" s="3473"/>
      <c r="G472" s="3474"/>
    </row>
    <row r="473" spans="1:7" ht="15.75" thickBot="1" x14ac:dyDescent="0.4">
      <c r="A473" s="2240"/>
      <c r="B473" s="529"/>
      <c r="C473" s="90" t="s">
        <v>3825</v>
      </c>
      <c r="D473" s="528"/>
      <c r="E473" s="528"/>
      <c r="F473" s="528"/>
      <c r="G473" s="452"/>
    </row>
    <row r="474" spans="1:7" ht="13.5" thickTop="1" x14ac:dyDescent="0.2">
      <c r="A474" s="3804" t="s">
        <v>6</v>
      </c>
      <c r="B474" s="3805"/>
      <c r="C474" s="3805"/>
      <c r="D474" s="2435" t="s">
        <v>18</v>
      </c>
      <c r="E474" s="3806" t="s">
        <v>19</v>
      </c>
      <c r="F474" s="3806"/>
      <c r="G474" s="3807"/>
    </row>
    <row r="475" spans="1:7" x14ac:dyDescent="0.2">
      <c r="A475" s="3808" t="s">
        <v>20</v>
      </c>
      <c r="B475" s="3809"/>
      <c r="C475" s="3809"/>
      <c r="D475" s="375"/>
      <c r="E475" s="3441"/>
      <c r="F475" s="3442"/>
      <c r="G475" s="3443"/>
    </row>
    <row r="476" spans="1:7" x14ac:dyDescent="0.2">
      <c r="A476" s="3808" t="s">
        <v>21</v>
      </c>
      <c r="B476" s="3809"/>
      <c r="C476" s="3809"/>
      <c r="D476" s="376" t="s">
        <v>328</v>
      </c>
      <c r="E476" s="3405" t="s">
        <v>25</v>
      </c>
      <c r="F476" s="3405"/>
      <c r="G476" s="3406"/>
    </row>
    <row r="477" spans="1:7" ht="13.5" thickBot="1" x14ac:dyDescent="0.25">
      <c r="A477" s="3810" t="s">
        <v>22</v>
      </c>
      <c r="B477" s="3811"/>
      <c r="C477" s="3811"/>
      <c r="D477" s="377" t="s">
        <v>33</v>
      </c>
      <c r="E477" s="3460" t="s">
        <v>23</v>
      </c>
      <c r="F477" s="3409"/>
      <c r="G477" s="3410"/>
    </row>
    <row r="478" spans="1:7" ht="16.5" x14ac:dyDescent="0.25">
      <c r="A478" s="3540" t="s">
        <v>0</v>
      </c>
      <c r="B478" s="3541"/>
      <c r="C478" s="3541"/>
      <c r="D478" s="3541"/>
      <c r="E478" s="3541"/>
      <c r="F478" s="3541"/>
      <c r="G478" s="3542"/>
    </row>
    <row r="479" spans="1:7" x14ac:dyDescent="0.2">
      <c r="A479" s="3543" t="s">
        <v>1</v>
      </c>
      <c r="B479" s="3544"/>
      <c r="C479" s="3544"/>
      <c r="D479" s="3544"/>
      <c r="E479" s="3544"/>
      <c r="F479" s="3544"/>
      <c r="G479" s="3545"/>
    </row>
    <row r="480" spans="1:7" x14ac:dyDescent="0.2">
      <c r="A480" s="3546" t="s">
        <v>2</v>
      </c>
      <c r="B480" s="3547"/>
      <c r="C480" s="3547"/>
      <c r="D480" s="3547"/>
      <c r="E480" s="3547"/>
      <c r="F480" s="3547"/>
      <c r="G480" s="3548"/>
    </row>
    <row r="481" spans="1:7" x14ac:dyDescent="0.2">
      <c r="A481" s="312"/>
      <c r="B481" s="437"/>
      <c r="C481" s="2616"/>
      <c r="D481" s="314"/>
      <c r="E481" s="313"/>
      <c r="F481" s="315"/>
      <c r="G481" s="1513" t="s">
        <v>3</v>
      </c>
    </row>
    <row r="482" spans="1:7" x14ac:dyDescent="0.2">
      <c r="A482" s="317" t="s">
        <v>326</v>
      </c>
      <c r="B482" s="318"/>
      <c r="C482" s="319" t="s">
        <v>327</v>
      </c>
      <c r="D482" s="318"/>
      <c r="E482" s="2619" t="s">
        <v>4163</v>
      </c>
      <c r="F482" s="2607"/>
      <c r="G482" s="2608" t="s">
        <v>4142</v>
      </c>
    </row>
    <row r="483" spans="1:7" x14ac:dyDescent="0.2">
      <c r="A483" s="320" t="s">
        <v>6</v>
      </c>
      <c r="B483" s="438"/>
      <c r="C483" s="322"/>
      <c r="D483" s="2612"/>
      <c r="E483" s="3549"/>
      <c r="F483" s="3550"/>
      <c r="G483" s="323"/>
    </row>
    <row r="484" spans="1:7" x14ac:dyDescent="0.2">
      <c r="A484" s="324" t="s">
        <v>7</v>
      </c>
      <c r="B484" s="325"/>
      <c r="C484" s="325"/>
      <c r="D484" s="325"/>
      <c r="E484" s="326" t="s">
        <v>8</v>
      </c>
      <c r="F484" s="327"/>
      <c r="G484" s="323" t="s">
        <v>9</v>
      </c>
    </row>
    <row r="485" spans="1:7" x14ac:dyDescent="0.2">
      <c r="A485" s="328"/>
      <c r="B485" s="437"/>
      <c r="C485" s="2616"/>
      <c r="D485" s="2616"/>
      <c r="E485" s="3551"/>
      <c r="F485" s="3552"/>
      <c r="G485" s="329"/>
    </row>
    <row r="486" spans="1:7" ht="26.25" thickBot="1" x14ac:dyDescent="0.25">
      <c r="A486" s="330" t="s">
        <v>10</v>
      </c>
      <c r="B486" s="77" t="s">
        <v>11</v>
      </c>
      <c r="C486" s="333" t="s">
        <v>12</v>
      </c>
      <c r="D486" s="333" t="s">
        <v>13</v>
      </c>
      <c r="E486" s="78" t="s">
        <v>14</v>
      </c>
      <c r="F486" s="335" t="s">
        <v>15</v>
      </c>
      <c r="G486" s="336" t="s">
        <v>16</v>
      </c>
    </row>
    <row r="487" spans="1:7" ht="13.5" thickTop="1" x14ac:dyDescent="0.2">
      <c r="A487" s="2613"/>
      <c r="B487" s="439"/>
      <c r="C487" s="667"/>
      <c r="D487" s="2237" t="s">
        <v>4143</v>
      </c>
      <c r="E487" s="440"/>
      <c r="F487" s="2243"/>
      <c r="G487" s="2242"/>
    </row>
    <row r="488" spans="1:7" x14ac:dyDescent="0.2">
      <c r="A488" s="2613"/>
      <c r="B488" s="439"/>
      <c r="C488" s="667"/>
      <c r="D488" s="2239" t="s">
        <v>4144</v>
      </c>
      <c r="E488" s="440"/>
      <c r="F488" s="591"/>
      <c r="G488" s="2238"/>
    </row>
    <row r="489" spans="1:7" x14ac:dyDescent="0.2">
      <c r="A489" s="2613">
        <v>1</v>
      </c>
      <c r="B489" s="439"/>
      <c r="C489" s="667" t="s">
        <v>4137</v>
      </c>
      <c r="D489" s="384" t="s">
        <v>4138</v>
      </c>
      <c r="E489" s="440">
        <v>2</v>
      </c>
      <c r="F489" s="591">
        <v>25755.119999999999</v>
      </c>
      <c r="G489" s="2238">
        <f>F489*E489</f>
        <v>51510.239999999998</v>
      </c>
    </row>
    <row r="490" spans="1:7" x14ac:dyDescent="0.2">
      <c r="A490" s="2613">
        <v>2</v>
      </c>
      <c r="B490" s="439"/>
      <c r="C490" s="667" t="s">
        <v>4137</v>
      </c>
      <c r="D490" s="2239" t="s">
        <v>4139</v>
      </c>
      <c r="E490" s="440">
        <v>2</v>
      </c>
      <c r="F490" s="591">
        <v>17852.8</v>
      </c>
      <c r="G490" s="2238">
        <f>F490*E490</f>
        <v>35705.599999999999</v>
      </c>
    </row>
    <row r="491" spans="1:7" x14ac:dyDescent="0.2">
      <c r="A491" s="2613"/>
      <c r="B491" s="439"/>
      <c r="C491" s="667"/>
      <c r="D491" s="2239" t="s">
        <v>4140</v>
      </c>
      <c r="E491" s="440"/>
      <c r="F491" s="591"/>
      <c r="G491" s="2238"/>
    </row>
    <row r="492" spans="1:7" x14ac:dyDescent="0.2">
      <c r="A492" s="2613"/>
      <c r="B492" s="439"/>
      <c r="C492" s="667"/>
      <c r="D492" s="384"/>
      <c r="E492" s="440"/>
      <c r="F492" s="591"/>
      <c r="G492" s="2238"/>
    </row>
    <row r="493" spans="1:7" x14ac:dyDescent="0.2">
      <c r="A493" s="2613"/>
      <c r="B493" s="439"/>
      <c r="C493" s="667"/>
      <c r="D493" s="2609"/>
      <c r="E493" s="2610"/>
      <c r="F493" s="2611"/>
      <c r="G493" s="2238"/>
    </row>
    <row r="494" spans="1:7" x14ac:dyDescent="0.2">
      <c r="A494" s="2614"/>
      <c r="B494" s="439"/>
      <c r="C494" s="1531"/>
      <c r="D494" s="1494"/>
      <c r="E494" s="257"/>
      <c r="F494" s="444"/>
      <c r="G494" s="442"/>
    </row>
    <row r="495" spans="1:7" x14ac:dyDescent="0.2">
      <c r="A495" s="2614"/>
      <c r="B495" s="439"/>
      <c r="C495" s="289"/>
      <c r="D495" s="1837"/>
      <c r="E495" s="257"/>
      <c r="F495" s="444"/>
      <c r="G495" s="442"/>
    </row>
    <row r="496" spans="1:7" x14ac:dyDescent="0.2">
      <c r="A496" s="2614"/>
      <c r="B496" s="439"/>
      <c r="C496" s="1531"/>
      <c r="D496" s="817"/>
      <c r="E496" s="257"/>
      <c r="F496" s="441"/>
      <c r="G496" s="442"/>
    </row>
    <row r="497" spans="1:7" x14ac:dyDescent="0.2">
      <c r="A497" s="2614"/>
      <c r="B497" s="439"/>
      <c r="C497" s="289"/>
      <c r="D497" s="911"/>
      <c r="E497" s="257"/>
      <c r="F497" s="441"/>
      <c r="G497" s="442"/>
    </row>
    <row r="498" spans="1:7" x14ac:dyDescent="0.2">
      <c r="A498" s="2614"/>
      <c r="B498" s="439"/>
      <c r="C498" s="289"/>
      <c r="D498" s="911"/>
      <c r="E498" s="1585"/>
      <c r="F498" s="441"/>
      <c r="G498" s="442"/>
    </row>
    <row r="499" spans="1:7" x14ac:dyDescent="0.2">
      <c r="A499" s="2614"/>
      <c r="B499" s="439"/>
      <c r="C499" s="289"/>
      <c r="D499" s="911"/>
      <c r="E499" s="1585"/>
      <c r="F499" s="441"/>
      <c r="G499" s="442"/>
    </row>
    <row r="500" spans="1:7" x14ac:dyDescent="0.2">
      <c r="A500" s="2614"/>
      <c r="B500" s="439"/>
      <c r="C500" s="289"/>
      <c r="D500" s="911"/>
      <c r="E500" s="443"/>
      <c r="F500" s="444"/>
      <c r="G500" s="442"/>
    </row>
    <row r="501" spans="1:7" x14ac:dyDescent="0.2">
      <c r="A501" s="2614"/>
      <c r="B501" s="439"/>
      <c r="C501" s="289"/>
      <c r="D501" s="1833"/>
      <c r="E501" s="443"/>
      <c r="F501" s="445"/>
      <c r="G501" s="442"/>
    </row>
    <row r="502" spans="1:7" x14ac:dyDescent="0.2">
      <c r="A502" s="2614"/>
      <c r="B502" s="439"/>
      <c r="C502" s="1514"/>
      <c r="D502" s="1494"/>
      <c r="E502" s="440"/>
      <c r="F502" s="441"/>
      <c r="G502" s="442"/>
    </row>
    <row r="503" spans="1:7" x14ac:dyDescent="0.2">
      <c r="A503" s="2614"/>
      <c r="B503" s="439"/>
      <c r="C503" s="1514"/>
      <c r="D503" s="1494"/>
      <c r="E503" s="440"/>
      <c r="F503" s="441"/>
      <c r="G503" s="442"/>
    </row>
    <row r="504" spans="1:7" x14ac:dyDescent="0.2">
      <c r="A504" s="2614"/>
      <c r="B504" s="439"/>
      <c r="C504" s="1514"/>
      <c r="D504" s="1494"/>
      <c r="E504" s="440"/>
      <c r="F504" s="441"/>
      <c r="G504" s="442"/>
    </row>
    <row r="505" spans="1:7" x14ac:dyDescent="0.2">
      <c r="A505" s="2614"/>
      <c r="B505" s="439"/>
      <c r="C505" s="1514"/>
      <c r="D505" s="1494"/>
      <c r="E505" s="440"/>
      <c r="F505" s="441"/>
      <c r="G505" s="442"/>
    </row>
    <row r="506" spans="1:7" x14ac:dyDescent="0.2">
      <c r="A506" s="2614"/>
      <c r="B506" s="439"/>
      <c r="C506" s="1514"/>
      <c r="D506" s="253"/>
      <c r="E506" s="440"/>
      <c r="F506" s="441"/>
      <c r="G506" s="442"/>
    </row>
    <row r="507" spans="1:7" x14ac:dyDescent="0.2">
      <c r="A507" s="2614"/>
      <c r="B507" s="439"/>
      <c r="C507" s="1514"/>
      <c r="D507" s="1494"/>
      <c r="E507" s="440"/>
      <c r="F507" s="441"/>
      <c r="G507" s="442"/>
    </row>
    <row r="508" spans="1:7" x14ac:dyDescent="0.2">
      <c r="A508" s="2614"/>
      <c r="B508" s="439"/>
      <c r="C508" s="1514"/>
      <c r="D508" s="1494"/>
      <c r="E508" s="440"/>
      <c r="F508" s="441"/>
      <c r="G508" s="442"/>
    </row>
    <row r="509" spans="1:7" x14ac:dyDescent="0.2">
      <c r="A509" s="2614"/>
      <c r="B509" s="439"/>
      <c r="C509" s="1514"/>
      <c r="D509" s="1494"/>
      <c r="E509" s="440"/>
      <c r="F509" s="441"/>
      <c r="G509" s="442"/>
    </row>
    <row r="510" spans="1:7" x14ac:dyDescent="0.2">
      <c r="A510" s="2614"/>
      <c r="B510" s="439"/>
      <c r="C510" s="1514"/>
      <c r="D510" s="1494"/>
      <c r="E510" s="440"/>
      <c r="F510" s="441"/>
      <c r="G510" s="442"/>
    </row>
    <row r="511" spans="1:7" x14ac:dyDescent="0.2">
      <c r="A511" s="2614"/>
      <c r="B511" s="439"/>
      <c r="C511" s="1514"/>
      <c r="D511" s="1494"/>
      <c r="E511" s="440"/>
      <c r="F511" s="441"/>
      <c r="G511" s="442"/>
    </row>
    <row r="512" spans="1:7" x14ac:dyDescent="0.2">
      <c r="A512" s="2614"/>
      <c r="B512" s="439"/>
      <c r="C512" s="1514"/>
      <c r="D512" s="1494"/>
      <c r="E512" s="440"/>
      <c r="F512" s="441"/>
      <c r="G512" s="442"/>
    </row>
    <row r="513" spans="1:7" x14ac:dyDescent="0.2">
      <c r="A513" s="2614"/>
      <c r="B513" s="439"/>
      <c r="C513" s="1514"/>
      <c r="D513" s="1494"/>
      <c r="E513" s="440"/>
      <c r="F513" s="339"/>
      <c r="G513" s="442"/>
    </row>
    <row r="514" spans="1:7" x14ac:dyDescent="0.2">
      <c r="A514" s="2614"/>
      <c r="B514" s="439"/>
      <c r="C514" s="1514"/>
      <c r="D514" s="1494"/>
      <c r="E514" s="440"/>
      <c r="F514" s="339"/>
      <c r="G514" s="442"/>
    </row>
    <row r="515" spans="1:7" x14ac:dyDescent="0.2">
      <c r="A515" s="2614"/>
      <c r="B515" s="439"/>
      <c r="C515" s="1514"/>
      <c r="D515" s="1494"/>
      <c r="E515" s="440"/>
      <c r="F515" s="339"/>
      <c r="G515" s="442"/>
    </row>
    <row r="516" spans="1:7" x14ac:dyDescent="0.2">
      <c r="A516" s="2614"/>
      <c r="B516" s="439"/>
      <c r="C516" s="1514"/>
      <c r="D516" s="253"/>
      <c r="E516" s="440"/>
      <c r="F516" s="339"/>
      <c r="G516" s="442"/>
    </row>
    <row r="517" spans="1:7" x14ac:dyDescent="0.2">
      <c r="A517" s="2614"/>
      <c r="B517" s="439"/>
      <c r="C517" s="1514"/>
      <c r="D517" s="1494"/>
      <c r="E517" s="440"/>
      <c r="F517" s="339"/>
      <c r="G517" s="442"/>
    </row>
    <row r="518" spans="1:7" x14ac:dyDescent="0.2">
      <c r="A518" s="352"/>
      <c r="B518" s="439"/>
      <c r="C518" s="338"/>
      <c r="D518" s="342"/>
      <c r="E518" s="348"/>
      <c r="F518" s="447"/>
      <c r="G518" s="442"/>
    </row>
    <row r="519" spans="1:7" ht="13.5" thickBot="1" x14ac:dyDescent="0.25">
      <c r="A519" s="358"/>
      <c r="B519" s="448"/>
      <c r="C519" s="360"/>
      <c r="D519" s="360"/>
      <c r="E519" s="448"/>
      <c r="F519" s="362" t="s">
        <v>2866</v>
      </c>
      <c r="G519" s="363">
        <f>SUM(G487:G518)</f>
        <v>87215.84</v>
      </c>
    </row>
    <row r="520" spans="1:7" ht="13.5" thickTop="1" x14ac:dyDescent="0.2">
      <c r="A520" s="3472" t="s">
        <v>4141</v>
      </c>
      <c r="B520" s="3473"/>
      <c r="C520" s="3473"/>
      <c r="D520" s="3473"/>
      <c r="E520" s="3473"/>
      <c r="F520" s="3473"/>
      <c r="G520" s="3474"/>
    </row>
    <row r="521" spans="1:7" ht="15.75" thickBot="1" x14ac:dyDescent="0.4">
      <c r="A521" s="2240"/>
      <c r="B521" s="529"/>
      <c r="C521" s="90" t="s">
        <v>4145</v>
      </c>
      <c r="D521" s="528"/>
      <c r="E521" s="528"/>
      <c r="F521" s="528"/>
      <c r="G521" s="452"/>
    </row>
    <row r="522" spans="1:7" ht="13.5" thickTop="1" x14ac:dyDescent="0.2">
      <c r="A522" s="3804" t="s">
        <v>6</v>
      </c>
      <c r="B522" s="3805"/>
      <c r="C522" s="3805"/>
      <c r="D522" s="2615" t="s">
        <v>18</v>
      </c>
      <c r="E522" s="3806" t="s">
        <v>19</v>
      </c>
      <c r="F522" s="3806"/>
      <c r="G522" s="3807"/>
    </row>
    <row r="523" spans="1:7" x14ac:dyDescent="0.2">
      <c r="A523" s="3808" t="s">
        <v>20</v>
      </c>
      <c r="B523" s="3809"/>
      <c r="C523" s="3809"/>
      <c r="D523" s="375"/>
      <c r="E523" s="3441"/>
      <c r="F523" s="3442"/>
      <c r="G523" s="3443"/>
    </row>
    <row r="524" spans="1:7" x14ac:dyDescent="0.2">
      <c r="A524" s="3808" t="s">
        <v>21</v>
      </c>
      <c r="B524" s="3809"/>
      <c r="C524" s="3809"/>
      <c r="D524" s="376" t="s">
        <v>328</v>
      </c>
      <c r="E524" s="3405" t="s">
        <v>25</v>
      </c>
      <c r="F524" s="3405"/>
      <c r="G524" s="3406"/>
    </row>
    <row r="525" spans="1:7" ht="13.5" thickBot="1" x14ac:dyDescent="0.25">
      <c r="A525" s="3810" t="s">
        <v>22</v>
      </c>
      <c r="B525" s="3811"/>
      <c r="C525" s="3811"/>
      <c r="D525" s="377" t="s">
        <v>33</v>
      </c>
      <c r="E525" s="3460" t="s">
        <v>23</v>
      </c>
      <c r="F525" s="3409"/>
      <c r="G525" s="3410"/>
    </row>
    <row r="526" spans="1:7" ht="16.5" x14ac:dyDescent="0.25">
      <c r="A526" s="3540" t="s">
        <v>0</v>
      </c>
      <c r="B526" s="3541"/>
      <c r="C526" s="3541"/>
      <c r="D526" s="3541"/>
      <c r="E526" s="3541"/>
      <c r="F526" s="3541"/>
      <c r="G526" s="3542"/>
    </row>
    <row r="527" spans="1:7" x14ac:dyDescent="0.2">
      <c r="A527" s="3543" t="s">
        <v>1</v>
      </c>
      <c r="B527" s="3544"/>
      <c r="C527" s="3544"/>
      <c r="D527" s="3544"/>
      <c r="E527" s="3544"/>
      <c r="F527" s="3544"/>
      <c r="G527" s="3545"/>
    </row>
    <row r="528" spans="1:7" x14ac:dyDescent="0.2">
      <c r="A528" s="3546" t="s">
        <v>2</v>
      </c>
      <c r="B528" s="3547"/>
      <c r="C528" s="3547"/>
      <c r="D528" s="3547"/>
      <c r="E528" s="3547"/>
      <c r="F528" s="3547"/>
      <c r="G528" s="3548"/>
    </row>
    <row r="529" spans="1:7" x14ac:dyDescent="0.2">
      <c r="A529" s="312"/>
      <c r="B529" s="437"/>
      <c r="C529" s="2629"/>
      <c r="D529" s="314"/>
      <c r="E529" s="313"/>
      <c r="F529" s="315"/>
      <c r="G529" s="1513" t="s">
        <v>3</v>
      </c>
    </row>
    <row r="530" spans="1:7" x14ac:dyDescent="0.2">
      <c r="A530" s="317" t="s">
        <v>326</v>
      </c>
      <c r="B530" s="318"/>
      <c r="C530" s="319" t="s">
        <v>327</v>
      </c>
      <c r="D530" s="318"/>
      <c r="E530" s="1277" t="s">
        <v>4178</v>
      </c>
      <c r="F530" s="689"/>
      <c r="G530" s="739" t="s">
        <v>4167</v>
      </c>
    </row>
    <row r="531" spans="1:7" x14ac:dyDescent="0.2">
      <c r="A531" s="320" t="s">
        <v>6</v>
      </c>
      <c r="B531" s="438"/>
      <c r="C531" s="322"/>
      <c r="D531" s="2624"/>
      <c r="E531" s="3549"/>
      <c r="F531" s="3550"/>
      <c r="G531" s="323"/>
    </row>
    <row r="532" spans="1:7" x14ac:dyDescent="0.2">
      <c r="A532" s="324" t="s">
        <v>7</v>
      </c>
      <c r="B532" s="325"/>
      <c r="C532" s="325"/>
      <c r="D532" s="325"/>
      <c r="E532" s="326" t="s">
        <v>8</v>
      </c>
      <c r="F532" s="327"/>
      <c r="G532" s="323" t="s">
        <v>9</v>
      </c>
    </row>
    <row r="533" spans="1:7" x14ac:dyDescent="0.2">
      <c r="A533" s="328"/>
      <c r="B533" s="437"/>
      <c r="C533" s="2629"/>
      <c r="D533" s="2629"/>
      <c r="E533" s="3551"/>
      <c r="F533" s="3552"/>
      <c r="G533" s="329"/>
    </row>
    <row r="534" spans="1:7" ht="26.25" thickBot="1" x14ac:dyDescent="0.25">
      <c r="A534" s="330" t="s">
        <v>10</v>
      </c>
      <c r="B534" s="77" t="s">
        <v>11</v>
      </c>
      <c r="C534" s="333" t="s">
        <v>12</v>
      </c>
      <c r="D534" s="333" t="s">
        <v>13</v>
      </c>
      <c r="E534" s="78" t="s">
        <v>14</v>
      </c>
      <c r="F534" s="335" t="s">
        <v>15</v>
      </c>
      <c r="G534" s="336" t="s">
        <v>16</v>
      </c>
    </row>
    <row r="535" spans="1:7" ht="13.5" thickTop="1" x14ac:dyDescent="0.2">
      <c r="A535" s="2625">
        <v>1</v>
      </c>
      <c r="B535" s="439"/>
      <c r="C535" s="667" t="s">
        <v>3584</v>
      </c>
      <c r="D535" s="2237" t="s">
        <v>3585</v>
      </c>
      <c r="E535" s="440">
        <v>1</v>
      </c>
      <c r="F535" s="2243">
        <v>1950.01</v>
      </c>
      <c r="G535" s="2242">
        <f>F535*E535</f>
        <v>1950.01</v>
      </c>
    </row>
    <row r="536" spans="1:7" x14ac:dyDescent="0.2">
      <c r="A536" s="2625"/>
      <c r="B536" s="439"/>
      <c r="C536" s="667"/>
      <c r="D536" s="2239" t="s">
        <v>3586</v>
      </c>
      <c r="E536" s="440"/>
      <c r="F536" s="591"/>
      <c r="G536" s="2238"/>
    </row>
    <row r="537" spans="1:7" x14ac:dyDescent="0.2">
      <c r="A537" s="2625"/>
      <c r="B537" s="439"/>
      <c r="C537" s="667"/>
      <c r="D537" s="384"/>
      <c r="E537" s="440"/>
      <c r="F537" s="591"/>
      <c r="G537" s="2238"/>
    </row>
    <row r="538" spans="1:7" x14ac:dyDescent="0.2">
      <c r="A538" s="2627"/>
      <c r="B538" s="439"/>
      <c r="C538" s="289"/>
      <c r="D538" s="1840"/>
      <c r="E538" s="257"/>
      <c r="F538" s="441"/>
      <c r="G538" s="442"/>
    </row>
    <row r="539" spans="1:7" x14ac:dyDescent="0.2">
      <c r="A539" s="2627"/>
      <c r="B539" s="439"/>
      <c r="C539" s="289"/>
      <c r="D539" s="2187"/>
      <c r="E539" s="257"/>
      <c r="F539" s="441"/>
      <c r="G539" s="442"/>
    </row>
    <row r="540" spans="1:7" x14ac:dyDescent="0.2">
      <c r="A540" s="2627"/>
      <c r="B540" s="439"/>
      <c r="C540" s="289"/>
      <c r="D540" s="1841"/>
      <c r="E540" s="257"/>
      <c r="F540" s="441"/>
      <c r="G540" s="442"/>
    </row>
    <row r="541" spans="1:7" x14ac:dyDescent="0.2">
      <c r="A541" s="2627"/>
      <c r="B541" s="439"/>
      <c r="C541" s="1531"/>
      <c r="D541" s="1494"/>
      <c r="E541" s="257"/>
      <c r="F541" s="444"/>
      <c r="G541" s="442"/>
    </row>
    <row r="542" spans="1:7" x14ac:dyDescent="0.2">
      <c r="A542" s="2627"/>
      <c r="B542" s="439"/>
      <c r="C542" s="1531"/>
      <c r="D542" s="1494"/>
      <c r="E542" s="257"/>
      <c r="F542" s="444"/>
      <c r="G542" s="442"/>
    </row>
    <row r="543" spans="1:7" x14ac:dyDescent="0.2">
      <c r="A543" s="2627"/>
      <c r="B543" s="439"/>
      <c r="C543" s="289"/>
      <c r="D543" s="1837"/>
      <c r="E543" s="257"/>
      <c r="F543" s="444"/>
      <c r="G543" s="442"/>
    </row>
    <row r="544" spans="1:7" x14ac:dyDescent="0.2">
      <c r="A544" s="2627"/>
      <c r="B544" s="439"/>
      <c r="C544" s="1531"/>
      <c r="D544" s="817"/>
      <c r="E544" s="257"/>
      <c r="F544" s="441"/>
      <c r="G544" s="442"/>
    </row>
    <row r="545" spans="1:7" x14ac:dyDescent="0.2">
      <c r="A545" s="2627"/>
      <c r="B545" s="439"/>
      <c r="C545" s="289"/>
      <c r="D545" s="911"/>
      <c r="E545" s="257"/>
      <c r="F545" s="441"/>
      <c r="G545" s="442"/>
    </row>
    <row r="546" spans="1:7" x14ac:dyDescent="0.2">
      <c r="A546" s="2627"/>
      <c r="B546" s="439"/>
      <c r="C546" s="289"/>
      <c r="D546" s="911"/>
      <c r="E546" s="1585"/>
      <c r="F546" s="441"/>
      <c r="G546" s="442"/>
    </row>
    <row r="547" spans="1:7" x14ac:dyDescent="0.2">
      <c r="A547" s="2627"/>
      <c r="B547" s="439"/>
      <c r="C547" s="289"/>
      <c r="D547" s="911"/>
      <c r="E547" s="1585"/>
      <c r="F547" s="441"/>
      <c r="G547" s="442"/>
    </row>
    <row r="548" spans="1:7" x14ac:dyDescent="0.2">
      <c r="A548" s="2627"/>
      <c r="B548" s="439"/>
      <c r="C548" s="289"/>
      <c r="D548" s="911"/>
      <c r="E548" s="443"/>
      <c r="F548" s="444"/>
      <c r="G548" s="442"/>
    </row>
    <row r="549" spans="1:7" x14ac:dyDescent="0.2">
      <c r="A549" s="2627"/>
      <c r="B549" s="439"/>
      <c r="C549" s="289"/>
      <c r="D549" s="1833"/>
      <c r="E549" s="443"/>
      <c r="F549" s="445"/>
      <c r="G549" s="442"/>
    </row>
    <row r="550" spans="1:7" x14ac:dyDescent="0.2">
      <c r="A550" s="2627"/>
      <c r="B550" s="439"/>
      <c r="C550" s="1514"/>
      <c r="D550" s="1494"/>
      <c r="E550" s="440"/>
      <c r="F550" s="441"/>
      <c r="G550" s="442"/>
    </row>
    <row r="551" spans="1:7" x14ac:dyDescent="0.2">
      <c r="A551" s="2627"/>
      <c r="B551" s="439"/>
      <c r="C551" s="1514"/>
      <c r="D551" s="1494"/>
      <c r="E551" s="440"/>
      <c r="F551" s="441"/>
      <c r="G551" s="442"/>
    </row>
    <row r="552" spans="1:7" x14ac:dyDescent="0.2">
      <c r="A552" s="2627"/>
      <c r="B552" s="439"/>
      <c r="C552" s="1514"/>
      <c r="D552" s="1494"/>
      <c r="E552" s="440"/>
      <c r="F552" s="441"/>
      <c r="G552" s="442"/>
    </row>
    <row r="553" spans="1:7" x14ac:dyDescent="0.2">
      <c r="A553" s="2627"/>
      <c r="B553" s="439"/>
      <c r="C553" s="1514"/>
      <c r="D553" s="1494"/>
      <c r="E553" s="440"/>
      <c r="F553" s="441"/>
      <c r="G553" s="442"/>
    </row>
    <row r="554" spans="1:7" x14ac:dyDescent="0.2">
      <c r="A554" s="2627"/>
      <c r="B554" s="439"/>
      <c r="C554" s="1514"/>
      <c r="D554" s="253"/>
      <c r="E554" s="440"/>
      <c r="F554" s="441"/>
      <c r="G554" s="442"/>
    </row>
    <row r="555" spans="1:7" x14ac:dyDescent="0.2">
      <c r="A555" s="2627"/>
      <c r="B555" s="439"/>
      <c r="C555" s="1514"/>
      <c r="D555" s="1494"/>
      <c r="E555" s="440"/>
      <c r="F555" s="441"/>
      <c r="G555" s="442"/>
    </row>
    <row r="556" spans="1:7" x14ac:dyDescent="0.2">
      <c r="A556" s="2627"/>
      <c r="B556" s="439"/>
      <c r="C556" s="1514"/>
      <c r="D556" s="1494"/>
      <c r="E556" s="440"/>
      <c r="F556" s="441"/>
      <c r="G556" s="442"/>
    </row>
    <row r="557" spans="1:7" x14ac:dyDescent="0.2">
      <c r="A557" s="2627"/>
      <c r="B557" s="439"/>
      <c r="C557" s="1514"/>
      <c r="D557" s="1494"/>
      <c r="E557" s="440"/>
      <c r="F557" s="441"/>
      <c r="G557" s="442"/>
    </row>
    <row r="558" spans="1:7" x14ac:dyDescent="0.2">
      <c r="A558" s="2627"/>
      <c r="B558" s="439"/>
      <c r="C558" s="1514"/>
      <c r="D558" s="1494"/>
      <c r="E558" s="440"/>
      <c r="F558" s="441"/>
      <c r="G558" s="442"/>
    </row>
    <row r="559" spans="1:7" x14ac:dyDescent="0.2">
      <c r="A559" s="2627"/>
      <c r="B559" s="439"/>
      <c r="C559" s="1514"/>
      <c r="D559" s="1494"/>
      <c r="E559" s="440"/>
      <c r="F559" s="441"/>
      <c r="G559" s="442"/>
    </row>
    <row r="560" spans="1:7" x14ac:dyDescent="0.2">
      <c r="A560" s="2627"/>
      <c r="B560" s="439"/>
      <c r="C560" s="1514"/>
      <c r="D560" s="1494"/>
      <c r="E560" s="440"/>
      <c r="F560" s="441"/>
      <c r="G560" s="442"/>
    </row>
    <row r="561" spans="1:7" x14ac:dyDescent="0.2">
      <c r="A561" s="2627"/>
      <c r="B561" s="439"/>
      <c r="C561" s="1514"/>
      <c r="D561" s="1494"/>
      <c r="E561" s="440"/>
      <c r="F561" s="339"/>
      <c r="G561" s="442"/>
    </row>
    <row r="562" spans="1:7" x14ac:dyDescent="0.2">
      <c r="A562" s="2627"/>
      <c r="B562" s="439"/>
      <c r="C562" s="1514"/>
      <c r="D562" s="1494"/>
      <c r="E562" s="440"/>
      <c r="F562" s="339"/>
      <c r="G562" s="442"/>
    </row>
    <row r="563" spans="1:7" x14ac:dyDescent="0.2">
      <c r="A563" s="2627"/>
      <c r="B563" s="439"/>
      <c r="C563" s="1514"/>
      <c r="D563" s="1494"/>
      <c r="E563" s="440"/>
      <c r="F563" s="339"/>
      <c r="G563" s="442"/>
    </row>
    <row r="564" spans="1:7" x14ac:dyDescent="0.2">
      <c r="A564" s="2627"/>
      <c r="B564" s="439"/>
      <c r="C564" s="1514"/>
      <c r="D564" s="253"/>
      <c r="E564" s="440"/>
      <c r="F564" s="339"/>
      <c r="G564" s="442"/>
    </row>
    <row r="565" spans="1:7" x14ac:dyDescent="0.2">
      <c r="A565" s="2627"/>
      <c r="B565" s="439"/>
      <c r="C565" s="1514"/>
      <c r="D565" s="1494"/>
      <c r="E565" s="440"/>
      <c r="F565" s="339"/>
      <c r="G565" s="442"/>
    </row>
    <row r="566" spans="1:7" x14ac:dyDescent="0.2">
      <c r="A566" s="352"/>
      <c r="B566" s="439"/>
      <c r="C566" s="338"/>
      <c r="D566" s="342"/>
      <c r="E566" s="348"/>
      <c r="F566" s="447"/>
      <c r="G566" s="442"/>
    </row>
    <row r="567" spans="1:7" ht="13.5" thickBot="1" x14ac:dyDescent="0.25">
      <c r="A567" s="358"/>
      <c r="B567" s="448"/>
      <c r="C567" s="360"/>
      <c r="D567" s="360"/>
      <c r="E567" s="448"/>
      <c r="F567" s="362" t="s">
        <v>2866</v>
      </c>
      <c r="G567" s="363">
        <f>SUM(G535:G566)</f>
        <v>1950.01</v>
      </c>
    </row>
    <row r="568" spans="1:7" ht="13.5" thickTop="1" x14ac:dyDescent="0.2">
      <c r="A568" s="3472" t="s">
        <v>3587</v>
      </c>
      <c r="B568" s="3473"/>
      <c r="C568" s="3473"/>
      <c r="D568" s="3473"/>
      <c r="E568" s="3473"/>
      <c r="F568" s="3473"/>
      <c r="G568" s="3474"/>
    </row>
    <row r="569" spans="1:7" ht="15.75" thickBot="1" x14ac:dyDescent="0.4">
      <c r="A569" s="2240"/>
      <c r="B569" s="529"/>
      <c r="C569" s="90" t="s">
        <v>4168</v>
      </c>
      <c r="D569" s="528"/>
      <c r="E569" s="528"/>
      <c r="F569" s="528"/>
      <c r="G569" s="452"/>
    </row>
    <row r="570" spans="1:7" ht="13.5" thickTop="1" x14ac:dyDescent="0.2">
      <c r="A570" s="3804" t="s">
        <v>6</v>
      </c>
      <c r="B570" s="3805"/>
      <c r="C570" s="3805"/>
      <c r="D570" s="2628" t="s">
        <v>18</v>
      </c>
      <c r="E570" s="3806" t="s">
        <v>19</v>
      </c>
      <c r="F570" s="3806"/>
      <c r="G570" s="3807"/>
    </row>
    <row r="571" spans="1:7" x14ac:dyDescent="0.2">
      <c r="A571" s="3808" t="s">
        <v>20</v>
      </c>
      <c r="B571" s="3809"/>
      <c r="C571" s="3809"/>
      <c r="D571" s="375"/>
      <c r="E571" s="3441"/>
      <c r="F571" s="3442"/>
      <c r="G571" s="3443"/>
    </row>
    <row r="572" spans="1:7" x14ac:dyDescent="0.2">
      <c r="A572" s="3808" t="s">
        <v>21</v>
      </c>
      <c r="B572" s="3809"/>
      <c r="C572" s="3809"/>
      <c r="D572" s="376" t="s">
        <v>328</v>
      </c>
      <c r="E572" s="3405" t="s">
        <v>25</v>
      </c>
      <c r="F572" s="3405"/>
      <c r="G572" s="3406"/>
    </row>
    <row r="573" spans="1:7" ht="13.5" thickBot="1" x14ac:dyDescent="0.25">
      <c r="A573" s="3810" t="s">
        <v>22</v>
      </c>
      <c r="B573" s="3811"/>
      <c r="C573" s="3811"/>
      <c r="D573" s="377" t="s">
        <v>33</v>
      </c>
      <c r="E573" s="3460" t="s">
        <v>23</v>
      </c>
      <c r="F573" s="3409"/>
      <c r="G573" s="3410"/>
    </row>
    <row r="574" spans="1:7" ht="16.5" x14ac:dyDescent="0.25">
      <c r="A574" s="3540" t="s">
        <v>0</v>
      </c>
      <c r="B574" s="3541"/>
      <c r="C574" s="3541"/>
      <c r="D574" s="3541"/>
      <c r="E574" s="3541"/>
      <c r="F574" s="3541"/>
      <c r="G574" s="3542"/>
    </row>
    <row r="575" spans="1:7" x14ac:dyDescent="0.2">
      <c r="A575" s="3543" t="s">
        <v>1</v>
      </c>
      <c r="B575" s="3544"/>
      <c r="C575" s="3544"/>
      <c r="D575" s="3544"/>
      <c r="E575" s="3544"/>
      <c r="F575" s="3544"/>
      <c r="G575" s="3545"/>
    </row>
    <row r="576" spans="1:7" x14ac:dyDescent="0.2">
      <c r="A576" s="3546" t="s">
        <v>2</v>
      </c>
      <c r="B576" s="3547"/>
      <c r="C576" s="3547"/>
      <c r="D576" s="3547"/>
      <c r="E576" s="3547"/>
      <c r="F576" s="3547"/>
      <c r="G576" s="3548"/>
    </row>
    <row r="577" spans="1:7" x14ac:dyDescent="0.2">
      <c r="A577" s="312"/>
      <c r="B577" s="437"/>
      <c r="C577" s="2969"/>
      <c r="D577" s="314"/>
      <c r="E577" s="313"/>
      <c r="F577" s="315"/>
      <c r="G577" s="1513" t="s">
        <v>3</v>
      </c>
    </row>
    <row r="578" spans="1:7" x14ac:dyDescent="0.2">
      <c r="A578" s="317" t="s">
        <v>326</v>
      </c>
      <c r="B578" s="318"/>
      <c r="C578" s="319" t="s">
        <v>327</v>
      </c>
      <c r="D578" s="318"/>
      <c r="E578" s="1277" t="s">
        <v>5050</v>
      </c>
      <c r="F578" s="689"/>
      <c r="G578" s="739" t="s">
        <v>4980</v>
      </c>
    </row>
    <row r="579" spans="1:7" x14ac:dyDescent="0.2">
      <c r="A579" s="320" t="s">
        <v>6</v>
      </c>
      <c r="B579" s="438"/>
      <c r="C579" s="322"/>
      <c r="D579" s="2961"/>
      <c r="E579" s="3549"/>
      <c r="F579" s="3550"/>
      <c r="G579" s="323"/>
    </row>
    <row r="580" spans="1:7" x14ac:dyDescent="0.2">
      <c r="A580" s="324" t="s">
        <v>7</v>
      </c>
      <c r="B580" s="325"/>
      <c r="C580" s="325"/>
      <c r="D580" s="325"/>
      <c r="E580" s="326" t="s">
        <v>8</v>
      </c>
      <c r="F580" s="327"/>
      <c r="G580" s="323" t="s">
        <v>9</v>
      </c>
    </row>
    <row r="581" spans="1:7" x14ac:dyDescent="0.2">
      <c r="A581" s="328"/>
      <c r="B581" s="437"/>
      <c r="C581" s="2969"/>
      <c r="D581" s="2969"/>
      <c r="E581" s="3551"/>
      <c r="F581" s="3552"/>
      <c r="G581" s="329"/>
    </row>
    <row r="582" spans="1:7" ht="26.25" thickBot="1" x14ac:dyDescent="0.25">
      <c r="A582" s="330" t="s">
        <v>10</v>
      </c>
      <c r="B582" s="77" t="s">
        <v>11</v>
      </c>
      <c r="C582" s="333" t="s">
        <v>12</v>
      </c>
      <c r="D582" s="333" t="s">
        <v>13</v>
      </c>
      <c r="E582" s="78" t="s">
        <v>14</v>
      </c>
      <c r="F582" s="335" t="s">
        <v>15</v>
      </c>
      <c r="G582" s="336" t="s">
        <v>16</v>
      </c>
    </row>
    <row r="583" spans="1:7" ht="13.5" thickTop="1" x14ac:dyDescent="0.2">
      <c r="A583" s="2965">
        <v>1</v>
      </c>
      <c r="B583" s="439"/>
      <c r="C583" s="667" t="s">
        <v>3584</v>
      </c>
      <c r="D583" s="2237" t="s">
        <v>3585</v>
      </c>
      <c r="E583" s="440">
        <v>1</v>
      </c>
      <c r="F583" s="2243">
        <v>1810.72</v>
      </c>
      <c r="G583" s="2242">
        <f>F583*E583</f>
        <v>1810.72</v>
      </c>
    </row>
    <row r="584" spans="1:7" x14ac:dyDescent="0.2">
      <c r="A584" s="2965"/>
      <c r="B584" s="439"/>
      <c r="C584" s="667"/>
      <c r="D584" s="2239" t="s">
        <v>4981</v>
      </c>
      <c r="E584" s="440"/>
      <c r="F584" s="591"/>
      <c r="G584" s="2238"/>
    </row>
    <row r="585" spans="1:7" x14ac:dyDescent="0.2">
      <c r="A585" s="2965"/>
      <c r="B585" s="439"/>
      <c r="C585" s="667"/>
      <c r="D585" s="384"/>
      <c r="E585" s="440"/>
      <c r="F585" s="591"/>
      <c r="G585" s="2238"/>
    </row>
    <row r="586" spans="1:7" x14ac:dyDescent="0.2">
      <c r="A586" s="2967"/>
      <c r="B586" s="439"/>
      <c r="C586" s="289"/>
      <c r="D586" s="1840"/>
      <c r="E586" s="257"/>
      <c r="F586" s="441"/>
      <c r="G586" s="442"/>
    </row>
    <row r="587" spans="1:7" x14ac:dyDescent="0.2">
      <c r="A587" s="2967"/>
      <c r="B587" s="439"/>
      <c r="C587" s="289"/>
      <c r="D587" s="2187"/>
      <c r="E587" s="257"/>
      <c r="F587" s="441"/>
      <c r="G587" s="442"/>
    </row>
    <row r="588" spans="1:7" x14ac:dyDescent="0.2">
      <c r="A588" s="2967"/>
      <c r="B588" s="439"/>
      <c r="C588" s="289"/>
      <c r="D588" s="1841"/>
      <c r="E588" s="257"/>
      <c r="F588" s="441"/>
      <c r="G588" s="442"/>
    </row>
    <row r="589" spans="1:7" x14ac:dyDescent="0.2">
      <c r="A589" s="2967"/>
      <c r="B589" s="439"/>
      <c r="C589" s="1531"/>
      <c r="D589" s="1494"/>
      <c r="E589" s="257"/>
      <c r="F589" s="444"/>
      <c r="G589" s="442"/>
    </row>
    <row r="590" spans="1:7" x14ac:dyDescent="0.2">
      <c r="A590" s="2967"/>
      <c r="B590" s="439"/>
      <c r="C590" s="1531"/>
      <c r="D590" s="1494"/>
      <c r="E590" s="257"/>
      <c r="F590" s="444"/>
      <c r="G590" s="442"/>
    </row>
    <row r="591" spans="1:7" x14ac:dyDescent="0.2">
      <c r="A591" s="2967"/>
      <c r="B591" s="439"/>
      <c r="C591" s="289"/>
      <c r="D591" s="1837"/>
      <c r="E591" s="257"/>
      <c r="F591" s="444"/>
      <c r="G591" s="442"/>
    </row>
    <row r="592" spans="1:7" x14ac:dyDescent="0.2">
      <c r="A592" s="2967"/>
      <c r="B592" s="439"/>
      <c r="C592" s="1531"/>
      <c r="D592" s="817"/>
      <c r="E592" s="257"/>
      <c r="F592" s="441"/>
      <c r="G592" s="442"/>
    </row>
    <row r="593" spans="1:7" x14ac:dyDescent="0.2">
      <c r="A593" s="2967"/>
      <c r="B593" s="439"/>
      <c r="C593" s="289"/>
      <c r="D593" s="911"/>
      <c r="E593" s="257"/>
      <c r="F593" s="441"/>
      <c r="G593" s="442"/>
    </row>
    <row r="594" spans="1:7" x14ac:dyDescent="0.2">
      <c r="A594" s="2967"/>
      <c r="B594" s="439"/>
      <c r="C594" s="289"/>
      <c r="D594" s="911"/>
      <c r="E594" s="1585"/>
      <c r="F594" s="441"/>
      <c r="G594" s="442"/>
    </row>
    <row r="595" spans="1:7" x14ac:dyDescent="0.2">
      <c r="A595" s="2967"/>
      <c r="B595" s="439"/>
      <c r="C595" s="289"/>
      <c r="D595" s="911"/>
      <c r="E595" s="1585"/>
      <c r="F595" s="441"/>
      <c r="G595" s="442"/>
    </row>
    <row r="596" spans="1:7" x14ac:dyDescent="0.2">
      <c r="A596" s="2967"/>
      <c r="B596" s="439"/>
      <c r="C596" s="289"/>
      <c r="D596" s="911"/>
      <c r="E596" s="443"/>
      <c r="F596" s="444"/>
      <c r="G596" s="442"/>
    </row>
    <row r="597" spans="1:7" x14ac:dyDescent="0.2">
      <c r="A597" s="2967"/>
      <c r="B597" s="439"/>
      <c r="C597" s="289"/>
      <c r="D597" s="1833"/>
      <c r="E597" s="443"/>
      <c r="F597" s="445"/>
      <c r="G597" s="442"/>
    </row>
    <row r="598" spans="1:7" x14ac:dyDescent="0.2">
      <c r="A598" s="2967"/>
      <c r="B598" s="439"/>
      <c r="C598" s="1514"/>
      <c r="D598" s="1494"/>
      <c r="E598" s="440"/>
      <c r="F598" s="441"/>
      <c r="G598" s="442"/>
    </row>
    <row r="599" spans="1:7" x14ac:dyDescent="0.2">
      <c r="A599" s="2967"/>
      <c r="B599" s="439"/>
      <c r="C599" s="1514"/>
      <c r="D599" s="1494"/>
      <c r="E599" s="440"/>
      <c r="F599" s="441"/>
      <c r="G599" s="442"/>
    </row>
    <row r="600" spans="1:7" x14ac:dyDescent="0.2">
      <c r="A600" s="2967"/>
      <c r="B600" s="439"/>
      <c r="C600" s="1514"/>
      <c r="D600" s="1494"/>
      <c r="E600" s="440"/>
      <c r="F600" s="441"/>
      <c r="G600" s="442"/>
    </row>
    <row r="601" spans="1:7" x14ac:dyDescent="0.2">
      <c r="A601" s="2967"/>
      <c r="B601" s="439"/>
      <c r="C601" s="1514"/>
      <c r="D601" s="1494"/>
      <c r="E601" s="440"/>
      <c r="F601" s="441"/>
      <c r="G601" s="442"/>
    </row>
    <row r="602" spans="1:7" x14ac:dyDescent="0.2">
      <c r="A602" s="2967"/>
      <c r="B602" s="439"/>
      <c r="C602" s="1514"/>
      <c r="D602" s="253"/>
      <c r="E602" s="440"/>
      <c r="F602" s="441"/>
      <c r="G602" s="442"/>
    </row>
    <row r="603" spans="1:7" x14ac:dyDescent="0.2">
      <c r="A603" s="2967"/>
      <c r="B603" s="439"/>
      <c r="C603" s="1514"/>
      <c r="D603" s="1494"/>
      <c r="E603" s="440"/>
      <c r="F603" s="441"/>
      <c r="G603" s="442"/>
    </row>
    <row r="604" spans="1:7" x14ac:dyDescent="0.2">
      <c r="A604" s="2967"/>
      <c r="B604" s="439"/>
      <c r="C604" s="1514"/>
      <c r="D604" s="1494"/>
      <c r="E604" s="440"/>
      <c r="F604" s="441"/>
      <c r="G604" s="442"/>
    </row>
    <row r="605" spans="1:7" x14ac:dyDescent="0.2">
      <c r="A605" s="2967"/>
      <c r="B605" s="439"/>
      <c r="C605" s="1514"/>
      <c r="D605" s="1494"/>
      <c r="E605" s="440"/>
      <c r="F605" s="441"/>
      <c r="G605" s="442"/>
    </row>
    <row r="606" spans="1:7" x14ac:dyDescent="0.2">
      <c r="A606" s="2967"/>
      <c r="B606" s="439"/>
      <c r="C606" s="1514"/>
      <c r="D606" s="1494"/>
      <c r="E606" s="440"/>
      <c r="F606" s="441"/>
      <c r="G606" s="442"/>
    </row>
    <row r="607" spans="1:7" x14ac:dyDescent="0.2">
      <c r="A607" s="2967"/>
      <c r="B607" s="439"/>
      <c r="C607" s="1514"/>
      <c r="D607" s="1494"/>
      <c r="E607" s="440"/>
      <c r="F607" s="441"/>
      <c r="G607" s="442"/>
    </row>
    <row r="608" spans="1:7" x14ac:dyDescent="0.2">
      <c r="A608" s="2967"/>
      <c r="B608" s="439"/>
      <c r="C608" s="1514"/>
      <c r="D608" s="1494"/>
      <c r="E608" s="440"/>
      <c r="F608" s="441"/>
      <c r="G608" s="442"/>
    </row>
    <row r="609" spans="1:7" x14ac:dyDescent="0.2">
      <c r="A609" s="2967"/>
      <c r="B609" s="439"/>
      <c r="C609" s="1514"/>
      <c r="D609" s="1494"/>
      <c r="E609" s="440"/>
      <c r="F609" s="339"/>
      <c r="G609" s="442"/>
    </row>
    <row r="610" spans="1:7" x14ac:dyDescent="0.2">
      <c r="A610" s="2967"/>
      <c r="B610" s="439"/>
      <c r="C610" s="1514"/>
      <c r="D610" s="1494"/>
      <c r="E610" s="440"/>
      <c r="F610" s="339"/>
      <c r="G610" s="442"/>
    </row>
    <row r="611" spans="1:7" x14ac:dyDescent="0.2">
      <c r="A611" s="2967"/>
      <c r="B611" s="439"/>
      <c r="C611" s="1514"/>
      <c r="D611" s="1494"/>
      <c r="E611" s="440"/>
      <c r="F611" s="339"/>
      <c r="G611" s="442"/>
    </row>
    <row r="612" spans="1:7" x14ac:dyDescent="0.2">
      <c r="A612" s="2967"/>
      <c r="B612" s="439"/>
      <c r="C612" s="1514"/>
      <c r="D612" s="253"/>
      <c r="E612" s="440"/>
      <c r="F612" s="339"/>
      <c r="G612" s="442"/>
    </row>
    <row r="613" spans="1:7" x14ac:dyDescent="0.2">
      <c r="A613" s="2967"/>
      <c r="B613" s="439"/>
      <c r="C613" s="1514"/>
      <c r="D613" s="1494"/>
      <c r="E613" s="440"/>
      <c r="F613" s="339"/>
      <c r="G613" s="442"/>
    </row>
    <row r="614" spans="1:7" x14ac:dyDescent="0.2">
      <c r="A614" s="352"/>
      <c r="B614" s="439"/>
      <c r="C614" s="338"/>
      <c r="D614" s="342"/>
      <c r="E614" s="348"/>
      <c r="F614" s="447"/>
      <c r="G614" s="442"/>
    </row>
    <row r="615" spans="1:7" ht="13.5" thickBot="1" x14ac:dyDescent="0.25">
      <c r="A615" s="358"/>
      <c r="B615" s="448"/>
      <c r="C615" s="360"/>
      <c r="D615" s="360"/>
      <c r="E615" s="448"/>
      <c r="F615" s="362" t="s">
        <v>2866</v>
      </c>
      <c r="G615" s="363">
        <f>SUM(G583:G614)</f>
        <v>1810.72</v>
      </c>
    </row>
    <row r="616" spans="1:7" ht="13.5" thickTop="1" x14ac:dyDescent="0.2">
      <c r="A616" s="3472" t="s">
        <v>3587</v>
      </c>
      <c r="B616" s="3473"/>
      <c r="C616" s="3473"/>
      <c r="D616" s="3473"/>
      <c r="E616" s="3473"/>
      <c r="F616" s="3473"/>
      <c r="G616" s="3474"/>
    </row>
    <row r="617" spans="1:7" ht="15.75" thickBot="1" x14ac:dyDescent="0.4">
      <c r="A617" s="2240"/>
      <c r="B617" s="529"/>
      <c r="C617" s="90" t="s">
        <v>4168</v>
      </c>
      <c r="D617" s="528"/>
      <c r="E617" s="528"/>
      <c r="F617" s="528"/>
      <c r="G617" s="452"/>
    </row>
    <row r="618" spans="1:7" ht="13.5" thickTop="1" x14ac:dyDescent="0.2">
      <c r="A618" s="3804" t="s">
        <v>6</v>
      </c>
      <c r="B618" s="3805"/>
      <c r="C618" s="3805"/>
      <c r="D618" s="2968" t="s">
        <v>18</v>
      </c>
      <c r="E618" s="3806" t="s">
        <v>19</v>
      </c>
      <c r="F618" s="3806"/>
      <c r="G618" s="3807"/>
    </row>
    <row r="619" spans="1:7" x14ac:dyDescent="0.2">
      <c r="A619" s="3808" t="s">
        <v>20</v>
      </c>
      <c r="B619" s="3809"/>
      <c r="C619" s="3809"/>
      <c r="D619" s="375"/>
      <c r="E619" s="3441"/>
      <c r="F619" s="3442"/>
      <c r="G619" s="3443"/>
    </row>
    <row r="620" spans="1:7" x14ac:dyDescent="0.2">
      <c r="A620" s="3808" t="s">
        <v>21</v>
      </c>
      <c r="B620" s="3809"/>
      <c r="C620" s="3809"/>
      <c r="D620" s="376" t="s">
        <v>328</v>
      </c>
      <c r="E620" s="3405" t="s">
        <v>25</v>
      </c>
      <c r="F620" s="3405"/>
      <c r="G620" s="3406"/>
    </row>
    <row r="621" spans="1:7" ht="13.5" thickBot="1" x14ac:dyDescent="0.25">
      <c r="A621" s="3810" t="s">
        <v>22</v>
      </c>
      <c r="B621" s="3811"/>
      <c r="C621" s="3811"/>
      <c r="D621" s="377" t="s">
        <v>33</v>
      </c>
      <c r="E621" s="3460" t="s">
        <v>23</v>
      </c>
      <c r="F621" s="3409"/>
      <c r="G621" s="3410"/>
    </row>
    <row r="622" spans="1:7" ht="16.5" x14ac:dyDescent="0.25">
      <c r="A622" s="3540" t="s">
        <v>0</v>
      </c>
      <c r="B622" s="3541"/>
      <c r="C622" s="3541"/>
      <c r="D622" s="3541"/>
      <c r="E622" s="3541"/>
      <c r="F622" s="3541"/>
      <c r="G622" s="3542"/>
    </row>
    <row r="623" spans="1:7" x14ac:dyDescent="0.2">
      <c r="A623" s="3543" t="s">
        <v>1</v>
      </c>
      <c r="B623" s="3544"/>
      <c r="C623" s="3544"/>
      <c r="D623" s="3544"/>
      <c r="E623" s="3544"/>
      <c r="F623" s="3544"/>
      <c r="G623" s="3545"/>
    </row>
    <row r="624" spans="1:7" x14ac:dyDescent="0.2">
      <c r="A624" s="3546" t="s">
        <v>2</v>
      </c>
      <c r="B624" s="3547"/>
      <c r="C624" s="3547"/>
      <c r="D624" s="3547"/>
      <c r="E624" s="3547"/>
      <c r="F624" s="3547"/>
      <c r="G624" s="3548"/>
    </row>
    <row r="625" spans="1:8" x14ac:dyDescent="0.2">
      <c r="A625" s="312"/>
      <c r="B625" s="437"/>
      <c r="C625" s="3186"/>
      <c r="D625" s="314"/>
      <c r="E625" s="313"/>
      <c r="F625" s="315"/>
      <c r="G625" s="1513" t="s">
        <v>3</v>
      </c>
    </row>
    <row r="626" spans="1:8" x14ac:dyDescent="0.2">
      <c r="A626" s="3234" t="s">
        <v>326</v>
      </c>
      <c r="B626" s="3235"/>
      <c r="C626" s="3236" t="s">
        <v>327</v>
      </c>
      <c r="D626" s="3235"/>
      <c r="E626" s="1277" t="s">
        <v>5526</v>
      </c>
      <c r="F626" s="1793"/>
      <c r="G626" s="1278" t="s">
        <v>5522</v>
      </c>
      <c r="H626" s="3237"/>
    </row>
    <row r="627" spans="1:8" x14ac:dyDescent="0.2">
      <c r="A627" s="3238" t="s">
        <v>6</v>
      </c>
      <c r="B627" s="3239"/>
      <c r="C627" s="3240"/>
      <c r="D627" s="3241"/>
      <c r="E627" s="3816"/>
      <c r="F627" s="3817"/>
      <c r="G627" s="3242"/>
      <c r="H627" s="3237"/>
    </row>
    <row r="628" spans="1:8" x14ac:dyDescent="0.2">
      <c r="A628" s="3243" t="s">
        <v>7</v>
      </c>
      <c r="B628" s="3244"/>
      <c r="C628" s="3244"/>
      <c r="D628" s="3244"/>
      <c r="E628" s="3245" t="s">
        <v>8</v>
      </c>
      <c r="F628" s="3246"/>
      <c r="G628" s="3242" t="s">
        <v>9</v>
      </c>
      <c r="H628" s="3237"/>
    </row>
    <row r="629" spans="1:8" x14ac:dyDescent="0.2">
      <c r="A629" s="3247"/>
      <c r="B629" s="3248"/>
      <c r="C629" s="3249"/>
      <c r="D629" s="3249"/>
      <c r="E629" s="3818"/>
      <c r="F629" s="3819"/>
      <c r="G629" s="3250"/>
      <c r="H629" s="3237"/>
    </row>
    <row r="630" spans="1:8" ht="26.25" thickBot="1" x14ac:dyDescent="0.25">
      <c r="A630" s="3251" t="s">
        <v>10</v>
      </c>
      <c r="B630" s="71" t="s">
        <v>11</v>
      </c>
      <c r="C630" s="3252" t="s">
        <v>12</v>
      </c>
      <c r="D630" s="3252" t="s">
        <v>13</v>
      </c>
      <c r="E630" s="72" t="s">
        <v>14</v>
      </c>
      <c r="F630" s="3253" t="s">
        <v>15</v>
      </c>
      <c r="G630" s="3254" t="s">
        <v>16</v>
      </c>
      <c r="H630" s="3237"/>
    </row>
    <row r="631" spans="1:8" ht="13.5" thickTop="1" x14ac:dyDescent="0.2">
      <c r="A631" s="3255">
        <v>1</v>
      </c>
      <c r="B631" s="3256"/>
      <c r="C631" s="3257" t="s">
        <v>3584</v>
      </c>
      <c r="D631" s="2237" t="s">
        <v>3585</v>
      </c>
      <c r="E631" s="3258">
        <v>1</v>
      </c>
      <c r="F631" s="3259">
        <v>1880.77</v>
      </c>
      <c r="G631" s="3260">
        <f>F631*E631</f>
        <v>1880.77</v>
      </c>
      <c r="H631" s="3237"/>
    </row>
    <row r="632" spans="1:8" x14ac:dyDescent="0.2">
      <c r="A632" s="3255"/>
      <c r="B632" s="3256"/>
      <c r="C632" s="3257"/>
      <c r="D632" s="2239" t="s">
        <v>5524</v>
      </c>
      <c r="E632" s="3258"/>
      <c r="F632" s="3261"/>
      <c r="G632" s="3262"/>
      <c r="H632" s="3237"/>
    </row>
    <row r="633" spans="1:8" x14ac:dyDescent="0.2">
      <c r="A633" s="3255"/>
      <c r="B633" s="3256"/>
      <c r="C633" s="3257"/>
      <c r="D633" s="384"/>
      <c r="E633" s="3258"/>
      <c r="F633" s="3261"/>
      <c r="G633" s="3262"/>
      <c r="H633" s="3237"/>
    </row>
    <row r="634" spans="1:8" x14ac:dyDescent="0.2">
      <c r="A634" s="3263"/>
      <c r="B634" s="3256"/>
      <c r="C634" s="1843"/>
      <c r="D634" s="1840"/>
      <c r="E634" s="1229"/>
      <c r="F634" s="3099"/>
      <c r="G634" s="3264"/>
      <c r="H634" s="3237"/>
    </row>
    <row r="635" spans="1:8" x14ac:dyDescent="0.2">
      <c r="A635" s="3263"/>
      <c r="B635" s="3256"/>
      <c r="C635" s="1843"/>
      <c r="D635" s="2187"/>
      <c r="E635" s="1229"/>
      <c r="F635" s="3099"/>
      <c r="G635" s="3264"/>
      <c r="H635" s="3237"/>
    </row>
    <row r="636" spans="1:8" x14ac:dyDescent="0.2">
      <c r="A636" s="3263"/>
      <c r="B636" s="3256"/>
      <c r="C636" s="1843"/>
      <c r="D636" s="1841"/>
      <c r="E636" s="1229"/>
      <c r="F636" s="3099"/>
      <c r="G636" s="3264"/>
      <c r="H636" s="3237"/>
    </row>
    <row r="637" spans="1:8" x14ac:dyDescent="0.2">
      <c r="A637" s="3263"/>
      <c r="B637" s="3256"/>
      <c r="C637" s="2480"/>
      <c r="D637" s="1869"/>
      <c r="E637" s="1229"/>
      <c r="F637" s="3265"/>
      <c r="G637" s="3264"/>
      <c r="H637" s="3237"/>
    </row>
    <row r="638" spans="1:8" x14ac:dyDescent="0.2">
      <c r="A638" s="3263"/>
      <c r="B638" s="3256"/>
      <c r="C638" s="2480"/>
      <c r="D638" s="1869"/>
      <c r="E638" s="1229"/>
      <c r="F638" s="3265"/>
      <c r="G638" s="3264"/>
      <c r="H638" s="3237"/>
    </row>
    <row r="639" spans="1:8" x14ac:dyDescent="0.2">
      <c r="A639" s="3263"/>
      <c r="B639" s="3256"/>
      <c r="C639" s="1843"/>
      <c r="D639" s="3266"/>
      <c r="E639" s="1229"/>
      <c r="F639" s="3265"/>
      <c r="G639" s="3264"/>
      <c r="H639" s="3237"/>
    </row>
    <row r="640" spans="1:8" x14ac:dyDescent="0.2">
      <c r="A640" s="3263"/>
      <c r="B640" s="3256"/>
      <c r="C640" s="2480"/>
      <c r="D640" s="1999"/>
      <c r="E640" s="1229"/>
      <c r="F640" s="3099"/>
      <c r="G640" s="3264"/>
      <c r="H640" s="3237"/>
    </row>
    <row r="641" spans="1:8" x14ac:dyDescent="0.2">
      <c r="A641" s="3263"/>
      <c r="B641" s="3256"/>
      <c r="C641" s="1843"/>
      <c r="D641" s="1838"/>
      <c r="E641" s="1229"/>
      <c r="F641" s="3099"/>
      <c r="G641" s="3264"/>
      <c r="H641" s="3237"/>
    </row>
    <row r="642" spans="1:8" x14ac:dyDescent="0.2">
      <c r="A642" s="3263"/>
      <c r="B642" s="3256"/>
      <c r="C642" s="1843"/>
      <c r="D642" s="1838"/>
      <c r="E642" s="1229"/>
      <c r="F642" s="3099"/>
      <c r="G642" s="3264"/>
      <c r="H642" s="3237"/>
    </row>
    <row r="643" spans="1:8" x14ac:dyDescent="0.2">
      <c r="A643" s="3263"/>
      <c r="B643" s="3256"/>
      <c r="C643" s="1843"/>
      <c r="D643" s="1838"/>
      <c r="E643" s="1229"/>
      <c r="F643" s="3099"/>
      <c r="G643" s="3264"/>
      <c r="H643" s="3237"/>
    </row>
    <row r="644" spans="1:8" x14ac:dyDescent="0.2">
      <c r="A644" s="3263"/>
      <c r="B644" s="3256"/>
      <c r="C644" s="1843"/>
      <c r="D644" s="1838"/>
      <c r="E644" s="3267"/>
      <c r="F644" s="3265"/>
      <c r="G644" s="3264"/>
      <c r="H644" s="3237"/>
    </row>
    <row r="645" spans="1:8" x14ac:dyDescent="0.2">
      <c r="A645" s="3263"/>
      <c r="B645" s="3256"/>
      <c r="C645" s="1843"/>
      <c r="D645" s="1875"/>
      <c r="E645" s="3267"/>
      <c r="F645" s="3268"/>
      <c r="G645" s="3264"/>
      <c r="H645" s="3237"/>
    </row>
    <row r="646" spans="1:8" x14ac:dyDescent="0.2">
      <c r="A646" s="3263"/>
      <c r="B646" s="3256"/>
      <c r="C646" s="3269"/>
      <c r="D646" s="1869"/>
      <c r="E646" s="3258"/>
      <c r="F646" s="3099"/>
      <c r="G646" s="3264"/>
      <c r="H646" s="3237"/>
    </row>
    <row r="647" spans="1:8" x14ac:dyDescent="0.2">
      <c r="A647" s="3263"/>
      <c r="B647" s="3256"/>
      <c r="C647" s="3269"/>
      <c r="D647" s="1869"/>
      <c r="E647" s="3258"/>
      <c r="F647" s="3099"/>
      <c r="G647" s="3264"/>
      <c r="H647" s="3237"/>
    </row>
    <row r="648" spans="1:8" x14ac:dyDescent="0.2">
      <c r="A648" s="3263"/>
      <c r="B648" s="3256"/>
      <c r="C648" s="3269"/>
      <c r="D648" s="1869"/>
      <c r="E648" s="3258"/>
      <c r="F648" s="3099"/>
      <c r="G648" s="3264"/>
      <c r="H648" s="3237"/>
    </row>
    <row r="649" spans="1:8" x14ac:dyDescent="0.2">
      <c r="A649" s="3263"/>
      <c r="B649" s="3256"/>
      <c r="C649" s="3269"/>
      <c r="D649" s="1869"/>
      <c r="E649" s="3258"/>
      <c r="F649" s="3099"/>
      <c r="G649" s="3264"/>
      <c r="H649" s="3237"/>
    </row>
    <row r="650" spans="1:8" x14ac:dyDescent="0.2">
      <c r="A650" s="3263"/>
      <c r="B650" s="3256"/>
      <c r="C650" s="3269"/>
      <c r="D650" s="1892"/>
      <c r="E650" s="3258"/>
      <c r="F650" s="3099"/>
      <c r="G650" s="3264"/>
      <c r="H650" s="3237"/>
    </row>
    <row r="651" spans="1:8" x14ac:dyDescent="0.2">
      <c r="A651" s="3263"/>
      <c r="B651" s="3256"/>
      <c r="C651" s="3269"/>
      <c r="D651" s="1869"/>
      <c r="E651" s="3258"/>
      <c r="F651" s="3099"/>
      <c r="G651" s="3264"/>
      <c r="H651" s="3237"/>
    </row>
    <row r="652" spans="1:8" x14ac:dyDescent="0.2">
      <c r="A652" s="3263"/>
      <c r="B652" s="3256"/>
      <c r="C652" s="3269"/>
      <c r="D652" s="1869"/>
      <c r="E652" s="3258"/>
      <c r="F652" s="3099"/>
      <c r="G652" s="3264"/>
      <c r="H652" s="3237"/>
    </row>
    <row r="653" spans="1:8" x14ac:dyDescent="0.2">
      <c r="A653" s="3263"/>
      <c r="B653" s="3256"/>
      <c r="C653" s="3269"/>
      <c r="D653" s="1869"/>
      <c r="E653" s="3258"/>
      <c r="F653" s="3099"/>
      <c r="G653" s="3264"/>
      <c r="H653" s="3237"/>
    </row>
    <row r="654" spans="1:8" x14ac:dyDescent="0.2">
      <c r="A654" s="3263"/>
      <c r="B654" s="3256"/>
      <c r="C654" s="3269"/>
      <c r="D654" s="1869"/>
      <c r="E654" s="3258"/>
      <c r="F654" s="3099"/>
      <c r="G654" s="3264"/>
      <c r="H654" s="3237"/>
    </row>
    <row r="655" spans="1:8" x14ac:dyDescent="0.2">
      <c r="A655" s="3263"/>
      <c r="B655" s="3256"/>
      <c r="C655" s="3269"/>
      <c r="D655" s="1869"/>
      <c r="E655" s="3258"/>
      <c r="F655" s="3099"/>
      <c r="G655" s="3264"/>
      <c r="H655" s="3237"/>
    </row>
    <row r="656" spans="1:8" x14ac:dyDescent="0.2">
      <c r="A656" s="3263"/>
      <c r="B656" s="3256"/>
      <c r="C656" s="3269"/>
      <c r="D656" s="1869"/>
      <c r="E656" s="3258"/>
      <c r="F656" s="3099"/>
      <c r="G656" s="3264"/>
      <c r="H656" s="3237"/>
    </row>
    <row r="657" spans="1:8" x14ac:dyDescent="0.2">
      <c r="A657" s="3263"/>
      <c r="B657" s="3256"/>
      <c r="C657" s="3269"/>
      <c r="D657" s="1869"/>
      <c r="E657" s="3258"/>
      <c r="F657" s="3270"/>
      <c r="G657" s="3264"/>
      <c r="H657" s="3237"/>
    </row>
    <row r="658" spans="1:8" x14ac:dyDescent="0.2">
      <c r="A658" s="3263"/>
      <c r="B658" s="3256"/>
      <c r="C658" s="3269"/>
      <c r="D658" s="1869"/>
      <c r="E658" s="3258"/>
      <c r="F658" s="3270"/>
      <c r="G658" s="3264"/>
      <c r="H658" s="3237"/>
    </row>
    <row r="659" spans="1:8" x14ac:dyDescent="0.2">
      <c r="A659" s="3263"/>
      <c r="B659" s="3256"/>
      <c r="C659" s="3269"/>
      <c r="D659" s="1869"/>
      <c r="E659" s="3258"/>
      <c r="F659" s="3270"/>
      <c r="G659" s="3264"/>
      <c r="H659" s="3237"/>
    </row>
    <row r="660" spans="1:8" x14ac:dyDescent="0.2">
      <c r="A660" s="3263"/>
      <c r="B660" s="3256"/>
      <c r="C660" s="3269"/>
      <c r="D660" s="1892"/>
      <c r="E660" s="3258"/>
      <c r="F660" s="3270"/>
      <c r="G660" s="3264"/>
      <c r="H660" s="3237"/>
    </row>
    <row r="661" spans="1:8" x14ac:dyDescent="0.2">
      <c r="A661" s="3263"/>
      <c r="B661" s="3256"/>
      <c r="C661" s="3269"/>
      <c r="D661" s="1869"/>
      <c r="E661" s="3258"/>
      <c r="F661" s="3270"/>
      <c r="G661" s="3264"/>
      <c r="H661" s="3237"/>
    </row>
    <row r="662" spans="1:8" x14ac:dyDescent="0.2">
      <c r="A662" s="3271"/>
      <c r="B662" s="3256"/>
      <c r="C662" s="353"/>
      <c r="D662" s="342"/>
      <c r="E662" s="510"/>
      <c r="F662" s="3272"/>
      <c r="G662" s="3264"/>
      <c r="H662" s="3237"/>
    </row>
    <row r="663" spans="1:8" ht="13.5" thickBot="1" x14ac:dyDescent="0.25">
      <c r="A663" s="3273"/>
      <c r="B663" s="3274"/>
      <c r="C663" s="360"/>
      <c r="D663" s="360"/>
      <c r="E663" s="3274"/>
      <c r="F663" s="3275" t="s">
        <v>2866</v>
      </c>
      <c r="G663" s="3276">
        <f>SUM(G631:G662)</f>
        <v>1880.77</v>
      </c>
      <c r="H663" s="3237"/>
    </row>
    <row r="664" spans="1:8" ht="13.5" thickTop="1" x14ac:dyDescent="0.2">
      <c r="A664" s="3820" t="s">
        <v>3587</v>
      </c>
      <c r="B664" s="3821"/>
      <c r="C664" s="3821"/>
      <c r="D664" s="3821"/>
      <c r="E664" s="3821"/>
      <c r="F664" s="3821"/>
      <c r="G664" s="3822"/>
      <c r="H664" s="3237"/>
    </row>
    <row r="665" spans="1:8" ht="15.75" thickBot="1" x14ac:dyDescent="0.4">
      <c r="A665" s="3277"/>
      <c r="B665" s="3278"/>
      <c r="C665" s="73" t="s">
        <v>5525</v>
      </c>
      <c r="D665" s="3279"/>
      <c r="E665" s="3279"/>
      <c r="F665" s="3279"/>
      <c r="G665" s="3280"/>
      <c r="H665" s="3237"/>
    </row>
    <row r="666" spans="1:8" ht="13.5" thickTop="1" x14ac:dyDescent="0.2">
      <c r="A666" s="3823" t="s">
        <v>6</v>
      </c>
      <c r="B666" s="3824"/>
      <c r="C666" s="3824"/>
      <c r="D666" s="3281" t="s">
        <v>18</v>
      </c>
      <c r="E666" s="3825" t="s">
        <v>19</v>
      </c>
      <c r="F666" s="3825"/>
      <c r="G666" s="3826"/>
      <c r="H666" s="3237"/>
    </row>
    <row r="667" spans="1:8" x14ac:dyDescent="0.2">
      <c r="A667" s="3812" t="s">
        <v>20</v>
      </c>
      <c r="B667" s="3813"/>
      <c r="C667" s="3813"/>
      <c r="D667" s="3282"/>
      <c r="E667" s="3827"/>
      <c r="F667" s="3828"/>
      <c r="G667" s="3829"/>
      <c r="H667" s="3237"/>
    </row>
    <row r="668" spans="1:8" x14ac:dyDescent="0.2">
      <c r="A668" s="3812" t="s">
        <v>21</v>
      </c>
      <c r="B668" s="3813"/>
      <c r="C668" s="3813"/>
      <c r="D668" s="3283" t="s">
        <v>328</v>
      </c>
      <c r="E668" s="3676" t="s">
        <v>49</v>
      </c>
      <c r="F668" s="3676"/>
      <c r="G668" s="3677"/>
      <c r="H668" s="3237"/>
    </row>
    <row r="669" spans="1:8" ht="13.5" thickBot="1" x14ac:dyDescent="0.25">
      <c r="A669" s="3814" t="s">
        <v>22</v>
      </c>
      <c r="B669" s="3815"/>
      <c r="C669" s="3815"/>
      <c r="D669" s="3284" t="s">
        <v>33</v>
      </c>
      <c r="E669" s="3678" t="s">
        <v>5523</v>
      </c>
      <c r="F669" s="3679"/>
      <c r="G669" s="3680"/>
      <c r="H669" s="3237"/>
    </row>
    <row r="670" spans="1:8" ht="16.5" x14ac:dyDescent="0.25">
      <c r="A670" s="3540" t="s">
        <v>0</v>
      </c>
      <c r="B670" s="3541"/>
      <c r="C670" s="3541"/>
      <c r="D670" s="3541"/>
      <c r="E670" s="3541"/>
      <c r="F670" s="3541"/>
      <c r="G670" s="3542"/>
      <c r="H670" s="3237"/>
    </row>
    <row r="671" spans="1:8" x14ac:dyDescent="0.2">
      <c r="A671" s="3543" t="s">
        <v>1</v>
      </c>
      <c r="B671" s="3544"/>
      <c r="C671" s="3544"/>
      <c r="D671" s="3544"/>
      <c r="E671" s="3544"/>
      <c r="F671" s="3544"/>
      <c r="G671" s="3545"/>
    </row>
    <row r="672" spans="1:8" x14ac:dyDescent="0.2">
      <c r="A672" s="3546" t="s">
        <v>2</v>
      </c>
      <c r="B672" s="3547"/>
      <c r="C672" s="3547"/>
      <c r="D672" s="3547"/>
      <c r="E672" s="3547"/>
      <c r="F672" s="3547"/>
      <c r="G672" s="3548"/>
    </row>
    <row r="673" spans="1:7" x14ac:dyDescent="0.2">
      <c r="A673" s="312"/>
      <c r="B673" s="437"/>
      <c r="C673" s="3330"/>
      <c r="D673" s="314"/>
      <c r="E673" s="313"/>
      <c r="F673" s="315"/>
      <c r="G673" s="1513" t="s">
        <v>3</v>
      </c>
    </row>
    <row r="674" spans="1:7" x14ac:dyDescent="0.2">
      <c r="A674" s="317" t="s">
        <v>326</v>
      </c>
      <c r="B674" s="318"/>
      <c r="C674" s="319" t="s">
        <v>327</v>
      </c>
      <c r="D674" s="318"/>
      <c r="E674" s="1277" t="s">
        <v>5732</v>
      </c>
      <c r="F674" s="689"/>
      <c r="G674" s="739" t="s">
        <v>5624</v>
      </c>
    </row>
    <row r="675" spans="1:7" x14ac:dyDescent="0.2">
      <c r="A675" s="320" t="s">
        <v>6</v>
      </c>
      <c r="B675" s="438"/>
      <c r="C675" s="322"/>
      <c r="D675" s="3326"/>
      <c r="E675" s="3549"/>
      <c r="F675" s="3550"/>
      <c r="G675" s="323"/>
    </row>
    <row r="676" spans="1:7" x14ac:dyDescent="0.2">
      <c r="A676" s="324" t="s">
        <v>7</v>
      </c>
      <c r="B676" s="325"/>
      <c r="C676" s="325"/>
      <c r="D676" s="325"/>
      <c r="E676" s="326" t="s">
        <v>8</v>
      </c>
      <c r="F676" s="327"/>
      <c r="G676" s="323" t="s">
        <v>9</v>
      </c>
    </row>
    <row r="677" spans="1:7" x14ac:dyDescent="0.2">
      <c r="A677" s="328"/>
      <c r="B677" s="437"/>
      <c r="C677" s="3330"/>
      <c r="D677" s="3330"/>
      <c r="E677" s="3551"/>
      <c r="F677" s="3552"/>
      <c r="G677" s="329"/>
    </row>
    <row r="678" spans="1:7" ht="26.25" thickBot="1" x14ac:dyDescent="0.25">
      <c r="A678" s="330" t="s">
        <v>10</v>
      </c>
      <c r="B678" s="77" t="s">
        <v>11</v>
      </c>
      <c r="C678" s="333" t="s">
        <v>12</v>
      </c>
      <c r="D678" s="333" t="s">
        <v>13</v>
      </c>
      <c r="E678" s="78" t="s">
        <v>14</v>
      </c>
      <c r="F678" s="335" t="s">
        <v>15</v>
      </c>
      <c r="G678" s="336" t="s">
        <v>16</v>
      </c>
    </row>
    <row r="679" spans="1:7" ht="13.5" thickTop="1" x14ac:dyDescent="0.2">
      <c r="A679" s="3327">
        <v>1</v>
      </c>
      <c r="B679" s="439"/>
      <c r="C679" s="667" t="s">
        <v>157</v>
      </c>
      <c r="D679" s="2237" t="s">
        <v>5648</v>
      </c>
      <c r="E679" s="440">
        <v>15</v>
      </c>
      <c r="F679" s="2243">
        <v>865</v>
      </c>
      <c r="G679" s="2242">
        <f>F679*E679</f>
        <v>12975</v>
      </c>
    </row>
    <row r="680" spans="1:7" x14ac:dyDescent="0.2">
      <c r="A680" s="3327">
        <v>2</v>
      </c>
      <c r="B680" s="439"/>
      <c r="C680" s="667" t="s">
        <v>5649</v>
      </c>
      <c r="D680" s="3342" t="s">
        <v>5650</v>
      </c>
      <c r="E680" s="440">
        <v>20</v>
      </c>
      <c r="F680" s="591">
        <v>650</v>
      </c>
      <c r="G680" s="2242">
        <f t="shared" ref="G680:G693" si="6">F680*E680</f>
        <v>13000</v>
      </c>
    </row>
    <row r="681" spans="1:7" x14ac:dyDescent="0.2">
      <c r="A681" s="3327"/>
      <c r="B681" s="439"/>
      <c r="C681" s="667"/>
      <c r="D681" s="384" t="s">
        <v>5651</v>
      </c>
      <c r="E681" s="440"/>
      <c r="F681" s="591"/>
      <c r="G681" s="2242"/>
    </row>
    <row r="682" spans="1:7" x14ac:dyDescent="0.2">
      <c r="A682" s="3328">
        <v>3</v>
      </c>
      <c r="B682" s="439"/>
      <c r="C682" s="289" t="s">
        <v>305</v>
      </c>
      <c r="D682" s="3343" t="s">
        <v>2192</v>
      </c>
      <c r="E682" s="257">
        <v>50</v>
      </c>
      <c r="F682" s="441">
        <v>495</v>
      </c>
      <c r="G682" s="2242">
        <f t="shared" si="6"/>
        <v>24750</v>
      </c>
    </row>
    <row r="683" spans="1:7" x14ac:dyDescent="0.2">
      <c r="A683" s="3328">
        <v>4</v>
      </c>
      <c r="B683" s="439"/>
      <c r="C683" s="289" t="s">
        <v>305</v>
      </c>
      <c r="D683" s="3344" t="s">
        <v>5652</v>
      </c>
      <c r="E683" s="257">
        <v>10</v>
      </c>
      <c r="F683" s="441">
        <v>1095</v>
      </c>
      <c r="G683" s="2242">
        <f t="shared" si="6"/>
        <v>10950</v>
      </c>
    </row>
    <row r="684" spans="1:7" x14ac:dyDescent="0.2">
      <c r="A684" s="3328">
        <v>5</v>
      </c>
      <c r="B684" s="439"/>
      <c r="C684" s="289" t="s">
        <v>305</v>
      </c>
      <c r="D684" s="3344" t="s">
        <v>5653</v>
      </c>
      <c r="E684" s="257">
        <v>12</v>
      </c>
      <c r="F684" s="441">
        <v>1120</v>
      </c>
      <c r="G684" s="2242">
        <f t="shared" si="6"/>
        <v>13440</v>
      </c>
    </row>
    <row r="685" spans="1:7" x14ac:dyDescent="0.2">
      <c r="A685" s="3328">
        <v>6</v>
      </c>
      <c r="B685" s="439"/>
      <c r="C685" s="1531" t="s">
        <v>1413</v>
      </c>
      <c r="D685" s="3342" t="s">
        <v>5654</v>
      </c>
      <c r="E685" s="257">
        <v>7</v>
      </c>
      <c r="F685" s="444">
        <v>298</v>
      </c>
      <c r="G685" s="2242">
        <f t="shared" si="6"/>
        <v>2086</v>
      </c>
    </row>
    <row r="686" spans="1:7" x14ac:dyDescent="0.2">
      <c r="A686" s="3328">
        <v>7</v>
      </c>
      <c r="B686" s="439"/>
      <c r="C686" s="1531" t="s">
        <v>305</v>
      </c>
      <c r="D686" s="1494" t="s">
        <v>5733</v>
      </c>
      <c r="E686" s="257">
        <v>20</v>
      </c>
      <c r="F686" s="444">
        <v>495</v>
      </c>
      <c r="G686" s="2242">
        <f t="shared" si="6"/>
        <v>9900</v>
      </c>
    </row>
    <row r="687" spans="1:7" x14ac:dyDescent="0.2">
      <c r="A687" s="3328">
        <v>8</v>
      </c>
      <c r="B687" s="439"/>
      <c r="C687" s="3294" t="s">
        <v>59</v>
      </c>
      <c r="D687" s="3342" t="s">
        <v>5655</v>
      </c>
      <c r="E687" s="257">
        <v>3</v>
      </c>
      <c r="F687" s="444">
        <v>998</v>
      </c>
      <c r="G687" s="2242">
        <f t="shared" si="6"/>
        <v>2994</v>
      </c>
    </row>
    <row r="688" spans="1:7" x14ac:dyDescent="0.2">
      <c r="A688" s="3328"/>
      <c r="B688" s="439"/>
      <c r="C688" s="1531"/>
      <c r="D688" s="817" t="s">
        <v>5656</v>
      </c>
      <c r="E688" s="257"/>
      <c r="F688" s="441"/>
      <c r="G688" s="2242"/>
    </row>
    <row r="689" spans="1:7" x14ac:dyDescent="0.2">
      <c r="A689" s="3328"/>
      <c r="B689" s="439"/>
      <c r="C689" s="289"/>
      <c r="D689" s="1837" t="s">
        <v>5657</v>
      </c>
      <c r="E689" s="257"/>
      <c r="F689" s="441"/>
      <c r="G689" s="2242"/>
    </row>
    <row r="690" spans="1:7" x14ac:dyDescent="0.2">
      <c r="A690" s="3328"/>
      <c r="B690" s="439"/>
      <c r="C690" s="289"/>
      <c r="D690" s="911" t="s">
        <v>5659</v>
      </c>
      <c r="E690" s="1585"/>
      <c r="F690" s="441"/>
      <c r="G690" s="2242"/>
    </row>
    <row r="691" spans="1:7" x14ac:dyDescent="0.2">
      <c r="A691" s="3328"/>
      <c r="B691" s="439"/>
      <c r="C691" s="289"/>
      <c r="D691" s="1962" t="s">
        <v>5660</v>
      </c>
      <c r="E691" s="1585"/>
      <c r="F691" s="441"/>
      <c r="G691" s="2242"/>
    </row>
    <row r="692" spans="1:7" x14ac:dyDescent="0.2">
      <c r="A692" s="3328"/>
      <c r="B692" s="439"/>
      <c r="C692" s="289"/>
      <c r="D692" s="1837" t="s">
        <v>5658</v>
      </c>
      <c r="E692" s="443"/>
      <c r="F692" s="444"/>
      <c r="G692" s="2242"/>
    </row>
    <row r="693" spans="1:7" x14ac:dyDescent="0.2">
      <c r="A693" s="3328">
        <v>9</v>
      </c>
      <c r="B693" s="439"/>
      <c r="C693" s="289" t="s">
        <v>59</v>
      </c>
      <c r="D693" s="1494" t="s">
        <v>5661</v>
      </c>
      <c r="E693" s="443">
        <v>3</v>
      </c>
      <c r="F693" s="445">
        <v>665</v>
      </c>
      <c r="G693" s="2242">
        <f t="shared" si="6"/>
        <v>1995</v>
      </c>
    </row>
    <row r="694" spans="1:7" x14ac:dyDescent="0.2">
      <c r="A694" s="3328"/>
      <c r="B694" s="439"/>
      <c r="C694" s="1514"/>
      <c r="D694" s="1494" t="s">
        <v>5662</v>
      </c>
      <c r="E694" s="440"/>
      <c r="F694" s="441"/>
      <c r="G694" s="442"/>
    </row>
    <row r="695" spans="1:7" x14ac:dyDescent="0.2">
      <c r="A695" s="3328"/>
      <c r="B695" s="439"/>
      <c r="C695" s="1514"/>
      <c r="D695" s="1494" t="s">
        <v>5664</v>
      </c>
      <c r="E695" s="440"/>
      <c r="F695" s="441"/>
      <c r="G695" s="442"/>
    </row>
    <row r="696" spans="1:7" x14ac:dyDescent="0.2">
      <c r="A696" s="3328"/>
      <c r="B696" s="439"/>
      <c r="C696" s="1514"/>
      <c r="D696" s="1494" t="s">
        <v>5665</v>
      </c>
      <c r="E696" s="440"/>
      <c r="F696" s="441"/>
      <c r="G696" s="442"/>
    </row>
    <row r="697" spans="1:7" x14ac:dyDescent="0.2">
      <c r="A697" s="3328"/>
      <c r="B697" s="439"/>
      <c r="C697" s="1514"/>
      <c r="D697" s="1494" t="s">
        <v>5663</v>
      </c>
      <c r="E697" s="440"/>
      <c r="F697" s="441"/>
      <c r="G697" s="442"/>
    </row>
    <row r="698" spans="1:7" x14ac:dyDescent="0.2">
      <c r="A698" s="3328"/>
      <c r="B698" s="439"/>
      <c r="C698" s="1514"/>
      <c r="D698" s="253"/>
      <c r="E698" s="440"/>
      <c r="F698" s="441"/>
      <c r="G698" s="442"/>
    </row>
    <row r="699" spans="1:7" x14ac:dyDescent="0.2">
      <c r="A699" s="3328"/>
      <c r="B699" s="439"/>
      <c r="C699" s="1514"/>
      <c r="D699" s="1494"/>
      <c r="E699" s="440"/>
      <c r="F699" s="441"/>
      <c r="G699" s="442"/>
    </row>
    <row r="700" spans="1:7" x14ac:dyDescent="0.2">
      <c r="A700" s="3328"/>
      <c r="B700" s="439"/>
      <c r="C700" s="1514"/>
      <c r="D700" s="1494"/>
      <c r="E700" s="440"/>
      <c r="F700" s="441"/>
      <c r="G700" s="442"/>
    </row>
    <row r="701" spans="1:7" x14ac:dyDescent="0.2">
      <c r="A701" s="3328"/>
      <c r="B701" s="439"/>
      <c r="C701" s="1514"/>
      <c r="D701" s="1494"/>
      <c r="E701" s="440"/>
      <c r="F701" s="441"/>
      <c r="G701" s="442"/>
    </row>
    <row r="702" spans="1:7" x14ac:dyDescent="0.2">
      <c r="A702" s="3328"/>
      <c r="B702" s="439"/>
      <c r="C702" s="1514"/>
      <c r="D702" s="1494"/>
      <c r="E702" s="440"/>
      <c r="F702" s="441"/>
      <c r="G702" s="442"/>
    </row>
    <row r="703" spans="1:7" x14ac:dyDescent="0.2">
      <c r="A703" s="3328"/>
      <c r="B703" s="439"/>
      <c r="C703" s="1514"/>
      <c r="D703" s="1494"/>
      <c r="E703" s="440"/>
      <c r="F703" s="441"/>
      <c r="G703" s="442"/>
    </row>
    <row r="704" spans="1:7" x14ac:dyDescent="0.2">
      <c r="A704" s="3328"/>
      <c r="B704" s="439"/>
      <c r="C704" s="1514"/>
      <c r="D704" s="1494"/>
      <c r="E704" s="440"/>
      <c r="F704" s="441"/>
      <c r="G704" s="442"/>
    </row>
    <row r="705" spans="1:7" x14ac:dyDescent="0.2">
      <c r="A705" s="3328"/>
      <c r="B705" s="439"/>
      <c r="C705" s="1514"/>
      <c r="D705" s="1494"/>
      <c r="E705" s="440"/>
      <c r="F705" s="339"/>
      <c r="G705" s="442"/>
    </row>
    <row r="706" spans="1:7" x14ac:dyDescent="0.2">
      <c r="A706" s="3328"/>
      <c r="B706" s="439"/>
      <c r="C706" s="1514"/>
      <c r="D706" s="1494"/>
      <c r="E706" s="440"/>
      <c r="F706" s="339"/>
      <c r="G706" s="442"/>
    </row>
    <row r="707" spans="1:7" x14ac:dyDescent="0.2">
      <c r="A707" s="3328"/>
      <c r="B707" s="439"/>
      <c r="C707" s="1514"/>
      <c r="D707" s="1494"/>
      <c r="E707" s="440"/>
      <c r="F707" s="339"/>
      <c r="G707" s="442"/>
    </row>
    <row r="708" spans="1:7" x14ac:dyDescent="0.2">
      <c r="A708" s="3328"/>
      <c r="B708" s="439"/>
      <c r="C708" s="1514"/>
      <c r="D708" s="253"/>
      <c r="E708" s="440"/>
      <c r="F708" s="339"/>
      <c r="G708" s="442"/>
    </row>
    <row r="709" spans="1:7" x14ac:dyDescent="0.2">
      <c r="A709" s="3328"/>
      <c r="B709" s="439"/>
      <c r="C709" s="1514"/>
      <c r="D709" s="1494"/>
      <c r="E709" s="440"/>
      <c r="F709" s="339"/>
      <c r="G709" s="442"/>
    </row>
    <row r="710" spans="1:7" x14ac:dyDescent="0.2">
      <c r="A710" s="352"/>
      <c r="B710" s="439"/>
      <c r="C710" s="338"/>
      <c r="D710" s="342"/>
      <c r="E710" s="348"/>
      <c r="F710" s="447"/>
      <c r="G710" s="442"/>
    </row>
    <row r="711" spans="1:7" ht="13.5" thickBot="1" x14ac:dyDescent="0.25">
      <c r="A711" s="358"/>
      <c r="B711" s="448"/>
      <c r="C711" s="360"/>
      <c r="D711" s="360"/>
      <c r="E711" s="448"/>
      <c r="F711" s="362" t="s">
        <v>2866</v>
      </c>
      <c r="G711" s="363">
        <f>SUM(G679:G710)</f>
        <v>92090</v>
      </c>
    </row>
    <row r="712" spans="1:7" ht="13.5" thickTop="1" x14ac:dyDescent="0.2">
      <c r="A712" s="3472" t="s">
        <v>5647</v>
      </c>
      <c r="B712" s="3473"/>
      <c r="C712" s="3473"/>
      <c r="D712" s="3473"/>
      <c r="E712" s="3473"/>
      <c r="F712" s="3473"/>
      <c r="G712" s="3474"/>
    </row>
    <row r="713" spans="1:7" ht="15.75" thickBot="1" x14ac:dyDescent="0.4">
      <c r="A713" s="2240"/>
      <c r="B713" s="529"/>
      <c r="C713" s="90"/>
      <c r="D713" s="528"/>
      <c r="E713" s="528"/>
      <c r="F713" s="528"/>
      <c r="G713" s="452"/>
    </row>
    <row r="714" spans="1:7" ht="13.5" thickTop="1" x14ac:dyDescent="0.2">
      <c r="A714" s="3804" t="s">
        <v>6</v>
      </c>
      <c r="B714" s="3805"/>
      <c r="C714" s="3805"/>
      <c r="D714" s="3329" t="s">
        <v>18</v>
      </c>
      <c r="E714" s="3806" t="s">
        <v>19</v>
      </c>
      <c r="F714" s="3806"/>
      <c r="G714" s="3807"/>
    </row>
    <row r="715" spans="1:7" x14ac:dyDescent="0.2">
      <c r="A715" s="3808" t="s">
        <v>20</v>
      </c>
      <c r="B715" s="3809"/>
      <c r="C715" s="3809"/>
      <c r="D715" s="375"/>
      <c r="E715" s="3441"/>
      <c r="F715" s="3442"/>
      <c r="G715" s="3443"/>
    </row>
    <row r="716" spans="1:7" x14ac:dyDescent="0.2">
      <c r="A716" s="3808" t="s">
        <v>21</v>
      </c>
      <c r="B716" s="3809"/>
      <c r="C716" s="3809"/>
      <c r="D716" s="376" t="s">
        <v>328</v>
      </c>
      <c r="E716" s="3405" t="s">
        <v>25</v>
      </c>
      <c r="F716" s="3405"/>
      <c r="G716" s="3406"/>
    </row>
    <row r="717" spans="1:7" ht="13.5" thickBot="1" x14ac:dyDescent="0.25">
      <c r="A717" s="3810" t="s">
        <v>22</v>
      </c>
      <c r="B717" s="3811"/>
      <c r="C717" s="3811"/>
      <c r="D717" s="377" t="s">
        <v>33</v>
      </c>
      <c r="E717" s="3460" t="s">
        <v>23</v>
      </c>
      <c r="F717" s="3409"/>
      <c r="G717" s="3410"/>
    </row>
    <row r="718" spans="1:7" ht="16.5" x14ac:dyDescent="0.25">
      <c r="A718" s="3540" t="s">
        <v>0</v>
      </c>
      <c r="B718" s="3541"/>
      <c r="C718" s="3541"/>
      <c r="D718" s="3541"/>
      <c r="E718" s="3541"/>
      <c r="F718" s="3541"/>
      <c r="G718" s="3542"/>
    </row>
    <row r="719" spans="1:7" x14ac:dyDescent="0.2">
      <c r="A719" s="3543" t="s">
        <v>1</v>
      </c>
      <c r="B719" s="3544"/>
      <c r="C719" s="3544"/>
      <c r="D719" s="3544"/>
      <c r="E719" s="3544"/>
      <c r="F719" s="3544"/>
      <c r="G719" s="3545"/>
    </row>
    <row r="720" spans="1:7" x14ac:dyDescent="0.2">
      <c r="A720" s="3546" t="s">
        <v>2</v>
      </c>
      <c r="B720" s="3547"/>
      <c r="C720" s="3547"/>
      <c r="D720" s="3547"/>
      <c r="E720" s="3547"/>
      <c r="F720" s="3547"/>
      <c r="G720" s="3548"/>
    </row>
    <row r="721" spans="1:7" x14ac:dyDescent="0.2">
      <c r="A721" s="312"/>
      <c r="B721" s="437"/>
      <c r="C721" s="3330"/>
      <c r="D721" s="314"/>
      <c r="E721" s="313"/>
      <c r="F721" s="315"/>
      <c r="G721" s="1513" t="s">
        <v>3</v>
      </c>
    </row>
    <row r="722" spans="1:7" x14ac:dyDescent="0.2">
      <c r="A722" s="317" t="s">
        <v>326</v>
      </c>
      <c r="B722" s="318"/>
      <c r="C722" s="319" t="s">
        <v>327</v>
      </c>
      <c r="D722" s="318"/>
      <c r="E722" s="1277" t="s">
        <v>5734</v>
      </c>
      <c r="F722" s="689"/>
      <c r="G722" s="739" t="s">
        <v>5624</v>
      </c>
    </row>
    <row r="723" spans="1:7" x14ac:dyDescent="0.2">
      <c r="A723" s="320" t="s">
        <v>6</v>
      </c>
      <c r="B723" s="438"/>
      <c r="C723" s="322"/>
      <c r="D723" s="3326"/>
      <c r="E723" s="3549"/>
      <c r="F723" s="3550"/>
      <c r="G723" s="323"/>
    </row>
    <row r="724" spans="1:7" x14ac:dyDescent="0.2">
      <c r="A724" s="324" t="s">
        <v>7</v>
      </c>
      <c r="B724" s="325"/>
      <c r="C724" s="325"/>
      <c r="D724" s="325"/>
      <c r="E724" s="326" t="s">
        <v>8</v>
      </c>
      <c r="F724" s="327"/>
      <c r="G724" s="323" t="s">
        <v>9</v>
      </c>
    </row>
    <row r="725" spans="1:7" x14ac:dyDescent="0.2">
      <c r="A725" s="328"/>
      <c r="B725" s="437"/>
      <c r="C725" s="3330"/>
      <c r="D725" s="3330"/>
      <c r="E725" s="3551"/>
      <c r="F725" s="3552"/>
      <c r="G725" s="329"/>
    </row>
    <row r="726" spans="1:7" ht="26.25" thickBot="1" x14ac:dyDescent="0.25">
      <c r="A726" s="330" t="s">
        <v>10</v>
      </c>
      <c r="B726" s="77" t="s">
        <v>11</v>
      </c>
      <c r="C726" s="333" t="s">
        <v>12</v>
      </c>
      <c r="D726" s="333" t="s">
        <v>13</v>
      </c>
      <c r="E726" s="78" t="s">
        <v>14</v>
      </c>
      <c r="F726" s="335" t="s">
        <v>15</v>
      </c>
      <c r="G726" s="336" t="s">
        <v>16</v>
      </c>
    </row>
    <row r="727" spans="1:7" ht="13.5" thickTop="1" x14ac:dyDescent="0.2">
      <c r="A727" s="3327">
        <v>1</v>
      </c>
      <c r="B727" s="439"/>
      <c r="C727" s="257" t="s">
        <v>44</v>
      </c>
      <c r="D727" s="1494" t="s">
        <v>5666</v>
      </c>
      <c r="E727" s="440">
        <v>2</v>
      </c>
      <c r="F727" s="2243">
        <v>3950</v>
      </c>
      <c r="G727" s="2242">
        <f>F727*E727</f>
        <v>7900</v>
      </c>
    </row>
    <row r="728" spans="1:7" x14ac:dyDescent="0.2">
      <c r="A728" s="3327">
        <v>2</v>
      </c>
      <c r="B728" s="439"/>
      <c r="C728" s="257" t="s">
        <v>158</v>
      </c>
      <c r="D728" s="1494" t="s">
        <v>5667</v>
      </c>
      <c r="E728" s="440">
        <v>20</v>
      </c>
      <c r="F728" s="591">
        <v>438</v>
      </c>
      <c r="G728" s="2242">
        <f t="shared" ref="G728:G753" si="7">F728*E728</f>
        <v>8760</v>
      </c>
    </row>
    <row r="729" spans="1:7" ht="12.75" customHeight="1" x14ac:dyDescent="0.2">
      <c r="A729" s="3327">
        <v>3</v>
      </c>
      <c r="B729" s="439"/>
      <c r="C729" s="257" t="s">
        <v>158</v>
      </c>
      <c r="D729" s="3344" t="s">
        <v>5668</v>
      </c>
      <c r="E729" s="440">
        <v>8</v>
      </c>
      <c r="F729" s="591">
        <v>1550</v>
      </c>
      <c r="G729" s="2242">
        <f t="shared" si="7"/>
        <v>12400</v>
      </c>
    </row>
    <row r="730" spans="1:7" x14ac:dyDescent="0.2">
      <c r="A730" s="3327">
        <v>4</v>
      </c>
      <c r="B730" s="439"/>
      <c r="C730" s="289" t="s">
        <v>5669</v>
      </c>
      <c r="D730" s="3343" t="s">
        <v>5670</v>
      </c>
      <c r="E730" s="257">
        <v>1</v>
      </c>
      <c r="F730" s="441">
        <v>4985</v>
      </c>
      <c r="G730" s="2242">
        <f t="shared" si="7"/>
        <v>4985</v>
      </c>
    </row>
    <row r="731" spans="1:7" x14ac:dyDescent="0.2">
      <c r="A731" s="3327"/>
      <c r="B731" s="439"/>
      <c r="C731" s="289"/>
      <c r="D731" s="3344" t="s">
        <v>5671</v>
      </c>
      <c r="E731" s="257"/>
      <c r="F731" s="441"/>
      <c r="G731" s="2242"/>
    </row>
    <row r="732" spans="1:7" x14ac:dyDescent="0.2">
      <c r="A732" s="3327">
        <v>5</v>
      </c>
      <c r="B732" s="439"/>
      <c r="C732" s="289" t="s">
        <v>158</v>
      </c>
      <c r="D732" s="3344" t="s">
        <v>5672</v>
      </c>
      <c r="E732" s="257">
        <v>3</v>
      </c>
      <c r="F732" s="441">
        <v>495</v>
      </c>
      <c r="G732" s="2242">
        <f t="shared" si="7"/>
        <v>1485</v>
      </c>
    </row>
    <row r="733" spans="1:7" x14ac:dyDescent="0.2">
      <c r="A733" s="3327"/>
      <c r="B733" s="439"/>
      <c r="C733" s="1531"/>
      <c r="D733" s="3342" t="s">
        <v>5673</v>
      </c>
      <c r="E733" s="257"/>
      <c r="F733" s="444"/>
      <c r="G733" s="2242"/>
    </row>
    <row r="734" spans="1:7" x14ac:dyDescent="0.2">
      <c r="A734" s="3327">
        <v>6</v>
      </c>
      <c r="B734" s="439"/>
      <c r="C734" s="1531" t="s">
        <v>158</v>
      </c>
      <c r="D734" s="1494" t="s">
        <v>5674</v>
      </c>
      <c r="E734" s="257">
        <v>3</v>
      </c>
      <c r="F734" s="444">
        <v>1498</v>
      </c>
      <c r="G734" s="2242">
        <f t="shared" si="7"/>
        <v>4494</v>
      </c>
    </row>
    <row r="735" spans="1:7" x14ac:dyDescent="0.2">
      <c r="A735" s="3327"/>
      <c r="B735" s="439"/>
      <c r="C735" s="3294"/>
      <c r="D735" s="3342" t="s">
        <v>5675</v>
      </c>
      <c r="E735" s="257"/>
      <c r="F735" s="444"/>
      <c r="G735" s="2242"/>
    </row>
    <row r="736" spans="1:7" x14ac:dyDescent="0.2">
      <c r="A736" s="3327">
        <v>7</v>
      </c>
      <c r="B736" s="439"/>
      <c r="C736" s="1531" t="s">
        <v>158</v>
      </c>
      <c r="D736" s="1494" t="s">
        <v>5674</v>
      </c>
      <c r="E736" s="257">
        <v>3</v>
      </c>
      <c r="F736" s="441">
        <v>498</v>
      </c>
      <c r="G736" s="2242">
        <f t="shared" si="7"/>
        <v>1494</v>
      </c>
    </row>
    <row r="737" spans="1:7" x14ac:dyDescent="0.2">
      <c r="A737" s="3327"/>
      <c r="B737" s="439"/>
      <c r="C737" s="3294"/>
      <c r="D737" s="3342" t="s">
        <v>5676</v>
      </c>
      <c r="E737" s="257"/>
      <c r="F737" s="441"/>
      <c r="G737" s="2242"/>
    </row>
    <row r="738" spans="1:7" x14ac:dyDescent="0.2">
      <c r="A738" s="3327">
        <v>8</v>
      </c>
      <c r="B738" s="439"/>
      <c r="C738" s="289" t="s">
        <v>158</v>
      </c>
      <c r="D738" s="911" t="s">
        <v>5677</v>
      </c>
      <c r="E738" s="1585">
        <v>5</v>
      </c>
      <c r="F738" s="441">
        <v>1698</v>
      </c>
      <c r="G738" s="2242">
        <f t="shared" si="7"/>
        <v>8490</v>
      </c>
    </row>
    <row r="739" spans="1:7" x14ac:dyDescent="0.2">
      <c r="A739" s="3327"/>
      <c r="B739" s="439"/>
      <c r="C739" s="289"/>
      <c r="D739" s="1494" t="s">
        <v>5678</v>
      </c>
      <c r="E739" s="1585"/>
      <c r="F739" s="441"/>
      <c r="G739" s="2242"/>
    </row>
    <row r="740" spans="1:7" x14ac:dyDescent="0.2">
      <c r="A740" s="3327">
        <v>9</v>
      </c>
      <c r="B740" s="439"/>
      <c r="C740" s="289" t="s">
        <v>5669</v>
      </c>
      <c r="D740" s="1837" t="s">
        <v>5679</v>
      </c>
      <c r="E740" s="443">
        <v>1</v>
      </c>
      <c r="F740" s="444">
        <v>4980</v>
      </c>
      <c r="G740" s="2242">
        <f t="shared" si="7"/>
        <v>4980</v>
      </c>
    </row>
    <row r="741" spans="1:7" x14ac:dyDescent="0.2">
      <c r="A741" s="3327">
        <v>10</v>
      </c>
      <c r="B741" s="439"/>
      <c r="C741" s="289" t="s">
        <v>44</v>
      </c>
      <c r="D741" s="1494" t="s">
        <v>5680</v>
      </c>
      <c r="E741" s="443">
        <v>2</v>
      </c>
      <c r="F741" s="445">
        <v>7498</v>
      </c>
      <c r="G741" s="2242">
        <f t="shared" si="7"/>
        <v>14996</v>
      </c>
    </row>
    <row r="742" spans="1:7" x14ac:dyDescent="0.2">
      <c r="A742" s="3327"/>
      <c r="B742" s="439"/>
      <c r="C742" s="1514"/>
      <c r="D742" s="1494" t="s">
        <v>5681</v>
      </c>
      <c r="E742" s="440"/>
      <c r="F742" s="441"/>
      <c r="G742" s="2242"/>
    </row>
    <row r="743" spans="1:7" x14ac:dyDescent="0.2">
      <c r="A743" s="3327"/>
      <c r="B743" s="439"/>
      <c r="C743" s="1514"/>
      <c r="D743" s="1494" t="s">
        <v>5682</v>
      </c>
      <c r="E743" s="440"/>
      <c r="F743" s="441"/>
      <c r="G743" s="2242"/>
    </row>
    <row r="744" spans="1:7" x14ac:dyDescent="0.2">
      <c r="A744" s="3327">
        <v>11</v>
      </c>
      <c r="B744" s="439"/>
      <c r="C744" s="1514" t="s">
        <v>5683</v>
      </c>
      <c r="D744" s="1494" t="s">
        <v>5684</v>
      </c>
      <c r="E744" s="440">
        <v>20</v>
      </c>
      <c r="F744" s="441">
        <v>3465</v>
      </c>
      <c r="G744" s="2242">
        <f t="shared" si="7"/>
        <v>69300</v>
      </c>
    </row>
    <row r="745" spans="1:7" x14ac:dyDescent="0.2">
      <c r="A745" s="3327"/>
      <c r="B745" s="439"/>
      <c r="C745" s="1514"/>
      <c r="D745" s="1494" t="s">
        <v>5685</v>
      </c>
      <c r="E745" s="440"/>
      <c r="F745" s="441"/>
      <c r="G745" s="2242"/>
    </row>
    <row r="746" spans="1:7" x14ac:dyDescent="0.2">
      <c r="A746" s="3327">
        <v>12</v>
      </c>
      <c r="B746" s="439"/>
      <c r="C746" s="1514" t="s">
        <v>158</v>
      </c>
      <c r="D746" s="253" t="s">
        <v>5686</v>
      </c>
      <c r="E746" s="440">
        <v>6</v>
      </c>
      <c r="F746" s="441">
        <v>2495</v>
      </c>
      <c r="G746" s="2242">
        <f t="shared" si="7"/>
        <v>14970</v>
      </c>
    </row>
    <row r="747" spans="1:7" x14ac:dyDescent="0.2">
      <c r="A747" s="3327">
        <v>13</v>
      </c>
      <c r="B747" s="439"/>
      <c r="C747" s="1514" t="s">
        <v>5687</v>
      </c>
      <c r="D747" s="1494" t="s">
        <v>5688</v>
      </c>
      <c r="E747" s="440">
        <v>23</v>
      </c>
      <c r="F747" s="441">
        <v>868</v>
      </c>
      <c r="G747" s="2242">
        <f t="shared" si="7"/>
        <v>19964</v>
      </c>
    </row>
    <row r="748" spans="1:7" x14ac:dyDescent="0.2">
      <c r="A748" s="3327">
        <v>14</v>
      </c>
      <c r="B748" s="439"/>
      <c r="C748" s="1514" t="s">
        <v>1413</v>
      </c>
      <c r="D748" s="1494" t="s">
        <v>5689</v>
      </c>
      <c r="E748" s="440">
        <v>3</v>
      </c>
      <c r="F748" s="441">
        <v>1998</v>
      </c>
      <c r="G748" s="2242">
        <f t="shared" si="7"/>
        <v>5994</v>
      </c>
    </row>
    <row r="749" spans="1:7" x14ac:dyDescent="0.2">
      <c r="A749" s="3327"/>
      <c r="B749" s="439"/>
      <c r="C749" s="1514"/>
      <c r="D749" s="1494" t="s">
        <v>5690</v>
      </c>
      <c r="E749" s="440"/>
      <c r="F749" s="441"/>
      <c r="G749" s="2242"/>
    </row>
    <row r="750" spans="1:7" x14ac:dyDescent="0.2">
      <c r="A750" s="3327">
        <v>15</v>
      </c>
      <c r="B750" s="439"/>
      <c r="C750" s="1514" t="s">
        <v>276</v>
      </c>
      <c r="D750" s="1494" t="s">
        <v>5691</v>
      </c>
      <c r="E750" s="440">
        <v>30</v>
      </c>
      <c r="F750" s="441">
        <v>765</v>
      </c>
      <c r="G750" s="2242">
        <f t="shared" si="7"/>
        <v>22950</v>
      </c>
    </row>
    <row r="751" spans="1:7" x14ac:dyDescent="0.2">
      <c r="A751" s="3327">
        <v>16</v>
      </c>
      <c r="B751" s="439"/>
      <c r="C751" s="1514" t="s">
        <v>5692</v>
      </c>
      <c r="D751" s="1494" t="s">
        <v>5693</v>
      </c>
      <c r="E751" s="440">
        <v>20</v>
      </c>
      <c r="F751" s="441">
        <v>1997</v>
      </c>
      <c r="G751" s="2242">
        <f t="shared" si="7"/>
        <v>39940</v>
      </c>
    </row>
    <row r="752" spans="1:7" x14ac:dyDescent="0.2">
      <c r="A752" s="3327"/>
      <c r="B752" s="439"/>
      <c r="C752" s="1514"/>
      <c r="D752" s="1494" t="s">
        <v>5694</v>
      </c>
      <c r="E752" s="440"/>
      <c r="F752" s="441"/>
      <c r="G752" s="2242"/>
    </row>
    <row r="753" spans="1:7" x14ac:dyDescent="0.2">
      <c r="A753" s="3327">
        <v>17</v>
      </c>
      <c r="B753" s="439"/>
      <c r="C753" s="1514" t="s">
        <v>158</v>
      </c>
      <c r="D753" s="1494" t="s">
        <v>5695</v>
      </c>
      <c r="E753" s="440">
        <v>5</v>
      </c>
      <c r="F753" s="339">
        <v>598</v>
      </c>
      <c r="G753" s="2242">
        <f t="shared" si="7"/>
        <v>2990</v>
      </c>
    </row>
    <row r="754" spans="1:7" x14ac:dyDescent="0.2">
      <c r="A754" s="3327"/>
      <c r="B754" s="439"/>
      <c r="C754" s="1514"/>
      <c r="D754" s="1494"/>
      <c r="E754" s="440"/>
      <c r="F754" s="339"/>
      <c r="G754" s="442"/>
    </row>
    <row r="755" spans="1:7" x14ac:dyDescent="0.2">
      <c r="A755" s="3327"/>
      <c r="B755" s="439"/>
      <c r="C755" s="1514"/>
      <c r="D755" s="1494"/>
      <c r="E755" s="440"/>
      <c r="F755" s="339"/>
      <c r="G755" s="442"/>
    </row>
    <row r="756" spans="1:7" x14ac:dyDescent="0.2">
      <c r="A756" s="3327"/>
      <c r="B756" s="439"/>
      <c r="C756" s="1514"/>
      <c r="D756" s="253"/>
      <c r="E756" s="440"/>
      <c r="F756" s="339"/>
      <c r="G756" s="442"/>
    </row>
    <row r="757" spans="1:7" x14ac:dyDescent="0.2">
      <c r="A757" s="3328"/>
      <c r="B757" s="439"/>
      <c r="C757" s="1514"/>
      <c r="D757" s="1494"/>
      <c r="E757" s="440"/>
      <c r="F757" s="339"/>
      <c r="G757" s="442"/>
    </row>
    <row r="758" spans="1:7" x14ac:dyDescent="0.2">
      <c r="A758" s="352"/>
      <c r="B758" s="439"/>
      <c r="C758" s="338"/>
      <c r="D758" s="342"/>
      <c r="E758" s="348"/>
      <c r="F758" s="447"/>
      <c r="G758" s="442"/>
    </row>
    <row r="759" spans="1:7" ht="13.5" thickBot="1" x14ac:dyDescent="0.25">
      <c r="A759" s="358"/>
      <c r="B759" s="448"/>
      <c r="C759" s="360"/>
      <c r="D759" s="360"/>
      <c r="E759" s="448"/>
      <c r="F759" s="362" t="s">
        <v>2866</v>
      </c>
      <c r="G759" s="363">
        <f>SUM(G727:G758)</f>
        <v>246092</v>
      </c>
    </row>
    <row r="760" spans="1:7" ht="13.5" thickTop="1" x14ac:dyDescent="0.2">
      <c r="A760" s="3472" t="s">
        <v>5696</v>
      </c>
      <c r="B760" s="3473"/>
      <c r="C760" s="3473"/>
      <c r="D760" s="3473"/>
      <c r="E760" s="3473"/>
      <c r="F760" s="3473"/>
      <c r="G760" s="3474"/>
    </row>
    <row r="761" spans="1:7" ht="15.75" thickBot="1" x14ac:dyDescent="0.4">
      <c r="A761" s="2240"/>
      <c r="B761" s="529"/>
      <c r="C761" s="90"/>
      <c r="D761" s="528"/>
      <c r="E761" s="528"/>
      <c r="F761" s="528"/>
      <c r="G761" s="452"/>
    </row>
    <row r="762" spans="1:7" ht="13.5" thickTop="1" x14ac:dyDescent="0.2">
      <c r="A762" s="3804" t="s">
        <v>6</v>
      </c>
      <c r="B762" s="3805"/>
      <c r="C762" s="3805"/>
      <c r="D762" s="3329" t="s">
        <v>18</v>
      </c>
      <c r="E762" s="3806" t="s">
        <v>19</v>
      </c>
      <c r="F762" s="3806"/>
      <c r="G762" s="3807"/>
    </row>
    <row r="763" spans="1:7" x14ac:dyDescent="0.2">
      <c r="A763" s="3808" t="s">
        <v>20</v>
      </c>
      <c r="B763" s="3809"/>
      <c r="C763" s="3809"/>
      <c r="D763" s="375"/>
      <c r="E763" s="3441"/>
      <c r="F763" s="3442"/>
      <c r="G763" s="3443"/>
    </row>
    <row r="764" spans="1:7" x14ac:dyDescent="0.2">
      <c r="A764" s="3808" t="s">
        <v>21</v>
      </c>
      <c r="B764" s="3809"/>
      <c r="C764" s="3809"/>
      <c r="D764" s="376" t="s">
        <v>328</v>
      </c>
      <c r="E764" s="3405" t="s">
        <v>25</v>
      </c>
      <c r="F764" s="3405"/>
      <c r="G764" s="3406"/>
    </row>
    <row r="765" spans="1:7" ht="13.5" thickBot="1" x14ac:dyDescent="0.25">
      <c r="A765" s="3810" t="s">
        <v>22</v>
      </c>
      <c r="B765" s="3811"/>
      <c r="C765" s="3811"/>
      <c r="D765" s="377" t="s">
        <v>33</v>
      </c>
      <c r="E765" s="3460" t="s">
        <v>23</v>
      </c>
      <c r="F765" s="3409"/>
      <c r="G765" s="3410"/>
    </row>
    <row r="766" spans="1:7" ht="16.5" x14ac:dyDescent="0.25">
      <c r="A766" s="3540" t="s">
        <v>0</v>
      </c>
      <c r="B766" s="3541"/>
      <c r="C766" s="3541"/>
      <c r="D766" s="3541"/>
      <c r="E766" s="3541"/>
      <c r="F766" s="3541"/>
      <c r="G766" s="3542"/>
    </row>
    <row r="767" spans="1:7" x14ac:dyDescent="0.2">
      <c r="A767" s="3543" t="s">
        <v>1</v>
      </c>
      <c r="B767" s="3544"/>
      <c r="C767" s="3544"/>
      <c r="D767" s="3544"/>
      <c r="E767" s="3544"/>
      <c r="F767" s="3544"/>
      <c r="G767" s="3545"/>
    </row>
    <row r="768" spans="1:7" x14ac:dyDescent="0.2">
      <c r="A768" s="3546" t="s">
        <v>2</v>
      </c>
      <c r="B768" s="3547"/>
      <c r="C768" s="3547"/>
      <c r="D768" s="3547"/>
      <c r="E768" s="3547"/>
      <c r="F768" s="3547"/>
      <c r="G768" s="3548"/>
    </row>
    <row r="769" spans="1:7" x14ac:dyDescent="0.2">
      <c r="A769" s="312"/>
      <c r="B769" s="437"/>
      <c r="C769" s="3330"/>
      <c r="D769" s="314"/>
      <c r="E769" s="313"/>
      <c r="F769" s="315"/>
      <c r="G769" s="1513" t="s">
        <v>3</v>
      </c>
    </row>
    <row r="770" spans="1:7" x14ac:dyDescent="0.2">
      <c r="A770" s="317" t="s">
        <v>326</v>
      </c>
      <c r="B770" s="318"/>
      <c r="C770" s="319" t="s">
        <v>327</v>
      </c>
      <c r="D770" s="318"/>
      <c r="E770" s="1277" t="s">
        <v>5735</v>
      </c>
      <c r="F770" s="689"/>
      <c r="G770" s="739" t="s">
        <v>5624</v>
      </c>
    </row>
    <row r="771" spans="1:7" x14ac:dyDescent="0.2">
      <c r="A771" s="320" t="s">
        <v>6</v>
      </c>
      <c r="B771" s="438"/>
      <c r="C771" s="322"/>
      <c r="D771" s="3326"/>
      <c r="E771" s="3549"/>
      <c r="F771" s="3550"/>
      <c r="G771" s="323"/>
    </row>
    <row r="772" spans="1:7" x14ac:dyDescent="0.2">
      <c r="A772" s="324" t="s">
        <v>7</v>
      </c>
      <c r="B772" s="325"/>
      <c r="C772" s="325"/>
      <c r="D772" s="325"/>
      <c r="E772" s="326" t="s">
        <v>8</v>
      </c>
      <c r="F772" s="327"/>
      <c r="G772" s="323" t="s">
        <v>9</v>
      </c>
    </row>
    <row r="773" spans="1:7" x14ac:dyDescent="0.2">
      <c r="A773" s="328"/>
      <c r="B773" s="437"/>
      <c r="C773" s="3330"/>
      <c r="D773" s="3330"/>
      <c r="E773" s="3551"/>
      <c r="F773" s="3552"/>
      <c r="G773" s="329"/>
    </row>
    <row r="774" spans="1:7" ht="26.25" thickBot="1" x14ac:dyDescent="0.25">
      <c r="A774" s="330" t="s">
        <v>10</v>
      </c>
      <c r="B774" s="77" t="s">
        <v>11</v>
      </c>
      <c r="C774" s="333" t="s">
        <v>12</v>
      </c>
      <c r="D774" s="333" t="s">
        <v>13</v>
      </c>
      <c r="E774" s="78" t="s">
        <v>14</v>
      </c>
      <c r="F774" s="335" t="s">
        <v>15</v>
      </c>
      <c r="G774" s="336" t="s">
        <v>16</v>
      </c>
    </row>
    <row r="775" spans="1:7" ht="13.5" thickTop="1" x14ac:dyDescent="0.2">
      <c r="A775" s="3350"/>
      <c r="B775" s="91"/>
      <c r="C775" s="3347"/>
      <c r="D775" s="3353" t="s">
        <v>5705</v>
      </c>
      <c r="E775" s="3348"/>
      <c r="F775" s="3352"/>
      <c r="G775" s="3349"/>
    </row>
    <row r="776" spans="1:7" x14ac:dyDescent="0.2">
      <c r="A776" s="3327">
        <v>1</v>
      </c>
      <c r="B776" s="439"/>
      <c r="C776" s="257" t="s">
        <v>157</v>
      </c>
      <c r="D776" s="3345" t="s">
        <v>5699</v>
      </c>
      <c r="E776" s="440">
        <v>36</v>
      </c>
      <c r="F776" s="3351">
        <v>8950</v>
      </c>
      <c r="G776" s="2242">
        <f>F776*E776</f>
        <v>322200</v>
      </c>
    </row>
    <row r="777" spans="1:7" x14ac:dyDescent="0.2">
      <c r="A777" s="3327">
        <v>2</v>
      </c>
      <c r="B777" s="439"/>
      <c r="C777" s="257" t="s">
        <v>157</v>
      </c>
      <c r="D777" s="3346" t="s">
        <v>5700</v>
      </c>
      <c r="E777" s="440">
        <v>36</v>
      </c>
      <c r="F777" s="591">
        <v>8975</v>
      </c>
      <c r="G777" s="2242">
        <f t="shared" ref="G777:G782" si="8">F777*E777</f>
        <v>323100</v>
      </c>
    </row>
    <row r="778" spans="1:7" x14ac:dyDescent="0.2">
      <c r="A778" s="3327">
        <v>3</v>
      </c>
      <c r="B778" s="439"/>
      <c r="C778" s="257" t="s">
        <v>157</v>
      </c>
      <c r="D778" s="1581" t="s">
        <v>5701</v>
      </c>
      <c r="E778" s="440">
        <v>34</v>
      </c>
      <c r="F778" s="591">
        <v>11200</v>
      </c>
      <c r="G778" s="2242">
        <f t="shared" si="8"/>
        <v>380800</v>
      </c>
    </row>
    <row r="779" spans="1:7" x14ac:dyDescent="0.2">
      <c r="A779" s="3327"/>
      <c r="B779" s="439"/>
      <c r="C779" s="257"/>
      <c r="D779" s="1581" t="s">
        <v>5697</v>
      </c>
      <c r="E779" s="440"/>
      <c r="F779" s="591"/>
      <c r="G779" s="2242"/>
    </row>
    <row r="780" spans="1:7" x14ac:dyDescent="0.2">
      <c r="A780" s="3327">
        <v>4</v>
      </c>
      <c r="B780" s="439"/>
      <c r="C780" s="257" t="s">
        <v>157</v>
      </c>
      <c r="D780" s="1378" t="s">
        <v>5702</v>
      </c>
      <c r="E780" s="257">
        <v>35</v>
      </c>
      <c r="F780" s="441">
        <v>8900</v>
      </c>
      <c r="G780" s="2242">
        <f t="shared" si="8"/>
        <v>311500</v>
      </c>
    </row>
    <row r="781" spans="1:7" x14ac:dyDescent="0.2">
      <c r="A781" s="3327"/>
      <c r="B781" s="439"/>
      <c r="C781" s="257"/>
      <c r="D781" s="1378" t="s">
        <v>5698</v>
      </c>
      <c r="E781" s="257"/>
      <c r="F781" s="441"/>
      <c r="G781" s="2242"/>
    </row>
    <row r="782" spans="1:7" x14ac:dyDescent="0.2">
      <c r="A782" s="3327">
        <v>5</v>
      </c>
      <c r="B782" s="439"/>
      <c r="C782" s="257" t="s">
        <v>157</v>
      </c>
      <c r="D782" s="1581" t="s">
        <v>5703</v>
      </c>
      <c r="E782" s="257">
        <v>25</v>
      </c>
      <c r="F782" s="441">
        <v>10400</v>
      </c>
      <c r="G782" s="2242">
        <f t="shared" si="8"/>
        <v>260000</v>
      </c>
    </row>
    <row r="783" spans="1:7" x14ac:dyDescent="0.2">
      <c r="A783" s="3327"/>
      <c r="B783" s="439"/>
      <c r="C783" s="289"/>
      <c r="D783" s="3344"/>
      <c r="E783" s="257"/>
      <c r="F783" s="441"/>
      <c r="G783" s="2242"/>
    </row>
    <row r="784" spans="1:7" x14ac:dyDescent="0.2">
      <c r="A784" s="3327"/>
      <c r="B784" s="439"/>
      <c r="C784" s="1531"/>
      <c r="D784" s="3342"/>
      <c r="E784" s="257"/>
      <c r="F784" s="444"/>
      <c r="G784" s="2242"/>
    </row>
    <row r="785" spans="1:7" x14ac:dyDescent="0.2">
      <c r="A785" s="3327"/>
      <c r="B785" s="439"/>
      <c r="C785" s="1531"/>
      <c r="D785" s="1494"/>
      <c r="E785" s="257"/>
      <c r="F785" s="444"/>
      <c r="G785" s="2242"/>
    </row>
    <row r="786" spans="1:7" x14ac:dyDescent="0.2">
      <c r="A786" s="3327"/>
      <c r="B786" s="439"/>
      <c r="C786" s="3294"/>
      <c r="D786" s="3342"/>
      <c r="E786" s="257"/>
      <c r="F786" s="444"/>
      <c r="G786" s="2242"/>
    </row>
    <row r="787" spans="1:7" x14ac:dyDescent="0.2">
      <c r="A787" s="3327"/>
      <c r="B787" s="439"/>
      <c r="C787" s="1531"/>
      <c r="D787" s="1494"/>
      <c r="E787" s="257"/>
      <c r="F787" s="441"/>
      <c r="G787" s="2242"/>
    </row>
    <row r="788" spans="1:7" x14ac:dyDescent="0.2">
      <c r="A788" s="3327"/>
      <c r="B788" s="439"/>
      <c r="C788" s="3294"/>
      <c r="D788" s="3342"/>
      <c r="E788" s="257"/>
      <c r="F788" s="441"/>
      <c r="G788" s="2242"/>
    </row>
    <row r="789" spans="1:7" x14ac:dyDescent="0.2">
      <c r="A789" s="3327"/>
      <c r="B789" s="439"/>
      <c r="C789" s="289"/>
      <c r="D789" s="911"/>
      <c r="E789" s="1585"/>
      <c r="F789" s="441"/>
      <c r="G789" s="2242"/>
    </row>
    <row r="790" spans="1:7" x14ac:dyDescent="0.2">
      <c r="A790" s="3327"/>
      <c r="B790" s="439"/>
      <c r="C790" s="289"/>
      <c r="D790" s="1494"/>
      <c r="E790" s="1585"/>
      <c r="F790" s="441"/>
      <c r="G790" s="2242"/>
    </row>
    <row r="791" spans="1:7" x14ac:dyDescent="0.2">
      <c r="A791" s="3327"/>
      <c r="B791" s="439"/>
      <c r="C791" s="289"/>
      <c r="D791" s="1837"/>
      <c r="E791" s="443"/>
      <c r="F791" s="444"/>
      <c r="G791" s="2242"/>
    </row>
    <row r="792" spans="1:7" x14ac:dyDescent="0.2">
      <c r="A792" s="3327"/>
      <c r="B792" s="439"/>
      <c r="C792" s="289"/>
      <c r="D792" s="1494"/>
      <c r="E792" s="443"/>
      <c r="F792" s="445"/>
      <c r="G792" s="2242"/>
    </row>
    <row r="793" spans="1:7" x14ac:dyDescent="0.2">
      <c r="A793" s="3327"/>
      <c r="B793" s="439"/>
      <c r="C793" s="1514"/>
      <c r="D793" s="1494"/>
      <c r="E793" s="440"/>
      <c r="F793" s="441"/>
      <c r="G793" s="2242"/>
    </row>
    <row r="794" spans="1:7" x14ac:dyDescent="0.2">
      <c r="A794" s="3327"/>
      <c r="B794" s="439"/>
      <c r="C794" s="1514"/>
      <c r="D794" s="1494"/>
      <c r="E794" s="440"/>
      <c r="F794" s="441"/>
      <c r="G794" s="2242"/>
    </row>
    <row r="795" spans="1:7" x14ac:dyDescent="0.2">
      <c r="A795" s="3327"/>
      <c r="B795" s="439"/>
      <c r="C795" s="1514"/>
      <c r="D795" s="1494"/>
      <c r="E795" s="440"/>
      <c r="F795" s="441"/>
      <c r="G795" s="2242"/>
    </row>
    <row r="796" spans="1:7" x14ac:dyDescent="0.2">
      <c r="A796" s="3327"/>
      <c r="B796" s="439"/>
      <c r="C796" s="1514"/>
      <c r="D796" s="1494"/>
      <c r="E796" s="440"/>
      <c r="F796" s="441"/>
      <c r="G796" s="2242"/>
    </row>
    <row r="797" spans="1:7" x14ac:dyDescent="0.2">
      <c r="A797" s="3327"/>
      <c r="B797" s="439"/>
      <c r="C797" s="1514"/>
      <c r="D797" s="253"/>
      <c r="E797" s="440"/>
      <c r="F797" s="441"/>
      <c r="G797" s="2242"/>
    </row>
    <row r="798" spans="1:7" x14ac:dyDescent="0.2">
      <c r="A798" s="3327"/>
      <c r="B798" s="439"/>
      <c r="C798" s="1514"/>
      <c r="D798" s="1494"/>
      <c r="E798" s="440"/>
      <c r="F798" s="441"/>
      <c r="G798" s="2242"/>
    </row>
    <row r="799" spans="1:7" x14ac:dyDescent="0.2">
      <c r="A799" s="3327"/>
      <c r="B799" s="439"/>
      <c r="C799" s="1514"/>
      <c r="D799" s="1494"/>
      <c r="E799" s="440"/>
      <c r="F799" s="441"/>
      <c r="G799" s="2242"/>
    </row>
    <row r="800" spans="1:7" x14ac:dyDescent="0.2">
      <c r="A800" s="3327"/>
      <c r="B800" s="439"/>
      <c r="C800" s="1514"/>
      <c r="D800" s="1494"/>
      <c r="E800" s="440"/>
      <c r="F800" s="441"/>
      <c r="G800" s="2242"/>
    </row>
    <row r="801" spans="1:7" x14ac:dyDescent="0.2">
      <c r="A801" s="3327"/>
      <c r="B801" s="439"/>
      <c r="C801" s="1514"/>
      <c r="D801" s="1494"/>
      <c r="E801" s="440"/>
      <c r="F801" s="441"/>
      <c r="G801" s="2242"/>
    </row>
    <row r="802" spans="1:7" x14ac:dyDescent="0.2">
      <c r="A802" s="3327"/>
      <c r="B802" s="439"/>
      <c r="C802" s="1514"/>
      <c r="D802" s="1494"/>
      <c r="E802" s="440"/>
      <c r="F802" s="441"/>
      <c r="G802" s="2242"/>
    </row>
    <row r="803" spans="1:7" x14ac:dyDescent="0.2">
      <c r="A803" s="3327"/>
      <c r="B803" s="439"/>
      <c r="C803" s="1514"/>
      <c r="D803" s="1494"/>
      <c r="E803" s="440"/>
      <c r="F803" s="441"/>
      <c r="G803" s="2242"/>
    </row>
    <row r="804" spans="1:7" x14ac:dyDescent="0.2">
      <c r="A804" s="3327"/>
      <c r="B804" s="439"/>
      <c r="C804" s="1514"/>
      <c r="D804" s="1494"/>
      <c r="E804" s="440"/>
      <c r="F804" s="339"/>
      <c r="G804" s="2242"/>
    </row>
    <row r="805" spans="1:7" x14ac:dyDescent="0.2">
      <c r="A805" s="3327"/>
      <c r="B805" s="439"/>
      <c r="C805" s="1514"/>
      <c r="D805" s="1494"/>
      <c r="E805" s="440"/>
      <c r="F805" s="339"/>
      <c r="G805" s="442"/>
    </row>
    <row r="806" spans="1:7" x14ac:dyDescent="0.2">
      <c r="A806" s="3327"/>
      <c r="B806" s="439"/>
      <c r="C806" s="1514"/>
      <c r="D806" s="1494"/>
      <c r="E806" s="440"/>
      <c r="F806" s="339"/>
      <c r="G806" s="442"/>
    </row>
    <row r="807" spans="1:7" x14ac:dyDescent="0.2">
      <c r="A807" s="3327"/>
      <c r="B807" s="439"/>
      <c r="C807" s="1514"/>
      <c r="D807" s="253"/>
      <c r="E807" s="440"/>
      <c r="F807" s="339"/>
      <c r="G807" s="442"/>
    </row>
    <row r="808" spans="1:7" x14ac:dyDescent="0.2">
      <c r="A808" s="3328"/>
      <c r="B808" s="439"/>
      <c r="C808" s="1514"/>
      <c r="D808" s="1494"/>
      <c r="E808" s="440"/>
      <c r="F808" s="339"/>
      <c r="G808" s="442"/>
    </row>
    <row r="809" spans="1:7" x14ac:dyDescent="0.2">
      <c r="A809" s="352"/>
      <c r="B809" s="439"/>
      <c r="C809" s="338"/>
      <c r="D809" s="342"/>
      <c r="E809" s="348"/>
      <c r="F809" s="447"/>
      <c r="G809" s="442"/>
    </row>
    <row r="810" spans="1:7" ht="13.5" thickBot="1" x14ac:dyDescent="0.25">
      <c r="A810" s="358"/>
      <c r="B810" s="448"/>
      <c r="C810" s="360"/>
      <c r="D810" s="360"/>
      <c r="E810" s="448"/>
      <c r="F810" s="362" t="s">
        <v>2866</v>
      </c>
      <c r="G810" s="363">
        <f>SUM(G776:G809)</f>
        <v>1597600</v>
      </c>
    </row>
    <row r="811" spans="1:7" ht="13.5" thickTop="1" x14ac:dyDescent="0.2">
      <c r="A811" s="3472" t="s">
        <v>5704</v>
      </c>
      <c r="B811" s="3473"/>
      <c r="C811" s="3473"/>
      <c r="D811" s="3473"/>
      <c r="E811" s="3473"/>
      <c r="F811" s="3473"/>
      <c r="G811" s="3474"/>
    </row>
    <row r="812" spans="1:7" ht="15.75" thickBot="1" x14ac:dyDescent="0.4">
      <c r="A812" s="2240"/>
      <c r="B812" s="529"/>
      <c r="C812" s="90"/>
      <c r="D812" s="528"/>
      <c r="E812" s="528"/>
      <c r="F812" s="528"/>
      <c r="G812" s="452"/>
    </row>
    <row r="813" spans="1:7" ht="13.5" thickTop="1" x14ac:dyDescent="0.2">
      <c r="A813" s="3804" t="s">
        <v>6</v>
      </c>
      <c r="B813" s="3805"/>
      <c r="C813" s="3805"/>
      <c r="D813" s="3329" t="s">
        <v>18</v>
      </c>
      <c r="E813" s="3806" t="s">
        <v>19</v>
      </c>
      <c r="F813" s="3806"/>
      <c r="G813" s="3807"/>
    </row>
    <row r="814" spans="1:7" x14ac:dyDescent="0.2">
      <c r="A814" s="3808" t="s">
        <v>20</v>
      </c>
      <c r="B814" s="3809"/>
      <c r="C814" s="3809"/>
      <c r="D814" s="375"/>
      <c r="E814" s="3441"/>
      <c r="F814" s="3442"/>
      <c r="G814" s="3443"/>
    </row>
    <row r="815" spans="1:7" x14ac:dyDescent="0.2">
      <c r="A815" s="3808" t="s">
        <v>21</v>
      </c>
      <c r="B815" s="3809"/>
      <c r="C815" s="3809"/>
      <c r="D815" s="376" t="s">
        <v>328</v>
      </c>
      <c r="E815" s="3405" t="s">
        <v>25</v>
      </c>
      <c r="F815" s="3405"/>
      <c r="G815" s="3406"/>
    </row>
    <row r="816" spans="1:7" ht="13.5" thickBot="1" x14ac:dyDescent="0.25">
      <c r="A816" s="3810" t="s">
        <v>22</v>
      </c>
      <c r="B816" s="3811"/>
      <c r="C816" s="3811"/>
      <c r="D816" s="377" t="s">
        <v>33</v>
      </c>
      <c r="E816" s="3460" t="s">
        <v>23</v>
      </c>
      <c r="F816" s="3409"/>
      <c r="G816" s="3410"/>
    </row>
    <row r="817" spans="1:7" ht="16.5" x14ac:dyDescent="0.25">
      <c r="A817" s="3540" t="s">
        <v>0</v>
      </c>
      <c r="B817" s="3541"/>
      <c r="C817" s="3541"/>
      <c r="D817" s="3541"/>
      <c r="E817" s="3541"/>
      <c r="F817" s="3541"/>
      <c r="G817" s="3542"/>
    </row>
    <row r="818" spans="1:7" x14ac:dyDescent="0.2">
      <c r="A818" s="3543" t="s">
        <v>1</v>
      </c>
      <c r="B818" s="3544"/>
      <c r="C818" s="3544"/>
      <c r="D818" s="3544"/>
      <c r="E818" s="3544"/>
      <c r="F818" s="3544"/>
      <c r="G818" s="3545"/>
    </row>
    <row r="819" spans="1:7" x14ac:dyDescent="0.2">
      <c r="A819" s="3546" t="s">
        <v>2</v>
      </c>
      <c r="B819" s="3547"/>
      <c r="C819" s="3547"/>
      <c r="D819" s="3547"/>
      <c r="E819" s="3547"/>
      <c r="F819" s="3547"/>
      <c r="G819" s="3548"/>
    </row>
    <row r="820" spans="1:7" x14ac:dyDescent="0.2">
      <c r="A820" s="312"/>
      <c r="B820" s="437"/>
      <c r="C820" s="3330"/>
      <c r="D820" s="314"/>
      <c r="E820" s="313"/>
      <c r="F820" s="315"/>
      <c r="G820" s="1513" t="s">
        <v>3</v>
      </c>
    </row>
    <row r="821" spans="1:7" x14ac:dyDescent="0.2">
      <c r="A821" s="317" t="s">
        <v>326</v>
      </c>
      <c r="B821" s="318"/>
      <c r="C821" s="319" t="s">
        <v>327</v>
      </c>
      <c r="D821" s="318"/>
      <c r="E821" s="1277" t="s">
        <v>5731</v>
      </c>
      <c r="F821" s="689"/>
      <c r="G821" s="739" t="s">
        <v>5624</v>
      </c>
    </row>
    <row r="822" spans="1:7" x14ac:dyDescent="0.2">
      <c r="A822" s="320" t="s">
        <v>6</v>
      </c>
      <c r="B822" s="438"/>
      <c r="C822" s="322"/>
      <c r="D822" s="3326"/>
      <c r="E822" s="3549"/>
      <c r="F822" s="3550"/>
      <c r="G822" s="323"/>
    </row>
    <row r="823" spans="1:7" x14ac:dyDescent="0.2">
      <c r="A823" s="324" t="s">
        <v>7</v>
      </c>
      <c r="B823" s="325"/>
      <c r="C823" s="325"/>
      <c r="D823" s="325"/>
      <c r="E823" s="326" t="s">
        <v>8</v>
      </c>
      <c r="F823" s="327"/>
      <c r="G823" s="323" t="s">
        <v>9</v>
      </c>
    </row>
    <row r="824" spans="1:7" x14ac:dyDescent="0.2">
      <c r="A824" s="328"/>
      <c r="B824" s="437"/>
      <c r="C824" s="3330"/>
      <c r="D824" s="3330"/>
      <c r="E824" s="3551"/>
      <c r="F824" s="3552"/>
      <c r="G824" s="329"/>
    </row>
    <row r="825" spans="1:7" ht="26.25" thickBot="1" x14ac:dyDescent="0.25">
      <c r="A825" s="330" t="s">
        <v>10</v>
      </c>
      <c r="B825" s="77" t="s">
        <v>11</v>
      </c>
      <c r="C825" s="333" t="s">
        <v>12</v>
      </c>
      <c r="D825" s="333" t="s">
        <v>13</v>
      </c>
      <c r="E825" s="78" t="s">
        <v>14</v>
      </c>
      <c r="F825" s="335" t="s">
        <v>15</v>
      </c>
      <c r="G825" s="336" t="s">
        <v>16</v>
      </c>
    </row>
    <row r="826" spans="1:7" ht="13.5" thickTop="1" x14ac:dyDescent="0.2">
      <c r="A826" s="3354">
        <v>1</v>
      </c>
      <c r="B826" s="3355"/>
      <c r="C826" s="3356" t="s">
        <v>5706</v>
      </c>
      <c r="D826" s="3357" t="s">
        <v>5707</v>
      </c>
      <c r="E826" s="440">
        <v>14</v>
      </c>
      <c r="F826" s="3358">
        <v>8000</v>
      </c>
      <c r="G826" s="2242">
        <f>F826*E826</f>
        <v>112000</v>
      </c>
    </row>
    <row r="827" spans="1:7" x14ac:dyDescent="0.2">
      <c r="A827" s="3327">
        <v>2</v>
      </c>
      <c r="B827" s="439"/>
      <c r="C827" s="257" t="s">
        <v>158</v>
      </c>
      <c r="D827" s="3345" t="s">
        <v>5708</v>
      </c>
      <c r="E827" s="440">
        <v>20</v>
      </c>
      <c r="F827" s="3351">
        <v>3050</v>
      </c>
      <c r="G827" s="2242">
        <f t="shared" ref="G827" si="9">F827*E827</f>
        <v>61000</v>
      </c>
    </row>
    <row r="828" spans="1:7" x14ac:dyDescent="0.2">
      <c r="A828" s="3327"/>
      <c r="B828" s="439"/>
      <c r="C828" s="257"/>
      <c r="D828" s="3346"/>
      <c r="E828" s="440"/>
      <c r="F828" s="591"/>
      <c r="G828" s="2242"/>
    </row>
    <row r="829" spans="1:7" x14ac:dyDescent="0.2">
      <c r="A829" s="3327"/>
      <c r="B829" s="439"/>
      <c r="C829" s="257"/>
      <c r="D829" s="1581"/>
      <c r="E829" s="440"/>
      <c r="F829" s="591"/>
      <c r="G829" s="2242"/>
    </row>
    <row r="830" spans="1:7" x14ac:dyDescent="0.2">
      <c r="A830" s="3327"/>
      <c r="B830" s="439"/>
      <c r="C830" s="257"/>
      <c r="D830" s="1581"/>
      <c r="E830" s="440"/>
      <c r="F830" s="591"/>
      <c r="G830" s="2242"/>
    </row>
    <row r="831" spans="1:7" x14ac:dyDescent="0.2">
      <c r="A831" s="3327"/>
      <c r="B831" s="439"/>
      <c r="C831" s="257"/>
      <c r="D831" s="1378"/>
      <c r="E831" s="257"/>
      <c r="F831" s="441"/>
      <c r="G831" s="2242"/>
    </row>
    <row r="832" spans="1:7" x14ac:dyDescent="0.2">
      <c r="A832" s="3327"/>
      <c r="B832" s="439"/>
      <c r="C832" s="257"/>
      <c r="D832" s="1378"/>
      <c r="E832" s="257"/>
      <c r="F832" s="441"/>
      <c r="G832" s="2242"/>
    </row>
    <row r="833" spans="1:7" x14ac:dyDescent="0.2">
      <c r="A833" s="3327"/>
      <c r="B833" s="439"/>
      <c r="C833" s="257"/>
      <c r="D833" s="1581"/>
      <c r="E833" s="257"/>
      <c r="F833" s="441"/>
      <c r="G833" s="2242"/>
    </row>
    <row r="834" spans="1:7" x14ac:dyDescent="0.2">
      <c r="A834" s="3327"/>
      <c r="B834" s="439"/>
      <c r="C834" s="289"/>
      <c r="D834" s="3344"/>
      <c r="E834" s="257"/>
      <c r="F834" s="441"/>
      <c r="G834" s="2242"/>
    </row>
    <row r="835" spans="1:7" x14ac:dyDescent="0.2">
      <c r="A835" s="3327"/>
      <c r="B835" s="439"/>
      <c r="C835" s="1531"/>
      <c r="D835" s="3342"/>
      <c r="E835" s="257"/>
      <c r="F835" s="444"/>
      <c r="G835" s="2242"/>
    </row>
    <row r="836" spans="1:7" x14ac:dyDescent="0.2">
      <c r="A836" s="3327"/>
      <c r="B836" s="439"/>
      <c r="C836" s="1531"/>
      <c r="D836" s="1494"/>
      <c r="E836" s="257"/>
      <c r="F836" s="444"/>
      <c r="G836" s="2242"/>
    </row>
    <row r="837" spans="1:7" x14ac:dyDescent="0.2">
      <c r="A837" s="3327"/>
      <c r="B837" s="439"/>
      <c r="C837" s="3294"/>
      <c r="D837" s="3342"/>
      <c r="E837" s="257"/>
      <c r="F837" s="444"/>
      <c r="G837" s="2242"/>
    </row>
    <row r="838" spans="1:7" x14ac:dyDescent="0.2">
      <c r="A838" s="3327"/>
      <c r="B838" s="439"/>
      <c r="C838" s="1531"/>
      <c r="D838" s="1494"/>
      <c r="E838" s="257"/>
      <c r="F838" s="441"/>
      <c r="G838" s="2242"/>
    </row>
    <row r="839" spans="1:7" x14ac:dyDescent="0.2">
      <c r="A839" s="3327"/>
      <c r="B839" s="439"/>
      <c r="C839" s="3294"/>
      <c r="D839" s="3342"/>
      <c r="E839" s="257"/>
      <c r="F839" s="441"/>
      <c r="G839" s="2242"/>
    </row>
    <row r="840" spans="1:7" x14ac:dyDescent="0.2">
      <c r="A840" s="3327"/>
      <c r="B840" s="439"/>
      <c r="C840" s="289"/>
      <c r="D840" s="911"/>
      <c r="E840" s="1585"/>
      <c r="F840" s="441"/>
      <c r="G840" s="2242"/>
    </row>
    <row r="841" spans="1:7" x14ac:dyDescent="0.2">
      <c r="A841" s="3327"/>
      <c r="B841" s="439"/>
      <c r="C841" s="289"/>
      <c r="D841" s="1494"/>
      <c r="E841" s="1585"/>
      <c r="F841" s="441"/>
      <c r="G841" s="2242"/>
    </row>
    <row r="842" spans="1:7" x14ac:dyDescent="0.2">
      <c r="A842" s="3327"/>
      <c r="B842" s="439"/>
      <c r="C842" s="289"/>
      <c r="D842" s="1837"/>
      <c r="E842" s="443"/>
      <c r="F842" s="444"/>
      <c r="G842" s="2242"/>
    </row>
    <row r="843" spans="1:7" x14ac:dyDescent="0.2">
      <c r="A843" s="3327"/>
      <c r="B843" s="439"/>
      <c r="C843" s="289"/>
      <c r="D843" s="1494"/>
      <c r="E843" s="443"/>
      <c r="F843" s="445"/>
      <c r="G843" s="2242"/>
    </row>
    <row r="844" spans="1:7" x14ac:dyDescent="0.2">
      <c r="A844" s="3327"/>
      <c r="B844" s="439"/>
      <c r="C844" s="1514"/>
      <c r="D844" s="1494"/>
      <c r="E844" s="440"/>
      <c r="F844" s="441"/>
      <c r="G844" s="2242"/>
    </row>
    <row r="845" spans="1:7" x14ac:dyDescent="0.2">
      <c r="A845" s="3327"/>
      <c r="B845" s="439"/>
      <c r="C845" s="1514"/>
      <c r="D845" s="1494"/>
      <c r="E845" s="440"/>
      <c r="F845" s="441"/>
      <c r="G845" s="2242"/>
    </row>
    <row r="846" spans="1:7" x14ac:dyDescent="0.2">
      <c r="A846" s="3327"/>
      <c r="B846" s="439"/>
      <c r="C846" s="1514"/>
      <c r="D846" s="1494"/>
      <c r="E846" s="440"/>
      <c r="F846" s="441"/>
      <c r="G846" s="2242"/>
    </row>
    <row r="847" spans="1:7" x14ac:dyDescent="0.2">
      <c r="A847" s="3327"/>
      <c r="B847" s="439"/>
      <c r="C847" s="1514"/>
      <c r="D847" s="1494"/>
      <c r="E847" s="440"/>
      <c r="F847" s="441"/>
      <c r="G847" s="2242"/>
    </row>
    <row r="848" spans="1:7" x14ac:dyDescent="0.2">
      <c r="A848" s="3327"/>
      <c r="B848" s="439"/>
      <c r="C848" s="1514"/>
      <c r="D848" s="253"/>
      <c r="E848" s="440"/>
      <c r="F848" s="441"/>
      <c r="G848" s="2242"/>
    </row>
    <row r="849" spans="1:7" x14ac:dyDescent="0.2">
      <c r="A849" s="3327"/>
      <c r="B849" s="439"/>
      <c r="C849" s="1514"/>
      <c r="D849" s="1494"/>
      <c r="E849" s="440"/>
      <c r="F849" s="441"/>
      <c r="G849" s="2242"/>
    </row>
    <row r="850" spans="1:7" x14ac:dyDescent="0.2">
      <c r="A850" s="3327"/>
      <c r="B850" s="439"/>
      <c r="C850" s="1514"/>
      <c r="D850" s="1494"/>
      <c r="E850" s="440"/>
      <c r="F850" s="441"/>
      <c r="G850" s="2242"/>
    </row>
    <row r="851" spans="1:7" x14ac:dyDescent="0.2">
      <c r="A851" s="3327"/>
      <c r="B851" s="439"/>
      <c r="C851" s="1514"/>
      <c r="D851" s="1494"/>
      <c r="E851" s="440"/>
      <c r="F851" s="441"/>
      <c r="G851" s="2242"/>
    </row>
    <row r="852" spans="1:7" x14ac:dyDescent="0.2">
      <c r="A852" s="3327"/>
      <c r="B852" s="439"/>
      <c r="C852" s="1514"/>
      <c r="D852" s="1494"/>
      <c r="E852" s="440"/>
      <c r="F852" s="441"/>
      <c r="G852" s="2242"/>
    </row>
    <row r="853" spans="1:7" x14ac:dyDescent="0.2">
      <c r="A853" s="3327"/>
      <c r="B853" s="439"/>
      <c r="C853" s="1514"/>
      <c r="D853" s="1494"/>
      <c r="E853" s="440"/>
      <c r="F853" s="441"/>
      <c r="G853" s="2242"/>
    </row>
    <row r="854" spans="1:7" x14ac:dyDescent="0.2">
      <c r="A854" s="3327"/>
      <c r="B854" s="439"/>
      <c r="C854" s="1514"/>
      <c r="D854" s="1494"/>
      <c r="E854" s="440"/>
      <c r="F854" s="441"/>
      <c r="G854" s="2242"/>
    </row>
    <row r="855" spans="1:7" x14ac:dyDescent="0.2">
      <c r="A855" s="3327"/>
      <c r="B855" s="439"/>
      <c r="C855" s="1514"/>
      <c r="D855" s="1494"/>
      <c r="E855" s="440"/>
      <c r="F855" s="339"/>
      <c r="G855" s="2242"/>
    </row>
    <row r="856" spans="1:7" x14ac:dyDescent="0.2">
      <c r="A856" s="3327"/>
      <c r="B856" s="439"/>
      <c r="C856" s="1514"/>
      <c r="D856" s="1494"/>
      <c r="E856" s="440"/>
      <c r="F856" s="339"/>
      <c r="G856" s="2242"/>
    </row>
    <row r="857" spans="1:7" x14ac:dyDescent="0.2">
      <c r="A857" s="3327"/>
      <c r="B857" s="439"/>
      <c r="C857" s="1514"/>
      <c r="D857" s="1494"/>
      <c r="E857" s="440"/>
      <c r="F857" s="339"/>
      <c r="G857" s="2242"/>
    </row>
    <row r="858" spans="1:7" x14ac:dyDescent="0.2">
      <c r="A858" s="3327"/>
      <c r="B858" s="439"/>
      <c r="C858" s="1514"/>
      <c r="D858" s="253"/>
      <c r="E858" s="440"/>
      <c r="F858" s="339"/>
      <c r="G858" s="2242"/>
    </row>
    <row r="859" spans="1:7" x14ac:dyDescent="0.2">
      <c r="A859" s="3328"/>
      <c r="B859" s="439"/>
      <c r="C859" s="1514"/>
      <c r="D859" s="1494"/>
      <c r="E859" s="440"/>
      <c r="F859" s="339"/>
      <c r="G859" s="442"/>
    </row>
    <row r="860" spans="1:7" x14ac:dyDescent="0.2">
      <c r="A860" s="352"/>
      <c r="B860" s="439"/>
      <c r="C860" s="338"/>
      <c r="D860" s="342"/>
      <c r="E860" s="348"/>
      <c r="F860" s="447"/>
      <c r="G860" s="442"/>
    </row>
    <row r="861" spans="1:7" ht="13.5" thickBot="1" x14ac:dyDescent="0.25">
      <c r="A861" s="358"/>
      <c r="B861" s="448"/>
      <c r="C861" s="360"/>
      <c r="D861" s="360"/>
      <c r="E861" s="448"/>
      <c r="F861" s="362" t="s">
        <v>2866</v>
      </c>
      <c r="G861" s="363">
        <f>SUM(G826:G860)</f>
        <v>173000</v>
      </c>
    </row>
    <row r="862" spans="1:7" ht="13.5" thickTop="1" x14ac:dyDescent="0.2">
      <c r="A862" s="3472" t="s">
        <v>5709</v>
      </c>
      <c r="B862" s="3473"/>
      <c r="C862" s="3473"/>
      <c r="D862" s="3473"/>
      <c r="E862" s="3473"/>
      <c r="F862" s="3473"/>
      <c r="G862" s="3474"/>
    </row>
    <row r="863" spans="1:7" ht="15.75" thickBot="1" x14ac:dyDescent="0.4">
      <c r="A863" s="2240"/>
      <c r="B863" s="529"/>
      <c r="C863" s="90"/>
      <c r="D863" s="528"/>
      <c r="E863" s="528"/>
      <c r="F863" s="528"/>
      <c r="G863" s="452"/>
    </row>
    <row r="864" spans="1:7" ht="13.5" thickTop="1" x14ac:dyDescent="0.2">
      <c r="A864" s="3804" t="s">
        <v>6</v>
      </c>
      <c r="B864" s="3805"/>
      <c r="C864" s="3805"/>
      <c r="D864" s="3329" t="s">
        <v>18</v>
      </c>
      <c r="E864" s="3806" t="s">
        <v>19</v>
      </c>
      <c r="F864" s="3806"/>
      <c r="G864" s="3807"/>
    </row>
    <row r="865" spans="1:7" x14ac:dyDescent="0.2">
      <c r="A865" s="3808" t="s">
        <v>20</v>
      </c>
      <c r="B865" s="3809"/>
      <c r="C865" s="3809"/>
      <c r="D865" s="375"/>
      <c r="E865" s="3441"/>
      <c r="F865" s="3442"/>
      <c r="G865" s="3443"/>
    </row>
    <row r="866" spans="1:7" x14ac:dyDescent="0.2">
      <c r="A866" s="3808" t="s">
        <v>21</v>
      </c>
      <c r="B866" s="3809"/>
      <c r="C866" s="3809"/>
      <c r="D866" s="376" t="s">
        <v>328</v>
      </c>
      <c r="E866" s="3405" t="s">
        <v>25</v>
      </c>
      <c r="F866" s="3405"/>
      <c r="G866" s="3406"/>
    </row>
    <row r="867" spans="1:7" ht="13.5" thickBot="1" x14ac:dyDescent="0.25">
      <c r="A867" s="3810" t="s">
        <v>22</v>
      </c>
      <c r="B867" s="3811"/>
      <c r="C867" s="3811"/>
      <c r="D867" s="377" t="s">
        <v>33</v>
      </c>
      <c r="E867" s="3460" t="s">
        <v>23</v>
      </c>
      <c r="F867" s="3409"/>
      <c r="G867" s="3410"/>
    </row>
  </sheetData>
  <mergeCells count="246">
    <mergeCell ref="A668:C668"/>
    <mergeCell ref="E668:G668"/>
    <mergeCell ref="A669:C669"/>
    <mergeCell ref="E669:G669"/>
    <mergeCell ref="A622:G622"/>
    <mergeCell ref="A623:G623"/>
    <mergeCell ref="A624:G624"/>
    <mergeCell ref="E627:F627"/>
    <mergeCell ref="E629:F629"/>
    <mergeCell ref="A664:G664"/>
    <mergeCell ref="A666:C666"/>
    <mergeCell ref="E666:G666"/>
    <mergeCell ref="A667:C667"/>
    <mergeCell ref="E667:G667"/>
    <mergeCell ref="A620:C620"/>
    <mergeCell ref="E620:G620"/>
    <mergeCell ref="A621:C621"/>
    <mergeCell ref="E621:G621"/>
    <mergeCell ref="A574:G574"/>
    <mergeCell ref="A575:G575"/>
    <mergeCell ref="A576:G576"/>
    <mergeCell ref="E579:F579"/>
    <mergeCell ref="E581:F581"/>
    <mergeCell ref="A616:G616"/>
    <mergeCell ref="A618:C618"/>
    <mergeCell ref="E618:G618"/>
    <mergeCell ref="A619:C619"/>
    <mergeCell ref="E619:G619"/>
    <mergeCell ref="A572:C572"/>
    <mergeCell ref="E572:G572"/>
    <mergeCell ref="A573:C573"/>
    <mergeCell ref="E573:G573"/>
    <mergeCell ref="A526:G526"/>
    <mergeCell ref="A527:G527"/>
    <mergeCell ref="A528:G528"/>
    <mergeCell ref="E531:F531"/>
    <mergeCell ref="E533:F533"/>
    <mergeCell ref="A568:G568"/>
    <mergeCell ref="A570:C570"/>
    <mergeCell ref="E570:G570"/>
    <mergeCell ref="A571:C571"/>
    <mergeCell ref="E571:G571"/>
    <mergeCell ref="A524:C524"/>
    <mergeCell ref="E524:G524"/>
    <mergeCell ref="A525:C525"/>
    <mergeCell ref="E525:G525"/>
    <mergeCell ref="A478:G478"/>
    <mergeCell ref="A479:G479"/>
    <mergeCell ref="A480:G480"/>
    <mergeCell ref="E483:F483"/>
    <mergeCell ref="E485:F485"/>
    <mergeCell ref="A520:G520"/>
    <mergeCell ref="A522:C522"/>
    <mergeCell ref="E522:G522"/>
    <mergeCell ref="A523:C523"/>
    <mergeCell ref="E523:G523"/>
    <mergeCell ref="A476:C476"/>
    <mergeCell ref="E476:G476"/>
    <mergeCell ref="A477:C477"/>
    <mergeCell ref="E477:G477"/>
    <mergeCell ref="A430:G430"/>
    <mergeCell ref="A431:G431"/>
    <mergeCell ref="A432:G432"/>
    <mergeCell ref="E435:F435"/>
    <mergeCell ref="E437:F437"/>
    <mergeCell ref="A472:G472"/>
    <mergeCell ref="A474:C474"/>
    <mergeCell ref="E474:G474"/>
    <mergeCell ref="A475:C475"/>
    <mergeCell ref="E475:G475"/>
    <mergeCell ref="A381:C381"/>
    <mergeCell ref="E381:G381"/>
    <mergeCell ref="A376:G376"/>
    <mergeCell ref="A378:C378"/>
    <mergeCell ref="E378:G378"/>
    <mergeCell ref="A379:C379"/>
    <mergeCell ref="E379:G379"/>
    <mergeCell ref="A287:G287"/>
    <mergeCell ref="A288:G288"/>
    <mergeCell ref="E291:F291"/>
    <mergeCell ref="E293:F293"/>
    <mergeCell ref="A333:C333"/>
    <mergeCell ref="E333:G333"/>
    <mergeCell ref="A328:G328"/>
    <mergeCell ref="A330:C330"/>
    <mergeCell ref="E330:G330"/>
    <mergeCell ref="A331:C331"/>
    <mergeCell ref="A285:C285"/>
    <mergeCell ref="E285:G285"/>
    <mergeCell ref="A282:C282"/>
    <mergeCell ref="E282:G282"/>
    <mergeCell ref="A283:C283"/>
    <mergeCell ref="E283:G283"/>
    <mergeCell ref="A284:C284"/>
    <mergeCell ref="E284:G284"/>
    <mergeCell ref="A286:G286"/>
    <mergeCell ref="A238:G238"/>
    <mergeCell ref="A239:G239"/>
    <mergeCell ref="A240:G240"/>
    <mergeCell ref="E243:F243"/>
    <mergeCell ref="E245:F245"/>
    <mergeCell ref="A47:C47"/>
    <mergeCell ref="E47:G47"/>
    <mergeCell ref="A44:C44"/>
    <mergeCell ref="E44:G44"/>
    <mergeCell ref="A45:C45"/>
    <mergeCell ref="E45:G45"/>
    <mergeCell ref="A46:C46"/>
    <mergeCell ref="E46:G46"/>
    <mergeCell ref="E55:F55"/>
    <mergeCell ref="A91:C91"/>
    <mergeCell ref="E91:G91"/>
    <mergeCell ref="A92:C92"/>
    <mergeCell ref="E92:G92"/>
    <mergeCell ref="A93:C93"/>
    <mergeCell ref="E93:G93"/>
    <mergeCell ref="A94:C94"/>
    <mergeCell ref="E94:G94"/>
    <mergeCell ref="A95:G95"/>
    <mergeCell ref="A96:G96"/>
    <mergeCell ref="A1:G1"/>
    <mergeCell ref="A2:G2"/>
    <mergeCell ref="A3:G3"/>
    <mergeCell ref="E6:F6"/>
    <mergeCell ref="E8:F8"/>
    <mergeCell ref="A48:G48"/>
    <mergeCell ref="A49:G49"/>
    <mergeCell ref="A50:G50"/>
    <mergeCell ref="E53:F53"/>
    <mergeCell ref="A97:G97"/>
    <mergeCell ref="A141:C141"/>
    <mergeCell ref="E141:G141"/>
    <mergeCell ref="A142:C142"/>
    <mergeCell ref="E142:G142"/>
    <mergeCell ref="E100:F100"/>
    <mergeCell ref="E102:F102"/>
    <mergeCell ref="A139:C139"/>
    <mergeCell ref="E139:G139"/>
    <mergeCell ref="A140:C140"/>
    <mergeCell ref="E140:G140"/>
    <mergeCell ref="A143:G143"/>
    <mergeCell ref="A144:G144"/>
    <mergeCell ref="A145:G145"/>
    <mergeCell ref="E148:F148"/>
    <mergeCell ref="E150:F150"/>
    <mergeCell ref="A189:C189"/>
    <mergeCell ref="E189:G189"/>
    <mergeCell ref="A186:C186"/>
    <mergeCell ref="E186:G186"/>
    <mergeCell ref="A187:C187"/>
    <mergeCell ref="E187:G187"/>
    <mergeCell ref="A188:C188"/>
    <mergeCell ref="E188:G188"/>
    <mergeCell ref="A190:G190"/>
    <mergeCell ref="A191:G191"/>
    <mergeCell ref="A192:G192"/>
    <mergeCell ref="E195:F195"/>
    <mergeCell ref="E197:F197"/>
    <mergeCell ref="A237:C237"/>
    <mergeCell ref="E237:G237"/>
    <mergeCell ref="A234:C234"/>
    <mergeCell ref="E234:G234"/>
    <mergeCell ref="A235:C235"/>
    <mergeCell ref="E235:G235"/>
    <mergeCell ref="A236:C236"/>
    <mergeCell ref="E236:G236"/>
    <mergeCell ref="A426:C426"/>
    <mergeCell ref="E426:G426"/>
    <mergeCell ref="A427:C427"/>
    <mergeCell ref="E427:G427"/>
    <mergeCell ref="A428:C428"/>
    <mergeCell ref="E428:G428"/>
    <mergeCell ref="A429:C429"/>
    <mergeCell ref="E429:G429"/>
    <mergeCell ref="E331:G331"/>
    <mergeCell ref="A332:C332"/>
    <mergeCell ref="E332:G332"/>
    <mergeCell ref="A382:G382"/>
    <mergeCell ref="A383:G383"/>
    <mergeCell ref="A384:G384"/>
    <mergeCell ref="E387:F387"/>
    <mergeCell ref="E389:F389"/>
    <mergeCell ref="A424:G424"/>
    <mergeCell ref="A334:G334"/>
    <mergeCell ref="A335:G335"/>
    <mergeCell ref="A336:G336"/>
    <mergeCell ref="E339:F339"/>
    <mergeCell ref="E341:F341"/>
    <mergeCell ref="A380:C380"/>
    <mergeCell ref="E380:G380"/>
    <mergeCell ref="A670:G670"/>
    <mergeCell ref="A671:G671"/>
    <mergeCell ref="A672:G672"/>
    <mergeCell ref="E675:F675"/>
    <mergeCell ref="E677:F677"/>
    <mergeCell ref="A712:G712"/>
    <mergeCell ref="A714:C714"/>
    <mergeCell ref="E714:G714"/>
    <mergeCell ref="A715:C715"/>
    <mergeCell ref="E715:G715"/>
    <mergeCell ref="A716:C716"/>
    <mergeCell ref="E716:G716"/>
    <mergeCell ref="A717:C717"/>
    <mergeCell ref="E717:G717"/>
    <mergeCell ref="A718:G718"/>
    <mergeCell ref="A719:G719"/>
    <mergeCell ref="A720:G720"/>
    <mergeCell ref="E723:F723"/>
    <mergeCell ref="E725:F725"/>
    <mergeCell ref="A760:G760"/>
    <mergeCell ref="A762:C762"/>
    <mergeCell ref="E762:G762"/>
    <mergeCell ref="A763:C763"/>
    <mergeCell ref="E763:G763"/>
    <mergeCell ref="A764:C764"/>
    <mergeCell ref="E764:G764"/>
    <mergeCell ref="A765:C765"/>
    <mergeCell ref="E765:G765"/>
    <mergeCell ref="A766:G766"/>
    <mergeCell ref="A767:G767"/>
    <mergeCell ref="A768:G768"/>
    <mergeCell ref="E771:F771"/>
    <mergeCell ref="E773:F773"/>
    <mergeCell ref="A811:G811"/>
    <mergeCell ref="A813:C813"/>
    <mergeCell ref="E813:G813"/>
    <mergeCell ref="A814:C814"/>
    <mergeCell ref="E814:G814"/>
    <mergeCell ref="A815:C815"/>
    <mergeCell ref="E815:G815"/>
    <mergeCell ref="A816:C816"/>
    <mergeCell ref="E816:G816"/>
    <mergeCell ref="A817:G817"/>
    <mergeCell ref="A818:G818"/>
    <mergeCell ref="A819:G819"/>
    <mergeCell ref="E822:F822"/>
    <mergeCell ref="E824:F824"/>
    <mergeCell ref="A862:G862"/>
    <mergeCell ref="A864:C864"/>
    <mergeCell ref="E864:G864"/>
    <mergeCell ref="A865:C865"/>
    <mergeCell ref="E865:G865"/>
    <mergeCell ref="A866:C866"/>
    <mergeCell ref="E866:G866"/>
    <mergeCell ref="A867:C867"/>
    <mergeCell ref="E867:G867"/>
  </mergeCells>
  <printOptions horizontalCentered="1"/>
  <pageMargins left="0.39370078740157483" right="0.39370078740157483" top="0.59055118110236227" bottom="1.0629921259842521" header="0.51181102362204722" footer="0.51181102362204722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PROSEC</vt:lpstr>
      <vt:lpstr>RTC</vt:lpstr>
      <vt:lpstr>DR. ERNESTO</vt:lpstr>
      <vt:lpstr>ABU-REYES</vt:lpstr>
      <vt:lpstr>BM BALBA</vt:lpstr>
      <vt:lpstr>BM BAUSAS</vt:lpstr>
      <vt:lpstr>BM BLANCO</vt:lpstr>
      <vt:lpstr>BM BERBERABE</vt:lpstr>
      <vt:lpstr>BM CORONA</vt:lpstr>
      <vt:lpstr>BM GOZOS II</vt:lpstr>
      <vt:lpstr>BM ARIES MENDOZA</vt:lpstr>
      <vt:lpstr>BM MENDOZA</vt:lpstr>
      <vt:lpstr>BM PUA</vt:lpstr>
      <vt:lpstr>BM RIVERA</vt:lpstr>
      <vt:lpstr>BM ROCAFORT</vt:lpstr>
      <vt:lpstr>BM SANTOS</vt:lpstr>
      <vt:lpstr>BM QUEYQUEP</vt:lpstr>
      <vt:lpstr>BM VIDAL</vt:lpstr>
      <vt:lpstr>SP BAYANI</vt:lpstr>
      <vt:lpstr>TOYOTA</vt:lpstr>
      <vt:lpstr>ACCOUNTING</vt:lpstr>
      <vt:lpstr>ADMIN</vt:lpstr>
      <vt:lpstr>AGRI</vt:lpstr>
      <vt:lpstr>ASSESSOR</vt:lpstr>
      <vt:lpstr>BUD</vt:lpstr>
      <vt:lpstr>COA</vt:lpstr>
      <vt:lpstr>GSO</vt:lpstr>
      <vt:lpstr>HRMO</vt:lpstr>
      <vt:lpstr>JAIL </vt:lpstr>
      <vt:lpstr>LIBRARY</vt:lpstr>
      <vt:lpstr>LEGAL</vt:lpstr>
      <vt:lpstr>OPG</vt:lpstr>
      <vt:lpstr>OVG</vt:lpstr>
      <vt:lpstr>PACPEYSDO</vt:lpstr>
      <vt:lpstr>PDRRMO</vt:lpstr>
      <vt:lpstr>PSWDO</vt:lpstr>
      <vt:lpstr>PPDO</vt:lpstr>
      <vt:lpstr>PG-ENRO</vt:lpstr>
      <vt:lpstr>PEO</vt:lpstr>
      <vt:lpstr>PHO</vt:lpstr>
      <vt:lpstr>PIO</vt:lpstr>
      <vt:lpstr>PTCAO</vt:lpstr>
      <vt:lpstr>PTO</vt:lpstr>
      <vt:lpstr>PCLEDO</vt:lpstr>
      <vt:lpstr>PPOSD</vt:lpstr>
      <vt:lpstr>VET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GSO</dc:creator>
  <cp:lastModifiedBy>Dell</cp:lastModifiedBy>
  <cp:lastPrinted>2026-06-24T02:20:57Z</cp:lastPrinted>
  <dcterms:created xsi:type="dcterms:W3CDTF">2025-09-05T02:24:02Z</dcterms:created>
  <dcterms:modified xsi:type="dcterms:W3CDTF">2026-06-24T02:22:36Z</dcterms:modified>
</cp:coreProperties>
</file>